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5440" windowHeight="1227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Лист1!$A$2:$AM$1312</definedName>
  </definedNames>
  <calcPr calcId="145621"/>
</workbook>
</file>

<file path=xl/calcChain.xml><?xml version="1.0" encoding="utf-8"?>
<calcChain xmlns="http://schemas.openxmlformats.org/spreadsheetml/2006/main">
  <c r="J508" i="1" l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507" i="1"/>
  <c r="M580" i="1" l="1"/>
  <c r="M581" i="1"/>
  <c r="M582" i="1"/>
  <c r="M583" i="1"/>
  <c r="M579" i="1"/>
  <c r="M525" i="1"/>
  <c r="M555" i="1"/>
  <c r="R1312" i="1" l="1"/>
  <c r="S1312" i="1" s="1"/>
  <c r="L1312" i="1"/>
  <c r="E1312" i="1"/>
  <c r="R1311" i="1"/>
  <c r="S1311" i="1" s="1"/>
  <c r="L1311" i="1"/>
  <c r="E1311" i="1"/>
  <c r="R1310" i="1"/>
  <c r="S1310" i="1" s="1"/>
  <c r="L1310" i="1"/>
  <c r="E1310" i="1"/>
  <c r="R1309" i="1"/>
  <c r="S1309" i="1" s="1"/>
  <c r="L1309" i="1"/>
  <c r="E1309" i="1"/>
  <c r="R1308" i="1"/>
  <c r="S1308" i="1" s="1"/>
  <c r="L1308" i="1"/>
  <c r="E1308" i="1"/>
  <c r="R1307" i="1"/>
  <c r="S1307" i="1" s="1"/>
  <c r="L1307" i="1"/>
  <c r="E1307" i="1"/>
  <c r="R1306" i="1"/>
  <c r="S1306" i="1" s="1"/>
  <c r="L1306" i="1"/>
  <c r="E1306" i="1"/>
  <c r="R1305" i="1"/>
  <c r="S1305" i="1" s="1"/>
  <c r="L1305" i="1"/>
  <c r="E1305" i="1"/>
  <c r="R1304" i="1"/>
  <c r="S1304" i="1" s="1"/>
  <c r="L1304" i="1"/>
  <c r="E1304" i="1"/>
  <c r="R1303" i="1"/>
  <c r="S1303" i="1" s="1"/>
  <c r="L1303" i="1"/>
  <c r="E1303" i="1"/>
  <c r="R1302" i="1"/>
  <c r="S1302" i="1" s="1"/>
  <c r="L1302" i="1"/>
  <c r="E1302" i="1"/>
  <c r="R1301" i="1"/>
  <c r="S1301" i="1" s="1"/>
  <c r="L1301" i="1"/>
  <c r="E1301" i="1"/>
  <c r="R1300" i="1"/>
  <c r="S1300" i="1" s="1"/>
  <c r="L1300" i="1"/>
  <c r="E1300" i="1"/>
  <c r="R1299" i="1"/>
  <c r="S1299" i="1" s="1"/>
  <c r="L1299" i="1"/>
  <c r="E1299" i="1"/>
  <c r="R1298" i="1"/>
  <c r="S1298" i="1" s="1"/>
  <c r="L1298" i="1"/>
  <c r="E1298" i="1"/>
  <c r="R1297" i="1"/>
  <c r="S1297" i="1" s="1"/>
  <c r="L1297" i="1"/>
  <c r="E1297" i="1"/>
  <c r="R1296" i="1"/>
  <c r="S1296" i="1" s="1"/>
  <c r="L1296" i="1"/>
  <c r="E1296" i="1"/>
  <c r="R1295" i="1"/>
  <c r="S1295" i="1" s="1"/>
  <c r="L1295" i="1"/>
  <c r="E1295" i="1"/>
  <c r="R1294" i="1"/>
  <c r="S1294" i="1" s="1"/>
  <c r="L1294" i="1"/>
  <c r="E1294" i="1"/>
  <c r="R1293" i="1"/>
  <c r="S1293" i="1" s="1"/>
  <c r="L1293" i="1"/>
  <c r="E1293" i="1"/>
  <c r="R1292" i="1"/>
  <c r="S1292" i="1" s="1"/>
  <c r="L1292" i="1"/>
  <c r="E1292" i="1"/>
  <c r="R1291" i="1"/>
  <c r="S1291" i="1" s="1"/>
  <c r="L1291" i="1"/>
  <c r="E1291" i="1"/>
  <c r="R1290" i="1"/>
  <c r="S1290" i="1" s="1"/>
  <c r="L1290" i="1"/>
  <c r="E1290" i="1"/>
  <c r="R1289" i="1"/>
  <c r="S1289" i="1" s="1"/>
  <c r="L1289" i="1"/>
  <c r="E1289" i="1"/>
  <c r="R1288" i="1"/>
  <c r="S1288" i="1" s="1"/>
  <c r="L1288" i="1"/>
  <c r="E1288" i="1"/>
  <c r="R1287" i="1"/>
  <c r="S1287" i="1" s="1"/>
  <c r="L1287" i="1"/>
  <c r="E1287" i="1"/>
  <c r="R1286" i="1"/>
  <c r="S1286" i="1" s="1"/>
  <c r="L1286" i="1"/>
  <c r="E1286" i="1"/>
  <c r="R1285" i="1"/>
  <c r="S1285" i="1" s="1"/>
  <c r="L1285" i="1"/>
  <c r="E1285" i="1"/>
  <c r="R1284" i="1"/>
  <c r="S1284" i="1" s="1"/>
  <c r="L1284" i="1"/>
  <c r="E1284" i="1"/>
  <c r="R1283" i="1"/>
  <c r="S1283" i="1" s="1"/>
  <c r="L1283" i="1"/>
  <c r="E1283" i="1"/>
  <c r="R1282" i="1"/>
  <c r="S1282" i="1" s="1"/>
  <c r="L1282" i="1"/>
  <c r="E1282" i="1"/>
  <c r="R1281" i="1"/>
  <c r="S1281" i="1" s="1"/>
  <c r="L1281" i="1"/>
  <c r="E1281" i="1"/>
  <c r="R1280" i="1"/>
  <c r="S1280" i="1" s="1"/>
  <c r="L1280" i="1"/>
  <c r="E1280" i="1"/>
  <c r="R1279" i="1"/>
  <c r="S1279" i="1" s="1"/>
  <c r="L1279" i="1"/>
  <c r="E1279" i="1"/>
  <c r="R1278" i="1"/>
  <c r="S1278" i="1" s="1"/>
  <c r="L1278" i="1"/>
  <c r="E1278" i="1"/>
  <c r="R1277" i="1"/>
  <c r="S1277" i="1" s="1"/>
  <c r="L1277" i="1"/>
  <c r="E1277" i="1"/>
  <c r="R1276" i="1"/>
  <c r="S1276" i="1" s="1"/>
  <c r="L1276" i="1"/>
  <c r="E1276" i="1"/>
  <c r="R1275" i="1"/>
  <c r="S1275" i="1" s="1"/>
  <c r="L1275" i="1"/>
  <c r="E1275" i="1"/>
  <c r="R1274" i="1"/>
  <c r="S1274" i="1" s="1"/>
  <c r="L1274" i="1"/>
  <c r="E1274" i="1"/>
  <c r="R1273" i="1"/>
  <c r="S1273" i="1" s="1"/>
  <c r="L1273" i="1"/>
  <c r="E1273" i="1"/>
  <c r="R1272" i="1"/>
  <c r="S1272" i="1" s="1"/>
  <c r="L1272" i="1"/>
  <c r="E1272" i="1"/>
  <c r="R1271" i="1"/>
  <c r="S1271" i="1" s="1"/>
  <c r="L1271" i="1"/>
  <c r="E1271" i="1"/>
  <c r="R1270" i="1"/>
  <c r="S1270" i="1" s="1"/>
  <c r="L1270" i="1"/>
  <c r="E1270" i="1"/>
  <c r="R1269" i="1"/>
  <c r="S1269" i="1" s="1"/>
  <c r="L1269" i="1"/>
  <c r="E1269" i="1"/>
  <c r="R1268" i="1"/>
  <c r="S1268" i="1" s="1"/>
  <c r="L1268" i="1"/>
  <c r="E1268" i="1"/>
  <c r="R1267" i="1"/>
  <c r="S1267" i="1" s="1"/>
  <c r="L1267" i="1"/>
  <c r="E1267" i="1"/>
  <c r="R1266" i="1"/>
  <c r="S1266" i="1" s="1"/>
  <c r="L1266" i="1"/>
  <c r="E1266" i="1"/>
  <c r="R1265" i="1"/>
  <c r="S1265" i="1" s="1"/>
  <c r="L1265" i="1"/>
  <c r="E1265" i="1"/>
  <c r="R1264" i="1"/>
  <c r="S1264" i="1" s="1"/>
  <c r="L1264" i="1"/>
  <c r="E1264" i="1"/>
  <c r="R1263" i="1"/>
  <c r="S1263" i="1" s="1"/>
  <c r="L1263" i="1"/>
  <c r="E1263" i="1"/>
  <c r="R1262" i="1"/>
  <c r="S1262" i="1" s="1"/>
  <c r="L1262" i="1"/>
  <c r="E1262" i="1"/>
  <c r="R1261" i="1"/>
  <c r="S1261" i="1" s="1"/>
  <c r="L1261" i="1"/>
  <c r="E1261" i="1"/>
  <c r="R1260" i="1"/>
  <c r="S1260" i="1" s="1"/>
  <c r="L1260" i="1"/>
  <c r="E1260" i="1"/>
  <c r="R1259" i="1"/>
  <c r="S1259" i="1" s="1"/>
  <c r="L1259" i="1"/>
  <c r="E1259" i="1"/>
  <c r="R1258" i="1"/>
  <c r="S1258" i="1" s="1"/>
  <c r="L1258" i="1"/>
  <c r="E1258" i="1"/>
  <c r="R1257" i="1"/>
  <c r="S1257" i="1" s="1"/>
  <c r="L1257" i="1"/>
  <c r="E1257" i="1"/>
  <c r="R1256" i="1"/>
  <c r="S1256" i="1" s="1"/>
  <c r="L1256" i="1"/>
  <c r="E1256" i="1"/>
  <c r="R1255" i="1"/>
  <c r="S1255" i="1" s="1"/>
  <c r="L1255" i="1"/>
  <c r="E1255" i="1"/>
  <c r="R1254" i="1"/>
  <c r="S1254" i="1" s="1"/>
  <c r="L1254" i="1"/>
  <c r="E1254" i="1"/>
  <c r="R1253" i="1"/>
  <c r="S1253" i="1" s="1"/>
  <c r="L1253" i="1"/>
  <c r="E1253" i="1"/>
  <c r="R1252" i="1"/>
  <c r="S1252" i="1" s="1"/>
  <c r="L1252" i="1"/>
  <c r="E1252" i="1"/>
  <c r="R1251" i="1"/>
  <c r="S1251" i="1" s="1"/>
  <c r="L1251" i="1"/>
  <c r="E1251" i="1"/>
  <c r="R1250" i="1"/>
  <c r="S1250" i="1" s="1"/>
  <c r="L1250" i="1"/>
  <c r="E1250" i="1"/>
  <c r="R1249" i="1"/>
  <c r="S1249" i="1" s="1"/>
  <c r="L1249" i="1"/>
  <c r="E1249" i="1"/>
  <c r="R1248" i="1"/>
  <c r="S1248" i="1" s="1"/>
  <c r="L1248" i="1"/>
  <c r="E1248" i="1"/>
  <c r="R1247" i="1"/>
  <c r="S1247" i="1" s="1"/>
  <c r="L1247" i="1"/>
  <c r="E1247" i="1"/>
  <c r="R1246" i="1"/>
  <c r="S1246" i="1" s="1"/>
  <c r="L1246" i="1"/>
  <c r="E1246" i="1"/>
  <c r="R1245" i="1"/>
  <c r="S1245" i="1" s="1"/>
  <c r="L1245" i="1"/>
  <c r="E1245" i="1"/>
  <c r="R1244" i="1"/>
  <c r="S1244" i="1" s="1"/>
  <c r="L1244" i="1"/>
  <c r="E1244" i="1"/>
  <c r="R1243" i="1"/>
  <c r="S1243" i="1" s="1"/>
  <c r="L1243" i="1"/>
  <c r="E1243" i="1"/>
  <c r="R1242" i="1"/>
  <c r="S1242" i="1" s="1"/>
  <c r="L1242" i="1"/>
  <c r="E1242" i="1"/>
  <c r="R1241" i="1"/>
  <c r="S1241" i="1" s="1"/>
  <c r="L1241" i="1"/>
  <c r="E1241" i="1"/>
  <c r="R1240" i="1"/>
  <c r="S1240" i="1" s="1"/>
  <c r="L1240" i="1"/>
  <c r="E1240" i="1"/>
  <c r="R1239" i="1"/>
  <c r="S1239" i="1" s="1"/>
  <c r="L1239" i="1"/>
  <c r="E1239" i="1"/>
  <c r="R1238" i="1"/>
  <c r="S1238" i="1" s="1"/>
  <c r="L1238" i="1"/>
  <c r="E1238" i="1"/>
  <c r="R1237" i="1"/>
  <c r="S1237" i="1" s="1"/>
  <c r="L1237" i="1"/>
  <c r="E1237" i="1"/>
  <c r="R1236" i="1"/>
  <c r="S1236" i="1" s="1"/>
  <c r="L1236" i="1"/>
  <c r="E1236" i="1"/>
  <c r="R1235" i="1"/>
  <c r="S1235" i="1" s="1"/>
  <c r="L1235" i="1"/>
  <c r="E1235" i="1"/>
  <c r="R1234" i="1"/>
  <c r="S1234" i="1" s="1"/>
  <c r="L1234" i="1"/>
  <c r="E1234" i="1"/>
  <c r="R1233" i="1"/>
  <c r="S1233" i="1" s="1"/>
  <c r="L1233" i="1"/>
  <c r="E1233" i="1"/>
  <c r="R1232" i="1"/>
  <c r="S1232" i="1" s="1"/>
  <c r="L1232" i="1"/>
  <c r="E1232" i="1"/>
  <c r="R1231" i="1"/>
  <c r="S1231" i="1" s="1"/>
  <c r="L1231" i="1"/>
  <c r="E1231" i="1"/>
  <c r="R1230" i="1"/>
  <c r="S1230" i="1" s="1"/>
  <c r="L1230" i="1"/>
  <c r="E1230" i="1"/>
  <c r="R1229" i="1"/>
  <c r="S1229" i="1" s="1"/>
  <c r="L1229" i="1"/>
  <c r="E1229" i="1"/>
  <c r="R1228" i="1"/>
  <c r="S1228" i="1" s="1"/>
  <c r="L1228" i="1"/>
  <c r="E1228" i="1"/>
  <c r="S1227" i="1"/>
  <c r="R1227" i="1"/>
  <c r="L1227" i="1"/>
  <c r="E1227" i="1"/>
  <c r="S1226" i="1"/>
  <c r="R1226" i="1"/>
  <c r="L1226" i="1"/>
  <c r="E1226" i="1"/>
  <c r="S1225" i="1"/>
  <c r="R1225" i="1"/>
  <c r="L1225" i="1"/>
  <c r="E1225" i="1"/>
  <c r="S1224" i="1"/>
  <c r="R1224" i="1"/>
  <c r="L1224" i="1"/>
  <c r="E1224" i="1"/>
  <c r="S1223" i="1"/>
  <c r="R1223" i="1"/>
  <c r="L1223" i="1"/>
  <c r="E1223" i="1"/>
  <c r="S1222" i="1"/>
  <c r="R1222" i="1"/>
  <c r="L1222" i="1"/>
  <c r="E1222" i="1"/>
  <c r="S1221" i="1"/>
  <c r="R1221" i="1"/>
  <c r="L1221" i="1"/>
  <c r="E1221" i="1"/>
  <c r="S1220" i="1"/>
  <c r="R1220" i="1"/>
  <c r="L1220" i="1"/>
  <c r="E1220" i="1"/>
  <c r="S1219" i="1"/>
  <c r="R1219" i="1"/>
  <c r="L1219" i="1"/>
  <c r="E1219" i="1"/>
  <c r="S1218" i="1"/>
  <c r="R1218" i="1"/>
  <c r="L1218" i="1"/>
  <c r="E1218" i="1"/>
  <c r="S1217" i="1"/>
  <c r="R1217" i="1"/>
  <c r="L1217" i="1"/>
  <c r="E1217" i="1"/>
  <c r="S1216" i="1"/>
  <c r="R1216" i="1"/>
  <c r="L1216" i="1"/>
  <c r="E1216" i="1"/>
  <c r="S1215" i="1"/>
  <c r="R1215" i="1"/>
  <c r="L1215" i="1"/>
  <c r="E1215" i="1"/>
  <c r="S1214" i="1"/>
  <c r="R1214" i="1"/>
  <c r="L1214" i="1"/>
  <c r="E1214" i="1"/>
  <c r="S1213" i="1"/>
  <c r="R1213" i="1"/>
  <c r="L1213" i="1"/>
  <c r="E1213" i="1"/>
  <c r="S1212" i="1"/>
  <c r="R1212" i="1"/>
  <c r="L1212" i="1"/>
  <c r="E1212" i="1"/>
  <c r="S1211" i="1"/>
  <c r="R1211" i="1"/>
  <c r="L1211" i="1"/>
  <c r="E1211" i="1"/>
  <c r="S1210" i="1"/>
  <c r="R1210" i="1"/>
  <c r="L1210" i="1"/>
  <c r="E1210" i="1"/>
  <c r="S1209" i="1"/>
  <c r="R1209" i="1"/>
  <c r="L1209" i="1"/>
  <c r="E1209" i="1"/>
  <c r="S1208" i="1"/>
  <c r="R1208" i="1"/>
  <c r="L1208" i="1"/>
  <c r="E1208" i="1"/>
  <c r="S1207" i="1"/>
  <c r="R1207" i="1"/>
  <c r="L1207" i="1"/>
  <c r="E1207" i="1"/>
  <c r="S1206" i="1"/>
  <c r="R1206" i="1"/>
  <c r="L1206" i="1"/>
  <c r="E1206" i="1"/>
  <c r="S1205" i="1"/>
  <c r="R1205" i="1"/>
  <c r="L1205" i="1"/>
  <c r="E1205" i="1"/>
  <c r="S1204" i="1"/>
  <c r="R1204" i="1"/>
  <c r="L1204" i="1"/>
  <c r="E1204" i="1"/>
  <c r="S1203" i="1"/>
  <c r="R1203" i="1"/>
  <c r="L1203" i="1"/>
  <c r="E1203" i="1"/>
  <c r="S1202" i="1"/>
  <c r="R1202" i="1"/>
  <c r="L1202" i="1"/>
  <c r="E1202" i="1"/>
  <c r="S1201" i="1"/>
  <c r="R1201" i="1"/>
  <c r="L1201" i="1"/>
  <c r="E1201" i="1"/>
  <c r="S1200" i="1"/>
  <c r="R1200" i="1"/>
  <c r="L1200" i="1"/>
  <c r="E1200" i="1"/>
  <c r="S1199" i="1"/>
  <c r="R1199" i="1"/>
  <c r="L1199" i="1"/>
  <c r="E1199" i="1"/>
  <c r="S1198" i="1"/>
  <c r="R1198" i="1"/>
  <c r="L1198" i="1"/>
  <c r="E1198" i="1"/>
  <c r="S1197" i="1"/>
  <c r="R1197" i="1"/>
  <c r="L1197" i="1"/>
  <c r="E1197" i="1"/>
  <c r="S1196" i="1"/>
  <c r="R1196" i="1"/>
  <c r="L1196" i="1"/>
  <c r="E1196" i="1"/>
  <c r="S1195" i="1"/>
  <c r="R1195" i="1"/>
  <c r="L1195" i="1"/>
  <c r="E1195" i="1"/>
  <c r="S1194" i="1"/>
  <c r="R1194" i="1"/>
  <c r="L1194" i="1"/>
  <c r="E1194" i="1"/>
  <c r="S1193" i="1"/>
  <c r="R1193" i="1"/>
  <c r="L1193" i="1"/>
  <c r="E1193" i="1"/>
  <c r="S1192" i="1"/>
  <c r="R1192" i="1"/>
  <c r="L1192" i="1"/>
  <c r="E1192" i="1"/>
  <c r="S1191" i="1"/>
  <c r="R1191" i="1"/>
  <c r="L1191" i="1"/>
  <c r="E1191" i="1"/>
  <c r="S1190" i="1"/>
  <c r="R1190" i="1"/>
  <c r="L1190" i="1"/>
  <c r="E1190" i="1"/>
  <c r="S1189" i="1"/>
  <c r="R1189" i="1"/>
  <c r="L1189" i="1"/>
  <c r="E1189" i="1"/>
  <c r="S1188" i="1"/>
  <c r="R1188" i="1"/>
  <c r="L1188" i="1"/>
  <c r="E1188" i="1"/>
  <c r="S1187" i="1"/>
  <c r="R1187" i="1"/>
  <c r="L1187" i="1"/>
  <c r="E1187" i="1"/>
  <c r="S1186" i="1"/>
  <c r="R1186" i="1"/>
  <c r="L1186" i="1"/>
  <c r="E1186" i="1"/>
  <c r="S1185" i="1"/>
  <c r="R1185" i="1"/>
  <c r="L1185" i="1"/>
  <c r="E1185" i="1"/>
  <c r="S1184" i="1"/>
  <c r="R1184" i="1"/>
  <c r="L1184" i="1"/>
  <c r="E1184" i="1"/>
  <c r="S1183" i="1"/>
  <c r="R1183" i="1"/>
  <c r="L1183" i="1"/>
  <c r="E1183" i="1"/>
  <c r="S1182" i="1"/>
  <c r="R1182" i="1"/>
  <c r="L1182" i="1"/>
  <c r="E1182" i="1"/>
  <c r="S1181" i="1"/>
  <c r="R1181" i="1"/>
  <c r="L1181" i="1"/>
  <c r="E1181" i="1"/>
  <c r="S1180" i="1"/>
  <c r="R1180" i="1"/>
  <c r="L1180" i="1"/>
  <c r="E1180" i="1"/>
  <c r="S1179" i="1"/>
  <c r="R1179" i="1"/>
  <c r="L1179" i="1"/>
  <c r="E1179" i="1"/>
  <c r="S1178" i="1"/>
  <c r="R1178" i="1"/>
  <c r="L1178" i="1"/>
  <c r="E1178" i="1"/>
  <c r="S1177" i="1"/>
  <c r="R1177" i="1"/>
  <c r="L1177" i="1"/>
  <c r="E1177" i="1"/>
  <c r="S1176" i="1"/>
  <c r="R1176" i="1"/>
  <c r="L1176" i="1"/>
  <c r="E1176" i="1"/>
  <c r="S1175" i="1"/>
  <c r="R1175" i="1"/>
  <c r="L1175" i="1"/>
  <c r="E1175" i="1"/>
  <c r="S1174" i="1"/>
  <c r="R1174" i="1"/>
  <c r="L1174" i="1"/>
  <c r="E1174" i="1"/>
  <c r="S1173" i="1"/>
  <c r="R1173" i="1"/>
  <c r="L1173" i="1"/>
  <c r="E1173" i="1"/>
  <c r="S1172" i="1"/>
  <c r="R1172" i="1"/>
  <c r="L1172" i="1"/>
  <c r="E1172" i="1"/>
  <c r="S1171" i="1"/>
  <c r="R1171" i="1"/>
  <c r="L1171" i="1"/>
  <c r="E1171" i="1"/>
  <c r="S1170" i="1"/>
  <c r="R1170" i="1"/>
  <c r="L1170" i="1"/>
  <c r="E1170" i="1"/>
  <c r="S1169" i="1"/>
  <c r="R1169" i="1"/>
  <c r="L1169" i="1"/>
  <c r="E1169" i="1"/>
  <c r="S1168" i="1"/>
  <c r="R1168" i="1"/>
  <c r="L1168" i="1"/>
  <c r="E1168" i="1"/>
  <c r="S1167" i="1"/>
  <c r="R1167" i="1"/>
  <c r="L1167" i="1"/>
  <c r="E1167" i="1"/>
  <c r="S1166" i="1"/>
  <c r="R1166" i="1"/>
  <c r="L1166" i="1"/>
  <c r="E1166" i="1"/>
  <c r="S1165" i="1"/>
  <c r="R1165" i="1"/>
  <c r="L1165" i="1"/>
  <c r="E1165" i="1"/>
  <c r="S1164" i="1"/>
  <c r="R1164" i="1"/>
  <c r="L1164" i="1"/>
  <c r="E1164" i="1"/>
  <c r="S1163" i="1"/>
  <c r="R1163" i="1"/>
  <c r="L1163" i="1"/>
  <c r="E1163" i="1"/>
  <c r="S1162" i="1"/>
  <c r="R1162" i="1"/>
  <c r="L1162" i="1"/>
  <c r="E1162" i="1"/>
  <c r="S1161" i="1"/>
  <c r="R1161" i="1"/>
  <c r="L1161" i="1"/>
  <c r="E1161" i="1"/>
  <c r="S1160" i="1"/>
  <c r="R1160" i="1"/>
  <c r="L1160" i="1"/>
  <c r="E1160" i="1"/>
  <c r="S1159" i="1"/>
  <c r="R1159" i="1"/>
  <c r="L1159" i="1"/>
  <c r="E1159" i="1"/>
  <c r="S1158" i="1"/>
  <c r="R1158" i="1"/>
  <c r="L1158" i="1"/>
  <c r="E1158" i="1"/>
  <c r="S1157" i="1"/>
  <c r="R1157" i="1"/>
  <c r="L1157" i="1"/>
  <c r="E1157" i="1"/>
  <c r="S1156" i="1"/>
  <c r="R1156" i="1"/>
  <c r="L1156" i="1"/>
  <c r="E1156" i="1"/>
  <c r="S1155" i="1"/>
  <c r="R1155" i="1"/>
  <c r="L1155" i="1"/>
  <c r="E1155" i="1"/>
  <c r="S1154" i="1"/>
  <c r="R1154" i="1"/>
  <c r="L1154" i="1"/>
  <c r="E1154" i="1"/>
  <c r="S1153" i="1"/>
  <c r="R1153" i="1"/>
  <c r="L1153" i="1"/>
  <c r="E1153" i="1"/>
  <c r="S1152" i="1"/>
  <c r="R1152" i="1"/>
  <c r="L1152" i="1"/>
  <c r="E1152" i="1"/>
  <c r="S1151" i="1"/>
  <c r="R1151" i="1"/>
  <c r="L1151" i="1"/>
  <c r="E1151" i="1"/>
  <c r="S1150" i="1"/>
  <c r="R1150" i="1"/>
  <c r="L1150" i="1"/>
  <c r="E1150" i="1"/>
  <c r="S1149" i="1"/>
  <c r="R1149" i="1"/>
  <c r="L1149" i="1"/>
  <c r="E1149" i="1"/>
  <c r="S1148" i="1"/>
  <c r="R1148" i="1"/>
  <c r="L1148" i="1"/>
  <c r="E1148" i="1"/>
  <c r="S1147" i="1"/>
  <c r="R1147" i="1"/>
  <c r="L1147" i="1"/>
  <c r="E1147" i="1"/>
  <c r="S1146" i="1"/>
  <c r="R1146" i="1"/>
  <c r="L1146" i="1"/>
  <c r="E1146" i="1"/>
  <c r="S1145" i="1"/>
  <c r="R1145" i="1"/>
  <c r="L1145" i="1"/>
  <c r="E1145" i="1"/>
  <c r="S1144" i="1"/>
  <c r="R1144" i="1"/>
  <c r="L1144" i="1"/>
  <c r="E1144" i="1"/>
  <c r="S1143" i="1"/>
  <c r="R1143" i="1"/>
  <c r="L1143" i="1"/>
  <c r="E1143" i="1"/>
  <c r="S1142" i="1"/>
  <c r="R1142" i="1"/>
  <c r="L1142" i="1"/>
  <c r="E1142" i="1"/>
  <c r="S1141" i="1"/>
  <c r="R1141" i="1"/>
  <c r="L1141" i="1"/>
  <c r="E1141" i="1"/>
  <c r="S1140" i="1"/>
  <c r="R1140" i="1"/>
  <c r="L1140" i="1"/>
  <c r="E1140" i="1"/>
  <c r="S1139" i="1"/>
  <c r="R1139" i="1"/>
  <c r="L1139" i="1"/>
  <c r="E1139" i="1"/>
  <c r="S1138" i="1"/>
  <c r="R1138" i="1"/>
  <c r="L1138" i="1"/>
  <c r="E1138" i="1"/>
  <c r="S1137" i="1"/>
  <c r="R1137" i="1"/>
  <c r="L1137" i="1"/>
  <c r="E1137" i="1"/>
  <c r="S1136" i="1"/>
  <c r="R1136" i="1"/>
  <c r="L1136" i="1"/>
  <c r="E1136" i="1"/>
  <c r="S1135" i="1"/>
  <c r="R1135" i="1"/>
  <c r="L1135" i="1"/>
  <c r="E1135" i="1"/>
  <c r="S1134" i="1"/>
  <c r="R1134" i="1"/>
  <c r="L1134" i="1"/>
  <c r="E1134" i="1"/>
  <c r="S1133" i="1"/>
  <c r="R1133" i="1"/>
  <c r="L1133" i="1"/>
  <c r="E1133" i="1"/>
  <c r="S1132" i="1"/>
  <c r="R1132" i="1"/>
  <c r="L1132" i="1"/>
  <c r="E1132" i="1"/>
  <c r="S1131" i="1"/>
  <c r="R1131" i="1"/>
  <c r="L1131" i="1"/>
  <c r="E1131" i="1"/>
  <c r="S1130" i="1"/>
  <c r="R1130" i="1"/>
  <c r="L1130" i="1"/>
  <c r="E1130" i="1"/>
  <c r="S1129" i="1"/>
  <c r="R1129" i="1"/>
  <c r="L1129" i="1"/>
  <c r="E1129" i="1"/>
  <c r="S1128" i="1"/>
  <c r="R1128" i="1"/>
  <c r="L1128" i="1"/>
  <c r="E1128" i="1"/>
  <c r="S1127" i="1"/>
  <c r="R1127" i="1"/>
  <c r="L1127" i="1"/>
  <c r="E1127" i="1"/>
  <c r="S1126" i="1"/>
  <c r="R1126" i="1"/>
  <c r="L1126" i="1"/>
  <c r="E1126" i="1"/>
  <c r="S1125" i="1"/>
  <c r="R1125" i="1"/>
  <c r="L1125" i="1"/>
  <c r="E1125" i="1"/>
  <c r="S1124" i="1"/>
  <c r="R1124" i="1"/>
  <c r="L1124" i="1"/>
  <c r="E1124" i="1"/>
  <c r="S1123" i="1"/>
  <c r="R1123" i="1"/>
  <c r="L1123" i="1"/>
  <c r="E1123" i="1"/>
  <c r="S1122" i="1"/>
  <c r="R1122" i="1"/>
  <c r="L1122" i="1"/>
  <c r="E1122" i="1"/>
  <c r="S1121" i="1"/>
  <c r="R1121" i="1"/>
  <c r="L1121" i="1"/>
  <c r="E1121" i="1"/>
  <c r="S1120" i="1"/>
  <c r="R1120" i="1"/>
  <c r="L1120" i="1"/>
  <c r="E1120" i="1"/>
  <c r="S1119" i="1"/>
  <c r="R1119" i="1"/>
  <c r="L1119" i="1"/>
  <c r="E1119" i="1"/>
  <c r="S1118" i="1"/>
  <c r="R1118" i="1"/>
  <c r="L1118" i="1"/>
  <c r="E1118" i="1"/>
  <c r="S1117" i="1"/>
  <c r="R1117" i="1"/>
  <c r="L1117" i="1"/>
  <c r="E1117" i="1"/>
  <c r="S1116" i="1"/>
  <c r="R1116" i="1"/>
  <c r="L1116" i="1"/>
  <c r="E1116" i="1"/>
  <c r="S1115" i="1"/>
  <c r="R1115" i="1"/>
  <c r="L1115" i="1"/>
  <c r="E1115" i="1"/>
  <c r="S1114" i="1"/>
  <c r="R1114" i="1"/>
  <c r="L1114" i="1"/>
  <c r="E1114" i="1"/>
  <c r="S1113" i="1"/>
  <c r="R1113" i="1"/>
  <c r="L1113" i="1"/>
  <c r="E1113" i="1"/>
  <c r="S1112" i="1"/>
  <c r="R1112" i="1"/>
  <c r="L1112" i="1"/>
  <c r="E1112" i="1"/>
  <c r="S1111" i="1"/>
  <c r="R1111" i="1"/>
  <c r="L1111" i="1"/>
  <c r="E1111" i="1"/>
  <c r="S1110" i="1"/>
  <c r="R1110" i="1"/>
  <c r="L1110" i="1"/>
  <c r="E1110" i="1"/>
  <c r="S1109" i="1"/>
  <c r="R1109" i="1"/>
  <c r="L1109" i="1"/>
  <c r="E1109" i="1"/>
  <c r="S1108" i="1"/>
  <c r="R1108" i="1"/>
  <c r="L1108" i="1"/>
  <c r="E1108" i="1"/>
  <c r="S1107" i="1"/>
  <c r="R1107" i="1"/>
  <c r="L1107" i="1"/>
  <c r="E1107" i="1"/>
  <c r="S1106" i="1"/>
  <c r="R1106" i="1"/>
  <c r="L1106" i="1"/>
  <c r="E1106" i="1"/>
  <c r="S1105" i="1"/>
  <c r="R1105" i="1"/>
  <c r="L1105" i="1"/>
  <c r="E1105" i="1"/>
  <c r="S1104" i="1"/>
  <c r="R1104" i="1"/>
  <c r="L1104" i="1"/>
  <c r="E1104" i="1"/>
  <c r="S1103" i="1"/>
  <c r="R1103" i="1"/>
  <c r="L1103" i="1"/>
  <c r="E1103" i="1"/>
  <c r="S1102" i="1"/>
  <c r="R1102" i="1"/>
  <c r="L1102" i="1"/>
  <c r="E1102" i="1"/>
  <c r="S1101" i="1"/>
  <c r="R1101" i="1"/>
  <c r="L1101" i="1"/>
  <c r="E1101" i="1"/>
  <c r="S1100" i="1"/>
  <c r="R1100" i="1"/>
  <c r="L1100" i="1"/>
  <c r="E1100" i="1"/>
  <c r="S1099" i="1"/>
  <c r="R1099" i="1"/>
  <c r="L1099" i="1"/>
  <c r="E1099" i="1"/>
  <c r="S1098" i="1"/>
  <c r="R1098" i="1"/>
  <c r="L1098" i="1"/>
  <c r="E1098" i="1"/>
  <c r="S1097" i="1"/>
  <c r="R1097" i="1"/>
  <c r="L1097" i="1"/>
  <c r="E1097" i="1"/>
  <c r="S1096" i="1"/>
  <c r="R1096" i="1"/>
  <c r="L1096" i="1"/>
  <c r="E1096" i="1"/>
  <c r="S1095" i="1"/>
  <c r="R1095" i="1"/>
  <c r="L1095" i="1"/>
  <c r="E1095" i="1"/>
  <c r="S1094" i="1"/>
  <c r="R1094" i="1"/>
  <c r="L1094" i="1"/>
  <c r="E1094" i="1"/>
  <c r="S1093" i="1"/>
  <c r="R1093" i="1"/>
  <c r="L1093" i="1"/>
  <c r="E1093" i="1"/>
  <c r="S1092" i="1"/>
  <c r="R1092" i="1"/>
  <c r="L1092" i="1"/>
  <c r="E1092" i="1"/>
  <c r="S1091" i="1"/>
  <c r="R1091" i="1"/>
  <c r="L1091" i="1"/>
  <c r="E1091" i="1"/>
  <c r="S1090" i="1"/>
  <c r="R1090" i="1"/>
  <c r="L1090" i="1"/>
  <c r="E1090" i="1"/>
  <c r="S1089" i="1"/>
  <c r="R1089" i="1"/>
  <c r="L1089" i="1"/>
  <c r="E1089" i="1"/>
  <c r="S1088" i="1"/>
  <c r="R1088" i="1"/>
  <c r="L1088" i="1"/>
  <c r="E1088" i="1"/>
  <c r="S1087" i="1"/>
  <c r="R1087" i="1"/>
  <c r="L1087" i="1"/>
  <c r="E1087" i="1"/>
  <c r="S1086" i="1"/>
  <c r="R1086" i="1"/>
  <c r="L1086" i="1"/>
  <c r="E1086" i="1"/>
  <c r="S1085" i="1"/>
  <c r="R1085" i="1"/>
  <c r="L1085" i="1"/>
  <c r="E1085" i="1"/>
  <c r="S1084" i="1"/>
  <c r="R1084" i="1"/>
  <c r="L1084" i="1"/>
  <c r="E1084" i="1"/>
  <c r="S1083" i="1"/>
  <c r="R1083" i="1"/>
  <c r="L1083" i="1"/>
  <c r="E1083" i="1"/>
  <c r="S1082" i="1"/>
  <c r="R1082" i="1"/>
  <c r="L1082" i="1"/>
  <c r="E1082" i="1"/>
  <c r="S1081" i="1"/>
  <c r="R1081" i="1"/>
  <c r="L1081" i="1"/>
  <c r="E1081" i="1"/>
  <c r="S1080" i="1"/>
  <c r="R1080" i="1"/>
  <c r="L1080" i="1"/>
  <c r="E1080" i="1"/>
  <c r="S1079" i="1"/>
  <c r="R1079" i="1"/>
  <c r="L1079" i="1"/>
  <c r="E1079" i="1"/>
  <c r="S1078" i="1"/>
  <c r="R1078" i="1"/>
  <c r="L1078" i="1"/>
  <c r="E1078" i="1"/>
  <c r="S1077" i="1"/>
  <c r="R1077" i="1"/>
  <c r="L1077" i="1"/>
  <c r="E1077" i="1"/>
  <c r="S1076" i="1"/>
  <c r="R1076" i="1"/>
  <c r="L1076" i="1"/>
  <c r="E1076" i="1"/>
  <c r="S1075" i="1"/>
  <c r="R1075" i="1"/>
  <c r="L1075" i="1"/>
  <c r="E1075" i="1"/>
  <c r="S1074" i="1"/>
  <c r="R1074" i="1"/>
  <c r="L1074" i="1"/>
  <c r="E1074" i="1"/>
  <c r="S1073" i="1"/>
  <c r="R1073" i="1"/>
  <c r="L1073" i="1"/>
  <c r="E1073" i="1"/>
  <c r="S1072" i="1"/>
  <c r="R1072" i="1"/>
  <c r="L1072" i="1"/>
  <c r="E1072" i="1"/>
  <c r="S1071" i="1"/>
  <c r="R1071" i="1"/>
  <c r="L1071" i="1"/>
  <c r="E1071" i="1"/>
  <c r="S1070" i="1"/>
  <c r="R1070" i="1"/>
  <c r="L1070" i="1"/>
  <c r="E1070" i="1"/>
  <c r="S1069" i="1"/>
  <c r="R1069" i="1"/>
  <c r="L1069" i="1"/>
  <c r="E1069" i="1"/>
  <c r="S1068" i="1"/>
  <c r="R1068" i="1"/>
  <c r="L1068" i="1"/>
  <c r="E1068" i="1"/>
  <c r="S1067" i="1"/>
  <c r="R1067" i="1"/>
  <c r="L1067" i="1"/>
  <c r="E1067" i="1"/>
  <c r="S1066" i="1"/>
  <c r="R1066" i="1"/>
  <c r="L1066" i="1"/>
  <c r="E1066" i="1"/>
  <c r="S1065" i="1"/>
  <c r="R1065" i="1"/>
  <c r="L1065" i="1"/>
  <c r="E1065" i="1"/>
  <c r="S1064" i="1"/>
  <c r="R1064" i="1"/>
  <c r="L1064" i="1"/>
  <c r="E1064" i="1"/>
  <c r="S1063" i="1"/>
  <c r="R1063" i="1"/>
  <c r="L1063" i="1"/>
  <c r="E1063" i="1"/>
  <c r="S1062" i="1"/>
  <c r="R1062" i="1"/>
  <c r="L1062" i="1"/>
  <c r="E1062" i="1"/>
  <c r="S1061" i="1"/>
  <c r="R1061" i="1"/>
  <c r="L1061" i="1"/>
  <c r="E1061" i="1"/>
  <c r="S1060" i="1"/>
  <c r="R1060" i="1"/>
  <c r="L1060" i="1"/>
  <c r="E1060" i="1"/>
  <c r="S1059" i="1"/>
  <c r="R1059" i="1"/>
  <c r="L1059" i="1"/>
  <c r="E1059" i="1"/>
  <c r="S1058" i="1"/>
  <c r="R1058" i="1"/>
  <c r="L1058" i="1"/>
  <c r="E1058" i="1"/>
  <c r="S1057" i="1"/>
  <c r="R1057" i="1"/>
  <c r="L1057" i="1"/>
  <c r="E1057" i="1"/>
  <c r="S1056" i="1"/>
  <c r="R1056" i="1"/>
  <c r="L1056" i="1"/>
  <c r="E1056" i="1"/>
  <c r="S1055" i="1"/>
  <c r="R1055" i="1"/>
  <c r="L1055" i="1"/>
  <c r="E1055" i="1"/>
  <c r="S1054" i="1"/>
  <c r="R1054" i="1"/>
  <c r="L1054" i="1"/>
  <c r="E1054" i="1"/>
  <c r="S1053" i="1"/>
  <c r="R1053" i="1"/>
  <c r="L1053" i="1"/>
  <c r="E1053" i="1"/>
  <c r="S1052" i="1"/>
  <c r="R1052" i="1"/>
  <c r="L1052" i="1"/>
  <c r="E1052" i="1"/>
  <c r="S1051" i="1"/>
  <c r="R1051" i="1"/>
  <c r="L1051" i="1"/>
  <c r="E1051" i="1"/>
  <c r="S1050" i="1"/>
  <c r="R1050" i="1"/>
  <c r="L1050" i="1"/>
  <c r="E1050" i="1"/>
  <c r="S1049" i="1"/>
  <c r="R1049" i="1"/>
  <c r="L1049" i="1"/>
  <c r="E1049" i="1"/>
  <c r="S1048" i="1"/>
  <c r="R1048" i="1"/>
  <c r="L1048" i="1"/>
  <c r="E1048" i="1"/>
  <c r="S1047" i="1"/>
  <c r="R1047" i="1"/>
  <c r="L1047" i="1"/>
  <c r="E1047" i="1"/>
  <c r="S1046" i="1"/>
  <c r="R1046" i="1"/>
  <c r="L1046" i="1"/>
  <c r="E1046" i="1"/>
  <c r="S1045" i="1"/>
  <c r="R1045" i="1"/>
  <c r="L1045" i="1"/>
  <c r="E1045" i="1"/>
  <c r="S1044" i="1"/>
  <c r="R1044" i="1"/>
  <c r="L1044" i="1"/>
  <c r="E1044" i="1"/>
  <c r="S1043" i="1"/>
  <c r="R1043" i="1"/>
  <c r="L1043" i="1"/>
  <c r="E1043" i="1"/>
  <c r="S1042" i="1"/>
  <c r="R1042" i="1"/>
  <c r="L1042" i="1"/>
  <c r="E1042" i="1"/>
  <c r="S1041" i="1"/>
  <c r="R1041" i="1"/>
  <c r="L1041" i="1"/>
  <c r="E1041" i="1"/>
  <c r="S1040" i="1"/>
  <c r="R1040" i="1"/>
  <c r="L1040" i="1"/>
  <c r="E1040" i="1"/>
  <c r="S1039" i="1"/>
  <c r="R1039" i="1"/>
  <c r="L1039" i="1"/>
  <c r="E1039" i="1"/>
  <c r="S1038" i="1"/>
  <c r="R1038" i="1"/>
  <c r="L1038" i="1"/>
  <c r="E1038" i="1"/>
  <c r="S1037" i="1"/>
  <c r="R1037" i="1"/>
  <c r="L1037" i="1"/>
  <c r="E1037" i="1"/>
  <c r="S1036" i="1"/>
  <c r="R1036" i="1"/>
  <c r="L1036" i="1"/>
  <c r="E1036" i="1"/>
  <c r="S1035" i="1"/>
  <c r="R1035" i="1"/>
  <c r="L1035" i="1"/>
  <c r="E1035" i="1"/>
  <c r="S1034" i="1"/>
  <c r="R1034" i="1"/>
  <c r="L1034" i="1"/>
  <c r="E1034" i="1"/>
  <c r="S1033" i="1"/>
  <c r="R1033" i="1"/>
  <c r="L1033" i="1"/>
  <c r="E1033" i="1"/>
  <c r="S1032" i="1"/>
  <c r="R1032" i="1"/>
  <c r="L1032" i="1"/>
  <c r="E1032" i="1"/>
  <c r="S1031" i="1"/>
  <c r="R1031" i="1"/>
  <c r="L1031" i="1"/>
  <c r="E1031" i="1"/>
  <c r="S1030" i="1"/>
  <c r="R1030" i="1"/>
  <c r="L1030" i="1"/>
  <c r="E1030" i="1"/>
  <c r="S1029" i="1"/>
  <c r="R1029" i="1"/>
  <c r="L1029" i="1"/>
  <c r="E1029" i="1"/>
  <c r="S1028" i="1"/>
  <c r="R1028" i="1"/>
  <c r="L1028" i="1"/>
  <c r="E1028" i="1"/>
  <c r="S1027" i="1"/>
  <c r="R1027" i="1"/>
  <c r="L1027" i="1"/>
  <c r="E1027" i="1"/>
  <c r="S1026" i="1"/>
  <c r="R1026" i="1"/>
  <c r="L1026" i="1"/>
  <c r="E1026" i="1"/>
  <c r="S1025" i="1"/>
  <c r="R1025" i="1"/>
  <c r="L1025" i="1"/>
  <c r="E1025" i="1"/>
  <c r="S1024" i="1"/>
  <c r="R1024" i="1"/>
  <c r="L1024" i="1"/>
  <c r="E1024" i="1"/>
  <c r="S1023" i="1"/>
  <c r="R1023" i="1"/>
  <c r="L1023" i="1"/>
  <c r="E1023" i="1"/>
  <c r="S1022" i="1"/>
  <c r="R1022" i="1"/>
  <c r="L1022" i="1"/>
  <c r="E1022" i="1"/>
  <c r="S1021" i="1"/>
  <c r="R1021" i="1"/>
  <c r="L1021" i="1"/>
  <c r="E1021" i="1"/>
  <c r="S1020" i="1"/>
  <c r="R1020" i="1"/>
  <c r="L1020" i="1"/>
  <c r="E1020" i="1"/>
  <c r="S1019" i="1"/>
  <c r="R1019" i="1"/>
  <c r="L1019" i="1"/>
  <c r="E1019" i="1"/>
  <c r="S1018" i="1"/>
  <c r="R1018" i="1"/>
  <c r="L1018" i="1"/>
  <c r="E1018" i="1"/>
  <c r="S1017" i="1"/>
  <c r="R1017" i="1"/>
  <c r="L1017" i="1"/>
  <c r="E1017" i="1"/>
  <c r="S1016" i="1"/>
  <c r="R1016" i="1"/>
  <c r="L1016" i="1"/>
  <c r="E1016" i="1"/>
  <c r="S1015" i="1"/>
  <c r="R1015" i="1"/>
  <c r="L1015" i="1"/>
  <c r="E1015" i="1"/>
  <c r="S1014" i="1"/>
  <c r="R1014" i="1"/>
  <c r="L1014" i="1"/>
  <c r="E1014" i="1"/>
  <c r="S1013" i="1"/>
  <c r="R1013" i="1"/>
  <c r="L1013" i="1"/>
  <c r="E1013" i="1"/>
  <c r="S1012" i="1"/>
  <c r="R1012" i="1"/>
  <c r="L1012" i="1"/>
  <c r="E1012" i="1"/>
  <c r="S1011" i="1"/>
  <c r="R1011" i="1"/>
  <c r="L1011" i="1"/>
  <c r="E1011" i="1"/>
  <c r="S1010" i="1"/>
  <c r="R1010" i="1"/>
  <c r="L1010" i="1"/>
  <c r="E1010" i="1"/>
  <c r="S1009" i="1"/>
  <c r="R1009" i="1"/>
  <c r="L1009" i="1"/>
  <c r="E1009" i="1"/>
  <c r="S1008" i="1"/>
  <c r="R1008" i="1"/>
  <c r="L1008" i="1"/>
  <c r="E1008" i="1"/>
  <c r="S1007" i="1"/>
  <c r="R1007" i="1"/>
  <c r="L1007" i="1"/>
  <c r="E1007" i="1"/>
  <c r="S1006" i="1"/>
  <c r="R1006" i="1"/>
  <c r="L1006" i="1"/>
  <c r="E1006" i="1"/>
  <c r="S1005" i="1"/>
  <c r="R1005" i="1"/>
  <c r="L1005" i="1"/>
  <c r="E1005" i="1"/>
  <c r="S1004" i="1"/>
  <c r="R1004" i="1"/>
  <c r="L1004" i="1"/>
  <c r="E1004" i="1"/>
  <c r="S1003" i="1"/>
  <c r="R1003" i="1"/>
  <c r="L1003" i="1"/>
  <c r="E1003" i="1"/>
  <c r="S1002" i="1"/>
  <c r="R1002" i="1"/>
  <c r="L1002" i="1"/>
  <c r="E1002" i="1"/>
  <c r="S1001" i="1"/>
  <c r="R1001" i="1"/>
  <c r="L1001" i="1"/>
  <c r="E1001" i="1"/>
  <c r="S1000" i="1"/>
  <c r="R1000" i="1"/>
  <c r="L1000" i="1"/>
  <c r="E1000" i="1"/>
  <c r="S999" i="1"/>
  <c r="R999" i="1"/>
  <c r="L999" i="1"/>
  <c r="E999" i="1"/>
  <c r="S998" i="1"/>
  <c r="R998" i="1"/>
  <c r="L998" i="1"/>
  <c r="E998" i="1"/>
  <c r="S997" i="1"/>
  <c r="R997" i="1"/>
  <c r="L997" i="1"/>
  <c r="E997" i="1"/>
  <c r="S996" i="1"/>
  <c r="R996" i="1"/>
  <c r="L996" i="1"/>
  <c r="E996" i="1"/>
  <c r="S995" i="1"/>
  <c r="R995" i="1"/>
  <c r="L995" i="1"/>
  <c r="E995" i="1"/>
  <c r="S994" i="1"/>
  <c r="R994" i="1"/>
  <c r="L994" i="1"/>
  <c r="E994" i="1"/>
  <c r="S993" i="1"/>
  <c r="R993" i="1"/>
  <c r="L993" i="1"/>
  <c r="E993" i="1"/>
  <c r="S992" i="1"/>
  <c r="R992" i="1"/>
  <c r="L992" i="1"/>
  <c r="E992" i="1"/>
  <c r="S991" i="1"/>
  <c r="R991" i="1"/>
  <c r="L991" i="1"/>
  <c r="E991" i="1"/>
  <c r="S990" i="1"/>
  <c r="R990" i="1"/>
  <c r="L990" i="1"/>
  <c r="E990" i="1"/>
  <c r="S989" i="1"/>
  <c r="R989" i="1"/>
  <c r="L989" i="1"/>
  <c r="E989" i="1"/>
  <c r="S988" i="1"/>
  <c r="R988" i="1"/>
  <c r="L988" i="1"/>
  <c r="E988" i="1"/>
  <c r="S987" i="1"/>
  <c r="R987" i="1"/>
  <c r="L987" i="1"/>
  <c r="E987" i="1"/>
  <c r="S986" i="1"/>
  <c r="R986" i="1"/>
  <c r="L986" i="1"/>
  <c r="E986" i="1"/>
  <c r="S985" i="1"/>
  <c r="R985" i="1"/>
  <c r="L985" i="1"/>
  <c r="E985" i="1"/>
  <c r="S984" i="1"/>
  <c r="R984" i="1"/>
  <c r="L984" i="1"/>
  <c r="E984" i="1"/>
  <c r="S983" i="1"/>
  <c r="R983" i="1"/>
  <c r="L983" i="1"/>
  <c r="E983" i="1"/>
  <c r="S982" i="1"/>
  <c r="R982" i="1"/>
  <c r="L982" i="1"/>
  <c r="E982" i="1"/>
  <c r="S981" i="1"/>
  <c r="R981" i="1"/>
  <c r="L981" i="1"/>
  <c r="E981" i="1"/>
  <c r="S980" i="1"/>
  <c r="R980" i="1"/>
  <c r="L980" i="1"/>
  <c r="E980" i="1"/>
  <c r="S979" i="1"/>
  <c r="R979" i="1"/>
  <c r="L979" i="1"/>
  <c r="E979" i="1"/>
  <c r="S978" i="1"/>
  <c r="R978" i="1"/>
  <c r="L978" i="1"/>
  <c r="E978" i="1"/>
  <c r="S977" i="1"/>
  <c r="R977" i="1"/>
  <c r="L977" i="1"/>
  <c r="E977" i="1"/>
  <c r="S976" i="1"/>
  <c r="R976" i="1"/>
  <c r="L976" i="1"/>
  <c r="E976" i="1"/>
  <c r="S975" i="1"/>
  <c r="R975" i="1"/>
  <c r="L975" i="1"/>
  <c r="E975" i="1"/>
  <c r="S974" i="1"/>
  <c r="R974" i="1"/>
  <c r="L974" i="1"/>
  <c r="E974" i="1"/>
  <c r="S973" i="1"/>
  <c r="R973" i="1"/>
  <c r="L973" i="1"/>
  <c r="E973" i="1"/>
  <c r="S972" i="1"/>
  <c r="R972" i="1"/>
  <c r="L972" i="1"/>
  <c r="E972" i="1"/>
  <c r="S971" i="1"/>
  <c r="R971" i="1"/>
  <c r="L971" i="1"/>
  <c r="E971" i="1"/>
  <c r="S970" i="1"/>
  <c r="R970" i="1"/>
  <c r="L970" i="1"/>
  <c r="E970" i="1"/>
  <c r="S969" i="1"/>
  <c r="R969" i="1"/>
  <c r="L969" i="1"/>
  <c r="E969" i="1"/>
  <c r="S968" i="1"/>
  <c r="R968" i="1"/>
  <c r="L968" i="1"/>
  <c r="E968" i="1"/>
  <c r="S967" i="1"/>
  <c r="R967" i="1"/>
  <c r="L967" i="1"/>
  <c r="E967" i="1"/>
  <c r="S966" i="1"/>
  <c r="R966" i="1"/>
  <c r="L966" i="1"/>
  <c r="E966" i="1"/>
  <c r="S965" i="1"/>
  <c r="R965" i="1"/>
  <c r="L965" i="1"/>
  <c r="E965" i="1"/>
  <c r="S964" i="1"/>
  <c r="R964" i="1"/>
  <c r="L964" i="1"/>
  <c r="E964" i="1"/>
  <c r="S963" i="1"/>
  <c r="R963" i="1"/>
  <c r="L963" i="1"/>
  <c r="E963" i="1"/>
  <c r="S962" i="1"/>
  <c r="R962" i="1"/>
  <c r="L962" i="1"/>
  <c r="E962" i="1"/>
  <c r="S961" i="1"/>
  <c r="R961" i="1"/>
  <c r="L961" i="1"/>
  <c r="E961" i="1"/>
  <c r="S960" i="1"/>
  <c r="R960" i="1"/>
  <c r="L960" i="1"/>
  <c r="E960" i="1"/>
  <c r="S959" i="1"/>
  <c r="R959" i="1"/>
  <c r="L959" i="1"/>
  <c r="E959" i="1"/>
  <c r="S958" i="1"/>
  <c r="R958" i="1"/>
  <c r="L958" i="1"/>
  <c r="E958" i="1"/>
  <c r="S957" i="1"/>
  <c r="R957" i="1"/>
  <c r="L957" i="1"/>
  <c r="E957" i="1"/>
  <c r="S956" i="1"/>
  <c r="R956" i="1"/>
  <c r="L956" i="1"/>
  <c r="E956" i="1"/>
  <c r="S955" i="1"/>
  <c r="R955" i="1"/>
  <c r="L955" i="1"/>
  <c r="E955" i="1"/>
  <c r="S954" i="1"/>
  <c r="R954" i="1"/>
  <c r="L954" i="1"/>
  <c r="E954" i="1"/>
  <c r="S953" i="1"/>
  <c r="R953" i="1"/>
  <c r="L953" i="1"/>
  <c r="E953" i="1"/>
  <c r="S952" i="1"/>
  <c r="R952" i="1"/>
  <c r="L952" i="1"/>
  <c r="E952" i="1"/>
  <c r="S951" i="1"/>
  <c r="R951" i="1"/>
  <c r="L951" i="1"/>
  <c r="E951" i="1"/>
  <c r="S950" i="1"/>
  <c r="R950" i="1"/>
  <c r="L950" i="1"/>
  <c r="E950" i="1"/>
  <c r="S949" i="1"/>
  <c r="R949" i="1"/>
  <c r="L949" i="1"/>
  <c r="E949" i="1"/>
  <c r="S948" i="1"/>
  <c r="R948" i="1"/>
  <c r="L948" i="1"/>
  <c r="E948" i="1"/>
  <c r="S947" i="1"/>
  <c r="R947" i="1"/>
  <c r="L947" i="1"/>
  <c r="E947" i="1"/>
  <c r="S946" i="1"/>
  <c r="R946" i="1"/>
  <c r="L946" i="1"/>
  <c r="E946" i="1"/>
  <c r="S945" i="1"/>
  <c r="R945" i="1"/>
  <c r="L945" i="1"/>
  <c r="E945" i="1"/>
  <c r="S944" i="1"/>
  <c r="R944" i="1"/>
  <c r="L944" i="1"/>
  <c r="E944" i="1"/>
  <c r="S943" i="1"/>
  <c r="R943" i="1"/>
  <c r="L943" i="1"/>
  <c r="E943" i="1"/>
  <c r="S942" i="1"/>
  <c r="R942" i="1"/>
  <c r="L942" i="1"/>
  <c r="E942" i="1"/>
  <c r="S941" i="1"/>
  <c r="R941" i="1"/>
  <c r="L941" i="1"/>
  <c r="E941" i="1"/>
  <c r="S940" i="1"/>
  <c r="R940" i="1"/>
  <c r="L940" i="1"/>
  <c r="E940" i="1"/>
  <c r="S939" i="1"/>
  <c r="R939" i="1"/>
  <c r="L939" i="1"/>
  <c r="E939" i="1"/>
  <c r="S938" i="1"/>
  <c r="R938" i="1"/>
  <c r="L938" i="1"/>
  <c r="E938" i="1"/>
  <c r="S937" i="1"/>
  <c r="R937" i="1"/>
  <c r="L937" i="1"/>
  <c r="E937" i="1"/>
  <c r="S936" i="1"/>
  <c r="R936" i="1"/>
  <c r="L936" i="1"/>
  <c r="E936" i="1"/>
  <c r="S935" i="1"/>
  <c r="R935" i="1"/>
  <c r="L935" i="1"/>
  <c r="E935" i="1"/>
  <c r="S934" i="1"/>
  <c r="R934" i="1"/>
  <c r="L934" i="1"/>
  <c r="E934" i="1"/>
  <c r="S933" i="1"/>
  <c r="R933" i="1"/>
  <c r="L933" i="1"/>
  <c r="E933" i="1"/>
  <c r="S932" i="1"/>
  <c r="R932" i="1"/>
  <c r="L932" i="1"/>
  <c r="E932" i="1"/>
  <c r="S931" i="1"/>
  <c r="R931" i="1"/>
  <c r="L931" i="1"/>
  <c r="E931" i="1"/>
  <c r="S930" i="1"/>
  <c r="R930" i="1"/>
  <c r="L930" i="1"/>
  <c r="E930" i="1"/>
  <c r="S929" i="1"/>
  <c r="R929" i="1"/>
  <c r="L929" i="1"/>
  <c r="E929" i="1"/>
  <c r="S928" i="1"/>
  <c r="R928" i="1"/>
  <c r="L928" i="1"/>
  <c r="E928" i="1"/>
  <c r="S927" i="1"/>
  <c r="R927" i="1"/>
  <c r="L927" i="1"/>
  <c r="E927" i="1"/>
  <c r="S926" i="1"/>
  <c r="R926" i="1"/>
  <c r="L926" i="1"/>
  <c r="E926" i="1"/>
  <c r="S925" i="1"/>
  <c r="R925" i="1"/>
  <c r="L925" i="1"/>
  <c r="E925" i="1"/>
  <c r="S924" i="1"/>
  <c r="R924" i="1"/>
  <c r="L924" i="1"/>
  <c r="E924" i="1"/>
  <c r="S923" i="1"/>
  <c r="R923" i="1"/>
  <c r="L923" i="1"/>
  <c r="E923" i="1"/>
  <c r="S922" i="1"/>
  <c r="R922" i="1"/>
  <c r="L922" i="1"/>
  <c r="E922" i="1"/>
  <c r="S921" i="1"/>
  <c r="R921" i="1"/>
  <c r="L921" i="1"/>
  <c r="E921" i="1"/>
  <c r="S920" i="1"/>
  <c r="R920" i="1"/>
  <c r="L920" i="1"/>
  <c r="E920" i="1"/>
  <c r="S919" i="1"/>
  <c r="R919" i="1"/>
  <c r="L919" i="1"/>
  <c r="E919" i="1"/>
  <c r="S918" i="1"/>
  <c r="R918" i="1"/>
  <c r="L918" i="1"/>
  <c r="E918" i="1"/>
  <c r="S917" i="1"/>
  <c r="R917" i="1"/>
  <c r="L917" i="1"/>
  <c r="E917" i="1"/>
  <c r="S916" i="1"/>
  <c r="R916" i="1"/>
  <c r="L916" i="1"/>
  <c r="E916" i="1"/>
  <c r="S915" i="1"/>
  <c r="R915" i="1"/>
  <c r="L915" i="1"/>
  <c r="E915" i="1"/>
  <c r="S914" i="1"/>
  <c r="R914" i="1"/>
  <c r="L914" i="1"/>
  <c r="E914" i="1"/>
  <c r="S913" i="1"/>
  <c r="R913" i="1"/>
  <c r="L913" i="1"/>
  <c r="E913" i="1"/>
  <c r="S912" i="1"/>
  <c r="R912" i="1"/>
  <c r="L912" i="1"/>
  <c r="E912" i="1"/>
  <c r="S911" i="1"/>
  <c r="R911" i="1"/>
  <c r="L911" i="1"/>
  <c r="E911" i="1"/>
  <c r="S910" i="1"/>
  <c r="R910" i="1"/>
  <c r="L910" i="1"/>
  <c r="E910" i="1"/>
  <c r="S909" i="1"/>
  <c r="R909" i="1"/>
  <c r="L909" i="1"/>
  <c r="E909" i="1"/>
  <c r="S908" i="1"/>
  <c r="R908" i="1"/>
  <c r="L908" i="1"/>
  <c r="E908" i="1"/>
  <c r="S907" i="1"/>
  <c r="R907" i="1"/>
  <c r="L907" i="1"/>
  <c r="E907" i="1"/>
  <c r="S906" i="1"/>
  <c r="R906" i="1"/>
  <c r="L906" i="1"/>
  <c r="E906" i="1"/>
  <c r="S905" i="1"/>
  <c r="R905" i="1"/>
  <c r="L905" i="1"/>
  <c r="E905" i="1"/>
  <c r="S904" i="1"/>
  <c r="R904" i="1"/>
  <c r="L904" i="1"/>
  <c r="E904" i="1"/>
  <c r="S903" i="1"/>
  <c r="R903" i="1"/>
  <c r="L903" i="1"/>
  <c r="E903" i="1"/>
  <c r="S902" i="1"/>
  <c r="R902" i="1"/>
  <c r="L902" i="1"/>
  <c r="E902" i="1"/>
  <c r="S901" i="1"/>
  <c r="R901" i="1"/>
  <c r="L901" i="1"/>
  <c r="E901" i="1"/>
  <c r="S900" i="1"/>
  <c r="R900" i="1"/>
  <c r="L900" i="1"/>
  <c r="E900" i="1"/>
  <c r="S899" i="1"/>
  <c r="R899" i="1"/>
  <c r="L899" i="1"/>
  <c r="E899" i="1"/>
  <c r="S898" i="1"/>
  <c r="R898" i="1"/>
  <c r="L898" i="1"/>
  <c r="E898" i="1"/>
  <c r="S897" i="1"/>
  <c r="R897" i="1"/>
  <c r="L897" i="1"/>
  <c r="E897" i="1"/>
  <c r="S896" i="1"/>
  <c r="R896" i="1"/>
  <c r="L896" i="1"/>
  <c r="E896" i="1"/>
  <c r="S895" i="1"/>
  <c r="R895" i="1"/>
  <c r="L895" i="1"/>
  <c r="E895" i="1"/>
  <c r="S894" i="1"/>
  <c r="R894" i="1"/>
  <c r="L894" i="1"/>
  <c r="E894" i="1"/>
  <c r="S893" i="1"/>
  <c r="R893" i="1"/>
  <c r="L893" i="1"/>
  <c r="E893" i="1"/>
  <c r="S892" i="1"/>
  <c r="R892" i="1"/>
  <c r="L892" i="1"/>
  <c r="E892" i="1"/>
  <c r="S891" i="1"/>
  <c r="R891" i="1"/>
  <c r="L891" i="1"/>
  <c r="E891" i="1"/>
  <c r="S890" i="1"/>
  <c r="R890" i="1"/>
  <c r="L890" i="1"/>
  <c r="E890" i="1"/>
  <c r="S889" i="1"/>
  <c r="R889" i="1"/>
  <c r="L889" i="1"/>
  <c r="E889" i="1"/>
  <c r="S888" i="1"/>
  <c r="R888" i="1"/>
  <c r="L888" i="1"/>
  <c r="E888" i="1"/>
  <c r="S887" i="1"/>
  <c r="R887" i="1"/>
  <c r="L887" i="1"/>
  <c r="E887" i="1"/>
  <c r="S886" i="1"/>
  <c r="R886" i="1"/>
  <c r="L886" i="1"/>
  <c r="E886" i="1"/>
  <c r="S885" i="1"/>
  <c r="R885" i="1"/>
  <c r="L885" i="1"/>
  <c r="E885" i="1"/>
  <c r="S884" i="1"/>
  <c r="R884" i="1"/>
  <c r="L884" i="1"/>
  <c r="E884" i="1"/>
  <c r="S883" i="1"/>
  <c r="R883" i="1"/>
  <c r="L883" i="1"/>
  <c r="E883" i="1"/>
  <c r="S882" i="1"/>
  <c r="R882" i="1"/>
  <c r="L882" i="1"/>
  <c r="E882" i="1"/>
  <c r="S881" i="1"/>
  <c r="R881" i="1"/>
  <c r="L881" i="1"/>
  <c r="E881" i="1"/>
  <c r="S880" i="1"/>
  <c r="R880" i="1"/>
  <c r="L880" i="1"/>
  <c r="E880" i="1"/>
  <c r="S879" i="1"/>
  <c r="R879" i="1"/>
  <c r="L879" i="1"/>
  <c r="E879" i="1"/>
  <c r="S878" i="1"/>
  <c r="R878" i="1"/>
  <c r="L878" i="1"/>
  <c r="E878" i="1"/>
  <c r="S877" i="1"/>
  <c r="R877" i="1"/>
  <c r="L877" i="1"/>
  <c r="E877" i="1"/>
  <c r="S876" i="1"/>
  <c r="R876" i="1"/>
  <c r="L876" i="1"/>
  <c r="E876" i="1"/>
  <c r="S875" i="1"/>
  <c r="R875" i="1"/>
  <c r="L875" i="1"/>
  <c r="E875" i="1"/>
  <c r="S874" i="1"/>
  <c r="R874" i="1"/>
  <c r="L874" i="1"/>
  <c r="E874" i="1"/>
  <c r="S873" i="1"/>
  <c r="R873" i="1"/>
  <c r="L873" i="1"/>
  <c r="E873" i="1"/>
  <c r="S872" i="1"/>
  <c r="R872" i="1"/>
  <c r="L872" i="1"/>
  <c r="E872" i="1"/>
  <c r="S871" i="1"/>
  <c r="R871" i="1"/>
  <c r="L871" i="1"/>
  <c r="E871" i="1"/>
  <c r="S870" i="1"/>
  <c r="R870" i="1"/>
  <c r="L870" i="1"/>
  <c r="E870" i="1"/>
  <c r="S869" i="1"/>
  <c r="R869" i="1"/>
  <c r="L869" i="1"/>
  <c r="E869" i="1"/>
  <c r="S868" i="1"/>
  <c r="R868" i="1"/>
  <c r="L868" i="1"/>
  <c r="E868" i="1"/>
  <c r="S867" i="1"/>
  <c r="R867" i="1"/>
  <c r="L867" i="1"/>
  <c r="E867" i="1"/>
  <c r="S866" i="1"/>
  <c r="R866" i="1"/>
  <c r="L866" i="1"/>
  <c r="E866" i="1"/>
  <c r="S865" i="1"/>
  <c r="R865" i="1"/>
  <c r="L865" i="1"/>
  <c r="E865" i="1"/>
  <c r="S864" i="1"/>
  <c r="R864" i="1"/>
  <c r="L864" i="1"/>
  <c r="E864" i="1"/>
  <c r="S863" i="1"/>
  <c r="R863" i="1"/>
  <c r="L863" i="1"/>
  <c r="E863" i="1"/>
  <c r="S862" i="1"/>
  <c r="R862" i="1"/>
  <c r="L862" i="1"/>
  <c r="E862" i="1"/>
  <c r="S861" i="1"/>
  <c r="R861" i="1"/>
  <c r="L861" i="1"/>
  <c r="E861" i="1"/>
  <c r="S860" i="1"/>
  <c r="R860" i="1"/>
  <c r="L860" i="1"/>
  <c r="E860" i="1"/>
  <c r="S859" i="1"/>
  <c r="R859" i="1"/>
  <c r="L859" i="1"/>
  <c r="E859" i="1"/>
  <c r="S858" i="1"/>
  <c r="R858" i="1"/>
  <c r="L858" i="1"/>
  <c r="E858" i="1"/>
  <c r="S857" i="1"/>
  <c r="R857" i="1"/>
  <c r="L857" i="1"/>
  <c r="E857" i="1"/>
  <c r="S856" i="1"/>
  <c r="R856" i="1"/>
  <c r="L856" i="1"/>
  <c r="E856" i="1"/>
  <c r="S855" i="1"/>
  <c r="R855" i="1"/>
  <c r="L855" i="1"/>
  <c r="E855" i="1"/>
  <c r="S854" i="1"/>
  <c r="R854" i="1"/>
  <c r="L854" i="1"/>
  <c r="E854" i="1"/>
  <c r="S853" i="1"/>
  <c r="R853" i="1"/>
  <c r="L853" i="1"/>
  <c r="E853" i="1"/>
  <c r="S852" i="1"/>
  <c r="R852" i="1"/>
  <c r="L852" i="1"/>
  <c r="E852" i="1"/>
  <c r="S851" i="1"/>
  <c r="R851" i="1"/>
  <c r="L851" i="1"/>
  <c r="E851" i="1"/>
  <c r="S850" i="1"/>
  <c r="R850" i="1"/>
  <c r="L850" i="1"/>
  <c r="E850" i="1"/>
  <c r="S849" i="1"/>
  <c r="R849" i="1"/>
  <c r="L849" i="1"/>
  <c r="E849" i="1"/>
  <c r="S848" i="1"/>
  <c r="R848" i="1"/>
  <c r="L848" i="1"/>
  <c r="E848" i="1"/>
  <c r="S847" i="1"/>
  <c r="R847" i="1"/>
  <c r="L847" i="1"/>
  <c r="E847" i="1"/>
  <c r="S846" i="1"/>
  <c r="R846" i="1"/>
  <c r="L846" i="1"/>
  <c r="E846" i="1"/>
  <c r="S845" i="1"/>
  <c r="R845" i="1"/>
  <c r="L845" i="1"/>
  <c r="E845" i="1"/>
  <c r="S844" i="1"/>
  <c r="R844" i="1"/>
  <c r="L844" i="1"/>
  <c r="E844" i="1"/>
  <c r="S843" i="1"/>
  <c r="R843" i="1"/>
  <c r="L843" i="1"/>
  <c r="E843" i="1"/>
  <c r="S842" i="1"/>
  <c r="R842" i="1"/>
  <c r="L842" i="1"/>
  <c r="E842" i="1"/>
  <c r="S841" i="1"/>
  <c r="R841" i="1"/>
  <c r="L841" i="1"/>
  <c r="E841" i="1"/>
  <c r="S840" i="1"/>
  <c r="R840" i="1"/>
  <c r="L840" i="1"/>
  <c r="E840" i="1"/>
  <c r="S839" i="1"/>
  <c r="R839" i="1"/>
  <c r="L839" i="1"/>
  <c r="E839" i="1"/>
  <c r="S838" i="1"/>
  <c r="R838" i="1"/>
  <c r="L838" i="1"/>
  <c r="E838" i="1"/>
  <c r="S837" i="1"/>
  <c r="R837" i="1"/>
  <c r="L837" i="1"/>
  <c r="E837" i="1"/>
  <c r="S836" i="1"/>
  <c r="R836" i="1"/>
  <c r="L836" i="1"/>
  <c r="E836" i="1"/>
  <c r="S835" i="1"/>
  <c r="R835" i="1"/>
  <c r="L835" i="1"/>
  <c r="E835" i="1"/>
  <c r="S834" i="1"/>
  <c r="R834" i="1"/>
  <c r="L834" i="1"/>
  <c r="E834" i="1"/>
  <c r="S833" i="1"/>
  <c r="R833" i="1"/>
  <c r="L833" i="1"/>
  <c r="E833" i="1"/>
  <c r="S832" i="1"/>
  <c r="R832" i="1"/>
  <c r="L832" i="1"/>
  <c r="E832" i="1"/>
  <c r="S831" i="1"/>
  <c r="R831" i="1"/>
  <c r="L831" i="1"/>
  <c r="E831" i="1"/>
  <c r="S830" i="1"/>
  <c r="R830" i="1"/>
  <c r="L830" i="1"/>
  <c r="E830" i="1"/>
  <c r="S829" i="1"/>
  <c r="R829" i="1"/>
  <c r="L829" i="1"/>
  <c r="E829" i="1"/>
  <c r="S828" i="1"/>
  <c r="R828" i="1"/>
  <c r="L828" i="1"/>
  <c r="E828" i="1"/>
  <c r="S827" i="1"/>
  <c r="R827" i="1"/>
  <c r="L827" i="1"/>
  <c r="E827" i="1"/>
  <c r="S826" i="1"/>
  <c r="R826" i="1"/>
  <c r="L826" i="1"/>
  <c r="E826" i="1"/>
  <c r="S825" i="1"/>
  <c r="R825" i="1"/>
  <c r="L825" i="1"/>
  <c r="E825" i="1"/>
  <c r="S824" i="1"/>
  <c r="R824" i="1"/>
  <c r="L824" i="1"/>
  <c r="E824" i="1"/>
  <c r="S823" i="1"/>
  <c r="R823" i="1"/>
  <c r="L823" i="1"/>
  <c r="E823" i="1"/>
  <c r="S822" i="1"/>
  <c r="R822" i="1"/>
  <c r="L822" i="1"/>
  <c r="E822" i="1"/>
  <c r="S821" i="1"/>
  <c r="R821" i="1"/>
  <c r="L821" i="1"/>
  <c r="E821" i="1"/>
  <c r="S820" i="1"/>
  <c r="R820" i="1"/>
  <c r="L820" i="1"/>
  <c r="E820" i="1"/>
  <c r="S819" i="1"/>
  <c r="R819" i="1"/>
  <c r="L819" i="1"/>
  <c r="E819" i="1"/>
  <c r="S818" i="1"/>
  <c r="R818" i="1"/>
  <c r="L818" i="1"/>
  <c r="E818" i="1"/>
  <c r="S817" i="1"/>
  <c r="R817" i="1"/>
  <c r="L817" i="1"/>
  <c r="E817" i="1"/>
  <c r="S816" i="1"/>
  <c r="R816" i="1"/>
  <c r="L816" i="1"/>
  <c r="E816" i="1"/>
  <c r="S815" i="1"/>
  <c r="R815" i="1"/>
  <c r="L815" i="1"/>
  <c r="E815" i="1"/>
  <c r="S814" i="1"/>
  <c r="R814" i="1"/>
  <c r="L814" i="1"/>
  <c r="E814" i="1"/>
  <c r="S813" i="1"/>
  <c r="R813" i="1"/>
  <c r="L813" i="1"/>
  <c r="E813" i="1"/>
  <c r="S812" i="1"/>
  <c r="R812" i="1"/>
  <c r="L812" i="1"/>
  <c r="E812" i="1"/>
  <c r="S811" i="1"/>
  <c r="R811" i="1"/>
  <c r="L811" i="1"/>
  <c r="E811" i="1"/>
  <c r="S810" i="1"/>
  <c r="R810" i="1"/>
  <c r="L810" i="1"/>
  <c r="E810" i="1"/>
  <c r="S809" i="1"/>
  <c r="R809" i="1"/>
  <c r="L809" i="1"/>
  <c r="E809" i="1"/>
  <c r="S808" i="1"/>
  <c r="R808" i="1"/>
  <c r="L808" i="1"/>
  <c r="E808" i="1"/>
  <c r="S807" i="1"/>
  <c r="R807" i="1"/>
  <c r="L807" i="1"/>
  <c r="E807" i="1"/>
  <c r="S806" i="1"/>
  <c r="R806" i="1"/>
  <c r="L806" i="1"/>
  <c r="E806" i="1"/>
  <c r="S805" i="1"/>
  <c r="R805" i="1"/>
  <c r="L805" i="1"/>
  <c r="E805" i="1"/>
  <c r="S804" i="1"/>
  <c r="R804" i="1"/>
  <c r="L804" i="1"/>
  <c r="E804" i="1"/>
  <c r="S803" i="1"/>
  <c r="R803" i="1"/>
  <c r="L803" i="1"/>
  <c r="E803" i="1"/>
  <c r="S802" i="1"/>
  <c r="R802" i="1"/>
  <c r="L802" i="1"/>
  <c r="E802" i="1"/>
  <c r="S801" i="1"/>
  <c r="R801" i="1"/>
  <c r="L801" i="1"/>
  <c r="E801" i="1"/>
  <c r="S800" i="1"/>
  <c r="R800" i="1"/>
  <c r="L800" i="1"/>
  <c r="E800" i="1"/>
  <c r="S799" i="1"/>
  <c r="R799" i="1"/>
  <c r="L799" i="1"/>
  <c r="E799" i="1"/>
  <c r="S798" i="1"/>
  <c r="R798" i="1"/>
  <c r="L798" i="1"/>
  <c r="E798" i="1"/>
  <c r="S797" i="1"/>
  <c r="R797" i="1"/>
  <c r="L797" i="1"/>
  <c r="E797" i="1"/>
  <c r="S796" i="1"/>
  <c r="R796" i="1"/>
  <c r="L796" i="1"/>
  <c r="E796" i="1"/>
  <c r="S795" i="1"/>
  <c r="R795" i="1"/>
  <c r="L795" i="1"/>
  <c r="E795" i="1"/>
  <c r="S794" i="1"/>
  <c r="R794" i="1"/>
  <c r="L794" i="1"/>
  <c r="E794" i="1"/>
  <c r="S793" i="1"/>
  <c r="R793" i="1"/>
  <c r="L793" i="1"/>
  <c r="E793" i="1"/>
  <c r="S792" i="1"/>
  <c r="R792" i="1"/>
  <c r="L792" i="1"/>
  <c r="E792" i="1"/>
  <c r="S791" i="1"/>
  <c r="R791" i="1"/>
  <c r="L791" i="1"/>
  <c r="E791" i="1"/>
  <c r="S790" i="1"/>
  <c r="R790" i="1"/>
  <c r="L790" i="1"/>
  <c r="E790" i="1"/>
  <c r="S789" i="1"/>
  <c r="R789" i="1"/>
  <c r="L789" i="1"/>
  <c r="E789" i="1"/>
  <c r="S788" i="1"/>
  <c r="R788" i="1"/>
  <c r="L788" i="1"/>
  <c r="E788" i="1"/>
  <c r="S787" i="1"/>
  <c r="R787" i="1"/>
  <c r="L787" i="1"/>
  <c r="E787" i="1"/>
  <c r="S786" i="1"/>
  <c r="R786" i="1"/>
  <c r="L786" i="1"/>
  <c r="E786" i="1"/>
  <c r="S785" i="1"/>
  <c r="R785" i="1"/>
  <c r="L785" i="1"/>
  <c r="E785" i="1"/>
  <c r="S784" i="1"/>
  <c r="R784" i="1"/>
  <c r="L784" i="1"/>
  <c r="E784" i="1"/>
  <c r="S783" i="1"/>
  <c r="R783" i="1"/>
  <c r="L783" i="1"/>
  <c r="E783" i="1"/>
  <c r="S782" i="1"/>
  <c r="R782" i="1"/>
  <c r="L782" i="1"/>
  <c r="E782" i="1"/>
  <c r="S781" i="1"/>
  <c r="R781" i="1"/>
  <c r="L781" i="1"/>
  <c r="E781" i="1"/>
  <c r="S780" i="1"/>
  <c r="R780" i="1"/>
  <c r="L780" i="1"/>
  <c r="E780" i="1"/>
  <c r="S779" i="1"/>
  <c r="R779" i="1"/>
  <c r="L779" i="1"/>
  <c r="E779" i="1"/>
  <c r="S778" i="1"/>
  <c r="R778" i="1"/>
  <c r="L778" i="1"/>
  <c r="E778" i="1"/>
  <c r="S777" i="1"/>
  <c r="R777" i="1"/>
  <c r="L777" i="1"/>
  <c r="E777" i="1"/>
  <c r="S776" i="1"/>
  <c r="R776" i="1"/>
  <c r="L776" i="1"/>
  <c r="E776" i="1"/>
  <c r="S775" i="1"/>
  <c r="R775" i="1"/>
  <c r="L775" i="1"/>
  <c r="E775" i="1"/>
  <c r="S774" i="1"/>
  <c r="R774" i="1"/>
  <c r="L774" i="1"/>
  <c r="E774" i="1"/>
  <c r="S773" i="1"/>
  <c r="R773" i="1"/>
  <c r="L773" i="1"/>
  <c r="E773" i="1"/>
  <c r="S772" i="1"/>
  <c r="R772" i="1"/>
  <c r="L772" i="1"/>
  <c r="E772" i="1"/>
  <c r="S771" i="1"/>
  <c r="R771" i="1"/>
  <c r="L771" i="1"/>
  <c r="E771" i="1"/>
  <c r="S770" i="1"/>
  <c r="R770" i="1"/>
  <c r="L770" i="1"/>
  <c r="E770" i="1"/>
  <c r="S769" i="1"/>
  <c r="R769" i="1"/>
  <c r="L769" i="1"/>
  <c r="E769" i="1"/>
  <c r="S768" i="1"/>
  <c r="R768" i="1"/>
  <c r="L768" i="1"/>
  <c r="E768" i="1"/>
  <c r="S767" i="1"/>
  <c r="R767" i="1"/>
  <c r="L767" i="1"/>
  <c r="E767" i="1"/>
  <c r="S766" i="1"/>
  <c r="R766" i="1"/>
  <c r="L766" i="1"/>
  <c r="E766" i="1"/>
  <c r="S765" i="1"/>
  <c r="R765" i="1"/>
  <c r="L765" i="1"/>
  <c r="E765" i="1"/>
  <c r="S764" i="1"/>
  <c r="R764" i="1"/>
  <c r="L764" i="1"/>
  <c r="E764" i="1"/>
  <c r="S763" i="1"/>
  <c r="R763" i="1"/>
  <c r="L763" i="1"/>
  <c r="E763" i="1"/>
  <c r="S762" i="1"/>
  <c r="R762" i="1"/>
  <c r="L762" i="1"/>
  <c r="E762" i="1"/>
  <c r="S761" i="1"/>
  <c r="R761" i="1"/>
  <c r="L761" i="1"/>
  <c r="E761" i="1"/>
  <c r="S760" i="1"/>
  <c r="R760" i="1"/>
  <c r="L760" i="1"/>
  <c r="E760" i="1"/>
  <c r="S759" i="1"/>
  <c r="R759" i="1"/>
  <c r="L759" i="1"/>
  <c r="E759" i="1"/>
  <c r="S758" i="1"/>
  <c r="R758" i="1"/>
  <c r="L758" i="1"/>
  <c r="E758" i="1"/>
  <c r="S757" i="1"/>
  <c r="R757" i="1"/>
  <c r="L757" i="1"/>
  <c r="E757" i="1"/>
  <c r="S756" i="1"/>
  <c r="R756" i="1"/>
  <c r="L756" i="1"/>
  <c r="E756" i="1"/>
  <c r="S755" i="1"/>
  <c r="R755" i="1"/>
  <c r="L755" i="1"/>
  <c r="E755" i="1"/>
  <c r="S754" i="1"/>
  <c r="R754" i="1"/>
  <c r="L754" i="1"/>
  <c r="E754" i="1"/>
  <c r="S753" i="1"/>
  <c r="R753" i="1"/>
  <c r="L753" i="1"/>
  <c r="E753" i="1"/>
  <c r="S752" i="1"/>
  <c r="R752" i="1"/>
  <c r="L752" i="1"/>
  <c r="E752" i="1"/>
  <c r="S751" i="1"/>
  <c r="R751" i="1"/>
  <c r="L751" i="1"/>
  <c r="E751" i="1"/>
  <c r="S750" i="1"/>
  <c r="R750" i="1"/>
  <c r="L750" i="1"/>
  <c r="E750" i="1"/>
  <c r="S749" i="1"/>
  <c r="R749" i="1"/>
  <c r="L749" i="1"/>
  <c r="E749" i="1"/>
  <c r="S748" i="1"/>
  <c r="R748" i="1"/>
  <c r="L748" i="1"/>
  <c r="E748" i="1"/>
  <c r="S747" i="1"/>
  <c r="R747" i="1"/>
  <c r="L747" i="1"/>
  <c r="E747" i="1"/>
  <c r="S746" i="1"/>
  <c r="R746" i="1"/>
  <c r="L746" i="1"/>
  <c r="E746" i="1"/>
  <c r="S745" i="1"/>
  <c r="R745" i="1"/>
  <c r="L745" i="1"/>
  <c r="E745" i="1"/>
  <c r="S744" i="1"/>
  <c r="R744" i="1"/>
  <c r="L744" i="1"/>
  <c r="E744" i="1"/>
  <c r="S743" i="1"/>
  <c r="R743" i="1"/>
  <c r="L743" i="1"/>
  <c r="E743" i="1"/>
  <c r="S742" i="1"/>
  <c r="R742" i="1"/>
  <c r="L742" i="1"/>
  <c r="E742" i="1"/>
  <c r="S741" i="1"/>
  <c r="R741" i="1"/>
  <c r="L741" i="1"/>
  <c r="E741" i="1"/>
  <c r="S740" i="1"/>
  <c r="R740" i="1"/>
  <c r="L740" i="1"/>
  <c r="E740" i="1"/>
  <c r="S739" i="1"/>
  <c r="R739" i="1"/>
  <c r="L739" i="1"/>
  <c r="E739" i="1"/>
  <c r="S738" i="1"/>
  <c r="R738" i="1"/>
  <c r="L738" i="1"/>
  <c r="E738" i="1"/>
  <c r="S737" i="1"/>
  <c r="R737" i="1"/>
  <c r="L737" i="1"/>
  <c r="E737" i="1"/>
  <c r="S736" i="1"/>
  <c r="R736" i="1"/>
  <c r="L736" i="1"/>
  <c r="E736" i="1"/>
  <c r="S735" i="1"/>
  <c r="R735" i="1"/>
  <c r="L735" i="1"/>
  <c r="E735" i="1"/>
  <c r="S734" i="1"/>
  <c r="R734" i="1"/>
  <c r="L734" i="1"/>
  <c r="E734" i="1"/>
  <c r="S733" i="1"/>
  <c r="R733" i="1"/>
  <c r="L733" i="1"/>
  <c r="E733" i="1"/>
  <c r="S732" i="1"/>
  <c r="R732" i="1"/>
  <c r="L732" i="1"/>
  <c r="E732" i="1"/>
  <c r="S731" i="1"/>
  <c r="R731" i="1"/>
  <c r="L731" i="1"/>
  <c r="E731" i="1"/>
  <c r="S730" i="1"/>
  <c r="R730" i="1"/>
  <c r="L730" i="1"/>
  <c r="E730" i="1"/>
  <c r="S729" i="1"/>
  <c r="R729" i="1"/>
  <c r="L729" i="1"/>
  <c r="E729" i="1"/>
  <c r="S728" i="1"/>
  <c r="R728" i="1"/>
  <c r="L728" i="1"/>
  <c r="E728" i="1"/>
  <c r="S727" i="1"/>
  <c r="R727" i="1"/>
  <c r="L727" i="1"/>
  <c r="E727" i="1"/>
  <c r="S726" i="1"/>
  <c r="R726" i="1"/>
  <c r="L726" i="1"/>
  <c r="E726" i="1"/>
  <c r="S725" i="1"/>
  <c r="R725" i="1"/>
  <c r="L725" i="1"/>
  <c r="E725" i="1"/>
  <c r="S724" i="1"/>
  <c r="R724" i="1"/>
  <c r="L724" i="1"/>
  <c r="E724" i="1"/>
  <c r="S723" i="1"/>
  <c r="R723" i="1"/>
  <c r="L723" i="1"/>
  <c r="E723" i="1"/>
  <c r="S722" i="1"/>
  <c r="R722" i="1"/>
  <c r="L722" i="1"/>
  <c r="E722" i="1"/>
  <c r="S721" i="1"/>
  <c r="R721" i="1"/>
  <c r="L721" i="1"/>
  <c r="E721" i="1"/>
  <c r="S720" i="1"/>
  <c r="R720" i="1"/>
  <c r="L720" i="1"/>
  <c r="E720" i="1"/>
  <c r="S719" i="1"/>
  <c r="R719" i="1"/>
  <c r="L719" i="1"/>
  <c r="E719" i="1"/>
  <c r="S718" i="1"/>
  <c r="R718" i="1"/>
  <c r="L718" i="1"/>
  <c r="E718" i="1"/>
  <c r="S717" i="1"/>
  <c r="R717" i="1"/>
  <c r="L717" i="1"/>
  <c r="E717" i="1"/>
  <c r="S716" i="1"/>
  <c r="R716" i="1"/>
  <c r="L716" i="1"/>
  <c r="E716" i="1"/>
  <c r="S715" i="1"/>
  <c r="R715" i="1"/>
  <c r="L715" i="1"/>
  <c r="E715" i="1"/>
  <c r="S714" i="1"/>
  <c r="R714" i="1"/>
  <c r="L714" i="1"/>
  <c r="E714" i="1"/>
  <c r="S713" i="1"/>
  <c r="R713" i="1"/>
  <c r="L713" i="1"/>
  <c r="E713" i="1"/>
  <c r="S712" i="1"/>
  <c r="R712" i="1"/>
  <c r="L712" i="1"/>
  <c r="E712" i="1"/>
  <c r="S711" i="1"/>
  <c r="R711" i="1"/>
  <c r="L711" i="1"/>
  <c r="E711" i="1"/>
  <c r="S710" i="1"/>
  <c r="R710" i="1"/>
  <c r="L710" i="1"/>
  <c r="E710" i="1"/>
  <c r="S709" i="1"/>
  <c r="R709" i="1"/>
  <c r="L709" i="1"/>
  <c r="E709" i="1"/>
  <c r="S708" i="1"/>
  <c r="R708" i="1"/>
  <c r="L708" i="1"/>
  <c r="E708" i="1"/>
  <c r="S707" i="1"/>
  <c r="R707" i="1"/>
  <c r="L707" i="1"/>
  <c r="E707" i="1"/>
  <c r="S706" i="1"/>
  <c r="R706" i="1"/>
  <c r="L706" i="1"/>
  <c r="E706" i="1"/>
  <c r="S705" i="1"/>
  <c r="R705" i="1"/>
  <c r="L705" i="1"/>
  <c r="E705" i="1"/>
  <c r="S704" i="1"/>
  <c r="R704" i="1"/>
  <c r="L704" i="1"/>
  <c r="E704" i="1"/>
  <c r="S703" i="1"/>
  <c r="R703" i="1"/>
  <c r="L703" i="1"/>
  <c r="E703" i="1"/>
  <c r="S702" i="1"/>
  <c r="R702" i="1"/>
  <c r="L702" i="1"/>
  <c r="E702" i="1"/>
  <c r="S701" i="1"/>
  <c r="R701" i="1"/>
  <c r="L701" i="1"/>
  <c r="E701" i="1"/>
  <c r="S700" i="1"/>
  <c r="R700" i="1"/>
  <c r="L700" i="1"/>
  <c r="E700" i="1"/>
  <c r="S699" i="1"/>
  <c r="R699" i="1"/>
  <c r="L699" i="1"/>
  <c r="E699" i="1"/>
  <c r="S698" i="1"/>
  <c r="R698" i="1"/>
  <c r="L698" i="1"/>
  <c r="E698" i="1"/>
  <c r="S697" i="1"/>
  <c r="R697" i="1"/>
  <c r="L697" i="1"/>
  <c r="E697" i="1"/>
  <c r="S696" i="1"/>
  <c r="R696" i="1"/>
  <c r="L696" i="1"/>
  <c r="E696" i="1"/>
  <c r="S695" i="1"/>
  <c r="R695" i="1"/>
  <c r="L695" i="1"/>
  <c r="E695" i="1"/>
  <c r="S694" i="1"/>
  <c r="R694" i="1"/>
  <c r="L694" i="1"/>
  <c r="E694" i="1"/>
  <c r="S693" i="1"/>
  <c r="R693" i="1"/>
  <c r="L693" i="1"/>
  <c r="E693" i="1"/>
  <c r="S692" i="1"/>
  <c r="R692" i="1"/>
  <c r="L692" i="1"/>
  <c r="E692" i="1"/>
  <c r="S691" i="1"/>
  <c r="R691" i="1"/>
  <c r="L691" i="1"/>
  <c r="E691" i="1"/>
  <c r="S690" i="1"/>
  <c r="R690" i="1"/>
  <c r="L690" i="1"/>
  <c r="E690" i="1"/>
  <c r="S689" i="1"/>
  <c r="R689" i="1"/>
  <c r="L689" i="1"/>
  <c r="E689" i="1"/>
  <c r="S688" i="1"/>
  <c r="R688" i="1"/>
  <c r="L688" i="1"/>
  <c r="E688" i="1"/>
  <c r="S687" i="1"/>
  <c r="R687" i="1"/>
  <c r="L687" i="1"/>
  <c r="E687" i="1"/>
  <c r="S686" i="1"/>
  <c r="R686" i="1"/>
  <c r="L686" i="1"/>
  <c r="E686" i="1"/>
  <c r="S685" i="1"/>
  <c r="R685" i="1"/>
  <c r="L685" i="1"/>
  <c r="E685" i="1"/>
  <c r="S684" i="1"/>
  <c r="R684" i="1"/>
  <c r="L684" i="1"/>
  <c r="E684" i="1"/>
  <c r="S683" i="1"/>
  <c r="R683" i="1"/>
  <c r="L683" i="1"/>
  <c r="E683" i="1"/>
  <c r="S682" i="1"/>
  <c r="R682" i="1"/>
  <c r="L682" i="1"/>
  <c r="E682" i="1"/>
  <c r="S681" i="1"/>
  <c r="R681" i="1"/>
  <c r="L681" i="1"/>
  <c r="E681" i="1"/>
  <c r="S680" i="1"/>
  <c r="R680" i="1"/>
  <c r="L680" i="1"/>
  <c r="E680" i="1"/>
  <c r="S679" i="1"/>
  <c r="R679" i="1"/>
  <c r="L679" i="1"/>
  <c r="E679" i="1"/>
  <c r="S678" i="1"/>
  <c r="R678" i="1"/>
  <c r="L678" i="1"/>
  <c r="E678" i="1"/>
  <c r="S677" i="1"/>
  <c r="R677" i="1"/>
  <c r="L677" i="1"/>
  <c r="E677" i="1"/>
  <c r="S676" i="1"/>
  <c r="R676" i="1"/>
  <c r="L676" i="1"/>
  <c r="E676" i="1"/>
  <c r="S675" i="1"/>
  <c r="R675" i="1"/>
  <c r="L675" i="1"/>
  <c r="E675" i="1"/>
  <c r="S674" i="1"/>
  <c r="R674" i="1"/>
  <c r="L674" i="1"/>
  <c r="E674" i="1"/>
  <c r="S673" i="1"/>
  <c r="R673" i="1"/>
  <c r="L673" i="1"/>
  <c r="E673" i="1"/>
  <c r="S672" i="1"/>
  <c r="R672" i="1"/>
  <c r="L672" i="1"/>
  <c r="E672" i="1"/>
  <c r="S671" i="1"/>
  <c r="R671" i="1"/>
  <c r="L671" i="1"/>
  <c r="E671" i="1"/>
  <c r="S670" i="1"/>
  <c r="R670" i="1"/>
  <c r="L670" i="1"/>
  <c r="E670" i="1"/>
  <c r="S669" i="1"/>
  <c r="R669" i="1"/>
  <c r="L669" i="1"/>
  <c r="E669" i="1"/>
  <c r="S668" i="1"/>
  <c r="R668" i="1"/>
  <c r="L668" i="1"/>
  <c r="E668" i="1"/>
  <c r="S667" i="1"/>
  <c r="R667" i="1"/>
  <c r="L667" i="1"/>
  <c r="E667" i="1"/>
  <c r="S666" i="1"/>
  <c r="R666" i="1"/>
  <c r="L666" i="1"/>
  <c r="E666" i="1"/>
  <c r="S665" i="1"/>
  <c r="R665" i="1"/>
  <c r="L665" i="1"/>
  <c r="E665" i="1"/>
  <c r="S664" i="1"/>
  <c r="R664" i="1"/>
  <c r="L664" i="1"/>
  <c r="E664" i="1"/>
  <c r="S663" i="1"/>
  <c r="R663" i="1"/>
  <c r="L663" i="1"/>
  <c r="E663" i="1"/>
  <c r="S662" i="1"/>
  <c r="R662" i="1"/>
  <c r="L662" i="1"/>
  <c r="E662" i="1"/>
  <c r="S661" i="1"/>
  <c r="R661" i="1"/>
  <c r="L661" i="1"/>
  <c r="E661" i="1"/>
  <c r="S660" i="1"/>
  <c r="R660" i="1"/>
  <c r="L660" i="1"/>
  <c r="E660" i="1"/>
  <c r="S659" i="1"/>
  <c r="R659" i="1"/>
  <c r="L659" i="1"/>
  <c r="E659" i="1"/>
  <c r="S658" i="1"/>
  <c r="R658" i="1"/>
  <c r="L658" i="1"/>
  <c r="E658" i="1"/>
  <c r="S657" i="1"/>
  <c r="R657" i="1"/>
  <c r="L657" i="1"/>
  <c r="E657" i="1"/>
  <c r="S656" i="1"/>
  <c r="R656" i="1"/>
  <c r="L656" i="1"/>
  <c r="E656" i="1"/>
  <c r="S655" i="1"/>
  <c r="R655" i="1"/>
  <c r="L655" i="1"/>
  <c r="E655" i="1"/>
  <c r="S654" i="1"/>
  <c r="R654" i="1"/>
  <c r="L654" i="1"/>
  <c r="E654" i="1"/>
  <c r="S653" i="1"/>
  <c r="R653" i="1"/>
  <c r="L653" i="1"/>
  <c r="E653" i="1"/>
  <c r="S652" i="1"/>
  <c r="R652" i="1"/>
  <c r="L652" i="1"/>
  <c r="E652" i="1"/>
  <c r="S651" i="1"/>
  <c r="R651" i="1"/>
  <c r="L651" i="1"/>
  <c r="E651" i="1"/>
  <c r="S650" i="1"/>
  <c r="R650" i="1"/>
  <c r="L650" i="1"/>
  <c r="E650" i="1"/>
  <c r="S649" i="1"/>
  <c r="R649" i="1"/>
  <c r="L649" i="1"/>
  <c r="E649" i="1"/>
  <c r="S648" i="1"/>
  <c r="R648" i="1"/>
  <c r="L648" i="1"/>
  <c r="E648" i="1"/>
  <c r="S647" i="1"/>
  <c r="R647" i="1"/>
  <c r="L647" i="1"/>
  <c r="E647" i="1"/>
  <c r="S646" i="1"/>
  <c r="R646" i="1"/>
  <c r="L646" i="1"/>
  <c r="E646" i="1"/>
  <c r="S645" i="1"/>
  <c r="R645" i="1"/>
  <c r="L645" i="1"/>
  <c r="E645" i="1"/>
  <c r="S644" i="1"/>
  <c r="R644" i="1"/>
  <c r="L644" i="1"/>
  <c r="E644" i="1"/>
  <c r="S643" i="1"/>
  <c r="R643" i="1"/>
  <c r="L643" i="1"/>
  <c r="E643" i="1"/>
  <c r="S642" i="1"/>
  <c r="R642" i="1"/>
  <c r="L642" i="1"/>
  <c r="E642" i="1"/>
  <c r="S641" i="1"/>
  <c r="R641" i="1"/>
  <c r="L641" i="1"/>
  <c r="E641" i="1"/>
  <c r="S640" i="1"/>
  <c r="R640" i="1"/>
  <c r="L640" i="1"/>
  <c r="E640" i="1"/>
  <c r="S639" i="1"/>
  <c r="R639" i="1"/>
  <c r="L639" i="1"/>
  <c r="E639" i="1"/>
  <c r="S638" i="1"/>
  <c r="R638" i="1"/>
  <c r="L638" i="1"/>
  <c r="E638" i="1"/>
  <c r="S637" i="1"/>
  <c r="R637" i="1"/>
  <c r="L637" i="1"/>
  <c r="E637" i="1"/>
  <c r="S636" i="1"/>
  <c r="R636" i="1"/>
  <c r="L636" i="1"/>
  <c r="E636" i="1"/>
  <c r="S635" i="1"/>
  <c r="R635" i="1"/>
  <c r="L635" i="1"/>
  <c r="E635" i="1"/>
  <c r="S634" i="1"/>
  <c r="R634" i="1"/>
  <c r="L634" i="1"/>
  <c r="E634" i="1"/>
  <c r="S633" i="1"/>
  <c r="R633" i="1"/>
  <c r="L633" i="1"/>
  <c r="E633" i="1"/>
  <c r="S632" i="1"/>
  <c r="R632" i="1"/>
  <c r="L632" i="1"/>
  <c r="E632" i="1"/>
  <c r="S631" i="1"/>
  <c r="R631" i="1"/>
  <c r="L631" i="1"/>
  <c r="E631" i="1"/>
  <c r="S630" i="1"/>
  <c r="R630" i="1"/>
  <c r="L630" i="1"/>
  <c r="E630" i="1"/>
  <c r="S629" i="1"/>
  <c r="R629" i="1"/>
  <c r="L629" i="1"/>
  <c r="E629" i="1"/>
  <c r="S628" i="1"/>
  <c r="R628" i="1"/>
  <c r="L628" i="1"/>
  <c r="E628" i="1"/>
  <c r="S627" i="1"/>
  <c r="R627" i="1"/>
  <c r="L627" i="1"/>
  <c r="E627" i="1"/>
  <c r="S626" i="1"/>
  <c r="R626" i="1"/>
  <c r="L626" i="1"/>
  <c r="E626" i="1"/>
  <c r="S625" i="1"/>
  <c r="R625" i="1"/>
  <c r="L625" i="1"/>
  <c r="E625" i="1"/>
  <c r="S624" i="1"/>
  <c r="R624" i="1"/>
  <c r="L624" i="1"/>
  <c r="E624" i="1"/>
  <c r="S623" i="1"/>
  <c r="R623" i="1"/>
  <c r="L623" i="1"/>
  <c r="E623" i="1"/>
  <c r="S622" i="1"/>
  <c r="R622" i="1"/>
  <c r="L622" i="1"/>
  <c r="E622" i="1"/>
  <c r="S621" i="1"/>
  <c r="R621" i="1"/>
  <c r="L621" i="1"/>
  <c r="E621" i="1"/>
  <c r="S620" i="1"/>
  <c r="R620" i="1"/>
  <c r="L620" i="1"/>
  <c r="E620" i="1"/>
  <c r="S619" i="1"/>
  <c r="R619" i="1"/>
  <c r="L619" i="1"/>
  <c r="E619" i="1"/>
  <c r="S618" i="1"/>
  <c r="R618" i="1"/>
  <c r="L618" i="1"/>
  <c r="E618" i="1"/>
  <c r="S617" i="1"/>
  <c r="R617" i="1"/>
  <c r="L617" i="1"/>
  <c r="E617" i="1"/>
  <c r="S616" i="1"/>
  <c r="R616" i="1"/>
  <c r="L616" i="1"/>
  <c r="E616" i="1"/>
  <c r="S615" i="1"/>
  <c r="R615" i="1"/>
  <c r="L615" i="1"/>
  <c r="E615" i="1"/>
  <c r="S614" i="1"/>
  <c r="R614" i="1"/>
  <c r="L614" i="1"/>
  <c r="E614" i="1"/>
  <c r="S613" i="1"/>
  <c r="R613" i="1"/>
  <c r="L613" i="1"/>
  <c r="E613" i="1"/>
  <c r="S612" i="1"/>
  <c r="R612" i="1"/>
  <c r="L612" i="1"/>
  <c r="E612" i="1"/>
  <c r="S611" i="1"/>
  <c r="R611" i="1"/>
  <c r="L611" i="1"/>
  <c r="E611" i="1"/>
  <c r="S610" i="1"/>
  <c r="R610" i="1"/>
  <c r="L610" i="1"/>
  <c r="E610" i="1"/>
  <c r="S609" i="1"/>
  <c r="R609" i="1"/>
  <c r="L609" i="1"/>
  <c r="E609" i="1"/>
  <c r="S608" i="1"/>
  <c r="R608" i="1"/>
  <c r="L608" i="1"/>
  <c r="E608" i="1"/>
  <c r="S607" i="1"/>
  <c r="R607" i="1"/>
  <c r="L607" i="1"/>
  <c r="E607" i="1"/>
  <c r="S606" i="1"/>
  <c r="R606" i="1"/>
  <c r="L606" i="1"/>
  <c r="E606" i="1"/>
  <c r="S605" i="1"/>
  <c r="R605" i="1"/>
  <c r="L605" i="1"/>
  <c r="E605" i="1"/>
  <c r="S604" i="1"/>
  <c r="R604" i="1"/>
  <c r="L604" i="1"/>
  <c r="E604" i="1"/>
  <c r="S603" i="1"/>
  <c r="R603" i="1"/>
  <c r="L603" i="1"/>
  <c r="E603" i="1"/>
  <c r="S602" i="1"/>
  <c r="R602" i="1"/>
  <c r="L602" i="1"/>
  <c r="E602" i="1"/>
  <c r="S601" i="1"/>
  <c r="R601" i="1"/>
  <c r="L601" i="1"/>
  <c r="E601" i="1"/>
  <c r="S600" i="1"/>
  <c r="R600" i="1"/>
  <c r="L600" i="1"/>
  <c r="E600" i="1"/>
  <c r="S599" i="1"/>
  <c r="R599" i="1"/>
  <c r="L599" i="1"/>
  <c r="E599" i="1"/>
  <c r="S598" i="1"/>
  <c r="R598" i="1"/>
  <c r="L598" i="1"/>
  <c r="E598" i="1"/>
  <c r="S597" i="1"/>
  <c r="R597" i="1"/>
  <c r="L597" i="1"/>
  <c r="E597" i="1"/>
  <c r="S596" i="1"/>
  <c r="R596" i="1"/>
  <c r="L596" i="1"/>
  <c r="E596" i="1"/>
  <c r="S595" i="1"/>
  <c r="R595" i="1"/>
  <c r="L595" i="1"/>
  <c r="E595" i="1"/>
  <c r="S594" i="1"/>
  <c r="R594" i="1"/>
  <c r="L594" i="1"/>
  <c r="E594" i="1"/>
  <c r="S593" i="1"/>
  <c r="R593" i="1"/>
  <c r="L593" i="1"/>
  <c r="E593" i="1"/>
  <c r="S592" i="1"/>
  <c r="R592" i="1"/>
  <c r="L592" i="1"/>
  <c r="E592" i="1"/>
  <c r="S591" i="1"/>
  <c r="R591" i="1"/>
  <c r="L591" i="1"/>
  <c r="E591" i="1"/>
  <c r="S590" i="1"/>
  <c r="R590" i="1"/>
  <c r="L590" i="1"/>
  <c r="E590" i="1"/>
  <c r="S589" i="1"/>
  <c r="R589" i="1"/>
  <c r="L589" i="1"/>
  <c r="E589" i="1"/>
  <c r="S588" i="1"/>
  <c r="R588" i="1"/>
  <c r="L588" i="1"/>
  <c r="E588" i="1"/>
  <c r="S587" i="1"/>
  <c r="R587" i="1"/>
  <c r="L587" i="1"/>
  <c r="E587" i="1"/>
  <c r="S586" i="1"/>
  <c r="R586" i="1"/>
  <c r="L586" i="1"/>
  <c r="E586" i="1"/>
  <c r="S585" i="1"/>
  <c r="R585" i="1"/>
  <c r="L585" i="1"/>
  <c r="E585" i="1"/>
  <c r="S584" i="1"/>
  <c r="R584" i="1"/>
  <c r="L584" i="1"/>
  <c r="E584" i="1"/>
  <c r="S583" i="1"/>
  <c r="R583" i="1"/>
  <c r="L583" i="1"/>
  <c r="E583" i="1"/>
  <c r="S582" i="1"/>
  <c r="R582" i="1"/>
  <c r="L582" i="1"/>
  <c r="E582" i="1"/>
  <c r="S581" i="1"/>
  <c r="R581" i="1"/>
  <c r="L581" i="1"/>
  <c r="E581" i="1"/>
  <c r="S580" i="1"/>
  <c r="R580" i="1"/>
  <c r="L580" i="1"/>
  <c r="E580" i="1"/>
  <c r="S579" i="1"/>
  <c r="R579" i="1"/>
  <c r="L579" i="1"/>
  <c r="E579" i="1"/>
  <c r="S578" i="1"/>
  <c r="R578" i="1"/>
  <c r="L578" i="1"/>
  <c r="E578" i="1"/>
  <c r="S577" i="1"/>
  <c r="R577" i="1"/>
  <c r="L577" i="1"/>
  <c r="E577" i="1"/>
  <c r="S576" i="1"/>
  <c r="R576" i="1"/>
  <c r="L576" i="1"/>
  <c r="E576" i="1"/>
  <c r="S575" i="1"/>
  <c r="R575" i="1"/>
  <c r="L575" i="1"/>
  <c r="E575" i="1"/>
  <c r="S574" i="1"/>
  <c r="R574" i="1"/>
  <c r="L574" i="1"/>
  <c r="E574" i="1"/>
  <c r="S573" i="1"/>
  <c r="R573" i="1"/>
  <c r="L573" i="1"/>
  <c r="E573" i="1"/>
  <c r="S572" i="1"/>
  <c r="R572" i="1"/>
  <c r="L572" i="1"/>
  <c r="E572" i="1"/>
  <c r="S571" i="1"/>
  <c r="R571" i="1"/>
  <c r="L571" i="1"/>
  <c r="E571" i="1"/>
  <c r="S570" i="1"/>
  <c r="R570" i="1"/>
  <c r="L570" i="1"/>
  <c r="E570" i="1"/>
  <c r="S569" i="1"/>
  <c r="R569" i="1"/>
  <c r="L569" i="1"/>
  <c r="E569" i="1"/>
  <c r="S568" i="1"/>
  <c r="R568" i="1"/>
  <c r="L568" i="1"/>
  <c r="E568" i="1"/>
  <c r="S567" i="1"/>
  <c r="R567" i="1"/>
  <c r="L567" i="1"/>
  <c r="E567" i="1"/>
  <c r="S566" i="1"/>
  <c r="R566" i="1"/>
  <c r="L566" i="1"/>
  <c r="E566" i="1"/>
  <c r="S565" i="1"/>
  <c r="R565" i="1"/>
  <c r="L565" i="1"/>
  <c r="E565" i="1"/>
  <c r="S564" i="1"/>
  <c r="R564" i="1"/>
  <c r="L564" i="1"/>
  <c r="E564" i="1"/>
  <c r="S563" i="1"/>
  <c r="R563" i="1"/>
  <c r="L563" i="1"/>
  <c r="E563" i="1"/>
  <c r="S562" i="1"/>
  <c r="R562" i="1"/>
  <c r="L562" i="1"/>
  <c r="E562" i="1"/>
  <c r="S561" i="1"/>
  <c r="R561" i="1"/>
  <c r="L561" i="1"/>
  <c r="E561" i="1"/>
  <c r="S560" i="1"/>
  <c r="R560" i="1"/>
  <c r="L560" i="1"/>
  <c r="E560" i="1"/>
  <c r="S559" i="1"/>
  <c r="R559" i="1"/>
  <c r="L559" i="1"/>
  <c r="E559" i="1"/>
  <c r="S558" i="1"/>
  <c r="R558" i="1"/>
  <c r="L558" i="1"/>
  <c r="E558" i="1"/>
  <c r="S557" i="1"/>
  <c r="R557" i="1"/>
  <c r="L557" i="1"/>
  <c r="E557" i="1"/>
  <c r="S556" i="1"/>
  <c r="R556" i="1"/>
  <c r="L556" i="1"/>
  <c r="E556" i="1"/>
  <c r="S555" i="1"/>
  <c r="R555" i="1"/>
  <c r="L555" i="1"/>
  <c r="E555" i="1"/>
  <c r="S554" i="1"/>
  <c r="R554" i="1"/>
  <c r="L554" i="1"/>
  <c r="E554" i="1"/>
  <c r="S553" i="1"/>
  <c r="R553" i="1"/>
  <c r="L553" i="1"/>
  <c r="E553" i="1"/>
  <c r="S552" i="1"/>
  <c r="R552" i="1"/>
  <c r="L552" i="1"/>
  <c r="E552" i="1"/>
  <c r="S551" i="1"/>
  <c r="R551" i="1"/>
  <c r="L551" i="1"/>
  <c r="E551" i="1"/>
  <c r="S550" i="1"/>
  <c r="R550" i="1"/>
  <c r="L550" i="1"/>
  <c r="E550" i="1"/>
  <c r="S549" i="1"/>
  <c r="R549" i="1"/>
  <c r="L549" i="1"/>
  <c r="E549" i="1"/>
  <c r="S548" i="1"/>
  <c r="R548" i="1"/>
  <c r="L548" i="1"/>
  <c r="E548" i="1"/>
  <c r="S547" i="1"/>
  <c r="R547" i="1"/>
  <c r="L547" i="1"/>
  <c r="E547" i="1"/>
  <c r="S546" i="1"/>
  <c r="R546" i="1"/>
  <c r="L546" i="1"/>
  <c r="E546" i="1"/>
  <c r="S545" i="1"/>
  <c r="R545" i="1"/>
  <c r="L545" i="1"/>
  <c r="E545" i="1"/>
  <c r="S544" i="1"/>
  <c r="R544" i="1"/>
  <c r="L544" i="1"/>
  <c r="E544" i="1"/>
  <c r="S543" i="1"/>
  <c r="R543" i="1"/>
  <c r="L543" i="1"/>
  <c r="E543" i="1"/>
  <c r="S542" i="1"/>
  <c r="R542" i="1"/>
  <c r="L542" i="1"/>
  <c r="E542" i="1"/>
  <c r="S541" i="1"/>
  <c r="R541" i="1"/>
  <c r="L541" i="1"/>
  <c r="E541" i="1"/>
  <c r="S540" i="1"/>
  <c r="R540" i="1"/>
  <c r="L540" i="1"/>
  <c r="E540" i="1"/>
  <c r="S539" i="1"/>
  <c r="R539" i="1"/>
  <c r="L539" i="1"/>
  <c r="E539" i="1"/>
  <c r="S538" i="1"/>
  <c r="R538" i="1"/>
  <c r="L538" i="1"/>
  <c r="E538" i="1"/>
  <c r="S537" i="1"/>
  <c r="R537" i="1"/>
  <c r="L537" i="1"/>
  <c r="E537" i="1"/>
  <c r="S536" i="1"/>
  <c r="R536" i="1"/>
  <c r="L536" i="1"/>
  <c r="E536" i="1"/>
  <c r="S535" i="1"/>
  <c r="R535" i="1"/>
  <c r="L535" i="1"/>
  <c r="E535" i="1"/>
  <c r="S534" i="1"/>
  <c r="R534" i="1"/>
  <c r="L534" i="1"/>
  <c r="E534" i="1"/>
  <c r="S533" i="1"/>
  <c r="R533" i="1"/>
  <c r="L533" i="1"/>
  <c r="E533" i="1"/>
  <c r="S532" i="1"/>
  <c r="R532" i="1"/>
  <c r="L532" i="1"/>
  <c r="E532" i="1"/>
  <c r="S531" i="1"/>
  <c r="R531" i="1"/>
  <c r="L531" i="1"/>
  <c r="E531" i="1"/>
  <c r="S530" i="1"/>
  <c r="R530" i="1"/>
  <c r="L530" i="1"/>
  <c r="E530" i="1"/>
  <c r="S529" i="1"/>
  <c r="R529" i="1"/>
  <c r="L529" i="1"/>
  <c r="E529" i="1"/>
  <c r="S528" i="1"/>
  <c r="R528" i="1"/>
  <c r="L528" i="1"/>
  <c r="E528" i="1"/>
  <c r="S527" i="1"/>
  <c r="R527" i="1"/>
  <c r="L527" i="1"/>
  <c r="E527" i="1"/>
  <c r="S526" i="1"/>
  <c r="R526" i="1"/>
  <c r="L526" i="1"/>
  <c r="E526" i="1"/>
  <c r="S525" i="1"/>
  <c r="R525" i="1"/>
  <c r="L525" i="1"/>
  <c r="E525" i="1"/>
  <c r="S524" i="1"/>
  <c r="R524" i="1"/>
  <c r="L524" i="1"/>
  <c r="E524" i="1"/>
  <c r="S523" i="1"/>
  <c r="R523" i="1"/>
  <c r="L523" i="1"/>
  <c r="E523" i="1"/>
  <c r="S522" i="1"/>
  <c r="R522" i="1"/>
  <c r="L522" i="1"/>
  <c r="E522" i="1"/>
  <c r="S521" i="1"/>
  <c r="R521" i="1"/>
  <c r="L521" i="1"/>
  <c r="E521" i="1"/>
  <c r="S520" i="1"/>
  <c r="R520" i="1"/>
  <c r="L520" i="1"/>
  <c r="E520" i="1"/>
  <c r="S519" i="1"/>
  <c r="R519" i="1"/>
  <c r="L519" i="1"/>
  <c r="E519" i="1"/>
  <c r="S518" i="1"/>
  <c r="R518" i="1"/>
  <c r="L518" i="1"/>
  <c r="E518" i="1"/>
  <c r="S517" i="1"/>
  <c r="R517" i="1"/>
  <c r="L517" i="1"/>
  <c r="E517" i="1"/>
  <c r="S516" i="1"/>
  <c r="R516" i="1"/>
  <c r="L516" i="1"/>
  <c r="E516" i="1"/>
  <c r="S515" i="1"/>
  <c r="R515" i="1"/>
  <c r="L515" i="1"/>
  <c r="E515" i="1"/>
  <c r="S514" i="1"/>
  <c r="R514" i="1"/>
  <c r="L514" i="1"/>
  <c r="E514" i="1"/>
  <c r="S513" i="1"/>
  <c r="R513" i="1"/>
  <c r="L513" i="1"/>
  <c r="E513" i="1"/>
  <c r="S512" i="1"/>
  <c r="R512" i="1"/>
  <c r="L512" i="1"/>
  <c r="E512" i="1"/>
  <c r="S511" i="1"/>
  <c r="R511" i="1"/>
  <c r="L511" i="1"/>
  <c r="E511" i="1"/>
  <c r="S510" i="1"/>
  <c r="R510" i="1"/>
  <c r="L510" i="1"/>
  <c r="E510" i="1"/>
  <c r="S509" i="1"/>
  <c r="R509" i="1"/>
  <c r="L509" i="1"/>
  <c r="E509" i="1"/>
  <c r="S508" i="1"/>
  <c r="R508" i="1"/>
  <c r="L508" i="1"/>
  <c r="E508" i="1"/>
  <c r="S507" i="1"/>
  <c r="R507" i="1"/>
  <c r="L507" i="1"/>
  <c r="E507" i="1"/>
  <c r="S506" i="1"/>
  <c r="R506" i="1"/>
  <c r="L506" i="1"/>
  <c r="E506" i="1"/>
  <c r="S505" i="1"/>
  <c r="R505" i="1"/>
  <c r="L505" i="1"/>
  <c r="E505" i="1"/>
  <c r="S504" i="1"/>
  <c r="R504" i="1"/>
  <c r="L504" i="1"/>
  <c r="E504" i="1"/>
  <c r="S503" i="1"/>
  <c r="R503" i="1"/>
  <c r="L503" i="1"/>
  <c r="E503" i="1"/>
  <c r="S502" i="1"/>
  <c r="R502" i="1"/>
  <c r="L502" i="1"/>
  <c r="E502" i="1"/>
  <c r="S501" i="1"/>
  <c r="R501" i="1"/>
  <c r="L501" i="1"/>
  <c r="E501" i="1"/>
  <c r="S500" i="1"/>
  <c r="R500" i="1"/>
  <c r="L500" i="1"/>
  <c r="E500" i="1"/>
  <c r="S499" i="1"/>
  <c r="R499" i="1"/>
  <c r="L499" i="1"/>
  <c r="E499" i="1"/>
  <c r="S498" i="1"/>
  <c r="R498" i="1"/>
  <c r="L498" i="1"/>
  <c r="E498" i="1"/>
  <c r="S497" i="1"/>
  <c r="R497" i="1"/>
  <c r="L497" i="1"/>
  <c r="E497" i="1"/>
  <c r="S496" i="1"/>
  <c r="R496" i="1"/>
  <c r="L496" i="1"/>
  <c r="E496" i="1"/>
  <c r="S495" i="1"/>
  <c r="R495" i="1"/>
  <c r="L495" i="1"/>
  <c r="E495" i="1"/>
  <c r="S494" i="1"/>
  <c r="R494" i="1"/>
  <c r="L494" i="1"/>
  <c r="E494" i="1"/>
  <c r="S493" i="1"/>
  <c r="R493" i="1"/>
  <c r="L493" i="1"/>
  <c r="E493" i="1"/>
  <c r="S492" i="1"/>
  <c r="R492" i="1"/>
  <c r="L492" i="1"/>
  <c r="E492" i="1"/>
  <c r="S491" i="1"/>
  <c r="R491" i="1"/>
  <c r="L491" i="1"/>
  <c r="E491" i="1"/>
  <c r="S490" i="1"/>
  <c r="R490" i="1"/>
  <c r="L490" i="1"/>
  <c r="E490" i="1"/>
  <c r="S489" i="1"/>
  <c r="R489" i="1"/>
  <c r="L489" i="1"/>
  <c r="E489" i="1"/>
  <c r="S488" i="1"/>
  <c r="R488" i="1"/>
  <c r="L488" i="1"/>
  <c r="E488" i="1"/>
  <c r="S487" i="1"/>
  <c r="R487" i="1"/>
  <c r="L487" i="1"/>
  <c r="E487" i="1"/>
  <c r="S486" i="1"/>
  <c r="R486" i="1"/>
  <c r="L486" i="1"/>
  <c r="E486" i="1"/>
  <c r="S485" i="1"/>
  <c r="R485" i="1"/>
  <c r="L485" i="1"/>
  <c r="E485" i="1"/>
  <c r="S484" i="1"/>
  <c r="R484" i="1"/>
  <c r="L484" i="1"/>
  <c r="E484" i="1"/>
  <c r="S483" i="1"/>
  <c r="R483" i="1"/>
  <c r="L483" i="1"/>
  <c r="E483" i="1"/>
  <c r="S482" i="1"/>
  <c r="R482" i="1"/>
  <c r="L482" i="1"/>
  <c r="E482" i="1"/>
  <c r="S481" i="1"/>
  <c r="R481" i="1"/>
  <c r="L481" i="1"/>
  <c r="E481" i="1"/>
  <c r="S480" i="1"/>
  <c r="R480" i="1"/>
  <c r="L480" i="1"/>
  <c r="E480" i="1"/>
  <c r="S479" i="1"/>
  <c r="R479" i="1"/>
  <c r="L479" i="1"/>
  <c r="E479" i="1"/>
  <c r="S478" i="1"/>
  <c r="R478" i="1"/>
  <c r="L478" i="1"/>
  <c r="E478" i="1"/>
  <c r="S477" i="1"/>
  <c r="R477" i="1"/>
  <c r="L477" i="1"/>
  <c r="E477" i="1"/>
  <c r="S476" i="1"/>
  <c r="R476" i="1"/>
  <c r="L476" i="1"/>
  <c r="E476" i="1"/>
  <c r="S475" i="1"/>
  <c r="R475" i="1"/>
  <c r="L475" i="1"/>
  <c r="E475" i="1"/>
  <c r="S474" i="1"/>
  <c r="R474" i="1"/>
  <c r="L474" i="1"/>
  <c r="E474" i="1"/>
  <c r="S473" i="1"/>
  <c r="R473" i="1"/>
  <c r="L473" i="1"/>
  <c r="E473" i="1"/>
  <c r="S472" i="1"/>
  <c r="R472" i="1"/>
  <c r="L472" i="1"/>
  <c r="E472" i="1"/>
  <c r="S471" i="1"/>
  <c r="R471" i="1"/>
  <c r="L471" i="1"/>
  <c r="E471" i="1"/>
  <c r="S470" i="1"/>
  <c r="R470" i="1"/>
  <c r="L470" i="1"/>
  <c r="E470" i="1"/>
  <c r="S469" i="1"/>
  <c r="R469" i="1"/>
  <c r="L469" i="1"/>
  <c r="E469" i="1"/>
  <c r="S468" i="1"/>
  <c r="R468" i="1"/>
  <c r="L468" i="1"/>
  <c r="E468" i="1"/>
  <c r="S467" i="1"/>
  <c r="R467" i="1"/>
  <c r="L467" i="1"/>
  <c r="E467" i="1"/>
  <c r="S466" i="1"/>
  <c r="R466" i="1"/>
  <c r="L466" i="1"/>
  <c r="E466" i="1"/>
  <c r="S465" i="1"/>
  <c r="R465" i="1"/>
  <c r="L465" i="1"/>
  <c r="E465" i="1"/>
  <c r="S464" i="1"/>
  <c r="R464" i="1"/>
  <c r="L464" i="1"/>
  <c r="E464" i="1"/>
  <c r="S463" i="1"/>
  <c r="R463" i="1"/>
  <c r="L463" i="1"/>
  <c r="E463" i="1"/>
  <c r="S462" i="1"/>
  <c r="R462" i="1"/>
  <c r="L462" i="1"/>
  <c r="E462" i="1"/>
  <c r="S461" i="1"/>
  <c r="R461" i="1"/>
  <c r="L461" i="1"/>
  <c r="E461" i="1"/>
  <c r="S460" i="1"/>
  <c r="R460" i="1"/>
  <c r="L460" i="1"/>
  <c r="E460" i="1"/>
  <c r="S459" i="1"/>
  <c r="R459" i="1"/>
  <c r="L459" i="1"/>
  <c r="E459" i="1"/>
  <c r="S458" i="1"/>
  <c r="R458" i="1"/>
  <c r="L458" i="1"/>
  <c r="E458" i="1"/>
  <c r="S457" i="1"/>
  <c r="R457" i="1"/>
  <c r="L457" i="1"/>
  <c r="E457" i="1"/>
  <c r="S456" i="1"/>
  <c r="R456" i="1"/>
  <c r="L456" i="1"/>
  <c r="E456" i="1"/>
  <c r="S455" i="1"/>
  <c r="R455" i="1"/>
  <c r="L455" i="1"/>
  <c r="E455" i="1"/>
  <c r="S454" i="1"/>
  <c r="R454" i="1"/>
  <c r="L454" i="1"/>
  <c r="E454" i="1"/>
  <c r="S453" i="1"/>
  <c r="R453" i="1"/>
  <c r="L453" i="1"/>
  <c r="E453" i="1"/>
  <c r="S452" i="1"/>
  <c r="R452" i="1"/>
  <c r="L452" i="1"/>
  <c r="E452" i="1"/>
  <c r="S451" i="1"/>
  <c r="R451" i="1"/>
  <c r="L451" i="1"/>
  <c r="E451" i="1"/>
  <c r="S450" i="1"/>
  <c r="R450" i="1"/>
  <c r="L450" i="1"/>
  <c r="E450" i="1"/>
  <c r="S449" i="1"/>
  <c r="R449" i="1"/>
  <c r="L449" i="1"/>
  <c r="E449" i="1"/>
  <c r="S448" i="1"/>
  <c r="R448" i="1"/>
  <c r="L448" i="1"/>
  <c r="E448" i="1"/>
  <c r="S447" i="1"/>
  <c r="R447" i="1"/>
  <c r="L447" i="1"/>
  <c r="E447" i="1"/>
  <c r="S446" i="1"/>
  <c r="R446" i="1"/>
  <c r="L446" i="1"/>
  <c r="E446" i="1"/>
  <c r="S445" i="1"/>
  <c r="R445" i="1"/>
  <c r="L445" i="1"/>
  <c r="E445" i="1"/>
  <c r="S444" i="1"/>
  <c r="R444" i="1"/>
  <c r="L444" i="1"/>
  <c r="E444" i="1"/>
  <c r="S443" i="1"/>
  <c r="R443" i="1"/>
  <c r="L443" i="1"/>
  <c r="E443" i="1"/>
  <c r="S442" i="1"/>
  <c r="R442" i="1"/>
  <c r="L442" i="1"/>
  <c r="E442" i="1"/>
  <c r="S441" i="1"/>
  <c r="R441" i="1"/>
  <c r="L441" i="1"/>
  <c r="E441" i="1"/>
  <c r="S440" i="1"/>
  <c r="R440" i="1"/>
  <c r="L440" i="1"/>
  <c r="E440" i="1"/>
  <c r="S439" i="1"/>
  <c r="R439" i="1"/>
  <c r="L439" i="1"/>
  <c r="E439" i="1"/>
  <c r="S438" i="1"/>
  <c r="R438" i="1"/>
  <c r="L438" i="1"/>
  <c r="E438" i="1"/>
  <c r="S437" i="1"/>
  <c r="R437" i="1"/>
  <c r="L437" i="1"/>
  <c r="E437" i="1"/>
  <c r="S436" i="1"/>
  <c r="R436" i="1"/>
  <c r="L436" i="1"/>
  <c r="E436" i="1"/>
  <c r="S435" i="1"/>
  <c r="R435" i="1"/>
  <c r="L435" i="1"/>
  <c r="E435" i="1"/>
  <c r="S434" i="1"/>
  <c r="R434" i="1"/>
  <c r="L434" i="1"/>
  <c r="E434" i="1"/>
  <c r="S433" i="1"/>
  <c r="R433" i="1"/>
  <c r="L433" i="1"/>
  <c r="E433" i="1"/>
  <c r="S432" i="1"/>
  <c r="R432" i="1"/>
  <c r="L432" i="1"/>
  <c r="E432" i="1"/>
  <c r="S431" i="1"/>
  <c r="R431" i="1"/>
  <c r="L431" i="1"/>
  <c r="E431" i="1"/>
  <c r="S430" i="1"/>
  <c r="R430" i="1"/>
  <c r="L430" i="1"/>
  <c r="E430" i="1"/>
  <c r="S429" i="1"/>
  <c r="R429" i="1"/>
  <c r="L429" i="1"/>
  <c r="E429" i="1"/>
  <c r="S428" i="1"/>
  <c r="R428" i="1"/>
  <c r="L428" i="1"/>
  <c r="E428" i="1"/>
  <c r="S427" i="1"/>
  <c r="R427" i="1"/>
  <c r="L427" i="1"/>
  <c r="E427" i="1"/>
  <c r="S426" i="1"/>
  <c r="R426" i="1"/>
  <c r="L426" i="1"/>
  <c r="E426" i="1"/>
  <c r="S425" i="1"/>
  <c r="R425" i="1"/>
  <c r="L425" i="1"/>
  <c r="E425" i="1"/>
  <c r="S424" i="1"/>
  <c r="R424" i="1"/>
  <c r="L424" i="1"/>
  <c r="E424" i="1"/>
  <c r="S423" i="1"/>
  <c r="R423" i="1"/>
  <c r="L423" i="1"/>
  <c r="E423" i="1"/>
  <c r="S422" i="1"/>
  <c r="R422" i="1"/>
  <c r="L422" i="1"/>
  <c r="E422" i="1"/>
  <c r="S421" i="1"/>
  <c r="R421" i="1"/>
  <c r="L421" i="1"/>
  <c r="E421" i="1"/>
  <c r="S420" i="1"/>
  <c r="R420" i="1"/>
  <c r="L420" i="1"/>
  <c r="E420" i="1"/>
  <c r="S419" i="1"/>
  <c r="R419" i="1"/>
  <c r="L419" i="1"/>
  <c r="E419" i="1"/>
  <c r="S418" i="1"/>
  <c r="R418" i="1"/>
  <c r="L418" i="1"/>
  <c r="E418" i="1"/>
  <c r="S417" i="1"/>
  <c r="R417" i="1"/>
  <c r="L417" i="1"/>
  <c r="E417" i="1"/>
  <c r="S416" i="1"/>
  <c r="R416" i="1"/>
  <c r="L416" i="1"/>
  <c r="E416" i="1"/>
  <c r="S415" i="1"/>
  <c r="R415" i="1"/>
  <c r="L415" i="1"/>
  <c r="E415" i="1"/>
  <c r="S414" i="1"/>
  <c r="R414" i="1"/>
  <c r="L414" i="1"/>
  <c r="E414" i="1"/>
  <c r="S413" i="1"/>
  <c r="R413" i="1"/>
  <c r="L413" i="1"/>
  <c r="E413" i="1"/>
  <c r="S412" i="1"/>
  <c r="R412" i="1"/>
  <c r="L412" i="1"/>
  <c r="E412" i="1"/>
  <c r="S411" i="1"/>
  <c r="R411" i="1"/>
  <c r="L411" i="1"/>
  <c r="E411" i="1"/>
  <c r="S410" i="1"/>
  <c r="R410" i="1"/>
  <c r="L410" i="1"/>
  <c r="E410" i="1"/>
  <c r="S409" i="1"/>
  <c r="R409" i="1"/>
  <c r="L409" i="1"/>
  <c r="E409" i="1"/>
  <c r="S408" i="1"/>
  <c r="R408" i="1"/>
  <c r="L408" i="1"/>
  <c r="E408" i="1"/>
  <c r="S407" i="1"/>
  <c r="R407" i="1"/>
  <c r="L407" i="1"/>
  <c r="E407" i="1"/>
  <c r="S406" i="1"/>
  <c r="R406" i="1"/>
  <c r="L406" i="1"/>
  <c r="E406" i="1"/>
  <c r="S405" i="1"/>
  <c r="R405" i="1"/>
  <c r="L405" i="1"/>
  <c r="E405" i="1"/>
  <c r="S404" i="1"/>
  <c r="R404" i="1"/>
  <c r="L404" i="1"/>
  <c r="E404" i="1"/>
  <c r="S403" i="1"/>
  <c r="R403" i="1"/>
  <c r="L403" i="1"/>
  <c r="E403" i="1"/>
  <c r="S402" i="1"/>
  <c r="R402" i="1"/>
  <c r="L402" i="1"/>
  <c r="E402" i="1"/>
  <c r="S401" i="1"/>
  <c r="R401" i="1"/>
  <c r="L401" i="1"/>
  <c r="E401" i="1"/>
  <c r="S400" i="1"/>
  <c r="R400" i="1"/>
  <c r="L400" i="1"/>
  <c r="E400" i="1"/>
  <c r="S399" i="1"/>
  <c r="R399" i="1"/>
  <c r="L399" i="1"/>
  <c r="E399" i="1"/>
  <c r="S398" i="1"/>
  <c r="R398" i="1"/>
  <c r="L398" i="1"/>
  <c r="E398" i="1"/>
  <c r="S397" i="1"/>
  <c r="R397" i="1"/>
  <c r="L397" i="1"/>
  <c r="E397" i="1"/>
  <c r="S396" i="1"/>
  <c r="R396" i="1"/>
  <c r="L396" i="1"/>
  <c r="E396" i="1"/>
  <c r="S395" i="1"/>
  <c r="R395" i="1"/>
  <c r="L395" i="1"/>
  <c r="E395" i="1"/>
  <c r="S394" i="1"/>
  <c r="R394" i="1"/>
  <c r="L394" i="1"/>
  <c r="E394" i="1"/>
  <c r="S393" i="1"/>
  <c r="R393" i="1"/>
  <c r="L393" i="1"/>
  <c r="E393" i="1"/>
  <c r="S392" i="1"/>
  <c r="R392" i="1"/>
  <c r="L392" i="1"/>
  <c r="E392" i="1"/>
  <c r="S391" i="1"/>
  <c r="R391" i="1"/>
  <c r="L391" i="1"/>
  <c r="E391" i="1"/>
  <c r="S390" i="1"/>
  <c r="R390" i="1"/>
  <c r="L390" i="1"/>
  <c r="E390" i="1"/>
  <c r="S389" i="1"/>
  <c r="R389" i="1"/>
  <c r="L389" i="1"/>
  <c r="E389" i="1"/>
  <c r="S388" i="1"/>
  <c r="R388" i="1"/>
  <c r="L388" i="1"/>
  <c r="E388" i="1"/>
  <c r="S387" i="1"/>
  <c r="R387" i="1"/>
  <c r="L387" i="1"/>
  <c r="E387" i="1"/>
  <c r="S386" i="1"/>
  <c r="R386" i="1"/>
  <c r="L386" i="1"/>
  <c r="E386" i="1"/>
  <c r="S385" i="1"/>
  <c r="R385" i="1"/>
  <c r="L385" i="1"/>
  <c r="E385" i="1"/>
  <c r="S384" i="1"/>
  <c r="R384" i="1"/>
  <c r="L384" i="1"/>
  <c r="E384" i="1"/>
  <c r="S383" i="1"/>
  <c r="R383" i="1"/>
  <c r="L383" i="1"/>
  <c r="E383" i="1"/>
  <c r="S382" i="1"/>
  <c r="R382" i="1"/>
  <c r="L382" i="1"/>
  <c r="E382" i="1"/>
  <c r="S381" i="1"/>
  <c r="R381" i="1"/>
  <c r="L381" i="1"/>
  <c r="E381" i="1"/>
  <c r="S380" i="1"/>
  <c r="R380" i="1"/>
  <c r="L380" i="1"/>
  <c r="E380" i="1"/>
  <c r="S379" i="1"/>
  <c r="R379" i="1"/>
  <c r="L379" i="1"/>
  <c r="E379" i="1"/>
  <c r="S378" i="1"/>
  <c r="R378" i="1"/>
  <c r="L378" i="1"/>
  <c r="E378" i="1"/>
  <c r="S377" i="1"/>
  <c r="R377" i="1"/>
  <c r="L377" i="1"/>
  <c r="E377" i="1"/>
  <c r="S376" i="1"/>
  <c r="R376" i="1"/>
  <c r="L376" i="1"/>
  <c r="E376" i="1"/>
  <c r="S375" i="1"/>
  <c r="R375" i="1"/>
  <c r="L375" i="1"/>
  <c r="E375" i="1"/>
  <c r="S374" i="1"/>
  <c r="R374" i="1"/>
  <c r="L374" i="1"/>
  <c r="E374" i="1"/>
  <c r="S373" i="1"/>
  <c r="R373" i="1"/>
  <c r="L373" i="1"/>
  <c r="E373" i="1"/>
  <c r="S372" i="1"/>
  <c r="R372" i="1"/>
  <c r="L372" i="1"/>
  <c r="E372" i="1"/>
  <c r="S371" i="1"/>
  <c r="R371" i="1"/>
  <c r="L371" i="1"/>
  <c r="E371" i="1"/>
  <c r="S370" i="1"/>
  <c r="R370" i="1"/>
  <c r="L370" i="1"/>
  <c r="E370" i="1"/>
  <c r="S369" i="1"/>
  <c r="R369" i="1"/>
  <c r="L369" i="1"/>
  <c r="E369" i="1"/>
  <c r="S368" i="1"/>
  <c r="R368" i="1"/>
  <c r="L368" i="1"/>
  <c r="E368" i="1"/>
  <c r="S367" i="1"/>
  <c r="R367" i="1"/>
  <c r="L367" i="1"/>
  <c r="E367" i="1"/>
  <c r="S366" i="1"/>
  <c r="R366" i="1"/>
  <c r="L366" i="1"/>
  <c r="E366" i="1"/>
  <c r="S365" i="1"/>
  <c r="R365" i="1"/>
  <c r="L365" i="1"/>
  <c r="E365" i="1"/>
  <c r="S364" i="1"/>
  <c r="R364" i="1"/>
  <c r="L364" i="1"/>
  <c r="E364" i="1"/>
  <c r="S363" i="1"/>
  <c r="R363" i="1"/>
  <c r="L363" i="1"/>
  <c r="E363" i="1"/>
  <c r="S362" i="1"/>
  <c r="R362" i="1"/>
  <c r="L362" i="1"/>
  <c r="E362" i="1"/>
  <c r="S361" i="1"/>
  <c r="R361" i="1"/>
  <c r="L361" i="1"/>
  <c r="E361" i="1"/>
  <c r="S360" i="1"/>
  <c r="R360" i="1"/>
  <c r="L360" i="1"/>
  <c r="E360" i="1"/>
  <c r="S359" i="1"/>
  <c r="R359" i="1"/>
  <c r="L359" i="1"/>
  <c r="E359" i="1"/>
  <c r="S358" i="1"/>
  <c r="R358" i="1"/>
  <c r="L358" i="1"/>
  <c r="E358" i="1"/>
  <c r="S357" i="1"/>
  <c r="R357" i="1"/>
  <c r="L357" i="1"/>
  <c r="E357" i="1"/>
  <c r="S356" i="1"/>
  <c r="R356" i="1"/>
  <c r="L356" i="1"/>
  <c r="E356" i="1"/>
  <c r="S355" i="1"/>
  <c r="R355" i="1"/>
  <c r="L355" i="1"/>
  <c r="E355" i="1"/>
  <c r="S354" i="1"/>
  <c r="R354" i="1"/>
  <c r="L354" i="1"/>
  <c r="E354" i="1"/>
  <c r="S353" i="1"/>
  <c r="R353" i="1"/>
  <c r="L353" i="1"/>
  <c r="E353" i="1"/>
  <c r="S352" i="1"/>
  <c r="R352" i="1"/>
  <c r="L352" i="1"/>
  <c r="E352" i="1"/>
  <c r="S351" i="1"/>
  <c r="R351" i="1"/>
  <c r="L351" i="1"/>
  <c r="E351" i="1"/>
  <c r="S350" i="1"/>
  <c r="R350" i="1"/>
  <c r="L350" i="1"/>
  <c r="E350" i="1"/>
  <c r="S349" i="1"/>
  <c r="R349" i="1"/>
  <c r="L349" i="1"/>
  <c r="E349" i="1"/>
  <c r="S348" i="1"/>
  <c r="R348" i="1"/>
  <c r="L348" i="1"/>
  <c r="E348" i="1"/>
  <c r="S347" i="1"/>
  <c r="R347" i="1"/>
  <c r="L347" i="1"/>
  <c r="E347" i="1"/>
  <c r="S346" i="1"/>
  <c r="R346" i="1"/>
  <c r="L346" i="1"/>
  <c r="E346" i="1"/>
  <c r="S345" i="1"/>
  <c r="R345" i="1"/>
  <c r="L345" i="1"/>
  <c r="E345" i="1"/>
  <c r="S344" i="1"/>
  <c r="R344" i="1"/>
  <c r="L344" i="1"/>
  <c r="E344" i="1"/>
  <c r="S343" i="1"/>
  <c r="R343" i="1"/>
  <c r="L343" i="1"/>
  <c r="E343" i="1"/>
  <c r="S342" i="1"/>
  <c r="R342" i="1"/>
  <c r="L342" i="1"/>
  <c r="E342" i="1"/>
  <c r="S341" i="1"/>
  <c r="R341" i="1"/>
  <c r="L341" i="1"/>
  <c r="E341" i="1"/>
  <c r="S340" i="1"/>
  <c r="R340" i="1"/>
  <c r="L340" i="1"/>
  <c r="E340" i="1"/>
  <c r="S339" i="1"/>
  <c r="R339" i="1"/>
  <c r="L339" i="1"/>
  <c r="E339" i="1"/>
  <c r="S338" i="1"/>
  <c r="R338" i="1"/>
  <c r="L338" i="1"/>
  <c r="E338" i="1"/>
  <c r="S337" i="1"/>
  <c r="R337" i="1"/>
  <c r="L337" i="1"/>
  <c r="E337" i="1"/>
  <c r="S336" i="1"/>
  <c r="R336" i="1"/>
  <c r="L336" i="1"/>
  <c r="E336" i="1"/>
  <c r="S335" i="1"/>
  <c r="R335" i="1"/>
  <c r="L335" i="1"/>
  <c r="E335" i="1"/>
  <c r="S334" i="1"/>
  <c r="R334" i="1"/>
  <c r="L334" i="1"/>
  <c r="E334" i="1"/>
  <c r="S333" i="1"/>
  <c r="R333" i="1"/>
  <c r="L333" i="1"/>
  <c r="E333" i="1"/>
  <c r="S332" i="1"/>
  <c r="R332" i="1"/>
  <c r="L332" i="1"/>
  <c r="E332" i="1"/>
  <c r="S331" i="1"/>
  <c r="R331" i="1"/>
  <c r="L331" i="1"/>
  <c r="E331" i="1"/>
  <c r="S330" i="1"/>
  <c r="R330" i="1"/>
  <c r="L330" i="1"/>
  <c r="E330" i="1"/>
  <c r="S329" i="1"/>
  <c r="R329" i="1"/>
  <c r="L329" i="1"/>
  <c r="E329" i="1"/>
  <c r="S328" i="1"/>
  <c r="R328" i="1"/>
  <c r="L328" i="1"/>
  <c r="E328" i="1"/>
  <c r="S327" i="1"/>
  <c r="R327" i="1"/>
  <c r="L327" i="1"/>
  <c r="E327" i="1"/>
  <c r="S326" i="1"/>
  <c r="R326" i="1"/>
  <c r="L326" i="1"/>
  <c r="E326" i="1"/>
  <c r="S325" i="1"/>
  <c r="R325" i="1"/>
  <c r="L325" i="1"/>
  <c r="E325" i="1"/>
  <c r="S324" i="1"/>
  <c r="R324" i="1"/>
  <c r="L324" i="1"/>
  <c r="E324" i="1"/>
  <c r="S323" i="1"/>
  <c r="R323" i="1"/>
  <c r="L323" i="1"/>
  <c r="E323" i="1"/>
  <c r="S322" i="1"/>
  <c r="R322" i="1"/>
  <c r="L322" i="1"/>
  <c r="E322" i="1"/>
  <c r="S321" i="1"/>
  <c r="R321" i="1"/>
  <c r="L321" i="1"/>
  <c r="E321" i="1"/>
  <c r="S320" i="1"/>
  <c r="R320" i="1"/>
  <c r="L320" i="1"/>
  <c r="E320" i="1"/>
  <c r="S319" i="1"/>
  <c r="R319" i="1"/>
  <c r="L319" i="1"/>
  <c r="E319" i="1"/>
  <c r="S318" i="1"/>
  <c r="R318" i="1"/>
  <c r="L318" i="1"/>
  <c r="E318" i="1"/>
  <c r="S317" i="1"/>
  <c r="R317" i="1"/>
  <c r="L317" i="1"/>
  <c r="E317" i="1"/>
  <c r="S316" i="1"/>
  <c r="R316" i="1"/>
  <c r="L316" i="1"/>
  <c r="E316" i="1"/>
  <c r="S315" i="1"/>
  <c r="R315" i="1"/>
  <c r="L315" i="1"/>
  <c r="E315" i="1"/>
  <c r="S314" i="1"/>
  <c r="R314" i="1"/>
  <c r="L314" i="1"/>
  <c r="E314" i="1"/>
  <c r="S313" i="1"/>
  <c r="R313" i="1"/>
  <c r="L313" i="1"/>
  <c r="E313" i="1"/>
  <c r="S312" i="1"/>
  <c r="R312" i="1"/>
  <c r="L312" i="1"/>
  <c r="E312" i="1"/>
  <c r="S311" i="1"/>
  <c r="R311" i="1"/>
  <c r="L311" i="1"/>
  <c r="E311" i="1"/>
  <c r="S310" i="1"/>
  <c r="R310" i="1"/>
  <c r="L310" i="1"/>
  <c r="E310" i="1"/>
  <c r="S309" i="1"/>
  <c r="R309" i="1"/>
  <c r="L309" i="1"/>
  <c r="E309" i="1"/>
  <c r="S308" i="1"/>
  <c r="R308" i="1"/>
  <c r="L308" i="1"/>
  <c r="E308" i="1"/>
  <c r="S307" i="1"/>
  <c r="R307" i="1"/>
  <c r="L307" i="1"/>
  <c r="E307" i="1"/>
  <c r="S306" i="1"/>
  <c r="R306" i="1"/>
  <c r="L306" i="1"/>
  <c r="E306" i="1"/>
  <c r="S305" i="1"/>
  <c r="R305" i="1"/>
  <c r="L305" i="1"/>
  <c r="E305" i="1"/>
  <c r="S304" i="1"/>
  <c r="R304" i="1"/>
  <c r="L304" i="1"/>
  <c r="E304" i="1"/>
  <c r="S303" i="1"/>
  <c r="R303" i="1"/>
  <c r="L303" i="1"/>
  <c r="E303" i="1"/>
  <c r="S302" i="1"/>
  <c r="R302" i="1"/>
  <c r="L302" i="1"/>
  <c r="E302" i="1"/>
  <c r="S301" i="1"/>
  <c r="R301" i="1"/>
  <c r="L301" i="1"/>
  <c r="E301" i="1"/>
  <c r="S300" i="1"/>
  <c r="R300" i="1"/>
  <c r="L300" i="1"/>
  <c r="E300" i="1"/>
  <c r="S299" i="1"/>
  <c r="R299" i="1"/>
  <c r="L299" i="1"/>
  <c r="E299" i="1"/>
  <c r="S298" i="1"/>
  <c r="R298" i="1"/>
  <c r="L298" i="1"/>
  <c r="E298" i="1"/>
  <c r="S297" i="1"/>
  <c r="R297" i="1"/>
  <c r="L297" i="1"/>
  <c r="E297" i="1"/>
  <c r="S296" i="1"/>
  <c r="R296" i="1"/>
  <c r="L296" i="1"/>
  <c r="E296" i="1"/>
  <c r="S295" i="1"/>
  <c r="R295" i="1"/>
  <c r="L295" i="1"/>
  <c r="E295" i="1"/>
  <c r="S294" i="1"/>
  <c r="R294" i="1"/>
  <c r="L294" i="1"/>
  <c r="E294" i="1"/>
  <c r="S293" i="1"/>
  <c r="R293" i="1"/>
  <c r="L293" i="1"/>
  <c r="E293" i="1"/>
  <c r="S292" i="1"/>
  <c r="R292" i="1"/>
  <c r="L292" i="1"/>
  <c r="E292" i="1"/>
  <c r="S291" i="1"/>
  <c r="R291" i="1"/>
  <c r="L291" i="1"/>
  <c r="E291" i="1"/>
  <c r="S290" i="1"/>
  <c r="R290" i="1"/>
  <c r="L290" i="1"/>
  <c r="E290" i="1"/>
  <c r="S289" i="1"/>
  <c r="R289" i="1"/>
  <c r="L289" i="1"/>
  <c r="E289" i="1"/>
  <c r="S288" i="1"/>
  <c r="R288" i="1"/>
  <c r="L288" i="1"/>
  <c r="E288" i="1"/>
  <c r="S287" i="1"/>
  <c r="R287" i="1"/>
  <c r="L287" i="1"/>
  <c r="E287" i="1"/>
  <c r="S286" i="1"/>
  <c r="R286" i="1"/>
  <c r="L286" i="1"/>
  <c r="E286" i="1"/>
  <c r="S285" i="1"/>
  <c r="R285" i="1"/>
  <c r="L285" i="1"/>
  <c r="E285" i="1"/>
  <c r="S284" i="1"/>
  <c r="R284" i="1"/>
  <c r="L284" i="1"/>
  <c r="E284" i="1"/>
  <c r="S283" i="1"/>
  <c r="R283" i="1"/>
  <c r="L283" i="1"/>
  <c r="E283" i="1"/>
  <c r="S282" i="1"/>
  <c r="R282" i="1"/>
  <c r="L282" i="1"/>
  <c r="E282" i="1"/>
  <c r="S281" i="1"/>
  <c r="R281" i="1"/>
  <c r="L281" i="1"/>
  <c r="E281" i="1"/>
  <c r="S280" i="1"/>
  <c r="R280" i="1"/>
  <c r="L280" i="1"/>
  <c r="E280" i="1"/>
  <c r="S279" i="1"/>
  <c r="R279" i="1"/>
  <c r="L279" i="1"/>
  <c r="E279" i="1"/>
  <c r="S278" i="1"/>
  <c r="R278" i="1"/>
  <c r="L278" i="1"/>
  <c r="E278" i="1"/>
  <c r="S277" i="1"/>
  <c r="R277" i="1"/>
  <c r="L277" i="1"/>
  <c r="E277" i="1"/>
  <c r="S276" i="1"/>
  <c r="R276" i="1"/>
  <c r="L276" i="1"/>
  <c r="E276" i="1"/>
  <c r="S275" i="1"/>
  <c r="R275" i="1"/>
  <c r="L275" i="1"/>
  <c r="E275" i="1"/>
  <c r="S274" i="1"/>
  <c r="R274" i="1"/>
  <c r="L274" i="1"/>
  <c r="E274" i="1"/>
  <c r="S273" i="1"/>
  <c r="R273" i="1"/>
  <c r="L273" i="1"/>
  <c r="E273" i="1"/>
  <c r="S272" i="1"/>
  <c r="R272" i="1"/>
  <c r="L272" i="1"/>
  <c r="E272" i="1"/>
  <c r="S271" i="1"/>
  <c r="R271" i="1"/>
  <c r="L271" i="1"/>
  <c r="E271" i="1"/>
  <c r="S270" i="1"/>
  <c r="R270" i="1"/>
  <c r="L270" i="1"/>
  <c r="E270" i="1"/>
  <c r="S269" i="1"/>
  <c r="R269" i="1"/>
  <c r="L269" i="1"/>
  <c r="E269" i="1"/>
  <c r="S268" i="1"/>
  <c r="R268" i="1"/>
  <c r="L268" i="1"/>
  <c r="E268" i="1"/>
  <c r="S267" i="1"/>
  <c r="R267" i="1"/>
  <c r="L267" i="1"/>
  <c r="E267" i="1"/>
  <c r="S266" i="1"/>
  <c r="R266" i="1"/>
  <c r="L266" i="1"/>
  <c r="E266" i="1"/>
  <c r="S265" i="1"/>
  <c r="R265" i="1"/>
  <c r="L265" i="1"/>
  <c r="E265" i="1"/>
  <c r="S264" i="1"/>
  <c r="R264" i="1"/>
  <c r="L264" i="1"/>
  <c r="E264" i="1"/>
  <c r="S263" i="1"/>
  <c r="R263" i="1"/>
  <c r="L263" i="1"/>
  <c r="E263" i="1"/>
  <c r="S262" i="1"/>
  <c r="R262" i="1"/>
  <c r="L262" i="1"/>
  <c r="E262" i="1"/>
  <c r="S261" i="1"/>
  <c r="R261" i="1"/>
  <c r="L261" i="1"/>
  <c r="E261" i="1"/>
  <c r="S260" i="1"/>
  <c r="R260" i="1"/>
  <c r="L260" i="1"/>
  <c r="E260" i="1"/>
  <c r="S259" i="1"/>
  <c r="R259" i="1"/>
  <c r="L259" i="1"/>
  <c r="E259" i="1"/>
  <c r="S258" i="1"/>
  <c r="R258" i="1"/>
  <c r="L258" i="1"/>
  <c r="E258" i="1"/>
  <c r="S257" i="1"/>
  <c r="R257" i="1"/>
  <c r="L257" i="1"/>
  <c r="E257" i="1"/>
  <c r="S256" i="1"/>
  <c r="R256" i="1"/>
  <c r="L256" i="1"/>
  <c r="E256" i="1"/>
  <c r="S255" i="1"/>
  <c r="R255" i="1"/>
  <c r="L255" i="1"/>
  <c r="E255" i="1"/>
  <c r="S254" i="1"/>
  <c r="R254" i="1"/>
  <c r="L254" i="1"/>
  <c r="E254" i="1"/>
  <c r="S253" i="1"/>
  <c r="R253" i="1"/>
  <c r="L253" i="1"/>
  <c r="E253" i="1"/>
  <c r="S252" i="1"/>
  <c r="R252" i="1"/>
  <c r="L252" i="1"/>
  <c r="E252" i="1"/>
  <c r="S251" i="1"/>
  <c r="R251" i="1"/>
  <c r="L251" i="1"/>
  <c r="E251" i="1"/>
  <c r="S250" i="1"/>
  <c r="R250" i="1"/>
  <c r="L250" i="1"/>
  <c r="E250" i="1"/>
  <c r="S249" i="1"/>
  <c r="R249" i="1"/>
  <c r="L249" i="1"/>
  <c r="E249" i="1"/>
  <c r="S248" i="1"/>
  <c r="R248" i="1"/>
  <c r="L248" i="1"/>
  <c r="E248" i="1"/>
  <c r="S247" i="1"/>
  <c r="R247" i="1"/>
  <c r="L247" i="1"/>
  <c r="E247" i="1"/>
  <c r="S246" i="1"/>
  <c r="R246" i="1"/>
  <c r="L246" i="1"/>
  <c r="E246" i="1"/>
  <c r="S245" i="1"/>
  <c r="R245" i="1"/>
  <c r="L245" i="1"/>
  <c r="E245" i="1"/>
  <c r="S244" i="1"/>
  <c r="R244" i="1"/>
  <c r="L244" i="1"/>
  <c r="E244" i="1"/>
  <c r="S243" i="1"/>
  <c r="R243" i="1"/>
  <c r="L243" i="1"/>
  <c r="E243" i="1"/>
  <c r="S242" i="1"/>
  <c r="R242" i="1"/>
  <c r="L242" i="1"/>
  <c r="E242" i="1"/>
  <c r="S241" i="1"/>
  <c r="R241" i="1"/>
  <c r="L241" i="1"/>
  <c r="E241" i="1"/>
  <c r="S240" i="1"/>
  <c r="R240" i="1"/>
  <c r="L240" i="1"/>
  <c r="E240" i="1"/>
  <c r="S239" i="1"/>
  <c r="R239" i="1"/>
  <c r="L239" i="1"/>
  <c r="E239" i="1"/>
  <c r="S238" i="1"/>
  <c r="R238" i="1"/>
  <c r="L238" i="1"/>
  <c r="E238" i="1"/>
  <c r="S237" i="1"/>
  <c r="R237" i="1"/>
  <c r="L237" i="1"/>
  <c r="E237" i="1"/>
  <c r="S236" i="1"/>
  <c r="R236" i="1"/>
  <c r="L236" i="1"/>
  <c r="E236" i="1"/>
  <c r="S235" i="1"/>
  <c r="R235" i="1"/>
  <c r="L235" i="1"/>
  <c r="E235" i="1"/>
  <c r="S234" i="1"/>
  <c r="R234" i="1"/>
  <c r="L234" i="1"/>
  <c r="E234" i="1"/>
  <c r="S233" i="1"/>
  <c r="R233" i="1"/>
  <c r="L233" i="1"/>
  <c r="E233" i="1"/>
  <c r="S232" i="1"/>
  <c r="R232" i="1"/>
  <c r="L232" i="1"/>
  <c r="E232" i="1"/>
  <c r="S231" i="1"/>
  <c r="R231" i="1"/>
  <c r="L231" i="1"/>
  <c r="E231" i="1"/>
  <c r="S230" i="1"/>
  <c r="R230" i="1"/>
  <c r="L230" i="1"/>
  <c r="E230" i="1"/>
  <c r="S229" i="1"/>
  <c r="R229" i="1"/>
  <c r="L229" i="1"/>
  <c r="E229" i="1"/>
  <c r="S228" i="1"/>
  <c r="R228" i="1"/>
  <c r="L228" i="1"/>
  <c r="E228" i="1"/>
  <c r="S227" i="1"/>
  <c r="R227" i="1"/>
  <c r="L227" i="1"/>
  <c r="E227" i="1"/>
  <c r="S226" i="1"/>
  <c r="R226" i="1"/>
  <c r="L226" i="1"/>
  <c r="E226" i="1"/>
  <c r="S225" i="1"/>
  <c r="R225" i="1"/>
  <c r="L225" i="1"/>
  <c r="E225" i="1"/>
  <c r="S224" i="1"/>
  <c r="R224" i="1"/>
  <c r="L224" i="1"/>
  <c r="E224" i="1"/>
  <c r="S223" i="1"/>
  <c r="R223" i="1"/>
  <c r="L223" i="1"/>
  <c r="E223" i="1"/>
  <c r="S222" i="1"/>
  <c r="R222" i="1"/>
  <c r="L222" i="1"/>
  <c r="E222" i="1"/>
  <c r="S221" i="1"/>
  <c r="R221" i="1"/>
  <c r="L221" i="1"/>
  <c r="E221" i="1"/>
  <c r="S220" i="1"/>
  <c r="R220" i="1"/>
  <c r="L220" i="1"/>
  <c r="E220" i="1"/>
  <c r="S219" i="1"/>
  <c r="R219" i="1"/>
  <c r="L219" i="1"/>
  <c r="E219" i="1"/>
  <c r="S218" i="1"/>
  <c r="R218" i="1"/>
  <c r="L218" i="1"/>
  <c r="E218" i="1"/>
  <c r="S217" i="1"/>
  <c r="R217" i="1"/>
  <c r="L217" i="1"/>
  <c r="E217" i="1"/>
  <c r="S216" i="1"/>
  <c r="R216" i="1"/>
  <c r="L216" i="1"/>
  <c r="E216" i="1"/>
  <c r="S215" i="1"/>
  <c r="R215" i="1"/>
  <c r="L215" i="1"/>
  <c r="E215" i="1"/>
  <c r="S214" i="1"/>
  <c r="R214" i="1"/>
  <c r="L214" i="1"/>
  <c r="E214" i="1"/>
  <c r="S213" i="1"/>
  <c r="R213" i="1"/>
  <c r="L213" i="1"/>
  <c r="E213" i="1"/>
  <c r="S212" i="1"/>
  <c r="R212" i="1"/>
  <c r="L212" i="1"/>
  <c r="E212" i="1"/>
  <c r="S211" i="1"/>
  <c r="R211" i="1"/>
  <c r="L211" i="1"/>
  <c r="E211" i="1"/>
  <c r="S210" i="1"/>
  <c r="R210" i="1"/>
  <c r="L210" i="1"/>
  <c r="E210" i="1"/>
  <c r="S209" i="1"/>
  <c r="R209" i="1"/>
  <c r="L209" i="1"/>
  <c r="E209" i="1"/>
  <c r="S208" i="1"/>
  <c r="R208" i="1"/>
  <c r="L208" i="1"/>
  <c r="E208" i="1"/>
  <c r="S207" i="1"/>
  <c r="R207" i="1"/>
  <c r="L207" i="1"/>
  <c r="E207" i="1"/>
  <c r="S206" i="1"/>
  <c r="R206" i="1"/>
  <c r="L206" i="1"/>
  <c r="E206" i="1"/>
  <c r="S205" i="1"/>
  <c r="R205" i="1"/>
  <c r="L205" i="1"/>
  <c r="E205" i="1"/>
  <c r="S204" i="1"/>
  <c r="R204" i="1"/>
  <c r="L204" i="1"/>
  <c r="E204" i="1"/>
  <c r="S203" i="1"/>
  <c r="R203" i="1"/>
  <c r="L203" i="1"/>
  <c r="E203" i="1"/>
  <c r="S202" i="1"/>
  <c r="R202" i="1"/>
  <c r="L202" i="1"/>
  <c r="E202" i="1"/>
  <c r="S201" i="1"/>
  <c r="R201" i="1"/>
  <c r="L201" i="1"/>
  <c r="E201" i="1"/>
  <c r="S200" i="1"/>
  <c r="R200" i="1"/>
  <c r="L200" i="1"/>
  <c r="E200" i="1"/>
  <c r="S199" i="1"/>
  <c r="R199" i="1"/>
  <c r="L199" i="1"/>
  <c r="E199" i="1"/>
  <c r="S198" i="1"/>
  <c r="R198" i="1"/>
  <c r="L198" i="1"/>
  <c r="E198" i="1"/>
  <c r="S197" i="1"/>
  <c r="R197" i="1"/>
  <c r="L197" i="1"/>
  <c r="E197" i="1"/>
  <c r="S196" i="1"/>
  <c r="R196" i="1"/>
  <c r="L196" i="1"/>
  <c r="E196" i="1"/>
  <c r="S195" i="1"/>
  <c r="R195" i="1"/>
  <c r="L195" i="1"/>
  <c r="E195" i="1"/>
  <c r="S194" i="1"/>
  <c r="R194" i="1"/>
  <c r="L194" i="1"/>
  <c r="E194" i="1"/>
  <c r="S193" i="1"/>
  <c r="R193" i="1"/>
  <c r="L193" i="1"/>
  <c r="E193" i="1"/>
  <c r="S192" i="1"/>
  <c r="R192" i="1"/>
  <c r="L192" i="1"/>
  <c r="E192" i="1"/>
  <c r="S191" i="1"/>
  <c r="R191" i="1"/>
  <c r="L191" i="1"/>
  <c r="E191" i="1"/>
  <c r="S190" i="1"/>
  <c r="R190" i="1"/>
  <c r="L190" i="1"/>
  <c r="E190" i="1"/>
  <c r="S189" i="1"/>
  <c r="R189" i="1"/>
  <c r="L189" i="1"/>
  <c r="E189" i="1"/>
  <c r="S188" i="1"/>
  <c r="R188" i="1"/>
  <c r="L188" i="1"/>
  <c r="E188" i="1"/>
  <c r="S187" i="1"/>
  <c r="R187" i="1"/>
  <c r="L187" i="1"/>
  <c r="E187" i="1"/>
  <c r="S186" i="1"/>
  <c r="R186" i="1"/>
  <c r="L186" i="1"/>
  <c r="E186" i="1"/>
  <c r="S185" i="1"/>
  <c r="R185" i="1"/>
  <c r="L185" i="1"/>
  <c r="E185" i="1"/>
  <c r="S184" i="1"/>
  <c r="R184" i="1"/>
  <c r="L184" i="1"/>
  <c r="E184" i="1"/>
  <c r="S183" i="1"/>
  <c r="R183" i="1"/>
  <c r="L183" i="1"/>
  <c r="E183" i="1"/>
  <c r="S182" i="1"/>
  <c r="R182" i="1"/>
  <c r="L182" i="1"/>
  <c r="E182" i="1"/>
  <c r="S181" i="1"/>
  <c r="R181" i="1"/>
  <c r="L181" i="1"/>
  <c r="E181" i="1"/>
  <c r="S180" i="1"/>
  <c r="R180" i="1"/>
  <c r="L180" i="1"/>
  <c r="E180" i="1"/>
  <c r="S179" i="1"/>
  <c r="R179" i="1"/>
  <c r="L179" i="1"/>
  <c r="E179" i="1"/>
  <c r="S178" i="1"/>
  <c r="R178" i="1"/>
  <c r="L178" i="1"/>
  <c r="E178" i="1"/>
  <c r="S177" i="1"/>
  <c r="R177" i="1"/>
  <c r="L177" i="1"/>
  <c r="E177" i="1"/>
  <c r="S176" i="1"/>
  <c r="R176" i="1"/>
  <c r="L176" i="1"/>
  <c r="E176" i="1"/>
  <c r="S175" i="1"/>
  <c r="R175" i="1"/>
  <c r="L175" i="1"/>
  <c r="E175" i="1"/>
  <c r="S174" i="1"/>
  <c r="R174" i="1"/>
  <c r="L174" i="1"/>
  <c r="E174" i="1"/>
  <c r="S173" i="1"/>
  <c r="R173" i="1"/>
  <c r="L173" i="1"/>
  <c r="E173" i="1"/>
  <c r="S172" i="1"/>
  <c r="R172" i="1"/>
  <c r="L172" i="1"/>
  <c r="E172" i="1"/>
  <c r="S171" i="1"/>
  <c r="R171" i="1"/>
  <c r="L171" i="1"/>
  <c r="E171" i="1"/>
  <c r="S170" i="1"/>
  <c r="R170" i="1"/>
  <c r="L170" i="1"/>
  <c r="E170" i="1"/>
  <c r="S169" i="1"/>
  <c r="R169" i="1"/>
  <c r="L169" i="1"/>
  <c r="E169" i="1"/>
  <c r="S168" i="1"/>
  <c r="R168" i="1"/>
  <c r="L168" i="1"/>
  <c r="E168" i="1"/>
  <c r="S167" i="1"/>
  <c r="R167" i="1"/>
  <c r="L167" i="1"/>
  <c r="E167" i="1"/>
  <c r="S166" i="1"/>
  <c r="R166" i="1"/>
  <c r="L166" i="1"/>
  <c r="E166" i="1"/>
  <c r="S165" i="1"/>
  <c r="R165" i="1"/>
  <c r="L165" i="1"/>
  <c r="E165" i="1"/>
  <c r="S164" i="1"/>
  <c r="R164" i="1"/>
  <c r="L164" i="1"/>
  <c r="E164" i="1"/>
  <c r="S163" i="1"/>
  <c r="R163" i="1"/>
  <c r="L163" i="1"/>
  <c r="E163" i="1"/>
  <c r="S162" i="1"/>
  <c r="R162" i="1"/>
  <c r="L162" i="1"/>
  <c r="E162" i="1"/>
  <c r="S161" i="1"/>
  <c r="R161" i="1"/>
  <c r="L161" i="1"/>
  <c r="E161" i="1"/>
  <c r="S160" i="1"/>
  <c r="R160" i="1"/>
  <c r="L160" i="1"/>
  <c r="E160" i="1"/>
  <c r="S159" i="1"/>
  <c r="R159" i="1"/>
  <c r="L159" i="1"/>
  <c r="E159" i="1"/>
  <c r="S158" i="1"/>
  <c r="R158" i="1"/>
  <c r="L158" i="1"/>
  <c r="E158" i="1"/>
  <c r="S157" i="1"/>
  <c r="R157" i="1"/>
  <c r="L157" i="1"/>
  <c r="E157" i="1"/>
  <c r="S156" i="1"/>
  <c r="R156" i="1"/>
  <c r="L156" i="1"/>
  <c r="E156" i="1"/>
  <c r="S155" i="1"/>
  <c r="R155" i="1"/>
  <c r="L155" i="1"/>
  <c r="E155" i="1"/>
  <c r="S154" i="1"/>
  <c r="R154" i="1"/>
  <c r="L154" i="1"/>
  <c r="E154" i="1"/>
  <c r="S153" i="1"/>
  <c r="R153" i="1"/>
  <c r="L153" i="1"/>
  <c r="E153" i="1"/>
  <c r="S152" i="1"/>
  <c r="R152" i="1"/>
  <c r="L152" i="1"/>
  <c r="E152" i="1"/>
  <c r="S151" i="1"/>
  <c r="R151" i="1"/>
  <c r="L151" i="1"/>
  <c r="E151" i="1"/>
  <c r="S150" i="1"/>
  <c r="R150" i="1"/>
  <c r="L150" i="1"/>
  <c r="E150" i="1"/>
  <c r="S149" i="1"/>
  <c r="R149" i="1"/>
  <c r="L149" i="1"/>
  <c r="E149" i="1"/>
  <c r="S148" i="1"/>
  <c r="R148" i="1"/>
  <c r="L148" i="1"/>
  <c r="E148" i="1"/>
  <c r="S147" i="1"/>
  <c r="R147" i="1"/>
  <c r="L147" i="1"/>
  <c r="E147" i="1"/>
  <c r="S146" i="1"/>
  <c r="R146" i="1"/>
  <c r="L146" i="1"/>
  <c r="E146" i="1"/>
  <c r="S145" i="1"/>
  <c r="R145" i="1"/>
  <c r="L145" i="1"/>
  <c r="E145" i="1"/>
  <c r="S144" i="1"/>
  <c r="R144" i="1"/>
  <c r="L144" i="1"/>
  <c r="E144" i="1"/>
  <c r="S143" i="1"/>
  <c r="R143" i="1"/>
  <c r="L143" i="1"/>
  <c r="E143" i="1"/>
  <c r="S142" i="1"/>
  <c r="R142" i="1"/>
  <c r="L142" i="1"/>
  <c r="E142" i="1"/>
  <c r="S141" i="1"/>
  <c r="R141" i="1"/>
  <c r="L141" i="1"/>
  <c r="E141" i="1"/>
  <c r="S140" i="1"/>
  <c r="R140" i="1"/>
  <c r="L140" i="1"/>
  <c r="E140" i="1"/>
  <c r="S139" i="1"/>
  <c r="R139" i="1"/>
  <c r="L139" i="1"/>
  <c r="E139" i="1"/>
  <c r="S138" i="1"/>
  <c r="R138" i="1"/>
  <c r="L138" i="1"/>
  <c r="E138" i="1"/>
  <c r="S137" i="1"/>
  <c r="R137" i="1"/>
  <c r="L137" i="1"/>
  <c r="E137" i="1"/>
  <c r="S136" i="1"/>
  <c r="R136" i="1"/>
  <c r="L136" i="1"/>
  <c r="E136" i="1"/>
  <c r="S135" i="1"/>
  <c r="R135" i="1"/>
  <c r="L135" i="1"/>
  <c r="E135" i="1"/>
  <c r="S134" i="1"/>
  <c r="R134" i="1"/>
  <c r="L134" i="1"/>
  <c r="E134" i="1"/>
  <c r="S133" i="1"/>
  <c r="R133" i="1"/>
  <c r="L133" i="1"/>
  <c r="E133" i="1"/>
  <c r="S132" i="1"/>
  <c r="R132" i="1"/>
  <c r="L132" i="1"/>
  <c r="E132" i="1"/>
  <c r="S131" i="1"/>
  <c r="R131" i="1"/>
  <c r="L131" i="1"/>
  <c r="E131" i="1"/>
  <c r="S130" i="1"/>
  <c r="R130" i="1"/>
  <c r="L130" i="1"/>
  <c r="E130" i="1"/>
  <c r="S129" i="1"/>
  <c r="R129" i="1"/>
  <c r="L129" i="1"/>
  <c r="E129" i="1"/>
  <c r="S128" i="1"/>
  <c r="R128" i="1"/>
  <c r="L128" i="1"/>
  <c r="E128" i="1"/>
  <c r="S127" i="1"/>
  <c r="R127" i="1"/>
  <c r="L127" i="1"/>
  <c r="E127" i="1"/>
  <c r="S126" i="1"/>
  <c r="R126" i="1"/>
  <c r="L126" i="1"/>
  <c r="E126" i="1"/>
  <c r="S125" i="1"/>
  <c r="R125" i="1"/>
  <c r="L125" i="1"/>
  <c r="E125" i="1"/>
  <c r="S124" i="1"/>
  <c r="R124" i="1"/>
  <c r="L124" i="1"/>
  <c r="E124" i="1"/>
  <c r="S123" i="1"/>
  <c r="R123" i="1"/>
  <c r="L123" i="1"/>
  <c r="E123" i="1"/>
  <c r="S122" i="1"/>
  <c r="R122" i="1"/>
  <c r="L122" i="1"/>
  <c r="E122" i="1"/>
  <c r="S121" i="1"/>
  <c r="R121" i="1"/>
  <c r="L121" i="1"/>
  <c r="E121" i="1"/>
  <c r="S120" i="1"/>
  <c r="R120" i="1"/>
  <c r="L120" i="1"/>
  <c r="E120" i="1"/>
  <c r="S119" i="1"/>
  <c r="R119" i="1"/>
  <c r="L119" i="1"/>
  <c r="E119" i="1"/>
  <c r="S118" i="1"/>
  <c r="R118" i="1"/>
  <c r="L118" i="1"/>
  <c r="E118" i="1"/>
  <c r="S117" i="1"/>
  <c r="R117" i="1"/>
  <c r="L117" i="1"/>
  <c r="E117" i="1"/>
  <c r="S116" i="1"/>
  <c r="R116" i="1"/>
  <c r="L116" i="1"/>
  <c r="E116" i="1"/>
  <c r="S115" i="1"/>
  <c r="R115" i="1"/>
  <c r="L115" i="1"/>
  <c r="E115" i="1"/>
  <c r="S114" i="1"/>
  <c r="R114" i="1"/>
  <c r="L114" i="1"/>
  <c r="E114" i="1"/>
  <c r="S113" i="1"/>
  <c r="R113" i="1"/>
  <c r="L113" i="1"/>
  <c r="E113" i="1"/>
  <c r="S112" i="1"/>
  <c r="R112" i="1"/>
  <c r="L112" i="1"/>
  <c r="E112" i="1"/>
  <c r="S111" i="1"/>
  <c r="R111" i="1"/>
  <c r="L111" i="1"/>
  <c r="E111" i="1"/>
  <c r="S110" i="1"/>
  <c r="R110" i="1"/>
  <c r="L110" i="1"/>
  <c r="E110" i="1"/>
  <c r="S109" i="1"/>
  <c r="R109" i="1"/>
  <c r="L109" i="1"/>
  <c r="E109" i="1"/>
  <c r="S108" i="1"/>
  <c r="R108" i="1"/>
  <c r="L108" i="1"/>
  <c r="E108" i="1"/>
  <c r="S107" i="1"/>
  <c r="R107" i="1"/>
  <c r="L107" i="1"/>
  <c r="E107" i="1"/>
  <c r="S106" i="1"/>
  <c r="R106" i="1"/>
  <c r="L106" i="1"/>
  <c r="E106" i="1"/>
  <c r="S105" i="1"/>
  <c r="R105" i="1"/>
  <c r="L105" i="1"/>
  <c r="E105" i="1"/>
  <c r="S104" i="1"/>
  <c r="R104" i="1"/>
  <c r="L104" i="1"/>
  <c r="E104" i="1"/>
  <c r="S103" i="1"/>
  <c r="R103" i="1"/>
  <c r="L103" i="1"/>
  <c r="E103" i="1"/>
  <c r="S102" i="1"/>
  <c r="R102" i="1"/>
  <c r="L102" i="1"/>
  <c r="E102" i="1"/>
  <c r="S101" i="1"/>
  <c r="R101" i="1"/>
  <c r="L101" i="1"/>
  <c r="E101" i="1"/>
  <c r="S100" i="1"/>
  <c r="R100" i="1"/>
  <c r="L100" i="1"/>
  <c r="E100" i="1"/>
  <c r="S99" i="1"/>
  <c r="R99" i="1"/>
  <c r="L99" i="1"/>
  <c r="E99" i="1"/>
  <c r="S98" i="1"/>
  <c r="R98" i="1"/>
  <c r="L98" i="1"/>
  <c r="E98" i="1"/>
  <c r="S97" i="1"/>
  <c r="R97" i="1"/>
  <c r="L97" i="1"/>
  <c r="E97" i="1"/>
  <c r="S96" i="1"/>
  <c r="R96" i="1"/>
  <c r="L96" i="1"/>
  <c r="E96" i="1"/>
  <c r="S95" i="1"/>
  <c r="R95" i="1"/>
  <c r="L95" i="1"/>
  <c r="E95" i="1"/>
  <c r="S94" i="1"/>
  <c r="R94" i="1"/>
  <c r="L94" i="1"/>
  <c r="E94" i="1"/>
  <c r="S93" i="1"/>
  <c r="R93" i="1"/>
  <c r="L93" i="1"/>
  <c r="E93" i="1"/>
  <c r="S92" i="1"/>
  <c r="R92" i="1"/>
  <c r="L92" i="1"/>
  <c r="E92" i="1"/>
  <c r="S91" i="1"/>
  <c r="R91" i="1"/>
  <c r="L91" i="1"/>
  <c r="E91" i="1"/>
  <c r="S90" i="1"/>
  <c r="R90" i="1"/>
  <c r="L90" i="1"/>
  <c r="E90" i="1"/>
  <c r="S89" i="1"/>
  <c r="R89" i="1"/>
  <c r="L89" i="1"/>
  <c r="E89" i="1"/>
  <c r="S88" i="1"/>
  <c r="R88" i="1"/>
  <c r="L88" i="1"/>
  <c r="E88" i="1"/>
  <c r="S87" i="1"/>
  <c r="R87" i="1"/>
  <c r="L87" i="1"/>
  <c r="E87" i="1"/>
  <c r="S86" i="1"/>
  <c r="R86" i="1"/>
  <c r="L86" i="1"/>
  <c r="E86" i="1"/>
  <c r="S85" i="1"/>
  <c r="R85" i="1"/>
  <c r="L85" i="1"/>
  <c r="E85" i="1"/>
  <c r="S84" i="1"/>
  <c r="R84" i="1"/>
  <c r="L84" i="1"/>
  <c r="E84" i="1"/>
  <c r="S83" i="1"/>
  <c r="R83" i="1"/>
  <c r="L83" i="1"/>
  <c r="E83" i="1"/>
  <c r="S82" i="1"/>
  <c r="R82" i="1"/>
  <c r="L82" i="1"/>
  <c r="E82" i="1"/>
  <c r="S81" i="1"/>
  <c r="R81" i="1"/>
  <c r="L81" i="1"/>
  <c r="E81" i="1"/>
  <c r="S80" i="1"/>
  <c r="R80" i="1"/>
  <c r="L80" i="1"/>
  <c r="E80" i="1"/>
  <c r="S79" i="1"/>
  <c r="R79" i="1"/>
  <c r="L79" i="1"/>
  <c r="E79" i="1"/>
  <c r="S78" i="1"/>
  <c r="R78" i="1"/>
  <c r="L78" i="1"/>
  <c r="E78" i="1"/>
  <c r="S77" i="1"/>
  <c r="R77" i="1"/>
  <c r="L77" i="1"/>
  <c r="E77" i="1"/>
  <c r="S76" i="1"/>
  <c r="R76" i="1"/>
  <c r="L76" i="1"/>
  <c r="E76" i="1"/>
  <c r="S75" i="1"/>
  <c r="R75" i="1"/>
  <c r="L75" i="1"/>
  <c r="E75" i="1"/>
  <c r="S74" i="1"/>
  <c r="R74" i="1"/>
  <c r="L74" i="1"/>
  <c r="E74" i="1"/>
  <c r="S73" i="1"/>
  <c r="R73" i="1"/>
  <c r="L73" i="1"/>
  <c r="E73" i="1"/>
  <c r="S72" i="1"/>
  <c r="R72" i="1"/>
  <c r="L72" i="1"/>
  <c r="E72" i="1"/>
  <c r="S71" i="1"/>
  <c r="R71" i="1"/>
  <c r="L71" i="1"/>
  <c r="E71" i="1"/>
  <c r="S70" i="1"/>
  <c r="R70" i="1"/>
  <c r="L70" i="1"/>
  <c r="E70" i="1"/>
  <c r="S69" i="1"/>
  <c r="R69" i="1"/>
  <c r="L69" i="1"/>
  <c r="E69" i="1"/>
  <c r="S68" i="1"/>
  <c r="R68" i="1"/>
  <c r="L68" i="1"/>
  <c r="E68" i="1"/>
  <c r="S67" i="1"/>
  <c r="R67" i="1"/>
  <c r="L67" i="1"/>
  <c r="E67" i="1"/>
  <c r="S66" i="1"/>
  <c r="R66" i="1"/>
  <c r="L66" i="1"/>
  <c r="E66" i="1"/>
  <c r="S65" i="1"/>
  <c r="R65" i="1"/>
  <c r="L65" i="1"/>
  <c r="E65" i="1"/>
  <c r="S64" i="1"/>
  <c r="R64" i="1"/>
  <c r="L64" i="1"/>
  <c r="E64" i="1"/>
  <c r="S63" i="1"/>
  <c r="R63" i="1"/>
  <c r="L63" i="1"/>
  <c r="E63" i="1"/>
  <c r="S62" i="1"/>
  <c r="R62" i="1"/>
  <c r="L62" i="1"/>
  <c r="E62" i="1"/>
  <c r="S61" i="1"/>
  <c r="R61" i="1"/>
  <c r="L61" i="1"/>
  <c r="E61" i="1"/>
  <c r="S60" i="1"/>
  <c r="R60" i="1"/>
  <c r="L60" i="1"/>
  <c r="E60" i="1"/>
  <c r="S59" i="1"/>
  <c r="R59" i="1"/>
  <c r="L59" i="1"/>
  <c r="E59" i="1"/>
  <c r="S58" i="1"/>
  <c r="R58" i="1"/>
  <c r="L58" i="1"/>
  <c r="E58" i="1"/>
  <c r="S57" i="1"/>
  <c r="R57" i="1"/>
  <c r="L57" i="1"/>
  <c r="E57" i="1"/>
  <c r="S56" i="1"/>
  <c r="R56" i="1"/>
  <c r="L56" i="1"/>
  <c r="E56" i="1"/>
  <c r="S55" i="1"/>
  <c r="R55" i="1"/>
  <c r="L55" i="1"/>
  <c r="E55" i="1"/>
  <c r="S54" i="1"/>
  <c r="R54" i="1"/>
  <c r="L54" i="1"/>
  <c r="E54" i="1"/>
  <c r="S53" i="1"/>
  <c r="R53" i="1"/>
  <c r="L53" i="1"/>
  <c r="E53" i="1"/>
  <c r="S52" i="1"/>
  <c r="R52" i="1"/>
  <c r="L52" i="1"/>
  <c r="E52" i="1"/>
  <c r="S51" i="1"/>
  <c r="R51" i="1"/>
  <c r="L51" i="1"/>
  <c r="E51" i="1"/>
  <c r="S50" i="1"/>
  <c r="R50" i="1"/>
  <c r="L50" i="1"/>
  <c r="E50" i="1"/>
  <c r="S49" i="1"/>
  <c r="R49" i="1"/>
  <c r="L49" i="1"/>
  <c r="E49" i="1"/>
  <c r="S48" i="1"/>
  <c r="R48" i="1"/>
  <c r="L48" i="1"/>
  <c r="E48" i="1"/>
  <c r="S47" i="1"/>
  <c r="R47" i="1"/>
  <c r="L47" i="1"/>
  <c r="E47" i="1"/>
  <c r="S46" i="1"/>
  <c r="R46" i="1"/>
  <c r="L46" i="1"/>
  <c r="E46" i="1"/>
  <c r="S45" i="1"/>
  <c r="R45" i="1"/>
  <c r="L45" i="1"/>
  <c r="E45" i="1"/>
  <c r="S44" i="1"/>
  <c r="R44" i="1"/>
  <c r="L44" i="1"/>
  <c r="E44" i="1"/>
  <c r="S43" i="1"/>
  <c r="R43" i="1"/>
  <c r="L43" i="1"/>
  <c r="E43" i="1"/>
  <c r="S42" i="1"/>
  <c r="R42" i="1"/>
  <c r="L42" i="1"/>
  <c r="E42" i="1"/>
  <c r="S41" i="1"/>
  <c r="R41" i="1"/>
  <c r="L41" i="1"/>
  <c r="E41" i="1"/>
  <c r="S40" i="1"/>
  <c r="R40" i="1"/>
  <c r="L40" i="1"/>
  <c r="E40" i="1"/>
  <c r="S39" i="1"/>
  <c r="R39" i="1"/>
  <c r="L39" i="1"/>
  <c r="E39" i="1"/>
  <c r="S38" i="1"/>
  <c r="R38" i="1"/>
  <c r="L38" i="1"/>
  <c r="E38" i="1"/>
  <c r="S37" i="1"/>
  <c r="R37" i="1"/>
  <c r="L37" i="1"/>
  <c r="E37" i="1"/>
  <c r="S36" i="1"/>
  <c r="R36" i="1"/>
  <c r="L36" i="1"/>
  <c r="E36" i="1"/>
  <c r="S35" i="1"/>
  <c r="R35" i="1"/>
  <c r="L35" i="1"/>
  <c r="E35" i="1"/>
  <c r="S34" i="1"/>
  <c r="R34" i="1"/>
  <c r="L34" i="1"/>
  <c r="E34" i="1"/>
  <c r="S33" i="1"/>
  <c r="R33" i="1"/>
  <c r="L33" i="1"/>
  <c r="E33" i="1"/>
  <c r="S32" i="1"/>
  <c r="R32" i="1"/>
  <c r="L32" i="1"/>
  <c r="E32" i="1"/>
  <c r="S31" i="1"/>
  <c r="R31" i="1"/>
  <c r="L31" i="1"/>
  <c r="E31" i="1"/>
  <c r="S30" i="1"/>
  <c r="R30" i="1"/>
  <c r="L30" i="1"/>
  <c r="E30" i="1"/>
  <c r="S29" i="1"/>
  <c r="R29" i="1"/>
  <c r="L29" i="1"/>
  <c r="E29" i="1"/>
  <c r="S28" i="1"/>
  <c r="R28" i="1"/>
  <c r="L28" i="1"/>
  <c r="E28" i="1"/>
  <c r="S27" i="1"/>
  <c r="R27" i="1"/>
  <c r="L27" i="1"/>
  <c r="E27" i="1"/>
  <c r="S26" i="1"/>
  <c r="R26" i="1"/>
  <c r="L26" i="1"/>
  <c r="E26" i="1"/>
  <c r="S25" i="1"/>
  <c r="R25" i="1"/>
  <c r="L25" i="1"/>
  <c r="E25" i="1"/>
  <c r="S24" i="1"/>
  <c r="R24" i="1"/>
  <c r="L24" i="1"/>
  <c r="E24" i="1"/>
  <c r="S23" i="1"/>
  <c r="R23" i="1"/>
  <c r="L23" i="1"/>
  <c r="E23" i="1"/>
  <c r="S22" i="1"/>
  <c r="R22" i="1"/>
  <c r="L22" i="1"/>
  <c r="E22" i="1"/>
  <c r="S21" i="1"/>
  <c r="R21" i="1"/>
  <c r="L21" i="1"/>
  <c r="E21" i="1"/>
  <c r="S20" i="1"/>
  <c r="R20" i="1"/>
  <c r="L20" i="1"/>
  <c r="E20" i="1"/>
  <c r="S19" i="1"/>
  <c r="R19" i="1"/>
  <c r="L19" i="1"/>
  <c r="E19" i="1"/>
  <c r="S18" i="1"/>
  <c r="R18" i="1"/>
  <c r="L18" i="1"/>
  <c r="E18" i="1"/>
  <c r="S17" i="1"/>
  <c r="R17" i="1"/>
  <c r="L17" i="1"/>
  <c r="E17" i="1"/>
  <c r="S16" i="1"/>
  <c r="R16" i="1"/>
  <c r="L16" i="1"/>
  <c r="E16" i="1"/>
  <c r="S15" i="1"/>
  <c r="R15" i="1"/>
  <c r="L15" i="1"/>
  <c r="E15" i="1"/>
  <c r="S14" i="1"/>
  <c r="R14" i="1"/>
  <c r="L14" i="1"/>
  <c r="E14" i="1"/>
  <c r="S13" i="1"/>
  <c r="R13" i="1"/>
  <c r="L13" i="1"/>
  <c r="E13" i="1"/>
  <c r="S12" i="1"/>
  <c r="R12" i="1"/>
  <c r="L12" i="1"/>
  <c r="E12" i="1"/>
  <c r="S11" i="1"/>
  <c r="R11" i="1"/>
  <c r="L11" i="1"/>
  <c r="E11" i="1"/>
  <c r="S10" i="1"/>
  <c r="R10" i="1"/>
  <c r="L10" i="1"/>
  <c r="E10" i="1"/>
  <c r="S9" i="1"/>
  <c r="R9" i="1"/>
  <c r="L9" i="1"/>
  <c r="E9" i="1"/>
  <c r="S8" i="1"/>
  <c r="R8" i="1"/>
  <c r="L8" i="1"/>
  <c r="E8" i="1"/>
  <c r="S7" i="1"/>
  <c r="R7" i="1"/>
  <c r="L7" i="1"/>
  <c r="E7" i="1"/>
  <c r="S6" i="1"/>
  <c r="R6" i="1"/>
  <c r="L6" i="1"/>
  <c r="E6" i="1"/>
  <c r="S5" i="1"/>
  <c r="R5" i="1"/>
  <c r="L5" i="1"/>
  <c r="E5" i="1"/>
  <c r="S4" i="1"/>
  <c r="R4" i="1"/>
  <c r="L4" i="1"/>
  <c r="E4" i="1"/>
  <c r="S3" i="1"/>
  <c r="R3" i="1"/>
  <c r="L3" i="1"/>
  <c r="E3" i="1"/>
</calcChain>
</file>

<file path=xl/sharedStrings.xml><?xml version="1.0" encoding="utf-8"?>
<sst xmlns="http://schemas.openxmlformats.org/spreadsheetml/2006/main" count="15830" uniqueCount="1659">
  <si>
    <t>mmm</t>
  </si>
  <si>
    <t>time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</si>
  <si>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</si>
  <si>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</si>
  <si>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</si>
  <si>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</si>
  <si>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</si>
  <si>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</si>
  <si>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</si>
  <si>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</si>
  <si>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</si>
  <si>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</si>
  <si>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</si>
  <si>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</si>
  <si>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</si>
  <si>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</si>
  <si>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</si>
  <si>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</si>
  <si>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</si>
  <si>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Goal</t>
  </si>
  <si>
    <t>Entry level</t>
  </si>
  <si>
    <t>Common</t>
  </si>
  <si>
    <t>Office</t>
  </si>
  <si>
    <t>Prof</t>
  </si>
  <si>
    <t>Premium</t>
  </si>
  <si>
    <t>Tech</t>
  </si>
  <si>
    <t>Small</t>
  </si>
  <si>
    <t>Medium</t>
  </si>
  <si>
    <t>Big</t>
  </si>
  <si>
    <t>IPS</t>
  </si>
  <si>
    <t>4K</t>
  </si>
  <si>
    <t>2K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</si>
  <si>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</si>
  <si>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</si>
  <si>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</si>
  <si>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</si>
  <si>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</si>
  <si>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</si>
  <si>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</si>
  <si>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</si>
  <si>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</si>
  <si>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</si>
  <si>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</si>
  <si>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</si>
  <si>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</si>
  <si>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</si>
  <si>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2K монитор</t>
  </si>
  <si>
    <t>2021_09</t>
  </si>
  <si>
    <t>old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</si>
  <si>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</si>
  <si>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</si>
  <si>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</si>
  <si>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</si>
  <si>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</si>
  <si>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</si>
  <si>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</si>
  <si>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</si>
  <si>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22CX1Qbi</t>
  </si>
  <si>
    <t>TN</t>
  </si>
  <si>
    <t>22MH1QSbipx</t>
  </si>
  <si>
    <t>Yes</t>
  </si>
  <si>
    <t>1 ms</t>
  </si>
  <si>
    <t>24CL1Ybi</t>
  </si>
  <si>
    <t>23,8" 16:9</t>
  </si>
  <si>
    <t>24" 16:9</t>
  </si>
  <si>
    <t>24HC1QR</t>
  </si>
  <si>
    <t>23,6" 16:9</t>
  </si>
  <si>
    <t>4 ms</t>
  </si>
  <si>
    <t>24ML1Ybii</t>
  </si>
  <si>
    <t>24ML2Ybix</t>
  </si>
  <si>
    <t>24MV1YPbmiipx</t>
  </si>
  <si>
    <t>24MX1bii</t>
  </si>
  <si>
    <t>27HC2RPbmiiphx</t>
  </si>
  <si>
    <t>27" 16:9</t>
  </si>
  <si>
    <t>2560x1440</t>
  </si>
  <si>
    <t>27HC5RPbiipx</t>
  </si>
  <si>
    <t>new</t>
  </si>
  <si>
    <t>27HC5RXbmiipx</t>
  </si>
  <si>
    <t>27HC5RZbmiiphx</t>
  </si>
  <si>
    <t>27HC5URPbmiipx</t>
  </si>
  <si>
    <t>27HC5URSbmiiphx</t>
  </si>
  <si>
    <t>27ML1bii</t>
  </si>
  <si>
    <t>27ML2bix</t>
  </si>
  <si>
    <t>27MX1bii</t>
  </si>
  <si>
    <t>32HC1QURPbidpx</t>
  </si>
  <si>
    <t>32" 16:9</t>
  </si>
  <si>
    <t>31,5-35 inch</t>
  </si>
  <si>
    <t>32HC2QURPbmiiphx</t>
  </si>
  <si>
    <t>32HC5QRPbiipx</t>
  </si>
  <si>
    <t>31,5" 16:9</t>
  </si>
  <si>
    <t>32HC5QRZbmiiphx</t>
  </si>
  <si>
    <t>B227QAbmiprx</t>
  </si>
  <si>
    <t>B227Qbmiprx</t>
  </si>
  <si>
    <t>B246HYLAYMDPR</t>
  </si>
  <si>
    <t>6 ms</t>
  </si>
  <si>
    <t>B246HYLAymidr</t>
  </si>
  <si>
    <t>B246WLAYMDPRZX</t>
  </si>
  <si>
    <t>24" 16:10</t>
  </si>
  <si>
    <t>1920x1200</t>
  </si>
  <si>
    <t>B247Ybmiprx</t>
  </si>
  <si>
    <t>B247YUbmiipprx</t>
  </si>
  <si>
    <t>B277bmiprx</t>
  </si>
  <si>
    <t>B277Dbmiprczx</t>
  </si>
  <si>
    <t>B277Kbmiipprzx</t>
  </si>
  <si>
    <t>3840x2160</t>
  </si>
  <si>
    <t>BE240YBMJJPPRZ</t>
  </si>
  <si>
    <t>CB242Ybmiprx</t>
  </si>
  <si>
    <t>CB271HBbmidr</t>
  </si>
  <si>
    <t>CB272Dbmiprcx</t>
  </si>
  <si>
    <t>CB272Usmiiprx</t>
  </si>
  <si>
    <t>CB282Ksmiiprx</t>
  </si>
  <si>
    <t>28" 16:9</t>
  </si>
  <si>
    <t>28-30 inch</t>
  </si>
  <si>
    <t>CB292CUbmiipruzx</t>
  </si>
  <si>
    <t>29" 21:9</t>
  </si>
  <si>
    <t>2560x1080</t>
  </si>
  <si>
    <t>CB292CUbmiiprx</t>
  </si>
  <si>
    <t>CB342CKsmiiphzx</t>
  </si>
  <si>
    <t>34" 21:9</t>
  </si>
  <si>
    <t>3440x1440</t>
  </si>
  <si>
    <t>CG437KP</t>
  </si>
  <si>
    <t>42,5" 16:9</t>
  </si>
  <si>
    <t>40+ inch</t>
  </si>
  <si>
    <t>CM2241W</t>
  </si>
  <si>
    <t>CM3271K</t>
  </si>
  <si>
    <t>CP1241YV</t>
  </si>
  <si>
    <t>2 ms</t>
  </si>
  <si>
    <t>CP1271V</t>
  </si>
  <si>
    <t>CP3271UV</t>
  </si>
  <si>
    <t>CP5271UV</t>
  </si>
  <si>
    <t>EB243YBbirx</t>
  </si>
  <si>
    <t>EB321HQUCbidpx</t>
  </si>
  <si>
    <t>ED242QRAbidpx</t>
  </si>
  <si>
    <t>ED246Ybix</t>
  </si>
  <si>
    <t>PLS</t>
  </si>
  <si>
    <t>ED270RPbiipx</t>
  </si>
  <si>
    <t>ED270UPbiipx</t>
  </si>
  <si>
    <t>ED270Xbiipx</t>
  </si>
  <si>
    <t>ED272Abix</t>
  </si>
  <si>
    <t>ED273Awidpx</t>
  </si>
  <si>
    <t>ED273Bbmiix</t>
  </si>
  <si>
    <t>ED273UAbmiipx</t>
  </si>
  <si>
    <t>ED273UPbmiipx</t>
  </si>
  <si>
    <t>ED273URPbidpx</t>
  </si>
  <si>
    <t>ED320QRPbiipx</t>
  </si>
  <si>
    <t>ED322QPBMIIPX</t>
  </si>
  <si>
    <t>ED323QURAbidpx</t>
  </si>
  <si>
    <t>EG220QPbipx</t>
  </si>
  <si>
    <t>EG240YPbipx</t>
  </si>
  <si>
    <t>EH273bix</t>
  </si>
  <si>
    <t>EI242QRPbiipx</t>
  </si>
  <si>
    <t>EI272URPbmiiipx</t>
  </si>
  <si>
    <t>EI322QURPbmiippx</t>
  </si>
  <si>
    <t>EI342CKRPbmiippx</t>
  </si>
  <si>
    <t>EK220QAbi</t>
  </si>
  <si>
    <t>EK240YAbi</t>
  </si>
  <si>
    <t>EK240YBbmiix</t>
  </si>
  <si>
    <t>EK240YCbi</t>
  </si>
  <si>
    <t>EK241Ybix</t>
  </si>
  <si>
    <t>ET221Qbd</t>
  </si>
  <si>
    <t>ET221Qbi</t>
  </si>
  <si>
    <t>ET241Ybd</t>
  </si>
  <si>
    <t>HA240YAwi</t>
  </si>
  <si>
    <t>K202HQLAb</t>
  </si>
  <si>
    <t>K222HQL</t>
  </si>
  <si>
    <t>K222HQLbd</t>
  </si>
  <si>
    <t>K222HQLBid</t>
  </si>
  <si>
    <t>K222HQLDb</t>
  </si>
  <si>
    <t>K242HLbd</t>
  </si>
  <si>
    <t>K242HLbid</t>
  </si>
  <si>
    <t>K242HLDbid</t>
  </si>
  <si>
    <t>K242HQLbid</t>
  </si>
  <si>
    <t>K242HYLBBD</t>
  </si>
  <si>
    <t>K243Y</t>
  </si>
  <si>
    <t>K243Ybmix</t>
  </si>
  <si>
    <t>K272HLEbd</t>
  </si>
  <si>
    <t>K272HLEbid</t>
  </si>
  <si>
    <t>K273bmix</t>
  </si>
  <si>
    <t>KA220HQbid</t>
  </si>
  <si>
    <t>KA242Ybi</t>
  </si>
  <si>
    <t>KA272Abi</t>
  </si>
  <si>
    <t>KA272Ubiipx</t>
  </si>
  <si>
    <t>KB242HYLBIX</t>
  </si>
  <si>
    <t>KG241bmiix</t>
  </si>
  <si>
    <t>KG241QBMIIX</t>
  </si>
  <si>
    <t>KG251Qbmiix</t>
  </si>
  <si>
    <t>25" 16:9</t>
  </si>
  <si>
    <t>25" inch</t>
  </si>
  <si>
    <t>KG251QDbmiipx</t>
  </si>
  <si>
    <t>KG251QJbmidpx</t>
  </si>
  <si>
    <t>KG271Pbmidpx</t>
  </si>
  <si>
    <t>KG271Ubmiippx</t>
  </si>
  <si>
    <t>KG282Kbmiipx</t>
  </si>
  <si>
    <t>QG221Qbii</t>
  </si>
  <si>
    <t>QG241Ybii</t>
  </si>
  <si>
    <t>QG241YPbmiipx</t>
  </si>
  <si>
    <t>QG271bii</t>
  </si>
  <si>
    <t>R240HYbidx</t>
  </si>
  <si>
    <t>R270Usmipx</t>
  </si>
  <si>
    <t>R271Bbix</t>
  </si>
  <si>
    <t>RG240Ybmiix</t>
  </si>
  <si>
    <t>RG241YPbiipx</t>
  </si>
  <si>
    <t>RG321QUPbiipx</t>
  </si>
  <si>
    <t>RT240YBMID</t>
  </si>
  <si>
    <t>SA220QAbi</t>
  </si>
  <si>
    <t>SA230Abi</t>
  </si>
  <si>
    <t>23" 16:9</t>
  </si>
  <si>
    <t>SA240YAbi</t>
  </si>
  <si>
    <t>SA270Abi</t>
  </si>
  <si>
    <t>SA270Bbmipux</t>
  </si>
  <si>
    <t>SB220Qbi</t>
  </si>
  <si>
    <t>SB271bmix</t>
  </si>
  <si>
    <t>T272HLBMJJZ</t>
  </si>
  <si>
    <t>V206HQLAb</t>
  </si>
  <si>
    <t>19,5" 16:9</t>
  </si>
  <si>
    <t>1600x900</t>
  </si>
  <si>
    <t>HD</t>
  </si>
  <si>
    <t>V206HQLBb</t>
  </si>
  <si>
    <t>V226HQLB</t>
  </si>
  <si>
    <t>V226HQLBb</t>
  </si>
  <si>
    <t>V226HQLBbd</t>
  </si>
  <si>
    <t>V226HQLBbi</t>
  </si>
  <si>
    <t>V226HQLbd</t>
  </si>
  <si>
    <t>V226HQLbid</t>
  </si>
  <si>
    <t>V227QAbmix</t>
  </si>
  <si>
    <t>VGA</t>
  </si>
  <si>
    <t>V227QBI</t>
  </si>
  <si>
    <t>V227Qbip</t>
  </si>
  <si>
    <t>V246HLbmd</t>
  </si>
  <si>
    <t>V246HQLbi</t>
  </si>
  <si>
    <t>V246HYLbd</t>
  </si>
  <si>
    <t>V247Ybi</t>
  </si>
  <si>
    <t>V247Ybip</t>
  </si>
  <si>
    <t>V247YUbmiipx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</si>
  <si>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</si>
  <si>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</si>
  <si>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</si>
  <si>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</si>
  <si>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</si>
  <si>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</si>
  <si>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</si>
  <si>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VG240YSbmiipx</t>
  </si>
  <si>
    <t>VG242YPbmiipx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</si>
  <si>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</si>
  <si>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</si>
  <si>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</si>
  <si>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</si>
  <si>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</si>
  <si>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</si>
  <si>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</si>
  <si>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</si>
  <si>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</si>
  <si>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</si>
  <si>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</si>
  <si>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</si>
  <si>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VG272Sbmiipx</t>
  </si>
  <si>
    <t>VG272UPbmiipx</t>
  </si>
  <si>
    <t>VG272UVbmiipx</t>
  </si>
  <si>
    <t>VG272Xbmiipx</t>
  </si>
  <si>
    <t>VG280Kbmiipx</t>
  </si>
  <si>
    <t>X25</t>
  </si>
  <si>
    <t>X34GSbmiipphuzx</t>
  </si>
  <si>
    <t>X34Pbmiphzx</t>
  </si>
  <si>
    <t>X34Sbmiiiphzx</t>
  </si>
  <si>
    <t>XB241YUbmiprz</t>
  </si>
  <si>
    <t>XB253QGPbmiiprzx</t>
  </si>
  <si>
    <t>XB253QGWbmiiprzx</t>
  </si>
  <si>
    <t>XB253QGXbmiiprzx</t>
  </si>
  <si>
    <t>XB253QGZbmiiprzx</t>
  </si>
  <si>
    <t>XB271HUAbmiprz</t>
  </si>
  <si>
    <t>XB271HUbmiprz</t>
  </si>
  <si>
    <t>XB273GPbmiiprzx</t>
  </si>
  <si>
    <t>XB273GXbmiiprzx</t>
  </si>
  <si>
    <t>XB273KGPbmiipprzx</t>
  </si>
  <si>
    <t>XB273Pbmiprzx</t>
  </si>
  <si>
    <t>XB273UGSbmiiprzx</t>
  </si>
  <si>
    <t>XB273UGXbmiipruzx</t>
  </si>
  <si>
    <t>XB273UNVbmiiprzx</t>
  </si>
  <si>
    <t>XB323QUNVbmiiphzx</t>
  </si>
  <si>
    <t>XB323UGPbmiiphzx</t>
  </si>
  <si>
    <t>XB323UGXbmiiphzx</t>
  </si>
  <si>
    <t>XF240QSbiipr</t>
  </si>
  <si>
    <t>XF252QPbmiiprx</t>
  </si>
  <si>
    <t>XF252QXbmiiprzx</t>
  </si>
  <si>
    <t>XF270HBbmiiprzx</t>
  </si>
  <si>
    <t>XF270HUCbmiiprx</t>
  </si>
  <si>
    <t>XV242YPbmiiprx</t>
  </si>
  <si>
    <t>XV252QFbmiiprx</t>
  </si>
  <si>
    <t>XV252QPbmiiphzx</t>
  </si>
  <si>
    <t>XV252QPbmiiprx</t>
  </si>
  <si>
    <t>XV252QZbmiiprx</t>
  </si>
  <si>
    <t>XV253QPbmiiprzx</t>
  </si>
  <si>
    <t>XV253QXbmiiprzx</t>
  </si>
  <si>
    <t>XV270bmiprx</t>
  </si>
  <si>
    <t>XV270Ubmiiprx</t>
  </si>
  <si>
    <t>XV272LVbmiiprx</t>
  </si>
  <si>
    <t>XV272Pbmiiprzx</t>
  </si>
  <si>
    <t>XV272Sbmiiprx</t>
  </si>
  <si>
    <t>XV272UKVbmiiprzx</t>
  </si>
  <si>
    <t>XV272UPBMIIPRZ</t>
  </si>
  <si>
    <t>XV272UPbmiiprzx</t>
  </si>
  <si>
    <t>XV272UXbmiipruzx</t>
  </si>
  <si>
    <t>XV272Xbmiiprx</t>
  </si>
  <si>
    <t>XV273Xbmiiprzx</t>
  </si>
  <si>
    <t>XV280Kbmiiprx</t>
  </si>
  <si>
    <t>XV282KKVbmiipruzx</t>
  </si>
  <si>
    <t>XV3</t>
  </si>
  <si>
    <t>XV322QUKVbmiiphzx</t>
  </si>
  <si>
    <t>XV322QUPbmiipphzx</t>
  </si>
  <si>
    <t>XV322UXbmiiphzx</t>
  </si>
  <si>
    <t>XV340CKPbmiipphzx</t>
  </si>
  <si>
    <t>XV431CPwmiiphx</t>
  </si>
  <si>
    <t>43,8" 32:9</t>
  </si>
  <si>
    <t>3840x1080</t>
  </si>
  <si>
    <t>XZ242QPbmiiphx</t>
  </si>
  <si>
    <t>XZ270UPBMIIPHX</t>
  </si>
  <si>
    <t>XZ271UAbmiiphzx</t>
  </si>
  <si>
    <t>XZ272Pbmiiphx</t>
  </si>
  <si>
    <t>XZ272UPbmiiphx</t>
  </si>
  <si>
    <t>XZ272UVbmiiphx</t>
  </si>
  <si>
    <t>XZ320QXbmiiphx</t>
  </si>
  <si>
    <t>XZ322QPbmiiphx</t>
  </si>
  <si>
    <t>XZ322QUPbmiiphx</t>
  </si>
  <si>
    <t>XZ342CUPbmiiphx</t>
  </si>
  <si>
    <t>Z35</t>
  </si>
  <si>
    <t>35" 21:9</t>
  </si>
  <si>
    <t>AOC</t>
  </si>
  <si>
    <t>22B1H</t>
  </si>
  <si>
    <t>22B2AM</t>
  </si>
  <si>
    <t>4ms</t>
  </si>
  <si>
    <t>22B2DA</t>
  </si>
  <si>
    <t>22B2H</t>
  </si>
  <si>
    <t>7 ms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</si>
  <si>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</si>
  <si>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</si>
  <si>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</si>
  <si>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</si>
  <si>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</si>
  <si>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</si>
  <si>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</si>
  <si>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</si>
  <si>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</si>
  <si>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</si>
  <si>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</si>
  <si>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</si>
  <si>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</si>
  <si>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</si>
  <si>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</si>
  <si>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</si>
  <si>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</si>
  <si>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</si>
  <si>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24G2U</t>
  </si>
  <si>
    <t>24G2U5</t>
  </si>
  <si>
    <t>24G2ZE</t>
  </si>
  <si>
    <t>24G2ZU</t>
  </si>
  <si>
    <t>24P1</t>
  </si>
  <si>
    <t>24P2C</t>
  </si>
  <si>
    <t>24P2Q</t>
  </si>
  <si>
    <t>24V2Q</t>
  </si>
  <si>
    <t>27B1H</t>
  </si>
  <si>
    <t>27B2AM</t>
  </si>
  <si>
    <t>27B2DA</t>
  </si>
  <si>
    <t>27B2H/EU</t>
  </si>
  <si>
    <t>27E2QAE</t>
  </si>
  <si>
    <t>27G2</t>
  </si>
  <si>
    <t>27G2AE</t>
  </si>
  <si>
    <t>27G2SAE</t>
  </si>
  <si>
    <t>27G2SU</t>
  </si>
  <si>
    <t>27G2U</t>
  </si>
  <si>
    <t>27G2U5</t>
  </si>
  <si>
    <t>27P1</t>
  </si>
  <si>
    <t>27P1/GR</t>
  </si>
  <si>
    <t>27P2C</t>
  </si>
  <si>
    <t>27P2Q</t>
  </si>
  <si>
    <t>27V2Q</t>
  </si>
  <si>
    <t>AG241QG</t>
  </si>
  <si>
    <t>AG251FZ2E</t>
  </si>
  <si>
    <t>AG273QCG</t>
  </si>
  <si>
    <t>AG273QCX</t>
  </si>
  <si>
    <t>AG273QX</t>
  </si>
  <si>
    <t>AG493UCX</t>
  </si>
  <si>
    <t>48,9" 32:9</t>
  </si>
  <si>
    <t>5120x1440</t>
  </si>
  <si>
    <t>C24G1</t>
  </si>
  <si>
    <t>C24G2AE</t>
  </si>
  <si>
    <t>C24G2U</t>
  </si>
  <si>
    <t>C27G1</t>
  </si>
  <si>
    <t>C27G2AE</t>
  </si>
  <si>
    <t>C27G2U</t>
  </si>
  <si>
    <t>C27G2ZE</t>
  </si>
  <si>
    <t>C27G2ZU</t>
  </si>
  <si>
    <t>C32G1</t>
  </si>
  <si>
    <t>C32G2AE</t>
  </si>
  <si>
    <t>C32G2ZE</t>
  </si>
  <si>
    <t>C32G3AE</t>
  </si>
  <si>
    <t>CQ27G2U</t>
  </si>
  <si>
    <t>CQ32G1</t>
  </si>
  <si>
    <t>CQ32G2SE</t>
  </si>
  <si>
    <t>CQ32G3SU</t>
  </si>
  <si>
    <t>CU34G2</t>
  </si>
  <si>
    <t>CU34G2X</t>
  </si>
  <si>
    <t>CU34G3S</t>
  </si>
  <si>
    <t>CU34P2A</t>
  </si>
  <si>
    <t>E2070SWN</t>
  </si>
  <si>
    <t>E2270SWDN</t>
  </si>
  <si>
    <t>E2270SWHN</t>
  </si>
  <si>
    <t>E2270SWN</t>
  </si>
  <si>
    <t>e2460SH</t>
  </si>
  <si>
    <t>E2475PWJ</t>
  </si>
  <si>
    <t>e719sd</t>
  </si>
  <si>
    <t>17" 5:4</t>
  </si>
  <si>
    <t>Other</t>
  </si>
  <si>
    <t>1280x1024</t>
  </si>
  <si>
    <t>E970SWN</t>
  </si>
  <si>
    <t>18,5" 16:9</t>
  </si>
  <si>
    <t>1366x768</t>
  </si>
  <si>
    <t>G2260VWQ6</t>
  </si>
  <si>
    <t>G2460PF</t>
  </si>
  <si>
    <t>G2460VQ6</t>
  </si>
  <si>
    <t>G2490VXA</t>
  </si>
  <si>
    <t>G2590FX</t>
  </si>
  <si>
    <t>G2590PX</t>
  </si>
  <si>
    <t>G2590PX/G2</t>
  </si>
  <si>
    <t>G2590VXQ</t>
  </si>
  <si>
    <t>G2778VQ</t>
  </si>
  <si>
    <t>G2790PX</t>
  </si>
  <si>
    <t>G2790VXA</t>
  </si>
  <si>
    <t>G2868PQU</t>
  </si>
  <si>
    <t>I2481FXH</t>
  </si>
  <si>
    <t>I2490PXQU/BT</t>
  </si>
  <si>
    <t>I2490VXQ/BT</t>
  </si>
  <si>
    <t>I2781FH</t>
  </si>
  <si>
    <t>I2790PQU/BT</t>
  </si>
  <si>
    <t>I2790VQ/BT</t>
  </si>
  <si>
    <t>I960SRDA</t>
  </si>
  <si>
    <t>19" 5:4</t>
  </si>
  <si>
    <t>M2060SWDA2</t>
  </si>
  <si>
    <t>M2470SWD2</t>
  </si>
  <si>
    <t>M2470SWD23</t>
  </si>
  <si>
    <t>M2470SWDA2</t>
  </si>
  <si>
    <t>m2470swh</t>
  </si>
  <si>
    <t>Q24V4EA</t>
  </si>
  <si>
    <t>Q2790PQE</t>
  </si>
  <si>
    <t>Q27G2U</t>
  </si>
  <si>
    <t>Q27P1</t>
  </si>
  <si>
    <t>Q27P2Q</t>
  </si>
  <si>
    <t>Q27T1</t>
  </si>
  <si>
    <t>Q27V4EA</t>
  </si>
  <si>
    <t>Q3279VWF</t>
  </si>
  <si>
    <t>Q3279VWFD8</t>
  </si>
  <si>
    <t>Q32E2N</t>
  </si>
  <si>
    <t>Q32P2</t>
  </si>
  <si>
    <t>Q32P2CA</t>
  </si>
  <si>
    <t>Q32V4</t>
  </si>
  <si>
    <t>Q34E2A</t>
  </si>
  <si>
    <t>U2790PQU</t>
  </si>
  <si>
    <t>U27P2</t>
  </si>
  <si>
    <t>U27P2CA</t>
  </si>
  <si>
    <t>U27V4EA</t>
  </si>
  <si>
    <t>U28G2AE</t>
  </si>
  <si>
    <t>U28G2XU</t>
  </si>
  <si>
    <t>U28P2A</t>
  </si>
  <si>
    <t>U3277FWQ</t>
  </si>
  <si>
    <t>U3277PWQU</t>
  </si>
  <si>
    <t>U32E2N</t>
  </si>
  <si>
    <t>U32P2</t>
  </si>
  <si>
    <t>U32P2CA</t>
  </si>
  <si>
    <t>U32U1</t>
  </si>
  <si>
    <t>X24P1</t>
  </si>
  <si>
    <t>Asus</t>
  </si>
  <si>
    <t>BE24EQK</t>
  </si>
  <si>
    <t>BE24EQSB</t>
  </si>
  <si>
    <t>BE24WQLB</t>
  </si>
  <si>
    <t>BE279CLB</t>
  </si>
  <si>
    <t>CG32UQ</t>
  </si>
  <si>
    <t>PA247CV</t>
  </si>
  <si>
    <t>PA248QV</t>
  </si>
  <si>
    <t>PA24AC</t>
  </si>
  <si>
    <t>PA278CV</t>
  </si>
  <si>
    <t>PA278QV</t>
  </si>
  <si>
    <t>PA279CV</t>
  </si>
  <si>
    <t>PA27AC</t>
  </si>
  <si>
    <t>PA329C</t>
  </si>
  <si>
    <t>PA329CV</t>
  </si>
  <si>
    <t>PA32UC-K</t>
  </si>
  <si>
    <t>PA32UCX-PK</t>
  </si>
  <si>
    <t>PB278QV</t>
  </si>
  <si>
    <t>PG259QN</t>
  </si>
  <si>
    <t>PG259QNR</t>
  </si>
  <si>
    <t>PG279QM</t>
  </si>
  <si>
    <t>PG329Q</t>
  </si>
  <si>
    <t>PG32UQX</t>
  </si>
  <si>
    <t>VA249HE</t>
  </si>
  <si>
    <t>VA249NA</t>
  </si>
  <si>
    <t>VA24DQ</t>
  </si>
  <si>
    <t>VA24DQLB</t>
  </si>
  <si>
    <t>VA24EHE</t>
  </si>
  <si>
    <t>VA27AQSB</t>
  </si>
  <si>
    <t>VA27DQ</t>
  </si>
  <si>
    <t>VA27DQSB</t>
  </si>
  <si>
    <t>VA27EHE</t>
  </si>
  <si>
    <t>VC239HE-W</t>
  </si>
  <si>
    <t>VG248QE</t>
  </si>
  <si>
    <t>VG248QG</t>
  </si>
  <si>
    <t>VG249Q</t>
  </si>
  <si>
    <t>VG249Q1R</t>
  </si>
  <si>
    <t>VG24VQ</t>
  </si>
  <si>
    <t>VG24VQR</t>
  </si>
  <si>
    <t>VG258QM</t>
  </si>
  <si>
    <t>VG258QR</t>
  </si>
  <si>
    <t>VG259QM</t>
  </si>
  <si>
    <t>VG278QF</t>
  </si>
  <si>
    <t>VG278QR</t>
  </si>
  <si>
    <t>VG279Q</t>
  </si>
  <si>
    <t>3 ms</t>
  </si>
  <si>
    <t>VG279QL1A</t>
  </si>
  <si>
    <t>VG279QM</t>
  </si>
  <si>
    <t>VG279QR</t>
  </si>
  <si>
    <t>VG27AQ</t>
  </si>
  <si>
    <t>VG27AQL1A</t>
  </si>
  <si>
    <t>VG27BQ</t>
  </si>
  <si>
    <t>VG27VQ</t>
  </si>
  <si>
    <t>VG27WQ</t>
  </si>
  <si>
    <t>VG289Q</t>
  </si>
  <si>
    <t>VG328H1B</t>
  </si>
  <si>
    <t>VG32VQ</t>
  </si>
  <si>
    <t>VG34VQL1B</t>
  </si>
  <si>
    <t>VG35VQ</t>
  </si>
  <si>
    <t>VP228DE</t>
  </si>
  <si>
    <t>VP228HE</t>
  </si>
  <si>
    <t>VP229HE</t>
  </si>
  <si>
    <t>VP247HAE</t>
  </si>
  <si>
    <t>VP247NA</t>
  </si>
  <si>
    <t>VP279HE</t>
  </si>
  <si>
    <t>VP28UQGL</t>
  </si>
  <si>
    <t>VP348QGL</t>
  </si>
  <si>
    <t>VY279HE</t>
  </si>
  <si>
    <t>VZ249HE</t>
  </si>
  <si>
    <t>VZ249HE-W</t>
  </si>
  <si>
    <t>VZ279HE</t>
  </si>
  <si>
    <t>VZ279HE-W</t>
  </si>
  <si>
    <t>XG17AHP</t>
  </si>
  <si>
    <t>XG17AHPE</t>
  </si>
  <si>
    <t>XG258Q</t>
  </si>
  <si>
    <t>XG27AQ</t>
  </si>
  <si>
    <t>XG27AQM</t>
  </si>
  <si>
    <t>XG27WQ</t>
  </si>
  <si>
    <t>XG32VC</t>
  </si>
  <si>
    <t>XG438QR</t>
  </si>
  <si>
    <t>XG43UQ</t>
  </si>
  <si>
    <t>XG43VQ</t>
  </si>
  <si>
    <t>XG49VQ</t>
  </si>
  <si>
    <t>BenQ</t>
  </si>
  <si>
    <t>BL2381T</t>
  </si>
  <si>
    <t>BL2420PT</t>
  </si>
  <si>
    <t>BL2480</t>
  </si>
  <si>
    <t>BL2480T</t>
  </si>
  <si>
    <t>BL2483</t>
  </si>
  <si>
    <t>BL2483TM</t>
  </si>
  <si>
    <t>BL2581T</t>
  </si>
  <si>
    <t>BL2780</t>
  </si>
  <si>
    <t>BL2780T</t>
  </si>
  <si>
    <t>BL2783</t>
  </si>
  <si>
    <t>EL2870U</t>
  </si>
  <si>
    <t>EW2480</t>
  </si>
  <si>
    <t>EW2780</t>
  </si>
  <si>
    <t>EW2780Q</t>
  </si>
  <si>
    <t>EW2780U</t>
  </si>
  <si>
    <t>EW3270U</t>
  </si>
  <si>
    <t>EW3270UE</t>
  </si>
  <si>
    <t>EW3280U</t>
  </si>
  <si>
    <t>EX2510</t>
  </si>
  <si>
    <t>EX2510S</t>
  </si>
  <si>
    <t>EX2710</t>
  </si>
  <si>
    <t>EX2780Q</t>
  </si>
  <si>
    <t>EX3203R</t>
  </si>
  <si>
    <t>EX3415R</t>
  </si>
  <si>
    <t>EX3501R</t>
  </si>
  <si>
    <t>GL2480</t>
  </si>
  <si>
    <t>GL2480E</t>
  </si>
  <si>
    <t>GL2580H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</si>
  <si>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</si>
  <si>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</si>
  <si>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</si>
  <si>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</si>
  <si>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</si>
  <si>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</si>
  <si>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</si>
  <si>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</si>
  <si>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</si>
  <si>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</si>
  <si>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</si>
  <si>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</si>
  <si>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</si>
  <si>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</si>
  <si>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PD2725U</t>
  </si>
  <si>
    <t>PD3200Q</t>
  </si>
  <si>
    <t>PD3200U</t>
  </si>
  <si>
    <t>PD3220U</t>
  </si>
  <si>
    <t>SW240</t>
  </si>
  <si>
    <t>SW270C</t>
  </si>
  <si>
    <t>SW271</t>
  </si>
  <si>
    <t>SW321C</t>
  </si>
  <si>
    <t>XL2411K</t>
  </si>
  <si>
    <t>XL2411P</t>
  </si>
  <si>
    <t>XL2540K</t>
  </si>
  <si>
    <t>XL2546</t>
  </si>
  <si>
    <t>XL2546K</t>
  </si>
  <si>
    <t>XL2731</t>
  </si>
  <si>
    <t>XL2740</t>
  </si>
  <si>
    <t>XL2746S</t>
  </si>
  <si>
    <t>Dell</t>
  </si>
  <si>
    <t>AW2521H</t>
  </si>
  <si>
    <t>AW2521HFA</t>
  </si>
  <si>
    <t>AW2521HFLA</t>
  </si>
  <si>
    <t>AW2720HFA</t>
  </si>
  <si>
    <t>AW2721D</t>
  </si>
  <si>
    <t>AW3420DW</t>
  </si>
  <si>
    <t>AW3821DW</t>
  </si>
  <si>
    <t>37,5" 24:10</t>
  </si>
  <si>
    <t>3840x1600</t>
  </si>
  <si>
    <t>C2422HE</t>
  </si>
  <si>
    <t>8 ms</t>
  </si>
  <si>
    <t>C2722DE</t>
  </si>
  <si>
    <t>C3422WE</t>
  </si>
  <si>
    <t>E1715S</t>
  </si>
  <si>
    <t>E2016HV</t>
  </si>
  <si>
    <t>E2020H</t>
  </si>
  <si>
    <t>E2216H</t>
  </si>
  <si>
    <t>E2216Hv</t>
  </si>
  <si>
    <t>E2220H</t>
  </si>
  <si>
    <t>E2221HN</t>
  </si>
  <si>
    <t>E2222HS</t>
  </si>
  <si>
    <t>E2318H</t>
  </si>
  <si>
    <t>E2420H</t>
  </si>
  <si>
    <t>E2420HS</t>
  </si>
  <si>
    <t>E2421HN</t>
  </si>
  <si>
    <t>E2720H</t>
  </si>
  <si>
    <t>E2720HS</t>
  </si>
  <si>
    <t>P1917S</t>
  </si>
  <si>
    <t>P2217</t>
  </si>
  <si>
    <t>22" 16:10</t>
  </si>
  <si>
    <t>1680x1050</t>
  </si>
  <si>
    <t>P2219H</t>
  </si>
  <si>
    <t>P2222H</t>
  </si>
  <si>
    <t>P2319H</t>
  </si>
  <si>
    <t>P2418HT</t>
  </si>
  <si>
    <t>P2418HZm</t>
  </si>
  <si>
    <t>P2419H</t>
  </si>
  <si>
    <t>P2419HC</t>
  </si>
  <si>
    <t>P2421</t>
  </si>
  <si>
    <t>P2421D</t>
  </si>
  <si>
    <t>P2421DC</t>
  </si>
  <si>
    <t>P2422H</t>
  </si>
  <si>
    <t>P2422HE</t>
  </si>
  <si>
    <t>P2719H</t>
  </si>
  <si>
    <t>P2719HC</t>
  </si>
  <si>
    <t>P2720D</t>
  </si>
  <si>
    <t>P2720DC</t>
  </si>
  <si>
    <t>P2721Q</t>
  </si>
  <si>
    <t>P2722H</t>
  </si>
  <si>
    <t>P2722HE</t>
  </si>
  <si>
    <t>P3221D</t>
  </si>
  <si>
    <t>P3222QE</t>
  </si>
  <si>
    <t>P3421W</t>
  </si>
  <si>
    <t>S2216H</t>
  </si>
  <si>
    <t>S2417DG</t>
  </si>
  <si>
    <t>S2419HM</t>
  </si>
  <si>
    <t>S2421H</t>
  </si>
  <si>
    <t>S2421HGF</t>
  </si>
  <si>
    <t>S2421HN</t>
  </si>
  <si>
    <t>S2421HS</t>
  </si>
  <si>
    <t>S2422HG</t>
  </si>
  <si>
    <t>S2522HG</t>
  </si>
  <si>
    <t>S2719H</t>
  </si>
  <si>
    <t>S2721D</t>
  </si>
  <si>
    <t>S2721DGFA</t>
  </si>
  <si>
    <t>S2721H</t>
  </si>
  <si>
    <t>S2721HGF</t>
  </si>
  <si>
    <t>S2721HN</t>
  </si>
  <si>
    <t>S2721HS</t>
  </si>
  <si>
    <t>S2721HSX</t>
  </si>
  <si>
    <t>S2721QS</t>
  </si>
  <si>
    <t>S2722DGM</t>
  </si>
  <si>
    <t>S3221QS</t>
  </si>
  <si>
    <t>S3222DGM</t>
  </si>
  <si>
    <t>S3422DW</t>
  </si>
  <si>
    <t>S3422DWG</t>
  </si>
  <si>
    <t>SE2216H</t>
  </si>
  <si>
    <t>12 ms</t>
  </si>
  <si>
    <t>SE2219H</t>
  </si>
  <si>
    <t>SE2219H </t>
  </si>
  <si>
    <t>SE2416H</t>
  </si>
  <si>
    <t>SE2417HG</t>
  </si>
  <si>
    <t>SE2417HGX</t>
  </si>
  <si>
    <t>SE2422H</t>
  </si>
  <si>
    <t>SE2722H</t>
  </si>
  <si>
    <t>U2419H</t>
  </si>
  <si>
    <t>U2421E</t>
  </si>
  <si>
    <t>U2421HE</t>
  </si>
  <si>
    <t>U2422H</t>
  </si>
  <si>
    <t>U2422HE</t>
  </si>
  <si>
    <t>U2520D</t>
  </si>
  <si>
    <t>U2719D</t>
  </si>
  <si>
    <t>U2720Q</t>
  </si>
  <si>
    <t>U2722D</t>
  </si>
  <si>
    <t>U2722DE</t>
  </si>
  <si>
    <t>U3219Q</t>
  </si>
  <si>
    <t>U3421WE</t>
  </si>
  <si>
    <t>U3821DW</t>
  </si>
  <si>
    <t>U4021QW</t>
  </si>
  <si>
    <t>39,7" 16:9</t>
  </si>
  <si>
    <t>5120x2160</t>
  </si>
  <si>
    <t>U4320Q</t>
  </si>
  <si>
    <t>U4919DW</t>
  </si>
  <si>
    <t>UP2716DA</t>
  </si>
  <si>
    <t>UP3017A</t>
  </si>
  <si>
    <t>30" 16:10</t>
  </si>
  <si>
    <t>2560x1600</t>
  </si>
  <si>
    <t>UP3017Q</t>
  </si>
  <si>
    <t>UP3221Q</t>
  </si>
  <si>
    <t>HP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</si>
  <si>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</si>
  <si>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</si>
  <si>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</si>
  <si>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</si>
  <si>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</si>
  <si>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</si>
  <si>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</si>
  <si>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</si>
  <si>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</si>
  <si>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</si>
  <si>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</si>
  <si>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</si>
  <si>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24w</t>
  </si>
  <si>
    <t>24x</t>
  </si>
  <si>
    <t>25mx</t>
  </si>
  <si>
    <t>25x</t>
  </si>
  <si>
    <t>27 Curved</t>
  </si>
  <si>
    <t>27f</t>
  </si>
  <si>
    <t>27f 4K</t>
  </si>
  <si>
    <t>27fh</t>
  </si>
  <si>
    <t>27fw</t>
  </si>
  <si>
    <t>27m</t>
  </si>
  <si>
    <t>27mq</t>
  </si>
  <si>
    <t>27mx</t>
  </si>
  <si>
    <t>27o</t>
  </si>
  <si>
    <t>27w</t>
  </si>
  <si>
    <t>27wm</t>
  </si>
  <si>
    <t>27x</t>
  </si>
  <si>
    <t>27x 4k</t>
  </si>
  <si>
    <t>27x Curved</t>
  </si>
  <si>
    <t>27xq</t>
  </si>
  <si>
    <t>27y</t>
  </si>
  <si>
    <t>32 f</t>
  </si>
  <si>
    <t>32f</t>
  </si>
  <si>
    <t>32s</t>
  </si>
  <si>
    <t>E190i</t>
  </si>
  <si>
    <t>E22 G4</t>
  </si>
  <si>
    <t>E223</t>
  </si>
  <si>
    <t>E223d</t>
  </si>
  <si>
    <t>E23 G4</t>
  </si>
  <si>
    <t>E24 G4</t>
  </si>
  <si>
    <t>E243d</t>
  </si>
  <si>
    <t>E243m</t>
  </si>
  <si>
    <t>E24d G4</t>
  </si>
  <si>
    <t>E24i G4</t>
  </si>
  <si>
    <t>E24q G4</t>
  </si>
  <si>
    <t>E24t G4</t>
  </si>
  <si>
    <t>E24u G4</t>
  </si>
  <si>
    <t>E27 G4</t>
  </si>
  <si>
    <t>E273</t>
  </si>
  <si>
    <t>E273m</t>
  </si>
  <si>
    <t>E27q G4</t>
  </si>
  <si>
    <t>E27u G4</t>
  </si>
  <si>
    <t>E344c</t>
  </si>
  <si>
    <t>ENVY 27s</t>
  </si>
  <si>
    <t>M24fwa</t>
  </si>
  <si>
    <t>M27fwa</t>
  </si>
  <si>
    <t>Omen 25</t>
  </si>
  <si>
    <t>OMEN 27</t>
  </si>
  <si>
    <t>Omen 27i</t>
  </si>
  <si>
    <t>OMEN 32</t>
  </si>
  <si>
    <t>Omen X 25</t>
  </si>
  <si>
    <t>Omen X 25f</t>
  </si>
  <si>
    <t>Omen X 27</t>
  </si>
  <si>
    <t>P19b G4</t>
  </si>
  <si>
    <t>P21b G4</t>
  </si>
  <si>
    <t>P22 G4</t>
  </si>
  <si>
    <t>P22h G4</t>
  </si>
  <si>
    <t>P22v G4</t>
  </si>
  <si>
    <t>P24 G4</t>
  </si>
  <si>
    <t>P24h G4</t>
  </si>
  <si>
    <t>P24q G4</t>
  </si>
  <si>
    <t>P24v</t>
  </si>
  <si>
    <t>P24v G4</t>
  </si>
  <si>
    <t>P27h G4</t>
  </si>
  <si>
    <t>P27q G4</t>
  </si>
  <si>
    <t>P27v G4</t>
  </si>
  <si>
    <t>P34hc G4</t>
  </si>
  <si>
    <t>Pavilion 27</t>
  </si>
  <si>
    <t>Pavilion 32</t>
  </si>
  <si>
    <t>Pavilion Gaming 32 HDR</t>
  </si>
  <si>
    <t>U27</t>
  </si>
  <si>
    <t>U27 4k</t>
  </si>
  <si>
    <t>U27 4K Wireless</t>
  </si>
  <si>
    <t>U28</t>
  </si>
  <si>
    <t>U28 4k</t>
  </si>
  <si>
    <t>V19</t>
  </si>
  <si>
    <t>V20</t>
  </si>
  <si>
    <t>V20HD+</t>
  </si>
  <si>
    <t>V22</t>
  </si>
  <si>
    <t>V221vb</t>
  </si>
  <si>
    <t>V24</t>
  </si>
  <si>
    <t>V241ib</t>
  </si>
  <si>
    <t>14 ms</t>
  </si>
  <si>
    <t>V24i</t>
  </si>
  <si>
    <t>V27i</t>
  </si>
  <si>
    <t>V28</t>
  </si>
  <si>
    <t>V28 4K</t>
  </si>
  <si>
    <t>X24c</t>
  </si>
  <si>
    <t>X24ih</t>
  </si>
  <si>
    <t>X27</t>
  </si>
  <si>
    <t>X27c</t>
  </si>
  <si>
    <t>x27i 2k</t>
  </si>
  <si>
    <t>X27q</t>
  </si>
  <si>
    <t>Z22n G2</t>
  </si>
  <si>
    <t>Z23n G2</t>
  </si>
  <si>
    <t>Z24f G3</t>
  </si>
  <si>
    <t>Z24n G3</t>
  </si>
  <si>
    <t>Z24u G3</t>
  </si>
  <si>
    <t>Z25xs G3</t>
  </si>
  <si>
    <t>Z27k G3 4K</t>
  </si>
  <si>
    <t>Z27q G3</t>
  </si>
  <si>
    <t>Z27u G3</t>
  </si>
  <si>
    <t>Z31x</t>
  </si>
  <si>
    <t>Z32</t>
  </si>
  <si>
    <t>Z38c</t>
  </si>
  <si>
    <t>Z43</t>
  </si>
  <si>
    <t>iiYama</t>
  </si>
  <si>
    <t>B2791QSU</t>
  </si>
  <si>
    <t>B2875UHSU</t>
  </si>
  <si>
    <t>E2783QSU</t>
  </si>
  <si>
    <t>G2230HS</t>
  </si>
  <si>
    <t>G2440HSU</t>
  </si>
  <si>
    <t>G2466HSU</t>
  </si>
  <si>
    <t>G2470HSU</t>
  </si>
  <si>
    <t>G2530HSU</t>
  </si>
  <si>
    <t>G2730HSU</t>
  </si>
  <si>
    <t>G2740HSU</t>
  </si>
  <si>
    <t>G2740QSU</t>
  </si>
  <si>
    <t>G2770HSU</t>
  </si>
  <si>
    <t>GB2466HSU</t>
  </si>
  <si>
    <t>GB2470HSU</t>
  </si>
  <si>
    <t>GB2560HSU</t>
  </si>
  <si>
    <t>GB2570HSU</t>
  </si>
  <si>
    <t>GB2730HSU</t>
  </si>
  <si>
    <t>GB2730QSU</t>
  </si>
  <si>
    <t>GB2760HSU</t>
  </si>
  <si>
    <t>GB2760QSU</t>
  </si>
  <si>
    <t>GB2770HSU</t>
  </si>
  <si>
    <t>GB2770QSU</t>
  </si>
  <si>
    <t>GB3266QSU</t>
  </si>
  <si>
    <t>GB3271QSU</t>
  </si>
  <si>
    <t>GB3461WQSU</t>
  </si>
  <si>
    <t>GB3466WQSU</t>
  </si>
  <si>
    <t>X2283HS</t>
  </si>
  <si>
    <t>X2474HS</t>
  </si>
  <si>
    <t>X2481HS</t>
  </si>
  <si>
    <t>X2483HSU</t>
  </si>
  <si>
    <t>X2783HSU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</si>
  <si>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</si>
  <si>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</si>
  <si>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</si>
  <si>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</si>
  <si>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</si>
  <si>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</si>
  <si>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</si>
  <si>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</si>
  <si>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XU2395WSU</t>
  </si>
  <si>
    <t>XU2492HSU</t>
  </si>
  <si>
    <t>XU2493HSU</t>
  </si>
  <si>
    <t>XU2792HSU</t>
  </si>
  <si>
    <t>XU2792QSU</t>
  </si>
  <si>
    <t>XU2792UHSU</t>
  </si>
  <si>
    <t>XUB2294HSU</t>
  </si>
  <si>
    <t>XUB2390HS</t>
  </si>
  <si>
    <t>XUB2395WSU</t>
  </si>
  <si>
    <t>XUB2490HSUC</t>
  </si>
  <si>
    <t>XUB2492HSN</t>
  </si>
  <si>
    <t>XUB2492HSU</t>
  </si>
  <si>
    <t>XUB2493HSU</t>
  </si>
  <si>
    <t>XUB2496HSU</t>
  </si>
  <si>
    <t>XUB2792HSU</t>
  </si>
  <si>
    <t>XUB2792QSN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</si>
  <si>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</si>
  <si>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</si>
  <si>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</si>
  <si>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</si>
  <si>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</si>
  <si>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</si>
  <si>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</si>
  <si>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</si>
  <si>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D22-20</t>
  </si>
  <si>
    <t>D24-20</t>
  </si>
  <si>
    <t>D27-30</t>
  </si>
  <si>
    <t>D32q-20</t>
  </si>
  <si>
    <t>D32qc-20</t>
  </si>
  <si>
    <t>E24-10</t>
  </si>
  <si>
    <t>E24-20</t>
  </si>
  <si>
    <t>E27q-20</t>
  </si>
  <si>
    <t>G24-10</t>
  </si>
  <si>
    <t>G25-10</t>
  </si>
  <si>
    <t>G27-20</t>
  </si>
  <si>
    <t>G27c-10</t>
  </si>
  <si>
    <t>G27q-20</t>
  </si>
  <si>
    <t>G34w-10</t>
  </si>
  <si>
    <t>L24e-30</t>
  </si>
  <si>
    <t>L24q-30</t>
  </si>
  <si>
    <t>L27m-28</t>
  </si>
  <si>
    <t>P24h-20</t>
  </si>
  <si>
    <t>P24q-20</t>
  </si>
  <si>
    <t>P27h-20</t>
  </si>
  <si>
    <t>P27q-20</t>
  </si>
  <si>
    <t>P27u-10</t>
  </si>
  <si>
    <t>P32p-20</t>
  </si>
  <si>
    <t>Q24h-10</t>
  </si>
  <si>
    <t>Q24i-1L</t>
  </si>
  <si>
    <t>Q27q-1L</t>
  </si>
  <si>
    <t>Qreator 27</t>
  </si>
  <si>
    <t>S22e-19</t>
  </si>
  <si>
    <t>S22e-20</t>
  </si>
  <si>
    <t>S24e-10</t>
  </si>
  <si>
    <t>S24e-20</t>
  </si>
  <si>
    <t>S24q-10</t>
  </si>
  <si>
    <t>S27e-20</t>
  </si>
  <si>
    <t>S27q-10</t>
  </si>
  <si>
    <t>S28u</t>
  </si>
  <si>
    <t>S28u-10</t>
  </si>
  <si>
    <t>T22i-20</t>
  </si>
  <si>
    <t>T23d-10</t>
  </si>
  <si>
    <t>T23i-20</t>
  </si>
  <si>
    <t>T24i</t>
  </si>
  <si>
    <t>T24i-20</t>
  </si>
  <si>
    <t>T24i-2L</t>
  </si>
  <si>
    <t>T24m-10</t>
  </si>
  <si>
    <t>T24v-20</t>
  </si>
  <si>
    <t>T25d-10</t>
  </si>
  <si>
    <t>T27h-20</t>
  </si>
  <si>
    <t>T27hv-20</t>
  </si>
  <si>
    <t>T27i-10</t>
  </si>
  <si>
    <t>T27p-10</t>
  </si>
  <si>
    <t>T27q-20</t>
  </si>
  <si>
    <t>T32h-20</t>
  </si>
  <si>
    <t>T32p-20</t>
  </si>
  <si>
    <t>T34w-20</t>
  </si>
  <si>
    <t>Tiny-in-One 22</t>
  </si>
  <si>
    <t>Tiny-in-One 22 Gen4</t>
  </si>
  <si>
    <t>Tiny-in-One 24</t>
  </si>
  <si>
    <t>Tiny-in-One 24 Gen4</t>
  </si>
  <si>
    <t>Tiny-in-One 27</t>
  </si>
  <si>
    <t>Y25</t>
  </si>
  <si>
    <t>yes</t>
  </si>
  <si>
    <t>Y27q-20</t>
  </si>
  <si>
    <t>Y44w-10</t>
  </si>
  <si>
    <t>43,4" 32:10</t>
  </si>
  <si>
    <t>3840x1200</t>
  </si>
  <si>
    <t>LG</t>
  </si>
  <si>
    <t>22EA430V</t>
  </si>
  <si>
    <t>22MK400A</t>
  </si>
  <si>
    <t>22MK430H</t>
  </si>
  <si>
    <t>22MP48D</t>
  </si>
  <si>
    <t>24BK550Y</t>
  </si>
  <si>
    <t>24EA430V</t>
  </si>
  <si>
    <t>24GL600F</t>
  </si>
  <si>
    <t>24GL650</t>
  </si>
  <si>
    <t>24gn600</t>
  </si>
  <si>
    <t>24GN650</t>
  </si>
  <si>
    <t>24MK400H</t>
  </si>
  <si>
    <t>24MK430H</t>
  </si>
  <si>
    <t>24MK600M</t>
  </si>
  <si>
    <t>24MP48HQ</t>
  </si>
  <si>
    <t>24MP58VQ</t>
  </si>
  <si>
    <t>24MP88HV</t>
  </si>
  <si>
    <t>25UM58</t>
  </si>
  <si>
    <t>25" 21:9</t>
  </si>
  <si>
    <t>270ul650</t>
  </si>
  <si>
    <t>27GK750F</t>
  </si>
  <si>
    <t>27GL650F</t>
  </si>
  <si>
    <t>27gl650F</t>
  </si>
  <si>
    <t>27gl83a</t>
  </si>
  <si>
    <t>27GL850</t>
  </si>
  <si>
    <t>27gn600</t>
  </si>
  <si>
    <t>27GN650</t>
  </si>
  <si>
    <t>27GN750</t>
  </si>
  <si>
    <t>27GN800</t>
  </si>
  <si>
    <t>27GN850</t>
  </si>
  <si>
    <t>27GN880</t>
  </si>
  <si>
    <t>27GP850</t>
  </si>
  <si>
    <t>27gp950</t>
  </si>
  <si>
    <t>27MK430H</t>
  </si>
  <si>
    <t>27MK600M</t>
  </si>
  <si>
    <t>27MP500</t>
  </si>
  <si>
    <t>27MP89HM</t>
  </si>
  <si>
    <t>27QN600</t>
  </si>
  <si>
    <t>27QN880</t>
  </si>
  <si>
    <t>27UL500</t>
  </si>
  <si>
    <t>27UL650</t>
  </si>
  <si>
    <t>27UL850</t>
  </si>
  <si>
    <t>27UN880</t>
  </si>
  <si>
    <t>27UP650</t>
  </si>
  <si>
    <t>27UP850</t>
  </si>
  <si>
    <t>29UM69G</t>
  </si>
  <si>
    <t>29WK500</t>
  </si>
  <si>
    <t>29WK600</t>
  </si>
  <si>
    <t>29WL500</t>
  </si>
  <si>
    <t>29WL50S</t>
  </si>
  <si>
    <t>29WN600</t>
  </si>
  <si>
    <t>29WP500</t>
  </si>
  <si>
    <t>29WP60G</t>
  </si>
  <si>
    <t>32GK650F</t>
  </si>
  <si>
    <t>32GN500</t>
  </si>
  <si>
    <t>32GN550</t>
  </si>
  <si>
    <t>32GN650</t>
  </si>
  <si>
    <t>32GP850</t>
  </si>
  <si>
    <t>32QN600</t>
  </si>
  <si>
    <t>32UL750</t>
  </si>
  <si>
    <t>32UL950</t>
  </si>
  <si>
    <t>32UN500</t>
  </si>
  <si>
    <t>32UN650</t>
  </si>
  <si>
    <t>32UN880</t>
  </si>
  <si>
    <t>34GL750</t>
  </si>
  <si>
    <t>34GN850</t>
  </si>
  <si>
    <t>34WK95U</t>
  </si>
  <si>
    <t>34WL500</t>
  </si>
  <si>
    <t>34WL50S</t>
  </si>
  <si>
    <t>34WN650</t>
  </si>
  <si>
    <t>34WN750</t>
  </si>
  <si>
    <t>34WN780</t>
  </si>
  <si>
    <t>34WP500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</si>
  <si>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</si>
  <si>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</si>
  <si>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</si>
  <si>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</si>
  <si>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</si>
  <si>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</si>
  <si>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</si>
  <si>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</si>
  <si>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</si>
  <si>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G241</t>
  </si>
  <si>
    <t>G241V</t>
  </si>
  <si>
    <t>G241V E2</t>
  </si>
  <si>
    <t>G241VC</t>
  </si>
  <si>
    <t>G24C6</t>
  </si>
  <si>
    <t>G271</t>
  </si>
  <si>
    <t>G273QF</t>
  </si>
  <si>
    <t>MAG242C</t>
  </si>
  <si>
    <t>MAG251RX</t>
  </si>
  <si>
    <t>MAG271C</t>
  </si>
  <si>
    <t>MAG272</t>
  </si>
  <si>
    <t>MAG272CQR</t>
  </si>
  <si>
    <t>MAG272QP</t>
  </si>
  <si>
    <t>MAG273R</t>
  </si>
  <si>
    <t>MAG274QRF</t>
  </si>
  <si>
    <t>MAG274QRF-QD</t>
  </si>
  <si>
    <t>MAG27C</t>
  </si>
  <si>
    <t>MAG301CR2</t>
  </si>
  <si>
    <t>30" 21:9</t>
  </si>
  <si>
    <t>MAG301RF</t>
  </si>
  <si>
    <t>MAG321CURV</t>
  </si>
  <si>
    <t>MAG322CQR</t>
  </si>
  <si>
    <t>MAG322CR</t>
  </si>
  <si>
    <t>MAG341CQ</t>
  </si>
  <si>
    <t>MAG342CQR</t>
  </si>
  <si>
    <t>MAG342CQRV</t>
  </si>
  <si>
    <t>MD271P</t>
  </si>
  <si>
    <t>MP221</t>
  </si>
  <si>
    <t>MP241</t>
  </si>
  <si>
    <t>MP242</t>
  </si>
  <si>
    <t>MP242P</t>
  </si>
  <si>
    <t>MP271</t>
  </si>
  <si>
    <t>MP271P</t>
  </si>
  <si>
    <t>MPG341CQR</t>
  </si>
  <si>
    <t>PS341WU</t>
  </si>
  <si>
    <t>NEC</t>
  </si>
  <si>
    <t>E172M</t>
  </si>
  <si>
    <t>E221N</t>
  </si>
  <si>
    <t>E223W</t>
  </si>
  <si>
    <t>E233WMi</t>
  </si>
  <si>
    <t>E241N</t>
  </si>
  <si>
    <t>E242N</t>
  </si>
  <si>
    <t>E243F</t>
  </si>
  <si>
    <t>E271N</t>
  </si>
  <si>
    <t>EA193Mi</t>
  </si>
  <si>
    <t>EA223WM</t>
  </si>
  <si>
    <t>EA234WMi</t>
  </si>
  <si>
    <t>EA241F</t>
  </si>
  <si>
    <t>EA242F</t>
  </si>
  <si>
    <t>EA245WMi</t>
  </si>
  <si>
    <t>EA271F</t>
  </si>
  <si>
    <t>EA271Q</t>
  </si>
  <si>
    <t>EA271U</t>
  </si>
  <si>
    <t>EA272F</t>
  </si>
  <si>
    <t>EX241UN</t>
  </si>
  <si>
    <t>EX341R</t>
  </si>
  <si>
    <t>PA243W</t>
  </si>
  <si>
    <t>PA271Q</t>
  </si>
  <si>
    <t>PA311D</t>
  </si>
  <si>
    <t>Philips</t>
  </si>
  <si>
    <t>172B1TFL</t>
  </si>
  <si>
    <t>172B9T</t>
  </si>
  <si>
    <t>17" 5:5</t>
  </si>
  <si>
    <t>1280x1025</t>
  </si>
  <si>
    <t>172B9TL</t>
  </si>
  <si>
    <t>17" 5:6</t>
  </si>
  <si>
    <t>1280x1026</t>
  </si>
  <si>
    <t>172B9TN</t>
  </si>
  <si>
    <t>17" 5:7</t>
  </si>
  <si>
    <t>1280x1027</t>
  </si>
  <si>
    <t>193V5LSB2</t>
  </si>
  <si>
    <t>200V4QSBR</t>
  </si>
  <si>
    <t>203V5LSB26</t>
  </si>
  <si>
    <t>220V8</t>
  </si>
  <si>
    <t>220V8L</t>
  </si>
  <si>
    <t>220V8L5</t>
  </si>
  <si>
    <t>221B7QPJKEB</t>
  </si>
  <si>
    <t>221B8LHEB</t>
  </si>
  <si>
    <t>221B8LJEB</t>
  </si>
  <si>
    <t>221S8LDAB</t>
  </si>
  <si>
    <t>221V8</t>
  </si>
  <si>
    <t>221V8A</t>
  </si>
  <si>
    <t>221V8LD</t>
  </si>
  <si>
    <t>222B1TC</t>
  </si>
  <si>
    <t>222B1TFL</t>
  </si>
  <si>
    <t>222B9T</t>
  </si>
  <si>
    <t>222B9TN</t>
  </si>
  <si>
    <t>222S1AE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</si>
  <si>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</si>
  <si>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</si>
  <si>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</si>
  <si>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</si>
  <si>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</si>
  <si>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</si>
  <si>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</si>
  <si>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</si>
  <si>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</si>
  <si>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</si>
  <si>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224E5QSB</t>
  </si>
  <si>
    <t>226E9QHAB</t>
  </si>
  <si>
    <t>226E9QSB</t>
  </si>
  <si>
    <t>240B7QPTEB</t>
  </si>
  <si>
    <t>241B4LPYCS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</si>
  <si>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</si>
  <si>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</si>
  <si>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</si>
  <si>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</si>
  <si>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</si>
  <si>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</si>
  <si>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</si>
  <si>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</t>
  </si>
  <si>
    <t>241E1SCA</t>
  </si>
  <si>
    <t>241E2FD</t>
  </si>
  <si>
    <t>241V8L</t>
  </si>
  <si>
    <t>241V8LA</t>
  </si>
  <si>
    <t>242B1</t>
  </si>
  <si>
    <t>242B1H</t>
  </si>
  <si>
    <t>242B1TC</t>
  </si>
  <si>
    <t>242B1TFL</t>
  </si>
  <si>
    <t>242B1V</t>
  </si>
  <si>
    <t>242B9T</t>
  </si>
  <si>
    <t>242B9TL</t>
  </si>
  <si>
    <t>242E1GAEZ</t>
  </si>
  <si>
    <t>242E1GAJ</t>
  </si>
  <si>
    <t>242E2FA</t>
  </si>
  <si>
    <t>242S1AE</t>
  </si>
  <si>
    <t>242V8A</t>
  </si>
  <si>
    <t>242V8LA</t>
  </si>
  <si>
    <t>243B1</t>
  </si>
  <si>
    <t>243B1JH</t>
  </si>
  <si>
    <t>243B9</t>
  </si>
  <si>
    <t>243B9H</t>
  </si>
  <si>
    <t>243S5LHMB</t>
  </si>
  <si>
    <t>243S5LJMB</t>
  </si>
  <si>
    <t>243S7EHMB</t>
  </si>
  <si>
    <t>243S7EJMB</t>
  </si>
  <si>
    <t>243S7EYMB</t>
  </si>
  <si>
    <t>243V5LSB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</si>
  <si>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</si>
  <si>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</si>
  <si>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</si>
  <si>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</si>
  <si>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</si>
  <si>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</si>
  <si>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</si>
  <si>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245E1S</t>
  </si>
  <si>
    <t>246E9QDSB</t>
  </si>
  <si>
    <t>246E9QJAB</t>
  </si>
  <si>
    <t>252B9</t>
  </si>
  <si>
    <t>258B6QUEB</t>
  </si>
  <si>
    <t>271B8QJEB</t>
  </si>
  <si>
    <t>271B8QJKEB</t>
  </si>
  <si>
    <t>271E1CA</t>
  </si>
  <si>
    <t>271E1SCA</t>
  </si>
  <si>
    <t>271E1SD</t>
  </si>
  <si>
    <t>271V8L</t>
  </si>
  <si>
    <t>271V8LA</t>
  </si>
  <si>
    <t>272B1G</t>
  </si>
  <si>
    <t>272B7QPJEB</t>
  </si>
  <si>
    <t>272B7QUBHEB</t>
  </si>
  <si>
    <t>272B7QUPBEB</t>
  </si>
  <si>
    <t>272B8QJEB</t>
  </si>
  <si>
    <t>272E1CA</t>
  </si>
  <si>
    <t>272E1GAEZ</t>
  </si>
  <si>
    <t>272E1GAJ</t>
  </si>
  <si>
    <t>272E1SA</t>
  </si>
  <si>
    <t>272E2FA</t>
  </si>
  <si>
    <t>272S1AE</t>
  </si>
  <si>
    <t>272V8A</t>
  </si>
  <si>
    <t>272V8LA</t>
  </si>
  <si>
    <t>273B9</t>
  </si>
  <si>
    <t>273V7QDAB</t>
  </si>
  <si>
    <t>273V7QDSB</t>
  </si>
  <si>
    <t>273V7QJAB</t>
  </si>
  <si>
    <t>273V7QSB</t>
  </si>
  <si>
    <t>275E1S</t>
  </si>
  <si>
    <t>275E2FAE</t>
  </si>
  <si>
    <t>275S1AE</t>
  </si>
  <si>
    <t>276B1JH</t>
  </si>
  <si>
    <t>276B9</t>
  </si>
  <si>
    <t>276C8</t>
  </si>
  <si>
    <t>276E8FJAB</t>
  </si>
  <si>
    <t>276E8VJSB</t>
  </si>
  <si>
    <t>276E9QDSB</t>
  </si>
  <si>
    <t>276E9QJAB</t>
  </si>
  <si>
    <t>276E9QSB</t>
  </si>
  <si>
    <t>278B1</t>
  </si>
  <si>
    <t>278E1A</t>
  </si>
  <si>
    <t>278M1R</t>
  </si>
  <si>
    <t>279C9</t>
  </si>
  <si>
    <t>279P1</t>
  </si>
  <si>
    <t>288E2A</t>
  </si>
  <si>
    <t>288E2UAE</t>
  </si>
  <si>
    <t>288P6LJEB</t>
  </si>
  <si>
    <t>322E1C</t>
  </si>
  <si>
    <t>323E7QDAB</t>
  </si>
  <si>
    <t>325B1L</t>
  </si>
  <si>
    <t>325E1C</t>
  </si>
  <si>
    <t>326M6VJRMB</t>
  </si>
  <si>
    <t>326P1H</t>
  </si>
  <si>
    <t>327E8QJAB</t>
  </si>
  <si>
    <t>328E1CA</t>
  </si>
  <si>
    <t>328P6AUBREB</t>
  </si>
  <si>
    <t>328P6VJEB</t>
  </si>
  <si>
    <t>328P6VUBREB</t>
  </si>
  <si>
    <t>329P9H</t>
  </si>
  <si>
    <t>342B1C</t>
  </si>
  <si>
    <t>345B1C</t>
  </si>
  <si>
    <t>345E2AE</t>
  </si>
  <si>
    <t>346B1C</t>
  </si>
  <si>
    <t>346P1CRH</t>
  </si>
  <si>
    <t>436M6VBPAB</t>
  </si>
  <si>
    <t>439P</t>
  </si>
  <si>
    <t>439P9H</t>
  </si>
  <si>
    <t>498P9</t>
  </si>
  <si>
    <t>498P9Z</t>
  </si>
  <si>
    <t>499P9H</t>
  </si>
  <si>
    <t>558M1RY</t>
  </si>
  <si>
    <t>54,6" 16:9</t>
  </si>
  <si>
    <t>559M1RYV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</si>
  <si>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</si>
  <si>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</si>
  <si>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</si>
  <si>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</si>
  <si>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</si>
  <si>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</si>
  <si>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</si>
  <si>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</si>
  <si>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</si>
  <si>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</si>
  <si>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</si>
  <si>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</si>
  <si>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</si>
  <si>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</si>
  <si>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</si>
  <si>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</si>
  <si>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</si>
  <si>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</si>
  <si>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</si>
  <si>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</si>
  <si>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</si>
  <si>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C32JG50FQI</t>
  </si>
  <si>
    <t>C32JG50QQI</t>
  </si>
  <si>
    <t>C32JG54QQI</t>
  </si>
  <si>
    <t>C32R500FHI</t>
  </si>
  <si>
    <t>C32R502FHI</t>
  </si>
  <si>
    <t>C32T55</t>
  </si>
  <si>
    <t>C32T550FDI</t>
  </si>
  <si>
    <t>C34G55TWWI</t>
  </si>
  <si>
    <t>C34J791WTI</t>
  </si>
  <si>
    <t>C49G95TSSI</t>
  </si>
  <si>
    <t>C49HG90DMI</t>
  </si>
  <si>
    <t>C49J890DKI</t>
  </si>
  <si>
    <t>C49RG90SSI</t>
  </si>
  <si>
    <t>F22T350FHI</t>
  </si>
  <si>
    <t>F24G33TFW</t>
  </si>
  <si>
    <t>F24G33TFWI</t>
  </si>
  <si>
    <t>F24T350FHI</t>
  </si>
  <si>
    <t>F24T354FHI</t>
  </si>
  <si>
    <t>F24T450FQI</t>
  </si>
  <si>
    <t>F27G33TFWI</t>
  </si>
  <si>
    <t>F27T350FHI</t>
  </si>
  <si>
    <t>F27T450FQI</t>
  </si>
  <si>
    <t>F27T700QQI</t>
  </si>
  <si>
    <t>F27T850QWI</t>
  </si>
  <si>
    <t>F27T850QWIXCI</t>
  </si>
  <si>
    <t>F32TU870VI</t>
  </si>
  <si>
    <t>LC32R502FHIXCI</t>
  </si>
  <si>
    <t>LC49G95TSSI</t>
  </si>
  <si>
    <t>LF24T350FHIXCI</t>
  </si>
  <si>
    <t>LF27T450FQIXCI</t>
  </si>
  <si>
    <t>LS24A310NHIXCI</t>
  </si>
  <si>
    <t>9 ms</t>
  </si>
  <si>
    <t>S22A330NHI</t>
  </si>
  <si>
    <t>S24D300H</t>
  </si>
  <si>
    <t>S24D332H</t>
  </si>
  <si>
    <t>S24E390HL</t>
  </si>
  <si>
    <t>S24E391HL</t>
  </si>
  <si>
    <t>S24E650DW</t>
  </si>
  <si>
    <t>S24F350FHI</t>
  </si>
  <si>
    <t>S24F354FHI</t>
  </si>
  <si>
    <t>S24F356FHI</t>
  </si>
  <si>
    <t>S24H850QFI</t>
  </si>
  <si>
    <t>S24R350FHI</t>
  </si>
  <si>
    <t>S24R356FHI</t>
  </si>
  <si>
    <t>S24R358FHI</t>
  </si>
  <si>
    <t>S24R650FDI</t>
  </si>
  <si>
    <t>S27A600NWI</t>
  </si>
  <si>
    <t>S27A700NWI</t>
  </si>
  <si>
    <t>S27A800NMI</t>
  </si>
  <si>
    <t>S27AM500NI</t>
  </si>
  <si>
    <t>S27E332H</t>
  </si>
  <si>
    <t>S27E390H</t>
  </si>
  <si>
    <t>S27E391H</t>
  </si>
  <si>
    <t>S27F354FHI</t>
  </si>
  <si>
    <t>S27F358FWI</t>
  </si>
  <si>
    <t>S27H850QFI</t>
  </si>
  <si>
    <t>S27R350FHI</t>
  </si>
  <si>
    <t>S27R356FHI</t>
  </si>
  <si>
    <t>S27R650FDI</t>
  </si>
  <si>
    <t>S32A600NWI</t>
  </si>
  <si>
    <t>S32A700NWI</t>
  </si>
  <si>
    <t>S32AM500NI</t>
  </si>
  <si>
    <t>S32AM700UI</t>
  </si>
  <si>
    <t>S32D850T</t>
  </si>
  <si>
    <t>S32R750UEI</t>
  </si>
  <si>
    <t>S34J550WQI</t>
  </si>
  <si>
    <t>U28E590D</t>
  </si>
  <si>
    <t>U28H750UQI</t>
  </si>
  <si>
    <t>U28R550UQI</t>
  </si>
  <si>
    <t>U32J590UQI</t>
  </si>
  <si>
    <t>U32R590CWI</t>
  </si>
  <si>
    <t>ViewSonic</t>
  </si>
  <si>
    <t>TD2223</t>
  </si>
  <si>
    <t>TD2230</t>
  </si>
  <si>
    <t>TD2423</t>
  </si>
  <si>
    <t>TD2430</t>
  </si>
  <si>
    <t>TD2760</t>
  </si>
  <si>
    <t>VA2201-H</t>
  </si>
  <si>
    <t>VA2210-MH</t>
  </si>
  <si>
    <t>VA2223-H</t>
  </si>
  <si>
    <t>VA2261</t>
  </si>
  <si>
    <t>VA2261-2</t>
  </si>
  <si>
    <t>VA2261-8</t>
  </si>
  <si>
    <t>VA2405H</t>
  </si>
  <si>
    <t>VA2405-H</t>
  </si>
  <si>
    <t>VA2406-H</t>
  </si>
  <si>
    <t>VA2406-H-2</t>
  </si>
  <si>
    <t>VA2418SH</t>
  </si>
  <si>
    <t>VA2418-SH</t>
  </si>
  <si>
    <t>VA2432-H</t>
  </si>
  <si>
    <t>VA2432-mhd</t>
  </si>
  <si>
    <t>VA2456-MHD</t>
  </si>
  <si>
    <t>VA2718SH</t>
  </si>
  <si>
    <t>VA2718-SH</t>
  </si>
  <si>
    <t>VA2719-2K-SMHD</t>
  </si>
  <si>
    <t>VA2719SH</t>
  </si>
  <si>
    <t>VA2732-H</t>
  </si>
  <si>
    <t>VA2732-MHD</t>
  </si>
  <si>
    <t>VA3456-MHDJ</t>
  </si>
  <si>
    <t>VG2239SMH-2</t>
  </si>
  <si>
    <t>VG2419</t>
  </si>
  <si>
    <t>VG2439SMH-2</t>
  </si>
  <si>
    <t>VG2440V</t>
  </si>
  <si>
    <t>VG2448</t>
  </si>
  <si>
    <t>VG2455</t>
  </si>
  <si>
    <t>VG2456</t>
  </si>
  <si>
    <t>VG2719</t>
  </si>
  <si>
    <t>VG2719-2K</t>
  </si>
  <si>
    <t>VG2755</t>
  </si>
  <si>
    <t>VG3448</t>
  </si>
  <si>
    <t>VP2458</t>
  </si>
  <si>
    <t>VP2768</t>
  </si>
  <si>
    <t>VP2768-4K</t>
  </si>
  <si>
    <t>VP2785-2K</t>
  </si>
  <si>
    <t>VP2785-4K</t>
  </si>
  <si>
    <t>VP3268-4K</t>
  </si>
  <si>
    <t>VP3481</t>
  </si>
  <si>
    <t>VP3881</t>
  </si>
  <si>
    <t>VX2418-P-MHD</t>
  </si>
  <si>
    <t>VX2458-C-MHD</t>
  </si>
  <si>
    <t>VX2458-MHD</t>
  </si>
  <si>
    <t>VX2458-P-MHD</t>
  </si>
  <si>
    <t>VX2476-SMH</t>
  </si>
  <si>
    <t>VX2476-SMHD</t>
  </si>
  <si>
    <t>VX2485-MHU</t>
  </si>
  <si>
    <t>VX2705-2KP-MHD</t>
  </si>
  <si>
    <t>VX2718-2KPC-MHD</t>
  </si>
  <si>
    <t>VX2718-PC-MHD</t>
  </si>
  <si>
    <t>VX2718-P-MHD</t>
  </si>
  <si>
    <t>VX2758-2KP-MHD</t>
  </si>
  <si>
    <t>VX2758-PC-MH</t>
  </si>
  <si>
    <t>VX2776-4K-MHD</t>
  </si>
  <si>
    <t>VX2776-SMH</t>
  </si>
  <si>
    <t>VX2776-SMHD</t>
  </si>
  <si>
    <t>VX2785-2K-MHDU</t>
  </si>
  <si>
    <t>VX3211-2K-MHD</t>
  </si>
  <si>
    <t>VX3211-4K-MHD</t>
  </si>
  <si>
    <t>VX3211-MH</t>
  </si>
  <si>
    <t>VX3218-PC-MHD</t>
  </si>
  <si>
    <t>VX3258-2KPC-MHD</t>
  </si>
  <si>
    <t>VX3276-2K-MHD</t>
  </si>
  <si>
    <t>VX3276-2K-MHD-2</t>
  </si>
  <si>
    <t>VX3276-4K-MHD</t>
  </si>
  <si>
    <t>VX3276-MHD-2</t>
  </si>
  <si>
    <t>XG2405-2</t>
  </si>
  <si>
    <t>XG240R</t>
  </si>
  <si>
    <t>XG270</t>
  </si>
  <si>
    <t>XG2705-2</t>
  </si>
  <si>
    <t>XG2705-2K</t>
  </si>
  <si>
    <t>XG2705-2KIPS</t>
  </si>
  <si>
    <t>XG270QC</t>
  </si>
  <si>
    <t>XG270QG</t>
  </si>
  <si>
    <t>XG350R-C</t>
  </si>
  <si>
    <t>Dell E1715S</t>
  </si>
  <si>
    <t>Dell E2020H</t>
  </si>
  <si>
    <t>Dell E2216H</t>
  </si>
  <si>
    <t>Dell E2216Hv</t>
  </si>
  <si>
    <t>Dell E2220H</t>
  </si>
  <si>
    <t>Dell E2221HN</t>
  </si>
  <si>
    <t>Dell E2318H</t>
  </si>
  <si>
    <t>Dell E2421HN</t>
  </si>
  <si>
    <t>Dell P1917S</t>
  </si>
  <si>
    <t>Dell P2217</t>
  </si>
  <si>
    <t>Dell P2219H</t>
  </si>
  <si>
    <t>Dell P2222H</t>
  </si>
  <si>
    <t>Dell S2216H</t>
  </si>
  <si>
    <t>Dell S2421H</t>
  </si>
  <si>
    <t>Dell S2421HN</t>
  </si>
  <si>
    <t>Dell S2421HS</t>
  </si>
  <si>
    <t>Dell SE2216H</t>
  </si>
  <si>
    <t>Dell SE2219H</t>
  </si>
  <si>
    <t>Dell SE2219H </t>
  </si>
  <si>
    <t>Dell SE2416H</t>
  </si>
  <si>
    <t>Dell SE2417HG</t>
  </si>
  <si>
    <t>Dell SE2417HGX</t>
  </si>
  <si>
    <t>Dell SE2422H</t>
  </si>
  <si>
    <t>HP 19ka</t>
  </si>
  <si>
    <t>HP 22f</t>
  </si>
  <si>
    <t>HP 22fw</t>
  </si>
  <si>
    <t>HP 22m</t>
  </si>
  <si>
    <t>HP 22w</t>
  </si>
  <si>
    <t>HP 22y</t>
  </si>
  <si>
    <t>HP 24f</t>
  </si>
  <si>
    <t>HP 24fh</t>
  </si>
  <si>
    <t>HP 24fw</t>
  </si>
  <si>
    <t>HP 24m</t>
  </si>
  <si>
    <t>HP 24w</t>
  </si>
  <si>
    <t>HP 27o</t>
  </si>
  <si>
    <t>HP 27wm</t>
  </si>
  <si>
    <t>HP P19b G4</t>
  </si>
  <si>
    <t>HP P22 G4</t>
  </si>
  <si>
    <t>HP P22v G4</t>
  </si>
  <si>
    <t>HP P24v</t>
  </si>
  <si>
    <t>HP V19</t>
  </si>
  <si>
    <t>HP V20</t>
  </si>
  <si>
    <t>HP V20HD+</t>
  </si>
  <si>
    <t>HP V22</t>
  </si>
  <si>
    <t>HP V221vb</t>
  </si>
  <si>
    <t>HP V27i</t>
  </si>
  <si>
    <t>HP Z23n G2</t>
  </si>
  <si>
    <t>HP E223d</t>
  </si>
  <si>
    <t>HP 22x</t>
  </si>
  <si>
    <t>Dell E2016HV</t>
  </si>
  <si>
    <t>Dell S2721HN</t>
  </si>
  <si>
    <t>HP V24</t>
  </si>
  <si>
    <t>HP V241ib</t>
  </si>
  <si>
    <t>HP V24i</t>
  </si>
  <si>
    <t>Dell E2222HS</t>
  </si>
  <si>
    <t>HP 32s</t>
  </si>
  <si>
    <t>HP E190i</t>
  </si>
  <si>
    <t>HP 27m</t>
  </si>
  <si>
    <t>Dell E2420H</t>
  </si>
  <si>
    <t>HP 27w</t>
  </si>
  <si>
    <t>HP 27fh</t>
  </si>
  <si>
    <t>Dell E2420HS</t>
  </si>
  <si>
    <t>HP E22 G4</t>
  </si>
  <si>
    <t>HP 27fw</t>
  </si>
  <si>
    <t>HP 32</t>
  </si>
  <si>
    <t>Dell S2721H</t>
  </si>
  <si>
    <t>HP 24x</t>
  </si>
  <si>
    <t>Dell S2721HSX</t>
  </si>
  <si>
    <t>HP X24ih</t>
  </si>
  <si>
    <t>HP P21b G4</t>
  </si>
  <si>
    <t>HP Z22n G2</t>
  </si>
  <si>
    <t>HP M24fwa</t>
  </si>
  <si>
    <t>HP P22h G4</t>
  </si>
  <si>
    <t>Dell E2720H</t>
  </si>
  <si>
    <t>Dell S2419HM</t>
  </si>
  <si>
    <t>Dell P2419H</t>
  </si>
  <si>
    <t>HP P24 G4</t>
  </si>
  <si>
    <t>HP 24mq</t>
  </si>
  <si>
    <t>Dell P2319H</t>
  </si>
  <si>
    <t>Dell E2720HS</t>
  </si>
  <si>
    <t>Dell S2421HGF</t>
  </si>
  <si>
    <t>Dell S2422HG</t>
  </si>
  <si>
    <t>HP 27y</t>
  </si>
  <si>
    <t>Dell S2721HS</t>
  </si>
  <si>
    <t>HP P24v G4</t>
  </si>
  <si>
    <t>HP X24c</t>
  </si>
  <si>
    <t>HP 32 f</t>
  </si>
  <si>
    <t>Dell SE2722H</t>
  </si>
  <si>
    <t>HP 25x</t>
  </si>
  <si>
    <t>HP E223</t>
  </si>
  <si>
    <t>HP E24i G4</t>
  </si>
  <si>
    <t>Dell P2419HC</t>
  </si>
  <si>
    <t>HP P24h G4</t>
  </si>
  <si>
    <t>Dell P2422H</t>
  </si>
  <si>
    <t>Dell P2422HE</t>
  </si>
  <si>
    <t>HP E273</t>
  </si>
  <si>
    <t>HP 25mx</t>
  </si>
  <si>
    <t>HP 27mx</t>
  </si>
  <si>
    <t>Dell U2419H</t>
  </si>
  <si>
    <t>Dell P2421</t>
  </si>
  <si>
    <t>HP E243m</t>
  </si>
  <si>
    <t>HP 27x Curved</t>
  </si>
  <si>
    <t>HP M27fwa</t>
  </si>
  <si>
    <t>HP P27v G4</t>
  </si>
  <si>
    <t>HP P24q G4</t>
  </si>
  <si>
    <t>Dell P2719H</t>
  </si>
  <si>
    <t>HP 27 Curved</t>
  </si>
  <si>
    <t>HP E24u G4</t>
  </si>
  <si>
    <t>HP P27h G4</t>
  </si>
  <si>
    <t>Dell S2721HGF</t>
  </si>
  <si>
    <t>Dell U2422H</t>
  </si>
  <si>
    <t>HP 27mq</t>
  </si>
  <si>
    <t>HP 27x</t>
  </si>
  <si>
    <t>HP V28 4K</t>
  </si>
  <si>
    <t>HP E23 G4</t>
  </si>
  <si>
    <t>HP 32f</t>
  </si>
  <si>
    <t>Dell P2418HZm</t>
  </si>
  <si>
    <t>Dell S2721D</t>
  </si>
  <si>
    <t>HP U28</t>
  </si>
  <si>
    <t>HP U28 4k</t>
  </si>
  <si>
    <t>HP E27 G4</t>
  </si>
  <si>
    <t>Dell S2719H</t>
  </si>
  <si>
    <t>Dell P2722H</t>
  </si>
  <si>
    <t>Dell P2722HE</t>
  </si>
  <si>
    <t>Dell P2719HC</t>
  </si>
  <si>
    <t>HP E24t G4</t>
  </si>
  <si>
    <t>HP Z24n G3</t>
  </si>
  <si>
    <t>HP V28</t>
  </si>
  <si>
    <t>HP Z24f G3</t>
  </si>
  <si>
    <t>Dell P2421D</t>
  </si>
  <si>
    <t>HP E273m</t>
  </si>
  <si>
    <t>Dell U2421HE</t>
  </si>
  <si>
    <t>HP X27c</t>
  </si>
  <si>
    <t>HP OMEN 32</t>
  </si>
  <si>
    <t>HP E24q G4</t>
  </si>
  <si>
    <t>Dell P2421DC</t>
  </si>
  <si>
    <t>HP P27q G4</t>
  </si>
  <si>
    <t>HP 27xq</t>
  </si>
  <si>
    <t>HP X27</t>
  </si>
  <si>
    <t>HP x27i 2k</t>
  </si>
  <si>
    <t>HP X27q</t>
  </si>
  <si>
    <t>HP E27q G4</t>
  </si>
  <si>
    <t>HP E27u G4</t>
  </si>
  <si>
    <t>HP 27x 4k</t>
  </si>
  <si>
    <t>Dell U2422HE</t>
  </si>
  <si>
    <t>HP Pavilion 27</t>
  </si>
  <si>
    <t>HP Pavilion Gaming 32 HDR</t>
  </si>
  <si>
    <t>HP E243d</t>
  </si>
  <si>
    <t>HP 27f 4K</t>
  </si>
  <si>
    <t>HP E24 G4</t>
  </si>
  <si>
    <t>Dell S2522HG</t>
  </si>
  <si>
    <t>HP 27f</t>
  </si>
  <si>
    <t>Dell P2720D</t>
  </si>
  <si>
    <t>HP E344c</t>
  </si>
  <si>
    <t>Dell S2722DGM</t>
  </si>
  <si>
    <t>HP Pavilion 32</t>
  </si>
  <si>
    <t>Dell U2421E</t>
  </si>
  <si>
    <t>Dell U2520D</t>
  </si>
  <si>
    <t>Dell S3222DGM</t>
  </si>
  <si>
    <t>Dell S2721QS</t>
  </si>
  <si>
    <t>Dell P2720DC</t>
  </si>
  <si>
    <t>Dell U2719D</t>
  </si>
  <si>
    <t>HP Z27q G3</t>
  </si>
  <si>
    <t>HP Omen X 25f</t>
  </si>
  <si>
    <t>Dell AW2521HFA</t>
  </si>
  <si>
    <t>Dell AW2521HFLA</t>
  </si>
  <si>
    <t>HP U27</t>
  </si>
  <si>
    <t>HP E24d G4</t>
  </si>
  <si>
    <t>Dell C2422HE</t>
  </si>
  <si>
    <t>HP U27 4k</t>
  </si>
  <si>
    <t>HP U27 4K Wireless</t>
  </si>
  <si>
    <t>HP Z24u G3</t>
  </si>
  <si>
    <t>HP Omen 27i</t>
  </si>
  <si>
    <t>Dell S2721DGFA</t>
  </si>
  <si>
    <t>Dell U2722D</t>
  </si>
  <si>
    <t>Dell S3221QS</t>
  </si>
  <si>
    <t>Dell U2722DE</t>
  </si>
  <si>
    <t>Dell AW2720HFA</t>
  </si>
  <si>
    <t>Dell P3221D</t>
  </si>
  <si>
    <t>HP ENVY 27s</t>
  </si>
  <si>
    <t>HP Z27u G3</t>
  </si>
  <si>
    <t>HP Omen X 25</t>
  </si>
  <si>
    <t>HP P34hc G4</t>
  </si>
  <si>
    <t>Dell S3422DW</t>
  </si>
  <si>
    <t>Dell S3422DWG</t>
  </si>
  <si>
    <t>Dell S2417DG</t>
  </si>
  <si>
    <t>Dell P2721Q</t>
  </si>
  <si>
    <t>HP Z25xs G3</t>
  </si>
  <si>
    <t>HP Z27k G3 4K</t>
  </si>
  <si>
    <t>Dell P2418HT</t>
  </si>
  <si>
    <t>HP Omen 25</t>
  </si>
  <si>
    <t>HP OMEN 27</t>
  </si>
  <si>
    <t>HP Omen X 27</t>
  </si>
  <si>
    <t>Dell C2722DE</t>
  </si>
  <si>
    <t>Dell P3421W</t>
  </si>
  <si>
    <t>Dell UP2716DA</t>
  </si>
  <si>
    <t>Dell P3222QE</t>
  </si>
  <si>
    <t>Dell AW2521H</t>
  </si>
  <si>
    <t>Dell U2720Q</t>
  </si>
  <si>
    <t>HP Z32</t>
  </si>
  <si>
    <t>Dell AW2721D</t>
  </si>
  <si>
    <t>HP Z43</t>
  </si>
  <si>
    <t>Dell C3422WE</t>
  </si>
  <si>
    <t>Dell U4320Q</t>
  </si>
  <si>
    <t>Dell U3421WE</t>
  </si>
  <si>
    <t>HP Z38c</t>
  </si>
  <si>
    <t>Dell U3219Q</t>
  </si>
  <si>
    <t>Dell AW3420DW</t>
  </si>
  <si>
    <t>Dell UP3017A</t>
  </si>
  <si>
    <t>Dell UP3017Q</t>
  </si>
  <si>
    <t>Dell U3821DW</t>
  </si>
  <si>
    <t>Dell U4919DW</t>
  </si>
  <si>
    <t>Dell AW3821DW</t>
  </si>
  <si>
    <t>HP Z31x</t>
  </si>
  <si>
    <t>Dell U4021QW</t>
  </si>
  <si>
    <t>Dell UP3221Q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</si>
</sst>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2" xfId="0" applyFill="1" applyBorder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Fill="1"/>
    <xf numFmtId="0" fontId="0" fillId="0" borderId="0" xfId="0" applyFill="1" applyAlignment="1">
      <alignment horizontal="left"/>
    </xf>
    <xf numFmtId="1" fontId="0" fillId="0" borderId="0" xfId="0" applyNumberFormat="1" applyFill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1" fontId="0" fillId="3" borderId="0" xfId="0" applyNumberFormat="1" applyFill="1"/>
    <xf numFmtId="0" fontId="0" fillId="3" borderId="0" xfId="0" applyNumberForma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1333"/>
  <sheetViews>
    <sheetView tabSelected="1" workbookViewId="0">
      <selection activeCell="I523" sqref="I523"/>
    </sheetView>
  </sheetViews>
  <sheetFormatPr defaultRowHeight="15" x14ac:dyDescent="0.25"/>
  <cols>
    <col min="1" max="1" width="10.140625" customWidth="1"/>
    <col min="2" max="2" width="4.7109375" customWidth="1"/>
    <col min="3" max="3" width="8" customWidth="1"/>
    <col min="4" max="4" width="19.5703125" customWidth="1"/>
    <col min="8" max="8" width="14.7109375" style="13" customWidth="1"/>
    <col min="9" max="10" width="9.140625" style="13"/>
    <col min="11" max="11" width="7.7109375" customWidth="1"/>
    <col min="13" max="14" width="9.140625" style="8"/>
    <col min="15" max="17" width="9.140625" style="2"/>
    <col min="18" max="18" width="6.28515625" style="2" customWidth="1"/>
    <col min="19" max="19" width="2.85546875" style="2" customWidth="1"/>
    <col min="20" max="20" width="5.7109375" style="2" customWidth="1"/>
    <col min="21" max="21" width="4.7109375" style="2" customWidth="1"/>
    <col min="22" max="22" width="4.42578125" style="2" customWidth="1"/>
    <col min="23" max="23" width="5.28515625" style="2" customWidth="1"/>
    <col min="24" max="24" width="6.42578125" style="2" customWidth="1"/>
    <col min="25" max="27" width="3.28515625" style="2" customWidth="1"/>
    <col min="28" max="28" width="6.28515625" style="2" customWidth="1"/>
    <col min="29" max="39" width="3.28515625" style="2" customWidth="1"/>
  </cols>
  <sheetData>
    <row r="1" spans="1:3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/>
      <c r="H1" s="12"/>
      <c r="I1" s="12"/>
      <c r="J1" s="12"/>
      <c r="K1" s="1" t="s">
        <v>5</v>
      </c>
      <c r="L1" s="1" t="s">
        <v>6</v>
      </c>
      <c r="M1" s="3" t="s">
        <v>7</v>
      </c>
      <c r="N1" s="3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4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17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16</v>
      </c>
      <c r="AL1" s="1" t="s">
        <v>30</v>
      </c>
      <c r="AM1" s="5" t="s">
        <v>31</v>
      </c>
    </row>
    <row r="2" spans="1:39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/>
      <c r="G2" s="1"/>
      <c r="H2" s="12"/>
      <c r="I2" s="12"/>
      <c r="J2" s="12"/>
      <c r="K2" s="1" t="s">
        <v>5</v>
      </c>
      <c r="L2" s="1" t="s">
        <v>6</v>
      </c>
      <c r="M2" s="3" t="s">
        <v>7</v>
      </c>
      <c r="N2" s="3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4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5" t="s">
        <v>46</v>
      </c>
    </row>
    <row r="3" spans="1:39" hidden="1" x14ac:dyDescent="0.25">
      <c r="A3" s="2" t="s">
        <v>47</v>
      </c>
      <c r="B3" t="s">
        <v>48</v>
      </c>
      <c r="C3" t="s">
        <v>49</v>
      </c>
      <c r="D3" s="6" t="s">
        <v>50</v>
      </c>
      <c r="E3" t="str">
        <f t="shared" ref="E3:E66" si="0">CONCATENATE(C3," ",D3)</f>
        <v>Acer 22CV1Qbi</v>
      </c>
      <c r="K3" s="7">
        <v>309</v>
      </c>
      <c r="L3">
        <f t="shared" ref="L3:L66" si="1">K3/1000</f>
        <v>0.309</v>
      </c>
      <c r="M3" s="8">
        <v>146.79029957203994</v>
      </c>
      <c r="N3" s="8">
        <v>10290</v>
      </c>
      <c r="O3" s="2" t="s">
        <v>51</v>
      </c>
      <c r="P3" s="2" t="s">
        <v>51</v>
      </c>
      <c r="Q3" s="2" t="s">
        <v>52</v>
      </c>
      <c r="R3" s="2">
        <f>K3*M3</f>
        <v>45358.202567760345</v>
      </c>
      <c r="S3" s="2">
        <f>R3/1000000</f>
        <v>4.5358202567760346E-2</v>
      </c>
      <c r="T3" s="2" t="s">
        <v>53</v>
      </c>
      <c r="U3" s="2" t="s">
        <v>54</v>
      </c>
      <c r="V3" s="2" t="s">
        <v>55</v>
      </c>
      <c r="W3" s="2" t="s">
        <v>55</v>
      </c>
      <c r="X3" s="2" t="s">
        <v>56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</row>
    <row r="4" spans="1:39" hidden="1" x14ac:dyDescent="0.25">
      <c r="A4" s="2" t="s">
        <v>47</v>
      </c>
      <c r="B4" t="s">
        <v>48</v>
      </c>
      <c r="C4" t="s">
        <v>49</v>
      </c>
      <c r="D4" s="6" t="s">
        <v>57</v>
      </c>
      <c r="E4" t="str">
        <f t="shared" si="0"/>
        <v>Acer 22CX1Qbi</v>
      </c>
      <c r="K4" s="7">
        <v>2</v>
      </c>
      <c r="L4">
        <f t="shared" si="1"/>
        <v>2E-3</v>
      </c>
      <c r="M4" s="8">
        <v>168.33095577746079</v>
      </c>
      <c r="N4" s="8">
        <v>11800</v>
      </c>
      <c r="O4" s="2" t="s">
        <v>51</v>
      </c>
      <c r="P4" s="2" t="s">
        <v>51</v>
      </c>
      <c r="Q4" s="2" t="s">
        <v>52</v>
      </c>
      <c r="R4" s="2">
        <f t="shared" ref="R4:R67" si="2">K4*M4</f>
        <v>336.66191155492157</v>
      </c>
      <c r="S4" s="2">
        <f t="shared" ref="S4:S67" si="3">R4/1000000</f>
        <v>3.3666191155492159E-4</v>
      </c>
      <c r="T4" s="2" t="s">
        <v>53</v>
      </c>
      <c r="U4" s="2" t="s">
        <v>58</v>
      </c>
      <c r="V4" s="2" t="s">
        <v>55</v>
      </c>
      <c r="W4" s="2" t="s">
        <v>55</v>
      </c>
      <c r="X4" s="2" t="s">
        <v>56</v>
      </c>
      <c r="Y4" s="2">
        <v>0</v>
      </c>
      <c r="Z4" s="2">
        <v>1</v>
      </c>
      <c r="AA4" s="2">
        <v>1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</row>
    <row r="5" spans="1:39" hidden="1" x14ac:dyDescent="0.25">
      <c r="A5" s="2" t="s">
        <v>47</v>
      </c>
      <c r="B5" t="s">
        <v>48</v>
      </c>
      <c r="C5" t="s">
        <v>49</v>
      </c>
      <c r="D5" s="6" t="s">
        <v>59</v>
      </c>
      <c r="E5" t="str">
        <f t="shared" si="0"/>
        <v>Acer 22MH1QSbipx</v>
      </c>
      <c r="K5" s="7">
        <v>310</v>
      </c>
      <c r="L5">
        <f t="shared" si="1"/>
        <v>0.31</v>
      </c>
      <c r="M5" s="8">
        <v>165.76319543509274</v>
      </c>
      <c r="N5" s="8">
        <v>11620</v>
      </c>
      <c r="O5" s="2" t="s">
        <v>51</v>
      </c>
      <c r="P5" s="2" t="s">
        <v>51</v>
      </c>
      <c r="Q5" s="2" t="s">
        <v>52</v>
      </c>
      <c r="R5" s="2">
        <f t="shared" si="2"/>
        <v>51386.590584878752</v>
      </c>
      <c r="S5" s="2">
        <f t="shared" si="3"/>
        <v>5.1386590584878752E-2</v>
      </c>
      <c r="T5" s="2" t="s">
        <v>53</v>
      </c>
      <c r="U5" s="2" t="s">
        <v>58</v>
      </c>
      <c r="V5" s="2" t="s">
        <v>55</v>
      </c>
      <c r="W5" s="2" t="s">
        <v>60</v>
      </c>
      <c r="X5" s="2" t="s">
        <v>61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</row>
    <row r="6" spans="1:39" hidden="1" x14ac:dyDescent="0.25">
      <c r="A6" s="2" t="s">
        <v>47</v>
      </c>
      <c r="B6" t="s">
        <v>48</v>
      </c>
      <c r="C6" t="s">
        <v>49</v>
      </c>
      <c r="D6" s="6" t="s">
        <v>62</v>
      </c>
      <c r="E6" t="str">
        <f t="shared" si="0"/>
        <v>Acer 24CL1Ybi</v>
      </c>
      <c r="K6" s="7">
        <v>120</v>
      </c>
      <c r="L6">
        <f t="shared" si="1"/>
        <v>0.12</v>
      </c>
      <c r="M6" s="8">
        <v>139.65763195435093</v>
      </c>
      <c r="N6" s="8">
        <v>9790</v>
      </c>
      <c r="O6" s="2" t="s">
        <v>63</v>
      </c>
      <c r="P6" s="2" t="s">
        <v>64</v>
      </c>
      <c r="Q6" s="2" t="s">
        <v>52</v>
      </c>
      <c r="R6" s="2">
        <f t="shared" si="2"/>
        <v>16758.915834522111</v>
      </c>
      <c r="S6" s="2">
        <f t="shared" si="3"/>
        <v>1.675891583452211E-2</v>
      </c>
      <c r="T6" s="2" t="s">
        <v>53</v>
      </c>
      <c r="U6" s="2" t="s">
        <v>29</v>
      </c>
      <c r="V6" s="2" t="s">
        <v>55</v>
      </c>
      <c r="W6" s="2" t="s">
        <v>55</v>
      </c>
      <c r="X6" s="2" t="s">
        <v>56</v>
      </c>
      <c r="Y6" s="2">
        <v>0</v>
      </c>
      <c r="Z6" s="2">
        <v>0</v>
      </c>
      <c r="AA6" s="2">
        <v>0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1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</row>
    <row r="7" spans="1:39" hidden="1" x14ac:dyDescent="0.25">
      <c r="A7" s="2" t="s">
        <v>47</v>
      </c>
      <c r="B7" t="s">
        <v>48</v>
      </c>
      <c r="C7" t="s">
        <v>49</v>
      </c>
      <c r="D7" s="6" t="s">
        <v>65</v>
      </c>
      <c r="E7" t="str">
        <f t="shared" si="0"/>
        <v>Acer 24HC1QR</v>
      </c>
      <c r="K7" s="7">
        <v>6</v>
      </c>
      <c r="L7">
        <f t="shared" si="1"/>
        <v>6.0000000000000001E-3</v>
      </c>
      <c r="M7" s="8">
        <v>185.43509272467904</v>
      </c>
      <c r="N7" s="8">
        <v>12999</v>
      </c>
      <c r="O7" s="2" t="s">
        <v>66</v>
      </c>
      <c r="P7" s="2" t="s">
        <v>64</v>
      </c>
      <c r="Q7" s="2" t="s">
        <v>52</v>
      </c>
      <c r="R7" s="2">
        <f t="shared" si="2"/>
        <v>1112.6105563480742</v>
      </c>
      <c r="S7" s="2">
        <f t="shared" si="3"/>
        <v>1.1126105563480742E-3</v>
      </c>
      <c r="T7" s="2" t="s">
        <v>53</v>
      </c>
      <c r="U7" s="2" t="s">
        <v>54</v>
      </c>
      <c r="V7" s="2" t="s">
        <v>55</v>
      </c>
      <c r="W7" s="2" t="s">
        <v>60</v>
      </c>
      <c r="X7" s="2" t="s">
        <v>67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</row>
    <row r="8" spans="1:39" hidden="1" x14ac:dyDescent="0.25">
      <c r="A8" s="2" t="s">
        <v>47</v>
      </c>
      <c r="B8" t="s">
        <v>48</v>
      </c>
      <c r="C8" t="s">
        <v>49</v>
      </c>
      <c r="D8" s="6" t="s">
        <v>68</v>
      </c>
      <c r="E8" t="str">
        <f t="shared" si="0"/>
        <v>Acer 24ML1Ybii</v>
      </c>
      <c r="K8" s="7">
        <v>10</v>
      </c>
      <c r="L8">
        <f t="shared" si="1"/>
        <v>0.01</v>
      </c>
      <c r="M8" s="8">
        <v>139.37232524964338</v>
      </c>
      <c r="N8" s="8">
        <v>9770</v>
      </c>
      <c r="O8" s="2" t="s">
        <v>63</v>
      </c>
      <c r="P8" s="2" t="s">
        <v>64</v>
      </c>
      <c r="Q8" s="2" t="s">
        <v>52</v>
      </c>
      <c r="R8" s="2">
        <f t="shared" si="2"/>
        <v>1393.7232524964338</v>
      </c>
      <c r="S8" s="2">
        <f t="shared" si="3"/>
        <v>1.3937232524964338E-3</v>
      </c>
      <c r="T8" s="2" t="s">
        <v>53</v>
      </c>
      <c r="U8" s="2" t="s">
        <v>29</v>
      </c>
      <c r="V8" s="2" t="s">
        <v>55</v>
      </c>
      <c r="W8" s="2" t="s">
        <v>60</v>
      </c>
      <c r="X8" s="2" t="s">
        <v>61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1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</row>
    <row r="9" spans="1:39" hidden="1" x14ac:dyDescent="0.25">
      <c r="A9" s="2" t="s">
        <v>47</v>
      </c>
      <c r="B9" t="s">
        <v>48</v>
      </c>
      <c r="C9" t="s">
        <v>49</v>
      </c>
      <c r="D9" s="6" t="s">
        <v>69</v>
      </c>
      <c r="E9" t="str">
        <f t="shared" si="0"/>
        <v>Acer 24ML2Ybix</v>
      </c>
      <c r="K9" s="7">
        <v>7</v>
      </c>
      <c r="L9">
        <f t="shared" si="1"/>
        <v>7.0000000000000001E-3</v>
      </c>
      <c r="M9" s="8">
        <v>141.3694721825963</v>
      </c>
      <c r="N9" s="8">
        <v>9910</v>
      </c>
      <c r="O9" s="2" t="s">
        <v>63</v>
      </c>
      <c r="P9" s="2" t="s">
        <v>64</v>
      </c>
      <c r="Q9" s="2" t="s">
        <v>52</v>
      </c>
      <c r="R9" s="2">
        <f t="shared" si="2"/>
        <v>989.58630527817411</v>
      </c>
      <c r="S9" s="2">
        <f t="shared" si="3"/>
        <v>9.8958630527817403E-4</v>
      </c>
      <c r="T9" s="2" t="s">
        <v>53</v>
      </c>
      <c r="U9" s="2" t="s">
        <v>29</v>
      </c>
      <c r="V9" s="2" t="s">
        <v>55</v>
      </c>
      <c r="W9" s="2" t="s">
        <v>55</v>
      </c>
      <c r="X9" s="2" t="s">
        <v>56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1</v>
      </c>
      <c r="AI9" s="2">
        <v>0</v>
      </c>
      <c r="AJ9" s="2">
        <v>1</v>
      </c>
      <c r="AK9" s="2">
        <v>0</v>
      </c>
      <c r="AL9" s="2">
        <v>0</v>
      </c>
      <c r="AM9" s="2">
        <v>0</v>
      </c>
    </row>
    <row r="10" spans="1:39" hidden="1" x14ac:dyDescent="0.25">
      <c r="A10" s="2" t="s">
        <v>47</v>
      </c>
      <c r="B10" t="s">
        <v>48</v>
      </c>
      <c r="C10" t="s">
        <v>49</v>
      </c>
      <c r="D10" s="6" t="s">
        <v>70</v>
      </c>
      <c r="E10" t="str">
        <f t="shared" si="0"/>
        <v>Acer 24MV1YPbmiipx</v>
      </c>
      <c r="K10" s="7">
        <v>220</v>
      </c>
      <c r="L10">
        <f t="shared" si="1"/>
        <v>0.22</v>
      </c>
      <c r="M10" s="8">
        <v>228.10271041369475</v>
      </c>
      <c r="N10" s="8">
        <v>15990</v>
      </c>
      <c r="O10" s="2" t="s">
        <v>63</v>
      </c>
      <c r="P10" s="2" t="s">
        <v>64</v>
      </c>
      <c r="Q10" s="2" t="s">
        <v>52</v>
      </c>
      <c r="R10" s="2">
        <f t="shared" si="2"/>
        <v>50182.596291012844</v>
      </c>
      <c r="S10" s="2">
        <f t="shared" si="3"/>
        <v>5.0182596291012842E-2</v>
      </c>
      <c r="T10" s="2" t="s">
        <v>53</v>
      </c>
      <c r="U10" s="2" t="s">
        <v>54</v>
      </c>
      <c r="V10" s="2" t="s">
        <v>55</v>
      </c>
      <c r="W10" s="2" t="s">
        <v>55</v>
      </c>
      <c r="X10" s="2" t="s">
        <v>61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</row>
    <row r="11" spans="1:39" hidden="1" x14ac:dyDescent="0.25">
      <c r="A11" s="2" t="s">
        <v>47</v>
      </c>
      <c r="B11" t="s">
        <v>48</v>
      </c>
      <c r="C11" t="s">
        <v>49</v>
      </c>
      <c r="D11" s="6" t="s">
        <v>71</v>
      </c>
      <c r="E11" t="str">
        <f t="shared" si="0"/>
        <v>Acer 24MX1bii</v>
      </c>
      <c r="K11" s="7">
        <v>4</v>
      </c>
      <c r="L11">
        <f t="shared" si="1"/>
        <v>4.0000000000000001E-3</v>
      </c>
      <c r="M11" s="8">
        <v>139.08701854493583</v>
      </c>
      <c r="N11" s="8">
        <v>9750</v>
      </c>
      <c r="O11" s="2" t="s">
        <v>64</v>
      </c>
      <c r="P11" s="2" t="s">
        <v>64</v>
      </c>
      <c r="Q11" s="2" t="s">
        <v>52</v>
      </c>
      <c r="R11" s="2">
        <f t="shared" si="2"/>
        <v>556.34807417974332</v>
      </c>
      <c r="S11" s="2">
        <f t="shared" si="3"/>
        <v>5.5634807417974331E-4</v>
      </c>
      <c r="T11" s="2" t="s">
        <v>53</v>
      </c>
      <c r="U11" s="2" t="s">
        <v>58</v>
      </c>
      <c r="V11" s="2" t="s">
        <v>55</v>
      </c>
      <c r="W11" s="2" t="s">
        <v>60</v>
      </c>
      <c r="X11" s="2" t="s">
        <v>61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</row>
    <row r="12" spans="1:39" hidden="1" x14ac:dyDescent="0.25">
      <c r="A12" s="2" t="s">
        <v>47</v>
      </c>
      <c r="B12" t="s">
        <v>48</v>
      </c>
      <c r="C12" t="s">
        <v>49</v>
      </c>
      <c r="D12" s="6" t="s">
        <v>72</v>
      </c>
      <c r="E12" t="str">
        <f t="shared" si="0"/>
        <v>Acer 27HC2RPbmiiphx</v>
      </c>
      <c r="K12" s="7">
        <v>6</v>
      </c>
      <c r="L12">
        <f t="shared" si="1"/>
        <v>6.0000000000000001E-3</v>
      </c>
      <c r="M12" s="8">
        <v>213.9800285306705</v>
      </c>
      <c r="N12" s="8">
        <v>15000</v>
      </c>
      <c r="O12" s="2" t="s">
        <v>73</v>
      </c>
      <c r="P12" s="2" t="s">
        <v>73</v>
      </c>
      <c r="Q12" s="2" t="s">
        <v>74</v>
      </c>
      <c r="R12" s="2">
        <f t="shared" si="2"/>
        <v>1283.8801711840229</v>
      </c>
      <c r="S12" s="2">
        <f t="shared" si="3"/>
        <v>1.283880171184023E-3</v>
      </c>
      <c r="T12" s="2" t="s">
        <v>31</v>
      </c>
      <c r="U12" s="2" t="s">
        <v>29</v>
      </c>
      <c r="V12" s="2" t="s">
        <v>60</v>
      </c>
      <c r="W12" s="2" t="s">
        <v>60</v>
      </c>
      <c r="X12" s="2" t="s">
        <v>61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0</v>
      </c>
      <c r="AJ12" s="2">
        <v>1</v>
      </c>
      <c r="AK12" s="2">
        <v>1</v>
      </c>
      <c r="AL12" s="2">
        <v>0</v>
      </c>
      <c r="AM12" s="2">
        <v>0</v>
      </c>
    </row>
    <row r="13" spans="1:39" hidden="1" x14ac:dyDescent="0.25">
      <c r="A13" s="2" t="s">
        <v>47</v>
      </c>
      <c r="B13" t="s">
        <v>48</v>
      </c>
      <c r="C13" t="s">
        <v>49</v>
      </c>
      <c r="D13" s="6" t="s">
        <v>75</v>
      </c>
      <c r="E13" t="str">
        <f t="shared" si="0"/>
        <v>Acer 27HC5RPbiipx</v>
      </c>
      <c r="K13" s="7">
        <v>740</v>
      </c>
      <c r="L13">
        <f t="shared" si="1"/>
        <v>0.74</v>
      </c>
      <c r="M13" s="8">
        <v>228.23109843081315</v>
      </c>
      <c r="N13" s="8">
        <v>15999</v>
      </c>
      <c r="O13" s="2" t="s">
        <v>73</v>
      </c>
      <c r="P13" s="2" t="s">
        <v>73</v>
      </c>
      <c r="Q13" s="2" t="s">
        <v>52</v>
      </c>
      <c r="R13" s="2">
        <f t="shared" si="2"/>
        <v>168891.01283880172</v>
      </c>
      <c r="S13" s="2">
        <f t="shared" si="3"/>
        <v>0.16889101283880173</v>
      </c>
      <c r="T13" s="2" t="s">
        <v>53</v>
      </c>
      <c r="U13" s="2" t="s">
        <v>29</v>
      </c>
      <c r="V13" s="2" t="s">
        <v>60</v>
      </c>
      <c r="W13" s="2" t="s">
        <v>60</v>
      </c>
      <c r="X13" s="2" t="s">
        <v>56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1</v>
      </c>
      <c r="AK13" s="2">
        <v>1</v>
      </c>
      <c r="AL13" s="2">
        <v>0</v>
      </c>
      <c r="AM13" s="2">
        <v>0</v>
      </c>
    </row>
    <row r="14" spans="1:39" hidden="1" x14ac:dyDescent="0.25">
      <c r="A14" s="2" t="s">
        <v>47</v>
      </c>
      <c r="B14" t="s">
        <v>76</v>
      </c>
      <c r="C14" t="s">
        <v>49</v>
      </c>
      <c r="D14" s="6" t="s">
        <v>77</v>
      </c>
      <c r="E14" t="str">
        <f t="shared" si="0"/>
        <v>Acer 27HC5RXbmiipx</v>
      </c>
      <c r="K14" s="7">
        <v>9</v>
      </c>
      <c r="L14">
        <f t="shared" si="1"/>
        <v>8.9999999999999993E-3</v>
      </c>
      <c r="M14" s="8">
        <v>313.69472182596292</v>
      </c>
      <c r="N14" s="8">
        <v>21990</v>
      </c>
      <c r="O14" s="2" t="s">
        <v>73</v>
      </c>
      <c r="P14" s="2" t="s">
        <v>73</v>
      </c>
      <c r="Q14" s="2" t="s">
        <v>52</v>
      </c>
      <c r="R14" s="2">
        <f t="shared" si="2"/>
        <v>2823.2524964336662</v>
      </c>
      <c r="S14" s="2">
        <f t="shared" si="3"/>
        <v>2.8232524964336664E-3</v>
      </c>
      <c r="T14" s="2" t="s">
        <v>53</v>
      </c>
      <c r="U14" s="2" t="s">
        <v>54</v>
      </c>
      <c r="V14" s="2" t="s">
        <v>60</v>
      </c>
      <c r="W14" s="2" t="s">
        <v>60</v>
      </c>
      <c r="X14" s="2" t="s">
        <v>61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</row>
    <row r="15" spans="1:39" hidden="1" x14ac:dyDescent="0.25">
      <c r="A15" s="2" t="s">
        <v>47</v>
      </c>
      <c r="B15" t="s">
        <v>76</v>
      </c>
      <c r="C15" t="s">
        <v>49</v>
      </c>
      <c r="D15" s="6" t="s">
        <v>78</v>
      </c>
      <c r="E15" t="str">
        <f t="shared" si="0"/>
        <v>Acer 27HC5RZbmiiphx</v>
      </c>
      <c r="K15" s="7">
        <v>6</v>
      </c>
      <c r="L15">
        <f t="shared" si="1"/>
        <v>6.0000000000000001E-3</v>
      </c>
      <c r="M15" s="8">
        <v>342.22539229671901</v>
      </c>
      <c r="N15" s="8">
        <v>23990</v>
      </c>
      <c r="O15" s="2" t="s">
        <v>73</v>
      </c>
      <c r="P15" s="2" t="s">
        <v>73</v>
      </c>
      <c r="Q15" s="2" t="s">
        <v>52</v>
      </c>
      <c r="R15" s="2">
        <f t="shared" si="2"/>
        <v>2053.3523537803139</v>
      </c>
      <c r="S15" s="2">
        <f t="shared" si="3"/>
        <v>2.0533523537803141E-3</v>
      </c>
      <c r="T15" s="2" t="s">
        <v>53</v>
      </c>
      <c r="U15" s="2" t="s">
        <v>54</v>
      </c>
      <c r="V15" s="2" t="s">
        <v>60</v>
      </c>
      <c r="W15" s="2" t="s">
        <v>60</v>
      </c>
      <c r="X15" s="2" t="s">
        <v>61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</row>
    <row r="16" spans="1:39" hidden="1" x14ac:dyDescent="0.25">
      <c r="A16" s="2" t="s">
        <v>47</v>
      </c>
      <c r="B16" t="s">
        <v>48</v>
      </c>
      <c r="C16" t="s">
        <v>49</v>
      </c>
      <c r="D16" s="6" t="s">
        <v>79</v>
      </c>
      <c r="E16" t="str">
        <f t="shared" si="0"/>
        <v>Acer 27HC5URPbmiipx</v>
      </c>
      <c r="K16" s="7">
        <v>128</v>
      </c>
      <c r="L16">
        <f t="shared" si="1"/>
        <v>0.128</v>
      </c>
      <c r="M16" s="8">
        <v>356.61911554921545</v>
      </c>
      <c r="N16" s="8">
        <v>24999</v>
      </c>
      <c r="O16" s="2" t="s">
        <v>73</v>
      </c>
      <c r="P16" s="2" t="s">
        <v>73</v>
      </c>
      <c r="Q16" s="2" t="s">
        <v>74</v>
      </c>
      <c r="R16" s="2">
        <f t="shared" si="2"/>
        <v>45647.246790299578</v>
      </c>
      <c r="S16" s="2">
        <f t="shared" si="3"/>
        <v>4.5647246790299578E-2</v>
      </c>
      <c r="T16" s="2" t="s">
        <v>31</v>
      </c>
      <c r="U16" s="2" t="s">
        <v>54</v>
      </c>
      <c r="V16" s="2" t="s">
        <v>60</v>
      </c>
      <c r="W16" s="2" t="s">
        <v>60</v>
      </c>
      <c r="X16" s="2" t="s">
        <v>61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1</v>
      </c>
      <c r="AI16" s="2">
        <v>0</v>
      </c>
      <c r="AJ16" s="2">
        <v>0</v>
      </c>
      <c r="AK16" s="2">
        <v>1</v>
      </c>
      <c r="AL16" s="2">
        <v>0</v>
      </c>
      <c r="AM16" s="2">
        <v>1</v>
      </c>
    </row>
    <row r="17" spans="1:39" hidden="1" x14ac:dyDescent="0.25">
      <c r="A17" s="2" t="s">
        <v>47</v>
      </c>
      <c r="B17" t="s">
        <v>48</v>
      </c>
      <c r="C17" t="s">
        <v>49</v>
      </c>
      <c r="D17" s="6" t="s">
        <v>80</v>
      </c>
      <c r="E17" t="str">
        <f t="shared" si="0"/>
        <v>Acer 27HC5URSbmiiphx</v>
      </c>
      <c r="K17" s="7">
        <v>9</v>
      </c>
      <c r="L17">
        <f t="shared" si="1"/>
        <v>8.9999999999999993E-3</v>
      </c>
      <c r="M17" s="8">
        <v>373.75178316690443</v>
      </c>
      <c r="N17" s="8">
        <v>26200</v>
      </c>
      <c r="O17" s="2" t="s">
        <v>73</v>
      </c>
      <c r="P17" s="2" t="s">
        <v>73</v>
      </c>
      <c r="Q17" s="2" t="s">
        <v>52</v>
      </c>
      <c r="R17" s="2">
        <f t="shared" si="2"/>
        <v>3363.7660485021397</v>
      </c>
      <c r="S17" s="2">
        <f t="shared" si="3"/>
        <v>3.3637660485021396E-3</v>
      </c>
      <c r="T17" s="2" t="s">
        <v>53</v>
      </c>
      <c r="U17" s="2" t="s">
        <v>29</v>
      </c>
      <c r="V17" s="2" t="s">
        <v>60</v>
      </c>
      <c r="W17" s="2" t="s">
        <v>60</v>
      </c>
      <c r="X17" s="2" t="s">
        <v>56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1</v>
      </c>
      <c r="AI17" s="2">
        <v>0</v>
      </c>
      <c r="AJ17" s="2">
        <v>1</v>
      </c>
      <c r="AK17" s="2">
        <v>1</v>
      </c>
      <c r="AL17" s="2">
        <v>0</v>
      </c>
      <c r="AM17" s="2">
        <v>0</v>
      </c>
    </row>
    <row r="18" spans="1:39" hidden="1" x14ac:dyDescent="0.25">
      <c r="A18" s="2" t="s">
        <v>47</v>
      </c>
      <c r="B18" t="s">
        <v>48</v>
      </c>
      <c r="C18" t="s">
        <v>49</v>
      </c>
      <c r="D18" s="6" t="s">
        <v>81</v>
      </c>
      <c r="E18" t="str">
        <f t="shared" si="0"/>
        <v>Acer 27ML1bii</v>
      </c>
      <c r="K18" s="7">
        <v>52</v>
      </c>
      <c r="L18">
        <f t="shared" si="1"/>
        <v>5.1999999999999998E-2</v>
      </c>
      <c r="M18" s="8">
        <v>188.44507845934382</v>
      </c>
      <c r="N18" s="8">
        <v>13210</v>
      </c>
      <c r="O18" s="2" t="s">
        <v>73</v>
      </c>
      <c r="P18" s="2" t="s">
        <v>73</v>
      </c>
      <c r="Q18" s="2" t="s">
        <v>52</v>
      </c>
      <c r="R18" s="2">
        <f t="shared" si="2"/>
        <v>9799.1440798858785</v>
      </c>
      <c r="S18" s="2">
        <f t="shared" si="3"/>
        <v>9.7991440798858784E-3</v>
      </c>
      <c r="T18" s="2" t="s">
        <v>53</v>
      </c>
      <c r="U18" s="2" t="s">
        <v>29</v>
      </c>
      <c r="V18" s="2" t="s">
        <v>55</v>
      </c>
      <c r="W18" s="2" t="s">
        <v>60</v>
      </c>
      <c r="X18" s="2" t="s">
        <v>61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1</v>
      </c>
      <c r="AI18" s="2">
        <v>0</v>
      </c>
      <c r="AJ18" s="2">
        <v>1</v>
      </c>
      <c r="AK18" s="2">
        <v>0</v>
      </c>
      <c r="AL18" s="2">
        <v>0</v>
      </c>
      <c r="AM18" s="2">
        <v>0</v>
      </c>
    </row>
    <row r="19" spans="1:39" hidden="1" x14ac:dyDescent="0.25">
      <c r="A19" s="2" t="s">
        <v>47</v>
      </c>
      <c r="B19" t="s">
        <v>48</v>
      </c>
      <c r="C19" t="s">
        <v>49</v>
      </c>
      <c r="D19" s="6" t="s">
        <v>82</v>
      </c>
      <c r="E19" t="str">
        <f t="shared" si="0"/>
        <v>Acer 27ML2bix</v>
      </c>
      <c r="K19" s="7">
        <v>8</v>
      </c>
      <c r="L19">
        <f t="shared" si="1"/>
        <v>8.0000000000000002E-3</v>
      </c>
      <c r="M19" s="8">
        <v>201.71184022824539</v>
      </c>
      <c r="N19" s="8">
        <v>14140</v>
      </c>
      <c r="O19" s="2" t="s">
        <v>73</v>
      </c>
      <c r="P19" s="2" t="s">
        <v>73</v>
      </c>
      <c r="Q19" s="2" t="s">
        <v>52</v>
      </c>
      <c r="R19" s="2">
        <f t="shared" si="2"/>
        <v>1613.6947218259631</v>
      </c>
      <c r="S19" s="2">
        <f t="shared" si="3"/>
        <v>1.6136947218259631E-3</v>
      </c>
      <c r="T19" s="2" t="s">
        <v>53</v>
      </c>
      <c r="U19" s="2" t="s">
        <v>29</v>
      </c>
      <c r="V19" s="2" t="s">
        <v>55</v>
      </c>
      <c r="W19" s="2" t="s">
        <v>60</v>
      </c>
      <c r="X19" s="2" t="s">
        <v>61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1</v>
      </c>
      <c r="AI19" s="2">
        <v>0</v>
      </c>
      <c r="AJ19" s="2">
        <v>1</v>
      </c>
      <c r="AK19" s="2">
        <v>0</v>
      </c>
      <c r="AL19" s="2">
        <v>0</v>
      </c>
      <c r="AM19" s="2">
        <v>0</v>
      </c>
    </row>
    <row r="20" spans="1:39" hidden="1" x14ac:dyDescent="0.25">
      <c r="A20" s="2" t="s">
        <v>47</v>
      </c>
      <c r="B20" t="s">
        <v>48</v>
      </c>
      <c r="C20" t="s">
        <v>49</v>
      </c>
      <c r="D20" s="6" t="s">
        <v>83</v>
      </c>
      <c r="E20" t="str">
        <f t="shared" si="0"/>
        <v>Acer 27MX1bii</v>
      </c>
      <c r="K20" s="7">
        <v>11</v>
      </c>
      <c r="L20">
        <f t="shared" si="1"/>
        <v>1.0999999999999999E-2</v>
      </c>
      <c r="M20" s="8">
        <v>191.01283880171187</v>
      </c>
      <c r="N20" s="8">
        <v>13390</v>
      </c>
      <c r="O20" s="2" t="s">
        <v>73</v>
      </c>
      <c r="P20" s="2" t="s">
        <v>73</v>
      </c>
      <c r="Q20" s="2" t="s">
        <v>52</v>
      </c>
      <c r="R20" s="2">
        <f t="shared" si="2"/>
        <v>2101.1412268188305</v>
      </c>
      <c r="S20" s="2">
        <f t="shared" si="3"/>
        <v>2.1011412268188306E-3</v>
      </c>
      <c r="T20" s="2" t="s">
        <v>53</v>
      </c>
      <c r="U20" s="2" t="s">
        <v>58</v>
      </c>
      <c r="V20" s="2" t="s">
        <v>55</v>
      </c>
      <c r="W20" s="2" t="s">
        <v>60</v>
      </c>
      <c r="X20" s="2" t="s">
        <v>61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hidden="1" x14ac:dyDescent="0.25">
      <c r="A21" s="2" t="s">
        <v>47</v>
      </c>
      <c r="B21" t="s">
        <v>76</v>
      </c>
      <c r="C21" t="s">
        <v>49</v>
      </c>
      <c r="D21" s="6" t="s">
        <v>84</v>
      </c>
      <c r="E21" t="str">
        <f t="shared" si="0"/>
        <v>Acer 32HC1QURPbidpx</v>
      </c>
      <c r="K21" s="7">
        <v>160</v>
      </c>
      <c r="L21">
        <f t="shared" si="1"/>
        <v>0.16</v>
      </c>
      <c r="M21" s="8">
        <v>406.41940085592017</v>
      </c>
      <c r="N21" s="8">
        <v>28490</v>
      </c>
      <c r="O21" s="2" t="s">
        <v>85</v>
      </c>
      <c r="P21" s="2" t="s">
        <v>86</v>
      </c>
      <c r="Q21" s="2" t="s">
        <v>74</v>
      </c>
      <c r="R21" s="2">
        <f t="shared" si="2"/>
        <v>65027.10413694723</v>
      </c>
      <c r="S21" s="2">
        <f t="shared" si="3"/>
        <v>6.5027104136947234E-2</v>
      </c>
      <c r="T21" s="2" t="s">
        <v>31</v>
      </c>
      <c r="U21" s="2" t="s">
        <v>54</v>
      </c>
      <c r="V21" s="2" t="s">
        <v>60</v>
      </c>
      <c r="W21" s="2" t="s">
        <v>60</v>
      </c>
      <c r="X21" s="2" t="s">
        <v>56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1</v>
      </c>
      <c r="AL21" s="2">
        <v>0</v>
      </c>
      <c r="AM21" s="2">
        <v>1</v>
      </c>
    </row>
    <row r="22" spans="1:39" hidden="1" x14ac:dyDescent="0.25">
      <c r="A22" s="2" t="s">
        <v>47</v>
      </c>
      <c r="B22" t="s">
        <v>48</v>
      </c>
      <c r="C22" t="s">
        <v>49</v>
      </c>
      <c r="D22" s="6" t="s">
        <v>87</v>
      </c>
      <c r="E22" t="str">
        <f t="shared" si="0"/>
        <v>Acer 32HC2QURPbmiiphx</v>
      </c>
      <c r="K22" s="7">
        <v>1</v>
      </c>
      <c r="L22">
        <f t="shared" si="1"/>
        <v>1E-3</v>
      </c>
      <c r="M22" s="8">
        <v>371.04136947218262</v>
      </c>
      <c r="N22" s="8">
        <v>26010</v>
      </c>
      <c r="O22" s="2" t="s">
        <v>85</v>
      </c>
      <c r="P22" s="2" t="s">
        <v>86</v>
      </c>
      <c r="Q22" s="2" t="s">
        <v>74</v>
      </c>
      <c r="R22" s="2">
        <f t="shared" si="2"/>
        <v>371.04136947218262</v>
      </c>
      <c r="S22" s="2">
        <f t="shared" si="3"/>
        <v>3.7104136947218263E-4</v>
      </c>
      <c r="T22" s="2" t="s">
        <v>31</v>
      </c>
      <c r="U22" s="2" t="s">
        <v>54</v>
      </c>
      <c r="V22" s="2" t="s">
        <v>60</v>
      </c>
      <c r="W22" s="2" t="s">
        <v>60</v>
      </c>
      <c r="X22" s="2" t="s">
        <v>56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1</v>
      </c>
      <c r="AL22" s="2">
        <v>0</v>
      </c>
      <c r="AM22" s="2">
        <v>1</v>
      </c>
    </row>
    <row r="23" spans="1:39" hidden="1" x14ac:dyDescent="0.25">
      <c r="A23" s="2" t="s">
        <v>47</v>
      </c>
      <c r="B23" t="s">
        <v>48</v>
      </c>
      <c r="C23" t="s">
        <v>49</v>
      </c>
      <c r="D23" s="6" t="s">
        <v>88</v>
      </c>
      <c r="E23" t="str">
        <f t="shared" si="0"/>
        <v>Acer 32HC5QRPbiipx</v>
      </c>
      <c r="K23" s="7">
        <v>465</v>
      </c>
      <c r="L23">
        <f t="shared" si="1"/>
        <v>0.46500000000000002</v>
      </c>
      <c r="M23" s="8">
        <v>271.02710413694723</v>
      </c>
      <c r="N23" s="8">
        <v>18999</v>
      </c>
      <c r="O23" s="2" t="s">
        <v>89</v>
      </c>
      <c r="P23" s="2" t="s">
        <v>86</v>
      </c>
      <c r="Q23" s="2" t="s">
        <v>52</v>
      </c>
      <c r="R23" s="2">
        <f t="shared" si="2"/>
        <v>126027.60342368046</v>
      </c>
      <c r="S23" s="2">
        <f t="shared" si="3"/>
        <v>0.12602760342368047</v>
      </c>
      <c r="T23" s="2" t="s">
        <v>53</v>
      </c>
      <c r="U23" s="2" t="s">
        <v>54</v>
      </c>
      <c r="V23" s="2" t="s">
        <v>60</v>
      </c>
      <c r="W23" s="2" t="s">
        <v>60</v>
      </c>
      <c r="X23" s="2" t="s">
        <v>56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1</v>
      </c>
      <c r="AL23" s="2">
        <v>0</v>
      </c>
      <c r="AM23" s="2">
        <v>0</v>
      </c>
    </row>
    <row r="24" spans="1:39" hidden="1" x14ac:dyDescent="0.25">
      <c r="A24" s="2" t="s">
        <v>47</v>
      </c>
      <c r="B24" t="s">
        <v>76</v>
      </c>
      <c r="C24" t="s">
        <v>49</v>
      </c>
      <c r="D24" s="6" t="s">
        <v>90</v>
      </c>
      <c r="E24" t="str">
        <f t="shared" si="0"/>
        <v>Acer 32HC5QRZbmiiphx</v>
      </c>
      <c r="K24" s="7">
        <v>10</v>
      </c>
      <c r="L24">
        <f t="shared" si="1"/>
        <v>0.01</v>
      </c>
      <c r="M24" s="8">
        <v>270.89871611982886</v>
      </c>
      <c r="N24" s="8">
        <v>18990</v>
      </c>
      <c r="O24" s="2" t="s">
        <v>89</v>
      </c>
      <c r="P24" s="2" t="s">
        <v>86</v>
      </c>
      <c r="Q24" s="2" t="s">
        <v>52</v>
      </c>
      <c r="R24" s="2">
        <f t="shared" si="2"/>
        <v>2708.9871611982885</v>
      </c>
      <c r="S24" s="2">
        <f t="shared" si="3"/>
        <v>2.7089871611982886E-3</v>
      </c>
      <c r="T24" s="2" t="s">
        <v>53</v>
      </c>
      <c r="U24" s="2" t="s">
        <v>54</v>
      </c>
      <c r="V24" s="2" t="s">
        <v>60</v>
      </c>
      <c r="W24" s="2" t="s">
        <v>60</v>
      </c>
      <c r="X24" s="2" t="s">
        <v>56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1</v>
      </c>
      <c r="AL24" s="2">
        <v>0</v>
      </c>
      <c r="AM24" s="2">
        <v>0</v>
      </c>
    </row>
    <row r="25" spans="1:39" hidden="1" x14ac:dyDescent="0.25">
      <c r="A25" s="2" t="s">
        <v>47</v>
      </c>
      <c r="B25" t="s">
        <v>48</v>
      </c>
      <c r="C25" t="s">
        <v>49</v>
      </c>
      <c r="D25" s="6" t="s">
        <v>91</v>
      </c>
      <c r="E25" t="str">
        <f t="shared" si="0"/>
        <v>Acer B227QAbmiprx</v>
      </c>
      <c r="K25" s="7">
        <v>90</v>
      </c>
      <c r="L25">
        <f t="shared" si="1"/>
        <v>0.09</v>
      </c>
      <c r="M25" s="8">
        <v>123.39514978601999</v>
      </c>
      <c r="N25" s="8">
        <v>8650</v>
      </c>
      <c r="O25" s="2" t="s">
        <v>51</v>
      </c>
      <c r="P25" s="2" t="s">
        <v>51</v>
      </c>
      <c r="Q25" s="2" t="s">
        <v>52</v>
      </c>
      <c r="R25" s="2">
        <f t="shared" si="2"/>
        <v>11105.563480741799</v>
      </c>
      <c r="S25" s="2">
        <f t="shared" si="3"/>
        <v>1.1105563480741799E-2</v>
      </c>
      <c r="T25" s="2" t="s">
        <v>53</v>
      </c>
      <c r="U25" s="2" t="s">
        <v>29</v>
      </c>
      <c r="V25" s="2" t="s">
        <v>55</v>
      </c>
      <c r="W25" s="2" t="s">
        <v>55</v>
      </c>
      <c r="X25" s="2" t="s">
        <v>67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0</v>
      </c>
      <c r="AE25" s="2">
        <v>0</v>
      </c>
      <c r="AF25" s="2">
        <v>0</v>
      </c>
      <c r="AG25" s="2">
        <v>1</v>
      </c>
      <c r="AH25" s="2">
        <v>0</v>
      </c>
      <c r="AI25" s="2">
        <v>0</v>
      </c>
      <c r="AJ25" s="2">
        <v>1</v>
      </c>
      <c r="AK25" s="2">
        <v>0</v>
      </c>
      <c r="AL25" s="2">
        <v>0</v>
      </c>
      <c r="AM25" s="2">
        <v>0</v>
      </c>
    </row>
    <row r="26" spans="1:39" hidden="1" x14ac:dyDescent="0.25">
      <c r="A26" s="2" t="s">
        <v>47</v>
      </c>
      <c r="B26" t="s">
        <v>48</v>
      </c>
      <c r="C26" t="s">
        <v>49</v>
      </c>
      <c r="D26" s="6" t="s">
        <v>92</v>
      </c>
      <c r="E26" t="str">
        <f t="shared" si="0"/>
        <v>Acer B227Qbmiprx</v>
      </c>
      <c r="K26" s="7">
        <v>2</v>
      </c>
      <c r="L26">
        <f t="shared" si="1"/>
        <v>2E-3</v>
      </c>
      <c r="M26" s="8">
        <v>228.10271041369475</v>
      </c>
      <c r="N26" s="8">
        <v>15990</v>
      </c>
      <c r="O26" s="2" t="s">
        <v>51</v>
      </c>
      <c r="P26" s="2" t="s">
        <v>51</v>
      </c>
      <c r="Q26" s="2" t="s">
        <v>52</v>
      </c>
      <c r="R26" s="2">
        <f t="shared" si="2"/>
        <v>456.2054208273895</v>
      </c>
      <c r="S26" s="2">
        <f t="shared" si="3"/>
        <v>4.5620542082738948E-4</v>
      </c>
      <c r="T26" s="2" t="s">
        <v>53</v>
      </c>
      <c r="U26" s="2" t="s">
        <v>29</v>
      </c>
      <c r="V26" s="2" t="s">
        <v>55</v>
      </c>
      <c r="W26" s="2" t="s">
        <v>55</v>
      </c>
      <c r="X26" s="2" t="s">
        <v>67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</row>
    <row r="27" spans="1:39" hidden="1" x14ac:dyDescent="0.25">
      <c r="A27" s="2" t="s">
        <v>47</v>
      </c>
      <c r="B27" t="s">
        <v>48</v>
      </c>
      <c r="C27" t="s">
        <v>49</v>
      </c>
      <c r="D27" s="6" t="s">
        <v>93</v>
      </c>
      <c r="E27" t="str">
        <f t="shared" si="0"/>
        <v>Acer B246HYLAYMDPR</v>
      </c>
      <c r="K27" s="7">
        <v>403</v>
      </c>
      <c r="L27">
        <f t="shared" si="1"/>
        <v>0.40300000000000002</v>
      </c>
      <c r="M27" s="8">
        <v>215.69186875891586</v>
      </c>
      <c r="N27" s="8">
        <v>15120</v>
      </c>
      <c r="O27" s="2" t="s">
        <v>63</v>
      </c>
      <c r="P27" s="2" t="s">
        <v>64</v>
      </c>
      <c r="Q27" s="2" t="s">
        <v>52</v>
      </c>
      <c r="R27" s="2">
        <f t="shared" si="2"/>
        <v>86923.823109843084</v>
      </c>
      <c r="S27" s="2">
        <f t="shared" si="3"/>
        <v>8.692382310984309E-2</v>
      </c>
      <c r="T27" s="2" t="s">
        <v>53</v>
      </c>
      <c r="U27" s="2" t="s">
        <v>29</v>
      </c>
      <c r="V27" s="2" t="s">
        <v>55</v>
      </c>
      <c r="W27" s="2" t="s">
        <v>55</v>
      </c>
      <c r="X27" s="2" t="s">
        <v>94</v>
      </c>
      <c r="Y27" s="2">
        <v>0</v>
      </c>
      <c r="Z27" s="2">
        <v>0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</row>
    <row r="28" spans="1:39" hidden="1" x14ac:dyDescent="0.25">
      <c r="A28" s="2" t="s">
        <v>47</v>
      </c>
      <c r="B28" t="s">
        <v>48</v>
      </c>
      <c r="C28" t="s">
        <v>49</v>
      </c>
      <c r="D28" s="6" t="s">
        <v>95</v>
      </c>
      <c r="E28" t="str">
        <f t="shared" si="0"/>
        <v>Acer B246HYLAymidr</v>
      </c>
      <c r="K28" s="7">
        <v>2</v>
      </c>
      <c r="L28">
        <f t="shared" si="1"/>
        <v>2E-3</v>
      </c>
      <c r="M28" s="8">
        <v>161.04136947218262</v>
      </c>
      <c r="N28" s="8">
        <v>11289</v>
      </c>
      <c r="O28" s="2" t="s">
        <v>63</v>
      </c>
      <c r="P28" s="2" t="s">
        <v>64</v>
      </c>
      <c r="Q28" s="2" t="s">
        <v>52</v>
      </c>
      <c r="R28" s="2">
        <f t="shared" si="2"/>
        <v>322.08273894436525</v>
      </c>
      <c r="S28" s="2">
        <f t="shared" si="3"/>
        <v>3.2208273894436523E-4</v>
      </c>
      <c r="T28" s="2" t="s">
        <v>53</v>
      </c>
      <c r="U28" s="2" t="s">
        <v>29</v>
      </c>
      <c r="V28" s="2" t="s">
        <v>55</v>
      </c>
      <c r="W28" s="2" t="s">
        <v>55</v>
      </c>
      <c r="X28" s="2" t="s">
        <v>94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0</v>
      </c>
      <c r="AJ28" s="2">
        <v>1</v>
      </c>
      <c r="AK28" s="2">
        <v>0</v>
      </c>
      <c r="AL28" s="2">
        <v>0</v>
      </c>
      <c r="AM28" s="2">
        <v>0</v>
      </c>
    </row>
    <row r="29" spans="1:39" hidden="1" x14ac:dyDescent="0.25">
      <c r="A29" s="2" t="s">
        <v>47</v>
      </c>
      <c r="B29" t="s">
        <v>48</v>
      </c>
      <c r="C29" t="s">
        <v>49</v>
      </c>
      <c r="D29" s="6" t="s">
        <v>96</v>
      </c>
      <c r="E29" t="str">
        <f t="shared" si="0"/>
        <v>Acer B246WLAYMDPRZX</v>
      </c>
      <c r="K29" s="7">
        <v>17</v>
      </c>
      <c r="L29">
        <f t="shared" si="1"/>
        <v>1.7000000000000001E-2</v>
      </c>
      <c r="M29" s="8">
        <v>228.10271041369475</v>
      </c>
      <c r="N29" s="8">
        <v>15990</v>
      </c>
      <c r="O29" s="2" t="s">
        <v>97</v>
      </c>
      <c r="P29" s="2" t="s">
        <v>97</v>
      </c>
      <c r="Q29" s="2" t="s">
        <v>98</v>
      </c>
      <c r="R29" s="2">
        <f t="shared" si="2"/>
        <v>3877.7460770328107</v>
      </c>
      <c r="S29" s="2">
        <f t="shared" si="3"/>
        <v>3.8777460770328107E-3</v>
      </c>
      <c r="T29" s="2" t="s">
        <v>53</v>
      </c>
      <c r="U29" s="2" t="s">
        <v>29</v>
      </c>
      <c r="V29" s="2" t="s">
        <v>55</v>
      </c>
      <c r="W29" s="2" t="s">
        <v>55</v>
      </c>
      <c r="X29" s="2" t="s">
        <v>56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</v>
      </c>
      <c r="AI29" s="2">
        <v>0</v>
      </c>
      <c r="AJ29" s="2">
        <v>1</v>
      </c>
      <c r="AK29" s="2">
        <v>0</v>
      </c>
      <c r="AL29" s="2">
        <v>0</v>
      </c>
      <c r="AM29" s="2">
        <v>0</v>
      </c>
    </row>
    <row r="30" spans="1:39" hidden="1" x14ac:dyDescent="0.25">
      <c r="A30" s="2" t="s">
        <v>47</v>
      </c>
      <c r="B30" t="s">
        <v>48</v>
      </c>
      <c r="C30" t="s">
        <v>49</v>
      </c>
      <c r="D30" s="6" t="s">
        <v>99</v>
      </c>
      <c r="E30" t="str">
        <f t="shared" si="0"/>
        <v>Acer B247Ybmiprx</v>
      </c>
      <c r="K30" s="7">
        <v>224</v>
      </c>
      <c r="L30">
        <f t="shared" si="1"/>
        <v>0.224</v>
      </c>
      <c r="M30" s="8">
        <v>306.56205420827393</v>
      </c>
      <c r="N30" s="8">
        <v>21490</v>
      </c>
      <c r="O30" s="2" t="s">
        <v>63</v>
      </c>
      <c r="P30" s="2" t="s">
        <v>64</v>
      </c>
      <c r="Q30" s="2" t="s">
        <v>52</v>
      </c>
      <c r="R30" s="2">
        <f t="shared" si="2"/>
        <v>68669.900142653365</v>
      </c>
      <c r="S30" s="2">
        <f t="shared" si="3"/>
        <v>6.8669900142653367E-2</v>
      </c>
      <c r="T30" s="2" t="s">
        <v>53</v>
      </c>
      <c r="U30" s="2" t="s">
        <v>29</v>
      </c>
      <c r="V30" s="2" t="s">
        <v>55</v>
      </c>
      <c r="W30" s="2" t="s">
        <v>55</v>
      </c>
      <c r="X30" s="2" t="s">
        <v>67</v>
      </c>
      <c r="Y30" s="2">
        <v>0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</v>
      </c>
      <c r="AI30" s="2">
        <v>0</v>
      </c>
      <c r="AJ30" s="2">
        <v>1</v>
      </c>
      <c r="AK30" s="2">
        <v>0</v>
      </c>
      <c r="AL30" s="2">
        <v>0</v>
      </c>
      <c r="AM30" s="2">
        <v>0</v>
      </c>
    </row>
    <row r="31" spans="1:39" hidden="1" x14ac:dyDescent="0.25">
      <c r="A31" s="2" t="s">
        <v>47</v>
      </c>
      <c r="B31" t="s">
        <v>48</v>
      </c>
      <c r="C31" t="s">
        <v>49</v>
      </c>
      <c r="D31" s="6" t="s">
        <v>100</v>
      </c>
      <c r="E31" t="str">
        <f t="shared" si="0"/>
        <v>Acer B247YUbmiipprx</v>
      </c>
      <c r="K31" s="7">
        <v>7</v>
      </c>
      <c r="L31">
        <f t="shared" si="1"/>
        <v>7.0000000000000001E-3</v>
      </c>
      <c r="M31" s="8">
        <v>233.80884450784595</v>
      </c>
      <c r="N31" s="8">
        <v>16390</v>
      </c>
      <c r="O31" s="2" t="s">
        <v>63</v>
      </c>
      <c r="P31" s="2" t="s">
        <v>64</v>
      </c>
      <c r="Q31" s="2" t="s">
        <v>74</v>
      </c>
      <c r="R31" s="2">
        <f t="shared" si="2"/>
        <v>1636.6619115549215</v>
      </c>
      <c r="S31" s="2">
        <f t="shared" si="3"/>
        <v>1.6366619115549216E-3</v>
      </c>
      <c r="T31" s="2" t="s">
        <v>31</v>
      </c>
      <c r="U31" s="2" t="s">
        <v>29</v>
      </c>
      <c r="V31" s="2" t="s">
        <v>55</v>
      </c>
      <c r="W31" s="2" t="s">
        <v>55</v>
      </c>
      <c r="X31" s="2" t="s">
        <v>67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1</v>
      </c>
      <c r="AI31" s="2">
        <v>0</v>
      </c>
      <c r="AJ31" s="2">
        <v>1</v>
      </c>
      <c r="AK31" s="2">
        <v>0</v>
      </c>
      <c r="AL31" s="2">
        <v>0</v>
      </c>
      <c r="AM31" s="2">
        <v>0</v>
      </c>
    </row>
    <row r="32" spans="1:39" hidden="1" x14ac:dyDescent="0.25">
      <c r="A32" s="2" t="s">
        <v>47</v>
      </c>
      <c r="B32" t="s">
        <v>48</v>
      </c>
      <c r="C32" t="s">
        <v>49</v>
      </c>
      <c r="D32" s="6" t="s">
        <v>101</v>
      </c>
      <c r="E32" t="str">
        <f t="shared" si="0"/>
        <v>Acer B277bmiprx</v>
      </c>
      <c r="K32" s="7">
        <v>1</v>
      </c>
      <c r="L32">
        <f t="shared" si="1"/>
        <v>1E-3</v>
      </c>
      <c r="M32" s="8">
        <v>238.08844507845936</v>
      </c>
      <c r="N32" s="8">
        <v>16690</v>
      </c>
      <c r="O32" s="2" t="s">
        <v>73</v>
      </c>
      <c r="P32" s="2" t="s">
        <v>73</v>
      </c>
      <c r="Q32" s="2" t="s">
        <v>52</v>
      </c>
      <c r="R32" s="2">
        <f t="shared" si="2"/>
        <v>238.08844507845936</v>
      </c>
      <c r="S32" s="2">
        <f t="shared" si="3"/>
        <v>2.3808844507845935E-4</v>
      </c>
      <c r="T32" s="2" t="s">
        <v>53</v>
      </c>
      <c r="U32" s="2" t="s">
        <v>29</v>
      </c>
      <c r="V32" s="2" t="s">
        <v>55</v>
      </c>
      <c r="W32" s="2" t="s">
        <v>55</v>
      </c>
      <c r="X32" s="2" t="s">
        <v>67</v>
      </c>
      <c r="Y32" s="2">
        <v>0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</row>
    <row r="33" spans="1:39" hidden="1" x14ac:dyDescent="0.25">
      <c r="A33" s="2" t="s">
        <v>47</v>
      </c>
      <c r="B33" t="s">
        <v>48</v>
      </c>
      <c r="C33" t="s">
        <v>49</v>
      </c>
      <c r="D33" s="6" t="s">
        <v>102</v>
      </c>
      <c r="E33" t="str">
        <f t="shared" si="0"/>
        <v>Acer B277Dbmiprczx</v>
      </c>
      <c r="K33" s="7">
        <v>2</v>
      </c>
      <c r="L33">
        <f t="shared" si="1"/>
        <v>2E-3</v>
      </c>
      <c r="M33" s="8">
        <v>404.99286733238233</v>
      </c>
      <c r="N33" s="8">
        <v>28390</v>
      </c>
      <c r="O33" s="2" t="s">
        <v>73</v>
      </c>
      <c r="P33" s="2" t="s">
        <v>73</v>
      </c>
      <c r="Q33" s="2" t="s">
        <v>52</v>
      </c>
      <c r="R33" s="2">
        <f t="shared" si="2"/>
        <v>809.98573466476466</v>
      </c>
      <c r="S33" s="2">
        <f t="shared" si="3"/>
        <v>8.0998573466476462E-4</v>
      </c>
      <c r="T33" s="2" t="s">
        <v>53</v>
      </c>
      <c r="U33" s="2" t="s">
        <v>29</v>
      </c>
      <c r="V33" s="2" t="s">
        <v>55</v>
      </c>
      <c r="W33" s="2" t="s">
        <v>55</v>
      </c>
      <c r="X33" s="2" t="s">
        <v>67</v>
      </c>
      <c r="Y33" s="2">
        <v>0</v>
      </c>
      <c r="Z33" s="2">
        <v>0</v>
      </c>
      <c r="AA33" s="2">
        <v>0</v>
      </c>
      <c r="AB33" s="2">
        <v>1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1</v>
      </c>
      <c r="AK33" s="2">
        <v>0</v>
      </c>
      <c r="AL33" s="2">
        <v>0</v>
      </c>
      <c r="AM33" s="2">
        <v>0</v>
      </c>
    </row>
    <row r="34" spans="1:39" hidden="1" x14ac:dyDescent="0.25">
      <c r="A34" s="2" t="s">
        <v>47</v>
      </c>
      <c r="B34" t="s">
        <v>76</v>
      </c>
      <c r="C34" t="s">
        <v>49</v>
      </c>
      <c r="D34" s="6" t="s">
        <v>103</v>
      </c>
      <c r="E34" t="str">
        <f t="shared" si="0"/>
        <v>Acer B277Kbmiipprzx</v>
      </c>
      <c r="K34" s="7">
        <v>4</v>
      </c>
      <c r="L34">
        <f t="shared" si="1"/>
        <v>4.0000000000000001E-3</v>
      </c>
      <c r="M34" s="8">
        <v>545.22111269614845</v>
      </c>
      <c r="N34" s="8">
        <v>38220</v>
      </c>
      <c r="O34" s="2" t="s">
        <v>73</v>
      </c>
      <c r="P34" s="2" t="s">
        <v>73</v>
      </c>
      <c r="Q34" s="2" t="s">
        <v>104</v>
      </c>
      <c r="R34" s="2">
        <f t="shared" si="2"/>
        <v>2180.8844507845938</v>
      </c>
      <c r="S34" s="2">
        <f t="shared" si="3"/>
        <v>2.1808844507845938E-3</v>
      </c>
      <c r="T34" s="2" t="s">
        <v>30</v>
      </c>
      <c r="U34" s="2" t="s">
        <v>29</v>
      </c>
      <c r="V34" s="2" t="s">
        <v>55</v>
      </c>
      <c r="W34" s="2" t="s">
        <v>55</v>
      </c>
      <c r="X34" s="2" t="s">
        <v>67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</v>
      </c>
      <c r="AI34" s="2">
        <v>0</v>
      </c>
      <c r="AJ34" s="2">
        <v>1</v>
      </c>
      <c r="AK34" s="2">
        <v>0</v>
      </c>
      <c r="AL34" s="2">
        <v>1</v>
      </c>
      <c r="AM34" s="2">
        <v>0</v>
      </c>
    </row>
    <row r="35" spans="1:39" hidden="1" x14ac:dyDescent="0.25">
      <c r="A35" s="2" t="s">
        <v>47</v>
      </c>
      <c r="B35" t="s">
        <v>48</v>
      </c>
      <c r="C35" t="s">
        <v>49</v>
      </c>
      <c r="D35" s="6" t="s">
        <v>105</v>
      </c>
      <c r="E35" t="str">
        <f t="shared" si="0"/>
        <v>Acer BE240YBMJJPPRZ</v>
      </c>
      <c r="K35" s="7">
        <v>5</v>
      </c>
      <c r="L35">
        <f t="shared" si="1"/>
        <v>5.0000000000000001E-3</v>
      </c>
      <c r="M35" s="8">
        <v>239.22967189728959</v>
      </c>
      <c r="N35" s="8">
        <v>16770</v>
      </c>
      <c r="O35" s="2" t="s">
        <v>63</v>
      </c>
      <c r="P35" s="2" t="s">
        <v>64</v>
      </c>
      <c r="Q35" s="2" t="s">
        <v>52</v>
      </c>
      <c r="R35" s="2">
        <f t="shared" si="2"/>
        <v>1196.148359486448</v>
      </c>
      <c r="S35" s="2">
        <f t="shared" si="3"/>
        <v>1.1961483594864479E-3</v>
      </c>
      <c r="T35" s="2" t="s">
        <v>53</v>
      </c>
      <c r="U35" s="2" t="s">
        <v>29</v>
      </c>
      <c r="V35" s="2" t="s">
        <v>55</v>
      </c>
      <c r="W35" s="2" t="s">
        <v>55</v>
      </c>
      <c r="X35" s="2" t="s">
        <v>94</v>
      </c>
      <c r="Y35" s="2">
        <v>0</v>
      </c>
      <c r="Z35" s="2">
        <v>0</v>
      </c>
      <c r="AA35" s="2">
        <v>0</v>
      </c>
      <c r="AB35" s="2">
        <v>1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1</v>
      </c>
      <c r="AK35" s="2">
        <v>0</v>
      </c>
      <c r="AL35" s="2">
        <v>0</v>
      </c>
      <c r="AM35" s="2">
        <v>0</v>
      </c>
    </row>
    <row r="36" spans="1:39" hidden="1" x14ac:dyDescent="0.25">
      <c r="A36" s="2" t="s">
        <v>47</v>
      </c>
      <c r="B36" t="s">
        <v>48</v>
      </c>
      <c r="C36" t="s">
        <v>49</v>
      </c>
      <c r="D36" s="6" t="s">
        <v>106</v>
      </c>
      <c r="E36" t="str">
        <f t="shared" si="0"/>
        <v>Acer CB242Ybmiprx</v>
      </c>
      <c r="K36" s="7">
        <v>1</v>
      </c>
      <c r="L36">
        <f t="shared" si="1"/>
        <v>1E-3</v>
      </c>
      <c r="M36" s="8">
        <v>168.188302425107</v>
      </c>
      <c r="N36" s="8">
        <v>11790</v>
      </c>
      <c r="O36" s="2" t="s">
        <v>63</v>
      </c>
      <c r="P36" s="2" t="s">
        <v>64</v>
      </c>
      <c r="Q36" s="2" t="s">
        <v>52</v>
      </c>
      <c r="R36" s="2">
        <f t="shared" si="2"/>
        <v>168.188302425107</v>
      </c>
      <c r="S36" s="2">
        <f t="shared" si="3"/>
        <v>1.6818830242510701E-4</v>
      </c>
      <c r="T36" s="2" t="s">
        <v>53</v>
      </c>
      <c r="U36" s="2" t="s">
        <v>29</v>
      </c>
      <c r="V36" s="2" t="s">
        <v>55</v>
      </c>
      <c r="W36" s="2" t="s">
        <v>55</v>
      </c>
      <c r="X36" s="2" t="s">
        <v>67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1</v>
      </c>
      <c r="AI36" s="2">
        <v>0</v>
      </c>
      <c r="AJ36" s="2">
        <v>1</v>
      </c>
      <c r="AK36" s="2">
        <v>0</v>
      </c>
      <c r="AL36" s="2">
        <v>0</v>
      </c>
      <c r="AM36" s="2">
        <v>0</v>
      </c>
    </row>
    <row r="37" spans="1:39" hidden="1" x14ac:dyDescent="0.25">
      <c r="A37" s="2" t="s">
        <v>47</v>
      </c>
      <c r="B37" t="s">
        <v>48</v>
      </c>
      <c r="C37" t="s">
        <v>49</v>
      </c>
      <c r="D37" s="6" t="s">
        <v>107</v>
      </c>
      <c r="E37" t="str">
        <f t="shared" si="0"/>
        <v>Acer CB271HBbmidr</v>
      </c>
      <c r="K37" s="7">
        <v>2</v>
      </c>
      <c r="L37">
        <f t="shared" si="1"/>
        <v>2E-3</v>
      </c>
      <c r="M37" s="8">
        <v>238.23109843081315</v>
      </c>
      <c r="N37" s="8">
        <v>16700</v>
      </c>
      <c r="O37" s="2" t="s">
        <v>73</v>
      </c>
      <c r="P37" s="2" t="s">
        <v>73</v>
      </c>
      <c r="Q37" s="2" t="s">
        <v>52</v>
      </c>
      <c r="R37" s="2">
        <f t="shared" si="2"/>
        <v>476.4621968616263</v>
      </c>
      <c r="S37" s="2">
        <f t="shared" si="3"/>
        <v>4.7646219686162632E-4</v>
      </c>
      <c r="T37" s="2" t="s">
        <v>53</v>
      </c>
      <c r="U37" s="2" t="s">
        <v>58</v>
      </c>
      <c r="V37" s="2" t="s">
        <v>55</v>
      </c>
      <c r="W37" s="2" t="s">
        <v>55</v>
      </c>
      <c r="X37" s="2" t="s">
        <v>61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</row>
    <row r="38" spans="1:39" hidden="1" x14ac:dyDescent="0.25">
      <c r="A38" s="2" t="s">
        <v>47</v>
      </c>
      <c r="B38" t="s">
        <v>76</v>
      </c>
      <c r="C38" t="s">
        <v>49</v>
      </c>
      <c r="D38" s="6" t="s">
        <v>108</v>
      </c>
      <c r="E38" t="str">
        <f t="shared" si="0"/>
        <v>Acer CB272Dbmiprcx</v>
      </c>
      <c r="K38" s="7">
        <v>2</v>
      </c>
      <c r="L38">
        <f t="shared" si="1"/>
        <v>2E-3</v>
      </c>
      <c r="M38" s="8">
        <v>336.23395149786023</v>
      </c>
      <c r="N38" s="8">
        <v>23570</v>
      </c>
      <c r="O38" s="2" t="s">
        <v>73</v>
      </c>
      <c r="P38" s="2" t="s">
        <v>73</v>
      </c>
      <c r="Q38" s="2" t="s">
        <v>52</v>
      </c>
      <c r="R38" s="2">
        <f t="shared" si="2"/>
        <v>672.46790299572046</v>
      </c>
      <c r="S38" s="2">
        <f t="shared" si="3"/>
        <v>6.7246790299572046E-4</v>
      </c>
      <c r="T38" s="2" t="s">
        <v>53</v>
      </c>
      <c r="U38" s="2" t="s">
        <v>29</v>
      </c>
      <c r="V38" s="2" t="s">
        <v>55</v>
      </c>
      <c r="W38" s="2" t="s">
        <v>55</v>
      </c>
      <c r="X38" s="2" t="s">
        <v>67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1</v>
      </c>
      <c r="AI38" s="2">
        <v>0</v>
      </c>
      <c r="AJ38" s="2">
        <v>1</v>
      </c>
      <c r="AK38" s="2">
        <v>0</v>
      </c>
      <c r="AL38" s="2">
        <v>0</v>
      </c>
      <c r="AM38" s="2">
        <v>0</v>
      </c>
    </row>
    <row r="39" spans="1:39" hidden="1" x14ac:dyDescent="0.25">
      <c r="A39" s="2" t="s">
        <v>47</v>
      </c>
      <c r="B39" t="s">
        <v>48</v>
      </c>
      <c r="C39" t="s">
        <v>49</v>
      </c>
      <c r="D39" s="6" t="s">
        <v>109</v>
      </c>
      <c r="E39" t="str">
        <f t="shared" si="0"/>
        <v>Acer CB272Usmiiprx</v>
      </c>
      <c r="K39" s="7">
        <v>274</v>
      </c>
      <c r="L39">
        <f t="shared" si="1"/>
        <v>0.27400000000000002</v>
      </c>
      <c r="M39" s="8">
        <v>353.35235378031388</v>
      </c>
      <c r="N39" s="8">
        <v>24770</v>
      </c>
      <c r="O39" s="2" t="s">
        <v>73</v>
      </c>
      <c r="P39" s="2" t="s">
        <v>73</v>
      </c>
      <c r="Q39" s="2" t="s">
        <v>74</v>
      </c>
      <c r="R39" s="2">
        <f t="shared" si="2"/>
        <v>96818.544935806</v>
      </c>
      <c r="S39" s="2">
        <f t="shared" si="3"/>
        <v>9.6818544935805995E-2</v>
      </c>
      <c r="T39" s="2" t="s">
        <v>31</v>
      </c>
      <c r="U39" s="2" t="s">
        <v>29</v>
      </c>
      <c r="V39" s="2" t="s">
        <v>55</v>
      </c>
      <c r="W39" s="2" t="s">
        <v>55</v>
      </c>
      <c r="X39" s="2" t="s">
        <v>61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</row>
    <row r="40" spans="1:39" hidden="1" x14ac:dyDescent="0.25">
      <c r="A40" s="2" t="s">
        <v>47</v>
      </c>
      <c r="B40" t="s">
        <v>48</v>
      </c>
      <c r="C40" t="s">
        <v>49</v>
      </c>
      <c r="D40" s="6" t="s">
        <v>110</v>
      </c>
      <c r="E40" t="str">
        <f t="shared" si="0"/>
        <v>Acer CB282Ksmiiprx</v>
      </c>
      <c r="K40" s="7">
        <v>2</v>
      </c>
      <c r="L40">
        <f t="shared" si="1"/>
        <v>2E-3</v>
      </c>
      <c r="M40" s="8">
        <v>453.87303851640519</v>
      </c>
      <c r="N40" s="8">
        <v>31816.5</v>
      </c>
      <c r="O40" s="2" t="s">
        <v>111</v>
      </c>
      <c r="P40" s="2" t="s">
        <v>112</v>
      </c>
      <c r="Q40" s="2" t="s">
        <v>104</v>
      </c>
      <c r="R40" s="2">
        <f t="shared" si="2"/>
        <v>907.74607703281038</v>
      </c>
      <c r="S40" s="2">
        <f t="shared" si="3"/>
        <v>9.0774607703281033E-4</v>
      </c>
      <c r="T40" s="2" t="s">
        <v>30</v>
      </c>
      <c r="U40" s="2" t="s">
        <v>29</v>
      </c>
      <c r="V40" s="2" t="s">
        <v>55</v>
      </c>
      <c r="W40" s="2" t="s">
        <v>55</v>
      </c>
      <c r="X40" s="2" t="s">
        <v>67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1</v>
      </c>
      <c r="AK40" s="2">
        <v>0</v>
      </c>
      <c r="AL40" s="2">
        <v>1</v>
      </c>
      <c r="AM40" s="2">
        <v>0</v>
      </c>
    </row>
    <row r="41" spans="1:39" hidden="1" x14ac:dyDescent="0.25">
      <c r="A41" s="2" t="s">
        <v>47</v>
      </c>
      <c r="B41" t="s">
        <v>76</v>
      </c>
      <c r="C41" t="s">
        <v>49</v>
      </c>
      <c r="D41" s="6" t="s">
        <v>113</v>
      </c>
      <c r="E41" t="str">
        <f t="shared" si="0"/>
        <v>Acer CB292CUbmiipruzx</v>
      </c>
      <c r="K41" s="7">
        <v>2</v>
      </c>
      <c r="L41">
        <f t="shared" si="1"/>
        <v>2E-3</v>
      </c>
      <c r="M41" s="8">
        <v>332.38231098430816</v>
      </c>
      <c r="N41" s="8">
        <v>23300</v>
      </c>
      <c r="O41" s="2" t="s">
        <v>114</v>
      </c>
      <c r="P41" s="2" t="s">
        <v>112</v>
      </c>
      <c r="Q41" s="2" t="s">
        <v>115</v>
      </c>
      <c r="R41" s="2">
        <f t="shared" si="2"/>
        <v>664.76462196861632</v>
      </c>
      <c r="S41" s="2">
        <f t="shared" si="3"/>
        <v>6.6476462196861635E-4</v>
      </c>
      <c r="T41" s="2" t="s">
        <v>31</v>
      </c>
      <c r="U41" s="2" t="s">
        <v>29</v>
      </c>
      <c r="V41" s="2" t="s">
        <v>55</v>
      </c>
      <c r="W41" s="2" t="s">
        <v>55</v>
      </c>
      <c r="X41" s="2" t="s">
        <v>61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1</v>
      </c>
      <c r="AJ41" s="2">
        <v>1</v>
      </c>
      <c r="AK41" s="2">
        <v>0</v>
      </c>
      <c r="AL41" s="2">
        <v>0</v>
      </c>
      <c r="AM41" s="2">
        <v>1</v>
      </c>
    </row>
    <row r="42" spans="1:39" hidden="1" x14ac:dyDescent="0.25">
      <c r="A42" s="2" t="s">
        <v>47</v>
      </c>
      <c r="B42" t="s">
        <v>48</v>
      </c>
      <c r="C42" t="s">
        <v>49</v>
      </c>
      <c r="D42" s="6" t="s">
        <v>116</v>
      </c>
      <c r="E42" t="str">
        <f t="shared" si="0"/>
        <v>Acer CB292CUbmiiprx</v>
      </c>
      <c r="K42" s="7">
        <v>8</v>
      </c>
      <c r="L42">
        <f t="shared" si="1"/>
        <v>8.0000000000000002E-3</v>
      </c>
      <c r="M42" s="8">
        <v>341.21611982881598</v>
      </c>
      <c r="N42" s="8">
        <v>23919.25</v>
      </c>
      <c r="O42" s="2" t="s">
        <v>114</v>
      </c>
      <c r="P42" s="2" t="s">
        <v>112</v>
      </c>
      <c r="Q42" s="2" t="s">
        <v>115</v>
      </c>
      <c r="R42" s="2">
        <f t="shared" si="2"/>
        <v>2729.7289586305278</v>
      </c>
      <c r="S42" s="2">
        <f t="shared" si="3"/>
        <v>2.7297289586305277E-3</v>
      </c>
      <c r="T42" s="2" t="s">
        <v>31</v>
      </c>
      <c r="U42" s="2" t="s">
        <v>29</v>
      </c>
      <c r="V42" s="2" t="s">
        <v>55</v>
      </c>
      <c r="W42" s="2" t="s">
        <v>55</v>
      </c>
      <c r="X42" s="2" t="s">
        <v>61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1</v>
      </c>
      <c r="AK42" s="2">
        <v>0</v>
      </c>
      <c r="AL42" s="2">
        <v>0</v>
      </c>
      <c r="AM42" s="2">
        <v>1</v>
      </c>
    </row>
    <row r="43" spans="1:39" hidden="1" x14ac:dyDescent="0.25">
      <c r="A43" s="2" t="s">
        <v>47</v>
      </c>
      <c r="B43" t="s">
        <v>76</v>
      </c>
      <c r="C43" t="s">
        <v>49</v>
      </c>
      <c r="D43" s="6" t="s">
        <v>117</v>
      </c>
      <c r="E43" t="str">
        <f t="shared" si="0"/>
        <v>Acer CB342CKsmiiphzx</v>
      </c>
      <c r="K43" s="7">
        <v>2</v>
      </c>
      <c r="L43">
        <f t="shared" si="1"/>
        <v>2E-3</v>
      </c>
      <c r="M43" s="8">
        <v>541.94008559201143</v>
      </c>
      <c r="N43" s="8">
        <v>37990</v>
      </c>
      <c r="O43" s="2" t="s">
        <v>118</v>
      </c>
      <c r="P43" s="2" t="s">
        <v>86</v>
      </c>
      <c r="Q43" s="2" t="s">
        <v>119</v>
      </c>
      <c r="R43" s="2">
        <f t="shared" si="2"/>
        <v>1083.8801711840229</v>
      </c>
      <c r="S43" s="2">
        <f t="shared" si="3"/>
        <v>1.0838801711840229E-3</v>
      </c>
      <c r="T43" s="2" t="s">
        <v>30</v>
      </c>
      <c r="U43" s="2" t="s">
        <v>29</v>
      </c>
      <c r="V43" s="2" t="s">
        <v>55</v>
      </c>
      <c r="W43" s="2" t="s">
        <v>55</v>
      </c>
      <c r="X43" s="2" t="s">
        <v>61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2">
        <v>0</v>
      </c>
      <c r="AE43" s="2">
        <v>1</v>
      </c>
      <c r="AF43" s="2">
        <v>0</v>
      </c>
      <c r="AG43" s="2">
        <v>0</v>
      </c>
      <c r="AH43" s="2">
        <v>0</v>
      </c>
      <c r="AI43" s="2">
        <v>1</v>
      </c>
      <c r="AJ43" s="2">
        <v>1</v>
      </c>
      <c r="AK43" s="2">
        <v>0</v>
      </c>
      <c r="AL43" s="2">
        <v>1</v>
      </c>
      <c r="AM43" s="2">
        <v>0</v>
      </c>
    </row>
    <row r="44" spans="1:39" hidden="1" x14ac:dyDescent="0.25">
      <c r="A44" s="2" t="s">
        <v>47</v>
      </c>
      <c r="B44" t="s">
        <v>48</v>
      </c>
      <c r="C44" t="s">
        <v>49</v>
      </c>
      <c r="D44" s="6" t="s">
        <v>120</v>
      </c>
      <c r="E44" t="str">
        <f t="shared" si="0"/>
        <v>Acer CG437KP</v>
      </c>
      <c r="K44" s="7">
        <v>8</v>
      </c>
      <c r="L44">
        <f t="shared" si="1"/>
        <v>8.0000000000000002E-3</v>
      </c>
      <c r="M44" s="8">
        <v>1711.6975748930101</v>
      </c>
      <c r="N44" s="8">
        <v>119990</v>
      </c>
      <c r="O44" s="2" t="s">
        <v>121</v>
      </c>
      <c r="P44" s="2" t="s">
        <v>122</v>
      </c>
      <c r="Q44" s="2" t="s">
        <v>104</v>
      </c>
      <c r="R44" s="2">
        <f t="shared" si="2"/>
        <v>13693.580599144081</v>
      </c>
      <c r="S44" s="2">
        <f t="shared" si="3"/>
        <v>1.3693580599144082E-2</v>
      </c>
      <c r="T44" s="2" t="s">
        <v>30</v>
      </c>
      <c r="U44" s="2" t="s">
        <v>54</v>
      </c>
      <c r="V44" s="2" t="s">
        <v>55</v>
      </c>
      <c r="W44" s="2" t="s">
        <v>60</v>
      </c>
      <c r="X44" s="2" t="s">
        <v>67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1</v>
      </c>
      <c r="AJ44" s="2">
        <v>0</v>
      </c>
      <c r="AK44" s="2">
        <v>0</v>
      </c>
      <c r="AL44" s="2">
        <v>1</v>
      </c>
      <c r="AM44" s="2">
        <v>0</v>
      </c>
    </row>
    <row r="45" spans="1:39" hidden="1" x14ac:dyDescent="0.25">
      <c r="A45" s="2" t="s">
        <v>47</v>
      </c>
      <c r="B45" t="s">
        <v>48</v>
      </c>
      <c r="C45" t="s">
        <v>49</v>
      </c>
      <c r="D45" s="6" t="s">
        <v>123</v>
      </c>
      <c r="E45" t="str">
        <f t="shared" si="0"/>
        <v>Acer CM2241W</v>
      </c>
      <c r="K45" s="7">
        <v>5</v>
      </c>
      <c r="L45">
        <f t="shared" si="1"/>
        <v>5.0000000000000001E-3</v>
      </c>
      <c r="M45" s="8">
        <v>672.96005706134099</v>
      </c>
      <c r="N45" s="8">
        <v>47174.5</v>
      </c>
      <c r="O45" s="2" t="s">
        <v>97</v>
      </c>
      <c r="P45" s="2" t="s">
        <v>97</v>
      </c>
      <c r="Q45" s="2" t="s">
        <v>98</v>
      </c>
      <c r="R45" s="2">
        <f t="shared" si="2"/>
        <v>3364.8002853067051</v>
      </c>
      <c r="S45" s="2">
        <f t="shared" si="3"/>
        <v>3.3648002853067052E-3</v>
      </c>
      <c r="T45" s="2" t="s">
        <v>53</v>
      </c>
      <c r="U45" s="2" t="s">
        <v>29</v>
      </c>
      <c r="V45" s="2" t="s">
        <v>55</v>
      </c>
      <c r="W45" s="2" t="s">
        <v>55</v>
      </c>
      <c r="X45" s="2" t="s">
        <v>67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  <c r="AE45" s="2">
        <v>0</v>
      </c>
      <c r="AF45" s="2">
        <v>0</v>
      </c>
      <c r="AG45" s="2">
        <v>0</v>
      </c>
      <c r="AH45" s="2">
        <v>1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</row>
    <row r="46" spans="1:39" hidden="1" x14ac:dyDescent="0.25">
      <c r="A46" s="2" t="s">
        <v>47</v>
      </c>
      <c r="B46" t="s">
        <v>48</v>
      </c>
      <c r="C46" t="s">
        <v>49</v>
      </c>
      <c r="D46" s="6" t="s">
        <v>124</v>
      </c>
      <c r="E46" t="str">
        <f t="shared" si="0"/>
        <v>Acer CM3271K</v>
      </c>
      <c r="K46" s="7">
        <v>6</v>
      </c>
      <c r="L46">
        <f t="shared" si="1"/>
        <v>6.0000000000000001E-3</v>
      </c>
      <c r="M46" s="8">
        <v>1014.2653352353781</v>
      </c>
      <c r="N46" s="8">
        <v>71100</v>
      </c>
      <c r="O46" s="2" t="s">
        <v>73</v>
      </c>
      <c r="P46" s="2" t="s">
        <v>73</v>
      </c>
      <c r="Q46" s="2" t="s">
        <v>104</v>
      </c>
      <c r="R46" s="2">
        <f t="shared" si="2"/>
        <v>6085.5920114122682</v>
      </c>
      <c r="S46" s="2">
        <f t="shared" si="3"/>
        <v>6.0855920114122686E-3</v>
      </c>
      <c r="T46" s="2" t="s">
        <v>30</v>
      </c>
      <c r="U46" s="2" t="s">
        <v>29</v>
      </c>
      <c r="V46" s="2" t="s">
        <v>55</v>
      </c>
      <c r="W46" s="2" t="s">
        <v>55</v>
      </c>
      <c r="X46" s="2" t="s">
        <v>67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2">
        <v>1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1</v>
      </c>
      <c r="AK46" s="2">
        <v>0</v>
      </c>
      <c r="AL46" s="2">
        <v>1</v>
      </c>
      <c r="AM46" s="2">
        <v>0</v>
      </c>
    </row>
    <row r="47" spans="1:39" hidden="1" x14ac:dyDescent="0.25">
      <c r="A47" s="2" t="s">
        <v>47</v>
      </c>
      <c r="B47" t="s">
        <v>48</v>
      </c>
      <c r="C47" t="s">
        <v>49</v>
      </c>
      <c r="D47" s="6" t="s">
        <v>125</v>
      </c>
      <c r="E47" t="str">
        <f t="shared" si="0"/>
        <v>Acer CP1241YV</v>
      </c>
      <c r="K47" s="7">
        <v>8</v>
      </c>
      <c r="L47">
        <f t="shared" si="1"/>
        <v>8.0000000000000002E-3</v>
      </c>
      <c r="M47" s="8">
        <v>388.87303851640519</v>
      </c>
      <c r="N47" s="8">
        <v>27260</v>
      </c>
      <c r="O47" s="2" t="s">
        <v>63</v>
      </c>
      <c r="P47" s="2" t="s">
        <v>64</v>
      </c>
      <c r="Q47" s="2" t="s">
        <v>52</v>
      </c>
      <c r="R47" s="2">
        <f t="shared" si="2"/>
        <v>3110.9843081312415</v>
      </c>
      <c r="S47" s="2">
        <f t="shared" si="3"/>
        <v>3.1109843081312417E-3</v>
      </c>
      <c r="T47" s="2" t="s">
        <v>53</v>
      </c>
      <c r="U47" s="2" t="s">
        <v>29</v>
      </c>
      <c r="V47" s="2" t="s">
        <v>55</v>
      </c>
      <c r="W47" s="2" t="s">
        <v>55</v>
      </c>
      <c r="X47" s="2" t="s">
        <v>126</v>
      </c>
      <c r="Y47" s="2">
        <v>0</v>
      </c>
      <c r="Z47" s="2">
        <v>0</v>
      </c>
      <c r="AA47" s="2">
        <v>1</v>
      </c>
      <c r="AB47" s="2">
        <v>0</v>
      </c>
      <c r="AC47" s="2">
        <v>0</v>
      </c>
      <c r="AD47" s="2">
        <v>1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1</v>
      </c>
      <c r="AK47" s="2">
        <v>0</v>
      </c>
      <c r="AL47" s="2">
        <v>1</v>
      </c>
      <c r="AM47" s="2">
        <v>0</v>
      </c>
    </row>
    <row r="48" spans="1:39" hidden="1" x14ac:dyDescent="0.25">
      <c r="A48" s="2" t="s">
        <v>47</v>
      </c>
      <c r="B48" t="s">
        <v>48</v>
      </c>
      <c r="C48" t="s">
        <v>49</v>
      </c>
      <c r="D48" s="6" t="s">
        <v>127</v>
      </c>
      <c r="E48" t="str">
        <f t="shared" si="0"/>
        <v>Acer CP1271V</v>
      </c>
      <c r="K48" s="7">
        <v>6</v>
      </c>
      <c r="L48">
        <f t="shared" si="1"/>
        <v>6.0000000000000001E-3</v>
      </c>
      <c r="M48" s="8">
        <v>449.92867332382315</v>
      </c>
      <c r="N48" s="8">
        <v>31540</v>
      </c>
      <c r="O48" s="2" t="s">
        <v>73</v>
      </c>
      <c r="P48" s="2" t="s">
        <v>73</v>
      </c>
      <c r="Q48" s="2" t="s">
        <v>52</v>
      </c>
      <c r="R48" s="2">
        <f t="shared" si="2"/>
        <v>2699.5720399429388</v>
      </c>
      <c r="S48" s="2">
        <f t="shared" si="3"/>
        <v>2.6995720399429386E-3</v>
      </c>
      <c r="T48" s="2" t="s">
        <v>53</v>
      </c>
      <c r="U48" s="2" t="s">
        <v>29</v>
      </c>
      <c r="V48" s="2" t="s">
        <v>55</v>
      </c>
      <c r="W48" s="2" t="s">
        <v>55</v>
      </c>
      <c r="X48" s="2" t="s">
        <v>126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  <c r="AD48" s="2">
        <v>1</v>
      </c>
      <c r="AE48" s="2">
        <v>0</v>
      </c>
      <c r="AF48" s="2">
        <v>0</v>
      </c>
      <c r="AG48" s="2">
        <v>0</v>
      </c>
      <c r="AH48" s="2">
        <v>1</v>
      </c>
      <c r="AI48" s="2">
        <v>0</v>
      </c>
      <c r="AJ48" s="2">
        <v>1</v>
      </c>
      <c r="AK48" s="2">
        <v>0</v>
      </c>
      <c r="AL48" s="2">
        <v>1</v>
      </c>
      <c r="AM48" s="2">
        <v>0</v>
      </c>
    </row>
    <row r="49" spans="1:39" hidden="1" x14ac:dyDescent="0.25">
      <c r="A49" s="2" t="s">
        <v>47</v>
      </c>
      <c r="B49" t="s">
        <v>48</v>
      </c>
      <c r="C49" t="s">
        <v>49</v>
      </c>
      <c r="D49" s="6" t="s">
        <v>128</v>
      </c>
      <c r="E49" t="str">
        <f t="shared" si="0"/>
        <v>Acer CP3271UV</v>
      </c>
      <c r="K49" s="7">
        <v>4</v>
      </c>
      <c r="L49">
        <f t="shared" si="1"/>
        <v>4.0000000000000001E-3</v>
      </c>
      <c r="M49" s="8">
        <v>784.45078459343802</v>
      </c>
      <c r="N49" s="8">
        <v>54990</v>
      </c>
      <c r="O49" s="2" t="s">
        <v>73</v>
      </c>
      <c r="P49" s="2" t="s">
        <v>73</v>
      </c>
      <c r="Q49" s="2" t="s">
        <v>74</v>
      </c>
      <c r="R49" s="2">
        <f t="shared" si="2"/>
        <v>3137.8031383737521</v>
      </c>
      <c r="S49" s="2">
        <f t="shared" si="3"/>
        <v>3.1378031383737519E-3</v>
      </c>
      <c r="T49" s="2" t="s">
        <v>31</v>
      </c>
      <c r="U49" s="2" t="s">
        <v>29</v>
      </c>
      <c r="V49" s="2" t="s">
        <v>55</v>
      </c>
      <c r="W49" s="2" t="s">
        <v>55</v>
      </c>
      <c r="X49" s="2" t="s">
        <v>67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1</v>
      </c>
      <c r="AE49" s="2">
        <v>0</v>
      </c>
      <c r="AF49" s="2">
        <v>0</v>
      </c>
      <c r="AG49" s="2">
        <v>0</v>
      </c>
      <c r="AH49" s="2">
        <v>1</v>
      </c>
      <c r="AI49" s="2">
        <v>0</v>
      </c>
      <c r="AJ49" s="2">
        <v>1</v>
      </c>
      <c r="AK49" s="2">
        <v>0</v>
      </c>
      <c r="AL49" s="2">
        <v>0</v>
      </c>
      <c r="AM49" s="2">
        <v>0</v>
      </c>
    </row>
    <row r="50" spans="1:39" hidden="1" x14ac:dyDescent="0.25">
      <c r="A50" s="2" t="s">
        <v>47</v>
      </c>
      <c r="B50" t="s">
        <v>48</v>
      </c>
      <c r="C50" t="s">
        <v>49</v>
      </c>
      <c r="D50" s="6" t="s">
        <v>129</v>
      </c>
      <c r="E50" t="str">
        <f t="shared" si="0"/>
        <v>Acer CP5271UV</v>
      </c>
      <c r="K50" s="7">
        <v>13</v>
      </c>
      <c r="L50">
        <f t="shared" si="1"/>
        <v>1.2999999999999999E-2</v>
      </c>
      <c r="M50" s="8">
        <v>1110.7703281027104</v>
      </c>
      <c r="N50" s="8">
        <v>77865</v>
      </c>
      <c r="O50" s="2" t="s">
        <v>73</v>
      </c>
      <c r="P50" s="2" t="s">
        <v>73</v>
      </c>
      <c r="Q50" s="2" t="s">
        <v>74</v>
      </c>
      <c r="R50" s="2">
        <f t="shared" si="2"/>
        <v>14440.014265335236</v>
      </c>
      <c r="S50" s="2">
        <f t="shared" si="3"/>
        <v>1.4440014265335236E-2</v>
      </c>
      <c r="T50" s="2" t="s">
        <v>31</v>
      </c>
      <c r="U50" s="2" t="s">
        <v>29</v>
      </c>
      <c r="V50" s="2" t="s">
        <v>55</v>
      </c>
      <c r="W50" s="2" t="s">
        <v>55</v>
      </c>
      <c r="X50" s="2" t="s">
        <v>61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  <c r="AE50" s="2">
        <v>0</v>
      </c>
      <c r="AF50" s="2">
        <v>0</v>
      </c>
      <c r="AG50" s="2">
        <v>0</v>
      </c>
      <c r="AH50" s="2">
        <v>1</v>
      </c>
      <c r="AI50" s="2">
        <v>0</v>
      </c>
      <c r="AJ50" s="2">
        <v>1</v>
      </c>
      <c r="AK50" s="2">
        <v>0</v>
      </c>
      <c r="AL50" s="2">
        <v>0</v>
      </c>
      <c r="AM50" s="2">
        <v>1</v>
      </c>
    </row>
    <row r="51" spans="1:39" hidden="1" x14ac:dyDescent="0.25">
      <c r="A51" s="2" t="s">
        <v>47</v>
      </c>
      <c r="B51" t="s">
        <v>48</v>
      </c>
      <c r="C51" t="s">
        <v>49</v>
      </c>
      <c r="D51" s="6" t="s">
        <v>130</v>
      </c>
      <c r="E51" t="str">
        <f t="shared" si="0"/>
        <v>Acer EB243YBbirx</v>
      </c>
      <c r="K51" s="7">
        <v>5</v>
      </c>
      <c r="L51">
        <f t="shared" si="1"/>
        <v>5.0000000000000001E-3</v>
      </c>
      <c r="M51" s="8">
        <v>169.25820256776035</v>
      </c>
      <c r="N51" s="8">
        <v>11865</v>
      </c>
      <c r="O51" s="2" t="s">
        <v>64</v>
      </c>
      <c r="P51" s="2" t="s">
        <v>64</v>
      </c>
      <c r="Q51" s="2" t="s">
        <v>52</v>
      </c>
      <c r="R51" s="2">
        <f t="shared" si="2"/>
        <v>846.29101283880175</v>
      </c>
      <c r="S51" s="2">
        <f t="shared" si="3"/>
        <v>8.4629101283880174E-4</v>
      </c>
      <c r="T51" s="2" t="s">
        <v>53</v>
      </c>
      <c r="U51" s="2" t="s">
        <v>29</v>
      </c>
      <c r="V51" s="2" t="s">
        <v>55</v>
      </c>
      <c r="W51" s="2" t="s">
        <v>55</v>
      </c>
      <c r="X51" s="2" t="s">
        <v>56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1</v>
      </c>
      <c r="AI51" s="2">
        <v>0</v>
      </c>
      <c r="AJ51" s="2">
        <v>1</v>
      </c>
      <c r="AK51" s="2">
        <v>0</v>
      </c>
      <c r="AL51" s="2">
        <v>0</v>
      </c>
      <c r="AM51" s="2">
        <v>0</v>
      </c>
    </row>
    <row r="52" spans="1:39" hidden="1" x14ac:dyDescent="0.25">
      <c r="A52" s="2" t="s">
        <v>47</v>
      </c>
      <c r="B52" t="s">
        <v>48</v>
      </c>
      <c r="C52" t="s">
        <v>49</v>
      </c>
      <c r="D52" s="6" t="s">
        <v>131</v>
      </c>
      <c r="E52" t="str">
        <f t="shared" si="0"/>
        <v>Acer EB321HQUCbidpx</v>
      </c>
      <c r="K52" s="7">
        <v>18</v>
      </c>
      <c r="L52">
        <f t="shared" si="1"/>
        <v>1.7999999999999999E-2</v>
      </c>
      <c r="M52" s="8">
        <v>371.61198288159773</v>
      </c>
      <c r="N52" s="8">
        <v>26050</v>
      </c>
      <c r="O52" s="2" t="s">
        <v>89</v>
      </c>
      <c r="P52" s="2" t="s">
        <v>86</v>
      </c>
      <c r="Q52" s="2" t="s">
        <v>74</v>
      </c>
      <c r="R52" s="2">
        <f t="shared" si="2"/>
        <v>6689.0156918687589</v>
      </c>
      <c r="S52" s="2">
        <f t="shared" si="3"/>
        <v>6.6890156918687589E-3</v>
      </c>
      <c r="T52" s="2" t="s">
        <v>31</v>
      </c>
      <c r="U52" s="2" t="s">
        <v>29</v>
      </c>
      <c r="V52" s="2" t="s">
        <v>55</v>
      </c>
      <c r="W52" s="2" t="s">
        <v>55</v>
      </c>
      <c r="X52" s="2" t="s">
        <v>67</v>
      </c>
      <c r="Y52" s="2">
        <v>0</v>
      </c>
      <c r="Z52" s="2">
        <v>0</v>
      </c>
      <c r="AA52" s="2">
        <v>1</v>
      </c>
      <c r="AB52" s="2">
        <v>0</v>
      </c>
      <c r="AC52" s="2">
        <v>0</v>
      </c>
      <c r="AD52" s="2">
        <v>0</v>
      </c>
      <c r="AE52" s="2">
        <v>1</v>
      </c>
      <c r="AF52" s="2">
        <v>0</v>
      </c>
      <c r="AG52" s="2">
        <v>0</v>
      </c>
      <c r="AH52" s="2">
        <v>0</v>
      </c>
      <c r="AI52" s="2">
        <v>1</v>
      </c>
      <c r="AJ52" s="2">
        <v>1</v>
      </c>
      <c r="AK52" s="2">
        <v>0</v>
      </c>
      <c r="AL52" s="2">
        <v>0</v>
      </c>
      <c r="AM52" s="2">
        <v>1</v>
      </c>
    </row>
    <row r="53" spans="1:39" hidden="1" x14ac:dyDescent="0.25">
      <c r="A53" s="2" t="s">
        <v>47</v>
      </c>
      <c r="B53" t="s">
        <v>48</v>
      </c>
      <c r="C53" t="s">
        <v>49</v>
      </c>
      <c r="D53" s="6" t="s">
        <v>132</v>
      </c>
      <c r="E53" t="str">
        <f t="shared" si="0"/>
        <v>Acer ED242QRAbidpx</v>
      </c>
      <c r="K53" s="7">
        <v>6</v>
      </c>
      <c r="L53">
        <f t="shared" si="1"/>
        <v>6.0000000000000001E-3</v>
      </c>
      <c r="M53" s="8">
        <v>218.25962910128391</v>
      </c>
      <c r="N53" s="8">
        <v>15300</v>
      </c>
      <c r="O53" s="2" t="s">
        <v>66</v>
      </c>
      <c r="P53" s="2" t="s">
        <v>64</v>
      </c>
      <c r="Q53" s="2" t="s">
        <v>52</v>
      </c>
      <c r="R53" s="2">
        <f t="shared" si="2"/>
        <v>1309.5577746077033</v>
      </c>
      <c r="S53" s="2">
        <f t="shared" si="3"/>
        <v>1.3095577746077033E-3</v>
      </c>
      <c r="T53" s="2" t="s">
        <v>53</v>
      </c>
      <c r="U53" s="2" t="s">
        <v>54</v>
      </c>
      <c r="V53" s="2" t="s">
        <v>55</v>
      </c>
      <c r="W53" s="2" t="s">
        <v>60</v>
      </c>
      <c r="X53" s="2" t="s">
        <v>67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</row>
    <row r="54" spans="1:39" hidden="1" x14ac:dyDescent="0.25">
      <c r="A54" s="2" t="s">
        <v>47</v>
      </c>
      <c r="B54" t="s">
        <v>48</v>
      </c>
      <c r="C54" t="s">
        <v>49</v>
      </c>
      <c r="D54" s="6" t="s">
        <v>133</v>
      </c>
      <c r="E54" t="str">
        <f t="shared" si="0"/>
        <v>Acer ED246Ybix</v>
      </c>
      <c r="K54" s="7">
        <v>58</v>
      </c>
      <c r="L54">
        <f t="shared" si="1"/>
        <v>5.8000000000000003E-2</v>
      </c>
      <c r="M54" s="8">
        <v>153.19543509272469</v>
      </c>
      <c r="N54" s="8">
        <v>10739</v>
      </c>
      <c r="O54" s="2" t="s">
        <v>63</v>
      </c>
      <c r="P54" s="2" t="s">
        <v>64</v>
      </c>
      <c r="Q54" s="2" t="s">
        <v>52</v>
      </c>
      <c r="R54" s="2">
        <f t="shared" si="2"/>
        <v>8885.3352353780319</v>
      </c>
      <c r="S54" s="2">
        <f t="shared" si="3"/>
        <v>8.8853352353780325E-3</v>
      </c>
      <c r="T54" s="2" t="s">
        <v>53</v>
      </c>
      <c r="U54" s="2" t="s">
        <v>134</v>
      </c>
      <c r="V54" s="2" t="s">
        <v>55</v>
      </c>
      <c r="W54" s="2" t="s">
        <v>60</v>
      </c>
      <c r="X54" s="2" t="s">
        <v>67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</row>
    <row r="55" spans="1:39" hidden="1" x14ac:dyDescent="0.25">
      <c r="A55" s="2" t="s">
        <v>47</v>
      </c>
      <c r="B55" t="s">
        <v>48</v>
      </c>
      <c r="C55" t="s">
        <v>49</v>
      </c>
      <c r="D55" s="6" t="s">
        <v>135</v>
      </c>
      <c r="E55" t="str">
        <f t="shared" si="0"/>
        <v>Acer ED270RPbiipx</v>
      </c>
      <c r="K55" s="7">
        <v>8</v>
      </c>
      <c r="L55">
        <f t="shared" si="1"/>
        <v>8.0000000000000002E-3</v>
      </c>
      <c r="M55" s="8">
        <v>266.33380884450787</v>
      </c>
      <c r="N55" s="8">
        <v>18670</v>
      </c>
      <c r="O55" s="2" t="s">
        <v>73</v>
      </c>
      <c r="P55" s="2" t="s">
        <v>73</v>
      </c>
      <c r="Q55" s="2" t="s">
        <v>52</v>
      </c>
      <c r="R55" s="2">
        <f t="shared" si="2"/>
        <v>2130.670470756063</v>
      </c>
      <c r="S55" s="2">
        <f t="shared" si="3"/>
        <v>2.1306704707560629E-3</v>
      </c>
      <c r="T55" s="2" t="s">
        <v>53</v>
      </c>
      <c r="U55" s="2" t="s">
        <v>54</v>
      </c>
      <c r="V55" s="2" t="s">
        <v>55</v>
      </c>
      <c r="W55" s="2" t="s">
        <v>60</v>
      </c>
      <c r="X55" s="2" t="s">
        <v>56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">
        <v>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</row>
    <row r="56" spans="1:39" hidden="1" x14ac:dyDescent="0.25">
      <c r="A56" s="2" t="s">
        <v>47</v>
      </c>
      <c r="B56" t="s">
        <v>48</v>
      </c>
      <c r="C56" t="s">
        <v>49</v>
      </c>
      <c r="D56" s="6" t="s">
        <v>136</v>
      </c>
      <c r="E56" t="str">
        <f t="shared" si="0"/>
        <v>Acer ED270UPbiipx</v>
      </c>
      <c r="K56" s="7">
        <v>10</v>
      </c>
      <c r="L56">
        <f t="shared" si="1"/>
        <v>0.01</v>
      </c>
      <c r="M56" s="8">
        <v>285.29243937232525</v>
      </c>
      <c r="N56" s="8">
        <v>19999</v>
      </c>
      <c r="O56" s="2" t="s">
        <v>73</v>
      </c>
      <c r="P56" s="2" t="s">
        <v>73</v>
      </c>
      <c r="Q56" s="2" t="s">
        <v>74</v>
      </c>
      <c r="R56" s="2">
        <f t="shared" si="2"/>
        <v>2852.9243937232523</v>
      </c>
      <c r="S56" s="2">
        <f t="shared" si="3"/>
        <v>2.8529243937232521E-3</v>
      </c>
      <c r="T56" s="2" t="s">
        <v>31</v>
      </c>
      <c r="U56" s="2" t="s">
        <v>54</v>
      </c>
      <c r="V56" s="2" t="s">
        <v>60</v>
      </c>
      <c r="W56" s="2" t="s">
        <v>60</v>
      </c>
      <c r="X56" s="2" t="s">
        <v>67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1</v>
      </c>
      <c r="AI56" s="2">
        <v>0</v>
      </c>
      <c r="AJ56" s="2">
        <v>0</v>
      </c>
      <c r="AK56" s="2">
        <v>0</v>
      </c>
      <c r="AL56" s="2">
        <v>0</v>
      </c>
      <c r="AM56" s="2">
        <v>1</v>
      </c>
    </row>
    <row r="57" spans="1:39" hidden="1" x14ac:dyDescent="0.25">
      <c r="A57" s="2" t="s">
        <v>47</v>
      </c>
      <c r="B57" t="s">
        <v>48</v>
      </c>
      <c r="C57" t="s">
        <v>49</v>
      </c>
      <c r="D57" s="6" t="s">
        <v>137</v>
      </c>
      <c r="E57" t="str">
        <f t="shared" si="0"/>
        <v>Acer ED270Xbiipx</v>
      </c>
      <c r="K57" s="7">
        <v>22</v>
      </c>
      <c r="L57">
        <f t="shared" si="1"/>
        <v>2.1999999999999999E-2</v>
      </c>
      <c r="M57" s="8">
        <v>253.42368045649076</v>
      </c>
      <c r="N57" s="8">
        <v>17765</v>
      </c>
      <c r="O57" s="2" t="s">
        <v>73</v>
      </c>
      <c r="P57" s="2" t="s">
        <v>73</v>
      </c>
      <c r="Q57" s="2" t="s">
        <v>52</v>
      </c>
      <c r="R57" s="2">
        <f t="shared" si="2"/>
        <v>5575.3209700427969</v>
      </c>
      <c r="S57" s="2">
        <f t="shared" si="3"/>
        <v>5.5753209700427969E-3</v>
      </c>
      <c r="T57" s="2" t="s">
        <v>53</v>
      </c>
      <c r="U57" s="2" t="s">
        <v>54</v>
      </c>
      <c r="V57" s="2" t="s">
        <v>55</v>
      </c>
      <c r="W57" s="2" t="s">
        <v>60</v>
      </c>
      <c r="X57" s="2" t="s">
        <v>67</v>
      </c>
      <c r="Y57" s="2">
        <v>0</v>
      </c>
      <c r="Z57" s="2">
        <v>0</v>
      </c>
      <c r="AA57" s="2">
        <v>0</v>
      </c>
      <c r="AB57" s="2">
        <v>0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">
        <v>1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</row>
    <row r="58" spans="1:39" hidden="1" x14ac:dyDescent="0.25">
      <c r="A58" s="2" t="s">
        <v>47</v>
      </c>
      <c r="B58" t="s">
        <v>48</v>
      </c>
      <c r="C58" t="s">
        <v>49</v>
      </c>
      <c r="D58" s="6" t="s">
        <v>138</v>
      </c>
      <c r="E58" t="str">
        <f t="shared" si="0"/>
        <v>Acer ED272Abix</v>
      </c>
      <c r="K58" s="7">
        <v>23</v>
      </c>
      <c r="L58">
        <f t="shared" si="1"/>
        <v>2.3E-2</v>
      </c>
      <c r="M58" s="8">
        <v>234.33666191155493</v>
      </c>
      <c r="N58" s="8">
        <v>16427</v>
      </c>
      <c r="O58" s="2" t="s">
        <v>73</v>
      </c>
      <c r="P58" s="2" t="s">
        <v>73</v>
      </c>
      <c r="Q58" s="2" t="s">
        <v>52</v>
      </c>
      <c r="R58" s="2">
        <f t="shared" si="2"/>
        <v>5389.7432239657637</v>
      </c>
      <c r="S58" s="2">
        <f t="shared" si="3"/>
        <v>5.3897432239657641E-3</v>
      </c>
      <c r="T58" s="2" t="s">
        <v>53</v>
      </c>
      <c r="U58" s="2" t="s">
        <v>54</v>
      </c>
      <c r="V58" s="2" t="s">
        <v>55</v>
      </c>
      <c r="W58" s="2" t="s">
        <v>60</v>
      </c>
      <c r="X58" s="2" t="s">
        <v>67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0</v>
      </c>
      <c r="AH58" s="2">
        <v>1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</row>
    <row r="59" spans="1:39" hidden="1" x14ac:dyDescent="0.25">
      <c r="A59" s="2" t="s">
        <v>47</v>
      </c>
      <c r="B59" t="s">
        <v>48</v>
      </c>
      <c r="C59" t="s">
        <v>49</v>
      </c>
      <c r="D59" s="6" t="s">
        <v>139</v>
      </c>
      <c r="E59" t="str">
        <f t="shared" si="0"/>
        <v>Acer ED273Awidpx</v>
      </c>
      <c r="K59" s="7">
        <v>16</v>
      </c>
      <c r="L59">
        <f t="shared" si="1"/>
        <v>1.6E-2</v>
      </c>
      <c r="M59" s="8">
        <v>308.98716119828816</v>
      </c>
      <c r="N59" s="8">
        <v>21660</v>
      </c>
      <c r="O59" s="2" t="s">
        <v>73</v>
      </c>
      <c r="P59" s="2" t="s">
        <v>73</v>
      </c>
      <c r="Q59" s="2" t="s">
        <v>52</v>
      </c>
      <c r="R59" s="2">
        <f t="shared" si="2"/>
        <v>4943.7945791726106</v>
      </c>
      <c r="S59" s="2">
        <f t="shared" si="3"/>
        <v>4.9437945791726105E-3</v>
      </c>
      <c r="T59" s="2" t="s">
        <v>53</v>
      </c>
      <c r="U59" s="2" t="s">
        <v>54</v>
      </c>
      <c r="V59" s="2" t="s">
        <v>55</v>
      </c>
      <c r="W59" s="2" t="s">
        <v>60</v>
      </c>
      <c r="X59" s="2" t="s">
        <v>67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0</v>
      </c>
      <c r="AE59" s="2">
        <v>0</v>
      </c>
      <c r="AF59" s="2">
        <v>0</v>
      </c>
      <c r="AG59" s="2">
        <v>0</v>
      </c>
      <c r="AH59" s="2">
        <v>1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</row>
    <row r="60" spans="1:39" hidden="1" x14ac:dyDescent="0.25">
      <c r="A60" s="2" t="s">
        <v>47</v>
      </c>
      <c r="B60" t="s">
        <v>48</v>
      </c>
      <c r="C60" t="s">
        <v>49</v>
      </c>
      <c r="D60" s="6" t="s">
        <v>140</v>
      </c>
      <c r="E60" t="str">
        <f t="shared" si="0"/>
        <v>Acer ED273Bbmiix</v>
      </c>
      <c r="K60" s="7">
        <v>3</v>
      </c>
      <c r="L60">
        <f t="shared" si="1"/>
        <v>3.0000000000000001E-3</v>
      </c>
      <c r="M60" s="8">
        <v>278.20256776034239</v>
      </c>
      <c r="N60" s="8">
        <v>19502</v>
      </c>
      <c r="O60" s="2" t="s">
        <v>73</v>
      </c>
      <c r="P60" s="2" t="s">
        <v>73</v>
      </c>
      <c r="Q60" s="2" t="s">
        <v>52</v>
      </c>
      <c r="R60" s="2">
        <f t="shared" si="2"/>
        <v>834.60770328102717</v>
      </c>
      <c r="S60" s="2">
        <f t="shared" si="3"/>
        <v>8.3460770328102718E-4</v>
      </c>
      <c r="T60" s="2" t="s">
        <v>53</v>
      </c>
      <c r="U60" s="2" t="s">
        <v>54</v>
      </c>
      <c r="V60" s="2" t="s">
        <v>55</v>
      </c>
      <c r="W60" s="2" t="s">
        <v>60</v>
      </c>
      <c r="X60" s="2" t="s">
        <v>67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1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</row>
    <row r="61" spans="1:39" hidden="1" x14ac:dyDescent="0.25">
      <c r="A61" s="2" t="s">
        <v>47</v>
      </c>
      <c r="B61" t="s">
        <v>48</v>
      </c>
      <c r="C61" t="s">
        <v>49</v>
      </c>
      <c r="D61" s="6" t="s">
        <v>141</v>
      </c>
      <c r="E61" t="str">
        <f t="shared" si="0"/>
        <v>Acer ED273UAbmiipx</v>
      </c>
      <c r="K61" s="7">
        <v>3</v>
      </c>
      <c r="L61">
        <f t="shared" si="1"/>
        <v>3.0000000000000001E-3</v>
      </c>
      <c r="M61" s="8">
        <v>306.31954350927248</v>
      </c>
      <c r="N61" s="8">
        <v>21473</v>
      </c>
      <c r="O61" s="2" t="s">
        <v>73</v>
      </c>
      <c r="P61" s="2" t="s">
        <v>73</v>
      </c>
      <c r="Q61" s="2" t="s">
        <v>74</v>
      </c>
      <c r="R61" s="2">
        <f t="shared" si="2"/>
        <v>918.95863052781738</v>
      </c>
      <c r="S61" s="2">
        <f t="shared" si="3"/>
        <v>9.1895863052781734E-4</v>
      </c>
      <c r="T61" s="2" t="s">
        <v>31</v>
      </c>
      <c r="U61" s="2" t="s">
        <v>54</v>
      </c>
      <c r="V61" s="2" t="s">
        <v>60</v>
      </c>
      <c r="W61" s="2" t="s">
        <v>60</v>
      </c>
      <c r="X61" s="2" t="s">
        <v>61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  <c r="AH61" s="2">
        <v>1</v>
      </c>
      <c r="AI61" s="2">
        <v>0</v>
      </c>
      <c r="AJ61" s="2">
        <v>0</v>
      </c>
      <c r="AK61" s="2">
        <v>0</v>
      </c>
      <c r="AL61" s="2">
        <v>0</v>
      </c>
      <c r="AM61" s="2">
        <v>1</v>
      </c>
    </row>
    <row r="62" spans="1:39" hidden="1" x14ac:dyDescent="0.25">
      <c r="A62" s="2" t="s">
        <v>47</v>
      </c>
      <c r="B62" t="s">
        <v>48</v>
      </c>
      <c r="C62" t="s">
        <v>49</v>
      </c>
      <c r="D62" s="6" t="s">
        <v>142</v>
      </c>
      <c r="E62" t="str">
        <f t="shared" si="0"/>
        <v>Acer ED273UPbmiipx</v>
      </c>
      <c r="K62" s="7">
        <v>2</v>
      </c>
      <c r="L62">
        <f t="shared" si="1"/>
        <v>2E-3</v>
      </c>
      <c r="M62" s="8">
        <v>380.3423680456491</v>
      </c>
      <c r="N62" s="8">
        <v>26662</v>
      </c>
      <c r="O62" s="2" t="s">
        <v>73</v>
      </c>
      <c r="P62" s="2" t="s">
        <v>73</v>
      </c>
      <c r="Q62" s="2" t="s">
        <v>74</v>
      </c>
      <c r="R62" s="2">
        <f t="shared" si="2"/>
        <v>760.68473609129819</v>
      </c>
      <c r="S62" s="2">
        <f t="shared" si="3"/>
        <v>7.6068473609129824E-4</v>
      </c>
      <c r="T62" s="2" t="s">
        <v>31</v>
      </c>
      <c r="U62" s="2" t="s">
        <v>54</v>
      </c>
      <c r="V62" s="2" t="s">
        <v>60</v>
      </c>
      <c r="W62" s="2" t="s">
        <v>60</v>
      </c>
      <c r="X62" s="2" t="s">
        <v>61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0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1</v>
      </c>
    </row>
    <row r="63" spans="1:39" hidden="1" x14ac:dyDescent="0.25">
      <c r="A63" s="2" t="s">
        <v>47</v>
      </c>
      <c r="B63" t="s">
        <v>48</v>
      </c>
      <c r="C63" t="s">
        <v>49</v>
      </c>
      <c r="D63" s="6" t="s">
        <v>143</v>
      </c>
      <c r="E63" t="str">
        <f t="shared" si="0"/>
        <v>Acer ED273URPbidpx</v>
      </c>
      <c r="K63" s="7">
        <v>2</v>
      </c>
      <c r="L63">
        <f t="shared" si="1"/>
        <v>2E-3</v>
      </c>
      <c r="M63" s="8">
        <v>372.98145506419405</v>
      </c>
      <c r="N63" s="8">
        <v>26146</v>
      </c>
      <c r="O63" s="2" t="s">
        <v>73</v>
      </c>
      <c r="P63" s="2" t="s">
        <v>73</v>
      </c>
      <c r="Q63" s="2" t="s">
        <v>74</v>
      </c>
      <c r="R63" s="2">
        <f t="shared" si="2"/>
        <v>745.9629101283881</v>
      </c>
      <c r="S63" s="2">
        <f t="shared" si="3"/>
        <v>7.459629101283881E-4</v>
      </c>
      <c r="T63" s="2" t="s">
        <v>31</v>
      </c>
      <c r="U63" s="2" t="s">
        <v>54</v>
      </c>
      <c r="V63" s="2" t="s">
        <v>60</v>
      </c>
      <c r="W63" s="2" t="s">
        <v>60</v>
      </c>
      <c r="X63" s="2" t="s">
        <v>67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0</v>
      </c>
      <c r="AG63" s="2">
        <v>0</v>
      </c>
      <c r="AH63" s="2">
        <v>1</v>
      </c>
      <c r="AI63" s="2">
        <v>0</v>
      </c>
      <c r="AJ63" s="2">
        <v>0</v>
      </c>
      <c r="AK63" s="2">
        <v>1</v>
      </c>
      <c r="AL63" s="2">
        <v>0</v>
      </c>
      <c r="AM63" s="2">
        <v>1</v>
      </c>
    </row>
    <row r="64" spans="1:39" hidden="1" x14ac:dyDescent="0.25">
      <c r="A64" s="2" t="s">
        <v>47</v>
      </c>
      <c r="B64" t="s">
        <v>48</v>
      </c>
      <c r="C64" t="s">
        <v>49</v>
      </c>
      <c r="D64" s="6" t="s">
        <v>144</v>
      </c>
      <c r="E64" t="str">
        <f t="shared" si="0"/>
        <v>Acer ED320QRPbiipx</v>
      </c>
      <c r="K64" s="7">
        <v>47</v>
      </c>
      <c r="L64">
        <f t="shared" si="1"/>
        <v>4.7E-2</v>
      </c>
      <c r="M64" s="8">
        <v>285.16405135520688</v>
      </c>
      <c r="N64" s="8">
        <v>19990</v>
      </c>
      <c r="O64" s="2" t="s">
        <v>89</v>
      </c>
      <c r="P64" s="2" t="s">
        <v>86</v>
      </c>
      <c r="Q64" s="2" t="s">
        <v>52</v>
      </c>
      <c r="R64" s="2">
        <f t="shared" si="2"/>
        <v>13402.710413694724</v>
      </c>
      <c r="S64" s="2">
        <f t="shared" si="3"/>
        <v>1.3402710413694724E-2</v>
      </c>
      <c r="T64" s="2" t="s">
        <v>53</v>
      </c>
      <c r="U64" s="2" t="s">
        <v>54</v>
      </c>
      <c r="V64" s="2" t="s">
        <v>60</v>
      </c>
      <c r="W64" s="2" t="s">
        <v>60</v>
      </c>
      <c r="X64" s="2" t="s">
        <v>67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</v>
      </c>
      <c r="AJ64" s="2">
        <v>0</v>
      </c>
      <c r="AK64" s="2">
        <v>1</v>
      </c>
      <c r="AL64" s="2">
        <v>0</v>
      </c>
      <c r="AM64" s="2">
        <v>0</v>
      </c>
    </row>
    <row r="65" spans="1:39" hidden="1" x14ac:dyDescent="0.25">
      <c r="A65" s="2" t="s">
        <v>47</v>
      </c>
      <c r="B65" t="s">
        <v>76</v>
      </c>
      <c r="C65" t="s">
        <v>49</v>
      </c>
      <c r="D65" s="6" t="s">
        <v>145</v>
      </c>
      <c r="E65" t="str">
        <f t="shared" si="0"/>
        <v>Acer ED322QPBMIIPX</v>
      </c>
      <c r="K65" s="7">
        <v>5</v>
      </c>
      <c r="L65">
        <f t="shared" si="1"/>
        <v>5.0000000000000001E-3</v>
      </c>
      <c r="M65" s="8">
        <v>370.89871611982886</v>
      </c>
      <c r="N65" s="8">
        <v>26000</v>
      </c>
      <c r="O65" s="2" t="s">
        <v>89</v>
      </c>
      <c r="P65" s="2" t="s">
        <v>86</v>
      </c>
      <c r="Q65" s="2" t="s">
        <v>52</v>
      </c>
      <c r="R65" s="2">
        <f t="shared" si="2"/>
        <v>1854.4935805991443</v>
      </c>
      <c r="S65" s="2">
        <f t="shared" si="3"/>
        <v>1.8544935805991443E-3</v>
      </c>
      <c r="T65" s="2" t="s">
        <v>53</v>
      </c>
      <c r="U65" s="2" t="s">
        <v>54</v>
      </c>
      <c r="V65" s="2" t="s">
        <v>60</v>
      </c>
      <c r="W65" s="2" t="s">
        <v>60</v>
      </c>
      <c r="X65" s="2" t="s">
        <v>61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1</v>
      </c>
      <c r="AJ65" s="2">
        <v>0</v>
      </c>
      <c r="AK65" s="2">
        <v>1</v>
      </c>
      <c r="AL65" s="2">
        <v>0</v>
      </c>
      <c r="AM65" s="2">
        <v>0</v>
      </c>
    </row>
    <row r="66" spans="1:39" hidden="1" x14ac:dyDescent="0.25">
      <c r="A66" s="2" t="s">
        <v>47</v>
      </c>
      <c r="B66" t="s">
        <v>48</v>
      </c>
      <c r="C66" t="s">
        <v>49</v>
      </c>
      <c r="D66" s="6" t="s">
        <v>146</v>
      </c>
      <c r="E66" t="str">
        <f t="shared" si="0"/>
        <v>Acer ED323QURAbidpx</v>
      </c>
      <c r="K66" s="7">
        <v>12</v>
      </c>
      <c r="L66">
        <f t="shared" si="1"/>
        <v>1.2E-2</v>
      </c>
      <c r="M66" s="8">
        <v>471.75463623395154</v>
      </c>
      <c r="N66" s="8">
        <v>33070</v>
      </c>
      <c r="O66" s="2" t="s">
        <v>89</v>
      </c>
      <c r="P66" s="2" t="s">
        <v>86</v>
      </c>
      <c r="Q66" s="2" t="s">
        <v>74</v>
      </c>
      <c r="R66" s="2">
        <f t="shared" si="2"/>
        <v>5661.0556348074188</v>
      </c>
      <c r="S66" s="2">
        <f t="shared" si="3"/>
        <v>5.6610556348074183E-3</v>
      </c>
      <c r="T66" s="2" t="s">
        <v>31</v>
      </c>
      <c r="U66" s="2" t="s">
        <v>54</v>
      </c>
      <c r="V66" s="2" t="s">
        <v>55</v>
      </c>
      <c r="W66" s="2" t="s">
        <v>60</v>
      </c>
      <c r="X66" s="2" t="s">
        <v>67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</v>
      </c>
      <c r="AJ66" s="2">
        <v>0</v>
      </c>
      <c r="AK66" s="2">
        <v>0</v>
      </c>
      <c r="AL66" s="2">
        <v>0</v>
      </c>
      <c r="AM66" s="2">
        <v>1</v>
      </c>
    </row>
    <row r="67" spans="1:39" hidden="1" x14ac:dyDescent="0.25">
      <c r="A67" s="2" t="s">
        <v>47</v>
      </c>
      <c r="B67" t="s">
        <v>48</v>
      </c>
      <c r="C67" t="s">
        <v>49</v>
      </c>
      <c r="D67" s="6" t="s">
        <v>147</v>
      </c>
      <c r="E67" t="str">
        <f t="shared" ref="E67:E130" si="4">CONCATENATE(C67," ",D67)</f>
        <v>Acer EG220QPbipx</v>
      </c>
      <c r="K67" s="7">
        <v>1</v>
      </c>
      <c r="L67">
        <f t="shared" ref="L67:L130" si="5">K67/1000</f>
        <v>1E-3</v>
      </c>
      <c r="M67" s="8">
        <v>184.86447931526394</v>
      </c>
      <c r="N67" s="8">
        <v>12959</v>
      </c>
      <c r="O67" s="2" t="s">
        <v>51</v>
      </c>
      <c r="P67" s="2" t="s">
        <v>51</v>
      </c>
      <c r="Q67" s="2" t="s">
        <v>52</v>
      </c>
      <c r="R67" s="2">
        <f t="shared" si="2"/>
        <v>184.86447931526394</v>
      </c>
      <c r="S67" s="2">
        <f t="shared" si="3"/>
        <v>1.8486447931526394E-4</v>
      </c>
      <c r="T67" s="2" t="s">
        <v>53</v>
      </c>
      <c r="U67" s="2" t="s">
        <v>58</v>
      </c>
      <c r="V67" s="2" t="s">
        <v>55</v>
      </c>
      <c r="W67" s="2" t="s">
        <v>55</v>
      </c>
      <c r="X67" s="2" t="s">
        <v>61</v>
      </c>
      <c r="Y67" s="2">
        <v>0</v>
      </c>
      <c r="Z67" s="2">
        <v>1</v>
      </c>
      <c r="AA67" s="2">
        <v>1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1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</row>
    <row r="68" spans="1:39" hidden="1" x14ac:dyDescent="0.25">
      <c r="A68" s="2" t="s">
        <v>47</v>
      </c>
      <c r="B68" t="s">
        <v>48</v>
      </c>
      <c r="C68" t="s">
        <v>49</v>
      </c>
      <c r="D68" s="6" t="s">
        <v>148</v>
      </c>
      <c r="E68" t="str">
        <f t="shared" si="4"/>
        <v>Acer EG240YPbipx</v>
      </c>
      <c r="K68" s="7">
        <v>1440</v>
      </c>
      <c r="L68">
        <f t="shared" si="5"/>
        <v>1.44</v>
      </c>
      <c r="M68" s="8">
        <v>206.83309557774609</v>
      </c>
      <c r="N68" s="8">
        <v>14499</v>
      </c>
      <c r="O68" s="2" t="s">
        <v>63</v>
      </c>
      <c r="P68" s="2" t="s">
        <v>64</v>
      </c>
      <c r="Q68" s="2" t="s">
        <v>52</v>
      </c>
      <c r="R68" s="2">
        <f t="shared" ref="R68:R131" si="6">K68*M68</f>
        <v>297839.65763195435</v>
      </c>
      <c r="S68" s="2">
        <f t="shared" ref="S68:S131" si="7">R68/1000000</f>
        <v>0.29783965763195436</v>
      </c>
      <c r="T68" s="2" t="s">
        <v>53</v>
      </c>
      <c r="U68" s="2" t="s">
        <v>29</v>
      </c>
      <c r="V68" s="2" t="s">
        <v>55</v>
      </c>
      <c r="W68" s="2" t="s">
        <v>60</v>
      </c>
      <c r="X68" s="2" t="s">
        <v>126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2">
        <v>0</v>
      </c>
      <c r="AJ68" s="2">
        <v>1</v>
      </c>
      <c r="AK68" s="2">
        <v>0</v>
      </c>
      <c r="AL68" s="2">
        <v>0</v>
      </c>
      <c r="AM68" s="2">
        <v>0</v>
      </c>
    </row>
    <row r="69" spans="1:39" hidden="1" x14ac:dyDescent="0.25">
      <c r="A69" s="2" t="s">
        <v>47</v>
      </c>
      <c r="B69" t="s">
        <v>48</v>
      </c>
      <c r="C69" t="s">
        <v>49</v>
      </c>
      <c r="D69" s="6" t="s">
        <v>149</v>
      </c>
      <c r="E69" t="str">
        <f t="shared" si="4"/>
        <v>Acer EH273bix</v>
      </c>
      <c r="K69" s="7">
        <v>300</v>
      </c>
      <c r="L69">
        <f t="shared" si="5"/>
        <v>0.3</v>
      </c>
      <c r="M69" s="8">
        <v>148.34522111269615</v>
      </c>
      <c r="N69" s="8">
        <v>10399</v>
      </c>
      <c r="O69" s="2" t="s">
        <v>73</v>
      </c>
      <c r="P69" s="2" t="s">
        <v>73</v>
      </c>
      <c r="Q69" s="2" t="s">
        <v>52</v>
      </c>
      <c r="R69" s="2">
        <f t="shared" si="6"/>
        <v>44503.566333808849</v>
      </c>
      <c r="S69" s="2">
        <f t="shared" si="7"/>
        <v>4.450356633380885E-2</v>
      </c>
      <c r="T69" s="2" t="s">
        <v>53</v>
      </c>
      <c r="U69" s="2" t="s">
        <v>54</v>
      </c>
      <c r="V69" s="2" t="s">
        <v>55</v>
      </c>
      <c r="W69" s="2" t="s">
        <v>55</v>
      </c>
      <c r="X69" s="2" t="s">
        <v>67</v>
      </c>
      <c r="Y69" s="2">
        <v>0</v>
      </c>
      <c r="Z69" s="2">
        <v>0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1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</row>
    <row r="70" spans="1:39" hidden="1" x14ac:dyDescent="0.25">
      <c r="A70" s="2" t="s">
        <v>47</v>
      </c>
      <c r="B70" t="s">
        <v>48</v>
      </c>
      <c r="C70" t="s">
        <v>49</v>
      </c>
      <c r="D70" s="6" t="s">
        <v>150</v>
      </c>
      <c r="E70" t="str">
        <f t="shared" si="4"/>
        <v>Acer EI242QRPbiipx</v>
      </c>
      <c r="K70" s="7">
        <v>13</v>
      </c>
      <c r="L70">
        <f t="shared" si="5"/>
        <v>1.2999999999999999E-2</v>
      </c>
      <c r="M70" s="8">
        <v>242.43937232524965</v>
      </c>
      <c r="N70" s="8">
        <v>16995</v>
      </c>
      <c r="O70" s="2" t="s">
        <v>66</v>
      </c>
      <c r="P70" s="2" t="s">
        <v>64</v>
      </c>
      <c r="Q70" s="2" t="s">
        <v>52</v>
      </c>
      <c r="R70" s="2">
        <f t="shared" si="6"/>
        <v>3151.7118402282454</v>
      </c>
      <c r="S70" s="2">
        <f t="shared" si="7"/>
        <v>3.1517118402282452E-3</v>
      </c>
      <c r="T70" s="2" t="s">
        <v>53</v>
      </c>
      <c r="U70" s="2" t="s">
        <v>54</v>
      </c>
      <c r="V70" s="2" t="s">
        <v>60</v>
      </c>
      <c r="W70" s="2" t="s">
        <v>60</v>
      </c>
      <c r="X70" s="2" t="s">
        <v>61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1</v>
      </c>
      <c r="AI70" s="2">
        <v>0</v>
      </c>
      <c r="AJ70" s="2">
        <v>0</v>
      </c>
      <c r="AK70" s="2">
        <v>1</v>
      </c>
      <c r="AL70" s="2">
        <v>0</v>
      </c>
      <c r="AM70" s="2">
        <v>0</v>
      </c>
    </row>
    <row r="71" spans="1:39" hidden="1" x14ac:dyDescent="0.25">
      <c r="A71" s="2" t="s">
        <v>47</v>
      </c>
      <c r="B71" t="s">
        <v>48</v>
      </c>
      <c r="C71" t="s">
        <v>49</v>
      </c>
      <c r="D71" s="6" t="s">
        <v>151</v>
      </c>
      <c r="E71" t="str">
        <f t="shared" si="4"/>
        <v>Acer EI272URPbmiiipx</v>
      </c>
      <c r="K71" s="7">
        <v>21</v>
      </c>
      <c r="L71">
        <f t="shared" si="5"/>
        <v>2.1000000000000001E-2</v>
      </c>
      <c r="M71" s="8">
        <v>391.15549215406566</v>
      </c>
      <c r="N71" s="8">
        <v>27420</v>
      </c>
      <c r="O71" s="2" t="s">
        <v>73</v>
      </c>
      <c r="P71" s="2" t="s">
        <v>73</v>
      </c>
      <c r="Q71" s="2" t="s">
        <v>74</v>
      </c>
      <c r="R71" s="2">
        <f t="shared" si="6"/>
        <v>8214.2653352353791</v>
      </c>
      <c r="S71" s="2">
        <f t="shared" si="7"/>
        <v>8.2142653352353795E-3</v>
      </c>
      <c r="T71" s="2" t="s">
        <v>31</v>
      </c>
      <c r="U71" s="2" t="s">
        <v>29</v>
      </c>
      <c r="V71" s="2" t="s">
        <v>60</v>
      </c>
      <c r="W71" s="2" t="s">
        <v>60</v>
      </c>
      <c r="X71" s="2" t="s">
        <v>67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0</v>
      </c>
      <c r="AH71" s="2">
        <v>1</v>
      </c>
      <c r="AI71" s="2">
        <v>0</v>
      </c>
      <c r="AJ71" s="2">
        <v>1</v>
      </c>
      <c r="AK71" s="2">
        <v>1</v>
      </c>
      <c r="AL71" s="2">
        <v>0</v>
      </c>
      <c r="AM71" s="2">
        <v>1</v>
      </c>
    </row>
    <row r="72" spans="1:39" hidden="1" x14ac:dyDescent="0.25">
      <c r="A72" s="2" t="s">
        <v>47</v>
      </c>
      <c r="B72" t="s">
        <v>48</v>
      </c>
      <c r="C72" t="s">
        <v>49</v>
      </c>
      <c r="D72" s="6" t="s">
        <v>152</v>
      </c>
      <c r="E72" t="str">
        <f t="shared" si="4"/>
        <v>Acer EI322QURPbmiippx</v>
      </c>
      <c r="K72" s="7">
        <v>3</v>
      </c>
      <c r="L72">
        <f t="shared" si="5"/>
        <v>3.0000000000000001E-3</v>
      </c>
      <c r="M72" s="8">
        <v>460.35663338088449</v>
      </c>
      <c r="N72" s="8">
        <v>32271</v>
      </c>
      <c r="O72" s="2" t="s">
        <v>89</v>
      </c>
      <c r="P72" s="2" t="s">
        <v>86</v>
      </c>
      <c r="Q72" s="2" t="s">
        <v>74</v>
      </c>
      <c r="R72" s="2">
        <f t="shared" si="6"/>
        <v>1381.0699001426535</v>
      </c>
      <c r="S72" s="2">
        <f t="shared" si="7"/>
        <v>1.3810699001426535E-3</v>
      </c>
      <c r="T72" s="2" t="s">
        <v>31</v>
      </c>
      <c r="U72" s="2" t="s">
        <v>54</v>
      </c>
      <c r="V72" s="2" t="s">
        <v>60</v>
      </c>
      <c r="W72" s="2" t="s">
        <v>60</v>
      </c>
      <c r="X72" s="2" t="s">
        <v>61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1</v>
      </c>
      <c r="AJ72" s="2">
        <v>0</v>
      </c>
      <c r="AK72" s="2">
        <v>1</v>
      </c>
      <c r="AL72" s="2">
        <v>0</v>
      </c>
      <c r="AM72" s="2">
        <v>1</v>
      </c>
    </row>
    <row r="73" spans="1:39" hidden="1" x14ac:dyDescent="0.25">
      <c r="A73" s="2" t="s">
        <v>47</v>
      </c>
      <c r="B73" t="s">
        <v>48</v>
      </c>
      <c r="C73" t="s">
        <v>49</v>
      </c>
      <c r="D73" s="6" t="s">
        <v>153</v>
      </c>
      <c r="E73" t="str">
        <f t="shared" si="4"/>
        <v>Acer EI342CKRPbmiippx</v>
      </c>
      <c r="K73" s="7">
        <v>3</v>
      </c>
      <c r="L73">
        <f t="shared" si="5"/>
        <v>3.0000000000000001E-3</v>
      </c>
      <c r="M73" s="8">
        <v>621.96861626248221</v>
      </c>
      <c r="N73" s="8">
        <v>43600</v>
      </c>
      <c r="O73" s="2" t="s">
        <v>118</v>
      </c>
      <c r="P73" s="2" t="s">
        <v>86</v>
      </c>
      <c r="Q73" s="2" t="s">
        <v>119</v>
      </c>
      <c r="R73" s="2">
        <f t="shared" si="6"/>
        <v>1865.9058487874468</v>
      </c>
      <c r="S73" s="2">
        <f t="shared" si="7"/>
        <v>1.8659058487874467E-3</v>
      </c>
      <c r="T73" s="2" t="s">
        <v>30</v>
      </c>
      <c r="U73" s="2" t="s">
        <v>54</v>
      </c>
      <c r="V73" s="2" t="s">
        <v>60</v>
      </c>
      <c r="W73" s="2" t="s">
        <v>60</v>
      </c>
      <c r="X73" s="2" t="s">
        <v>61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1</v>
      </c>
      <c r="AJ73" s="2">
        <v>0</v>
      </c>
      <c r="AK73" s="2">
        <v>1</v>
      </c>
      <c r="AL73" s="2">
        <v>1</v>
      </c>
      <c r="AM73" s="2">
        <v>0</v>
      </c>
    </row>
    <row r="74" spans="1:39" hidden="1" x14ac:dyDescent="0.25">
      <c r="A74" s="2" t="s">
        <v>47</v>
      </c>
      <c r="B74" t="s">
        <v>48</v>
      </c>
      <c r="C74" t="s">
        <v>49</v>
      </c>
      <c r="D74" s="6" t="s">
        <v>154</v>
      </c>
      <c r="E74" t="str">
        <f t="shared" si="4"/>
        <v>Acer EK220QAbi</v>
      </c>
      <c r="K74" s="7">
        <v>189</v>
      </c>
      <c r="L74">
        <f t="shared" si="5"/>
        <v>0.189</v>
      </c>
      <c r="M74" s="8">
        <v>106.84736091298146</v>
      </c>
      <c r="N74" s="8">
        <v>7490</v>
      </c>
      <c r="O74" s="2" t="s">
        <v>51</v>
      </c>
      <c r="P74" s="2" t="s">
        <v>51</v>
      </c>
      <c r="Q74" s="2" t="s">
        <v>52</v>
      </c>
      <c r="R74" s="2">
        <f t="shared" si="6"/>
        <v>20194.151212553494</v>
      </c>
      <c r="S74" s="2">
        <f t="shared" si="7"/>
        <v>2.0194151212553493E-2</v>
      </c>
      <c r="T74" s="2" t="s">
        <v>53</v>
      </c>
      <c r="U74" s="2" t="s">
        <v>54</v>
      </c>
      <c r="V74" s="2" t="s">
        <v>55</v>
      </c>
      <c r="W74" s="2" t="s">
        <v>55</v>
      </c>
      <c r="X74" s="2" t="s">
        <v>56</v>
      </c>
      <c r="Y74" s="2">
        <v>0</v>
      </c>
      <c r="Z74" s="2">
        <v>1</v>
      </c>
      <c r="AA74" s="2">
        <v>1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1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</row>
    <row r="75" spans="1:39" hidden="1" x14ac:dyDescent="0.25">
      <c r="A75" s="2" t="s">
        <v>47</v>
      </c>
      <c r="B75" t="s">
        <v>48</v>
      </c>
      <c r="C75" t="s">
        <v>49</v>
      </c>
      <c r="D75" s="6" t="s">
        <v>155</v>
      </c>
      <c r="E75" t="str">
        <f t="shared" si="4"/>
        <v>Acer EK240YAbi</v>
      </c>
      <c r="K75" s="7">
        <v>146</v>
      </c>
      <c r="L75">
        <f t="shared" si="5"/>
        <v>0.14599999999999999</v>
      </c>
      <c r="M75" s="8">
        <v>153.53780313837376</v>
      </c>
      <c r="N75" s="8">
        <v>10763</v>
      </c>
      <c r="O75" s="2" t="s">
        <v>63</v>
      </c>
      <c r="P75" s="2" t="s">
        <v>64</v>
      </c>
      <c r="Q75" s="2" t="s">
        <v>52</v>
      </c>
      <c r="R75" s="2">
        <f t="shared" si="6"/>
        <v>22416.51925820257</v>
      </c>
      <c r="S75" s="2">
        <f t="shared" si="7"/>
        <v>2.241651925820257E-2</v>
      </c>
      <c r="T75" s="2" t="s">
        <v>53</v>
      </c>
      <c r="U75" s="2" t="s">
        <v>29</v>
      </c>
      <c r="V75" s="2" t="s">
        <v>55</v>
      </c>
      <c r="W75" s="2" t="s">
        <v>55</v>
      </c>
      <c r="X75" s="2" t="s">
        <v>56</v>
      </c>
      <c r="Y75" s="2">
        <v>0</v>
      </c>
      <c r="Z75" s="2">
        <v>0</v>
      </c>
      <c r="AA75" s="2">
        <v>1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1</v>
      </c>
      <c r="AI75" s="2">
        <v>0</v>
      </c>
      <c r="AJ75" s="2">
        <v>1</v>
      </c>
      <c r="AK75" s="2">
        <v>0</v>
      </c>
      <c r="AL75" s="2">
        <v>0</v>
      </c>
      <c r="AM75" s="2">
        <v>0</v>
      </c>
    </row>
    <row r="76" spans="1:39" hidden="1" x14ac:dyDescent="0.25">
      <c r="A76" s="2" t="s">
        <v>47</v>
      </c>
      <c r="B76" t="s">
        <v>48</v>
      </c>
      <c r="C76" t="s">
        <v>49</v>
      </c>
      <c r="D76" s="6" t="s">
        <v>156</v>
      </c>
      <c r="E76" t="str">
        <f t="shared" si="4"/>
        <v>Acer EK240YBbmiix</v>
      </c>
      <c r="K76" s="7">
        <v>82</v>
      </c>
      <c r="L76">
        <f t="shared" si="5"/>
        <v>8.2000000000000003E-2</v>
      </c>
      <c r="M76" s="8">
        <v>161.05563480741799</v>
      </c>
      <c r="N76" s="8">
        <v>11290</v>
      </c>
      <c r="O76" s="2" t="s">
        <v>63</v>
      </c>
      <c r="P76" s="2" t="s">
        <v>64</v>
      </c>
      <c r="Q76" s="2" t="s">
        <v>52</v>
      </c>
      <c r="R76" s="2">
        <f t="shared" si="6"/>
        <v>13206.562054208274</v>
      </c>
      <c r="S76" s="2">
        <f t="shared" si="7"/>
        <v>1.3206562054208275E-2</v>
      </c>
      <c r="T76" s="2" t="s">
        <v>53</v>
      </c>
      <c r="U76" s="2" t="s">
        <v>29</v>
      </c>
      <c r="V76" s="2" t="s">
        <v>55</v>
      </c>
      <c r="W76" s="2" t="s">
        <v>55</v>
      </c>
      <c r="X76" s="2" t="s">
        <v>56</v>
      </c>
      <c r="Y76" s="2">
        <v>0</v>
      </c>
      <c r="Z76" s="2">
        <v>0</v>
      </c>
      <c r="AA76" s="2">
        <v>1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1</v>
      </c>
      <c r="AI76" s="2">
        <v>0</v>
      </c>
      <c r="AJ76" s="2">
        <v>1</v>
      </c>
      <c r="AK76" s="2">
        <v>0</v>
      </c>
      <c r="AL76" s="2">
        <v>0</v>
      </c>
      <c r="AM76" s="2">
        <v>0</v>
      </c>
    </row>
    <row r="77" spans="1:39" hidden="1" x14ac:dyDescent="0.25">
      <c r="A77" s="2" t="s">
        <v>47</v>
      </c>
      <c r="B77" t="s">
        <v>76</v>
      </c>
      <c r="C77" t="s">
        <v>49</v>
      </c>
      <c r="D77" s="6" t="s">
        <v>157</v>
      </c>
      <c r="E77" t="str">
        <f t="shared" si="4"/>
        <v>Acer EK240YCbi</v>
      </c>
      <c r="K77" s="7">
        <v>51</v>
      </c>
      <c r="L77">
        <f t="shared" si="5"/>
        <v>5.0999999999999997E-2</v>
      </c>
      <c r="M77" s="8">
        <v>196.71897289586306</v>
      </c>
      <c r="N77" s="8">
        <v>13790</v>
      </c>
      <c r="O77" s="2" t="s">
        <v>63</v>
      </c>
      <c r="P77" s="2" t="s">
        <v>64</v>
      </c>
      <c r="Q77" s="2" t="s">
        <v>52</v>
      </c>
      <c r="R77" s="2">
        <f t="shared" si="6"/>
        <v>10032.667617689016</v>
      </c>
      <c r="S77" s="2">
        <f t="shared" si="7"/>
        <v>1.0032667617689017E-2</v>
      </c>
      <c r="T77" s="2" t="s">
        <v>53</v>
      </c>
      <c r="U77" s="2" t="s">
        <v>29</v>
      </c>
      <c r="V77" s="2" t="s">
        <v>55</v>
      </c>
      <c r="W77" s="2" t="s">
        <v>55</v>
      </c>
      <c r="X77" s="2" t="s">
        <v>56</v>
      </c>
      <c r="Y77" s="2">
        <v>0</v>
      </c>
      <c r="Z77" s="2">
        <v>0</v>
      </c>
      <c r="AA77" s="2">
        <v>1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1</v>
      </c>
      <c r="AI77" s="2">
        <v>0</v>
      </c>
      <c r="AJ77" s="2">
        <v>1</v>
      </c>
      <c r="AK77" s="2">
        <v>0</v>
      </c>
      <c r="AL77" s="2">
        <v>0</v>
      </c>
      <c r="AM77" s="2">
        <v>0</v>
      </c>
    </row>
    <row r="78" spans="1:39" hidden="1" x14ac:dyDescent="0.25">
      <c r="A78" s="2" t="s">
        <v>47</v>
      </c>
      <c r="B78" t="s">
        <v>48</v>
      </c>
      <c r="C78" t="s">
        <v>49</v>
      </c>
      <c r="D78" s="6" t="s">
        <v>158</v>
      </c>
      <c r="E78" t="str">
        <f t="shared" si="4"/>
        <v>Acer EK241Ybix</v>
      </c>
      <c r="K78" s="7">
        <v>3</v>
      </c>
      <c r="L78">
        <f t="shared" si="5"/>
        <v>3.0000000000000001E-3</v>
      </c>
      <c r="M78" s="8">
        <v>131.31241084165478</v>
      </c>
      <c r="N78" s="8">
        <v>9205</v>
      </c>
      <c r="O78" s="2" t="s">
        <v>63</v>
      </c>
      <c r="P78" s="2" t="s">
        <v>64</v>
      </c>
      <c r="Q78" s="2" t="s">
        <v>52</v>
      </c>
      <c r="R78" s="2">
        <f t="shared" si="6"/>
        <v>393.93723252496432</v>
      </c>
      <c r="S78" s="2">
        <f t="shared" si="7"/>
        <v>3.9393723252496431E-4</v>
      </c>
      <c r="T78" s="2" t="s">
        <v>53</v>
      </c>
      <c r="U78" s="2" t="s">
        <v>29</v>
      </c>
      <c r="V78" s="2" t="s">
        <v>55</v>
      </c>
      <c r="W78" s="2" t="s">
        <v>55</v>
      </c>
      <c r="X78" s="2" t="s">
        <v>67</v>
      </c>
      <c r="Y78" s="2">
        <v>0</v>
      </c>
      <c r="Z78" s="2">
        <v>0</v>
      </c>
      <c r="AA78" s="2">
        <v>1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1</v>
      </c>
      <c r="AI78" s="2">
        <v>0</v>
      </c>
      <c r="AJ78" s="2">
        <v>1</v>
      </c>
      <c r="AK78" s="2">
        <v>0</v>
      </c>
      <c r="AL78" s="2">
        <v>0</v>
      </c>
      <c r="AM78" s="2">
        <v>0</v>
      </c>
    </row>
    <row r="79" spans="1:39" hidden="1" x14ac:dyDescent="0.25">
      <c r="A79" s="2" t="s">
        <v>47</v>
      </c>
      <c r="B79" t="s">
        <v>48</v>
      </c>
      <c r="C79" t="s">
        <v>49</v>
      </c>
      <c r="D79" s="6" t="s">
        <v>159</v>
      </c>
      <c r="E79" t="str">
        <f t="shared" si="4"/>
        <v>Acer ET221Qbd</v>
      </c>
      <c r="K79" s="7">
        <v>1</v>
      </c>
      <c r="L79">
        <f t="shared" si="5"/>
        <v>1E-3</v>
      </c>
      <c r="M79" s="8">
        <v>112.55349500713268</v>
      </c>
      <c r="N79" s="8">
        <v>7890</v>
      </c>
      <c r="O79" s="2" t="s">
        <v>51</v>
      </c>
      <c r="P79" s="2" t="s">
        <v>51</v>
      </c>
      <c r="Q79" s="2" t="s">
        <v>52</v>
      </c>
      <c r="R79" s="2">
        <f t="shared" si="6"/>
        <v>112.55349500713268</v>
      </c>
      <c r="S79" s="2">
        <f t="shared" si="7"/>
        <v>1.1255349500713269E-4</v>
      </c>
      <c r="T79" s="2" t="s">
        <v>53</v>
      </c>
      <c r="U79" s="2" t="s">
        <v>29</v>
      </c>
      <c r="V79" s="2" t="s">
        <v>55</v>
      </c>
      <c r="W79" s="2" t="s">
        <v>55</v>
      </c>
      <c r="X79" s="2" t="s">
        <v>67</v>
      </c>
      <c r="Y79" s="2">
        <v>0</v>
      </c>
      <c r="Z79" s="2">
        <v>1</v>
      </c>
      <c r="AA79" s="2">
        <v>1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1</v>
      </c>
      <c r="AK79" s="2">
        <v>0</v>
      </c>
      <c r="AL79" s="2">
        <v>0</v>
      </c>
      <c r="AM79" s="2">
        <v>0</v>
      </c>
    </row>
    <row r="80" spans="1:39" hidden="1" x14ac:dyDescent="0.25">
      <c r="A80" s="2" t="s">
        <v>47</v>
      </c>
      <c r="B80" t="s">
        <v>48</v>
      </c>
      <c r="C80" t="s">
        <v>49</v>
      </c>
      <c r="D80" s="6" t="s">
        <v>160</v>
      </c>
      <c r="E80" t="str">
        <f t="shared" si="4"/>
        <v>Acer ET221Qbi</v>
      </c>
      <c r="K80" s="7">
        <v>2</v>
      </c>
      <c r="L80">
        <f t="shared" si="5"/>
        <v>2E-3</v>
      </c>
      <c r="M80" s="8">
        <v>113.98002853067048</v>
      </c>
      <c r="N80" s="8">
        <v>7990</v>
      </c>
      <c r="O80" s="2" t="s">
        <v>51</v>
      </c>
      <c r="P80" s="2" t="s">
        <v>51</v>
      </c>
      <c r="Q80" s="2" t="s">
        <v>52</v>
      </c>
      <c r="R80" s="2">
        <f t="shared" si="6"/>
        <v>227.96005706134096</v>
      </c>
      <c r="S80" s="2">
        <f t="shared" si="7"/>
        <v>2.2796005706134096E-4</v>
      </c>
      <c r="T80" s="2" t="s">
        <v>53</v>
      </c>
      <c r="U80" s="2" t="s">
        <v>29</v>
      </c>
      <c r="V80" s="2" t="s">
        <v>55</v>
      </c>
      <c r="W80" s="2" t="s">
        <v>55</v>
      </c>
      <c r="X80" s="2" t="s">
        <v>67</v>
      </c>
      <c r="Y80" s="2">
        <v>0</v>
      </c>
      <c r="Z80" s="2">
        <v>1</v>
      </c>
      <c r="AA80" s="2">
        <v>1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1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</row>
    <row r="81" spans="1:39" hidden="1" x14ac:dyDescent="0.25">
      <c r="A81" s="2" t="s">
        <v>47</v>
      </c>
      <c r="B81" t="s">
        <v>48</v>
      </c>
      <c r="C81" t="s">
        <v>49</v>
      </c>
      <c r="D81" s="6" t="s">
        <v>161</v>
      </c>
      <c r="E81" t="str">
        <f t="shared" si="4"/>
        <v>Acer ET241Ybd</v>
      </c>
      <c r="K81" s="7">
        <v>1</v>
      </c>
      <c r="L81">
        <f t="shared" si="5"/>
        <v>1E-3</v>
      </c>
      <c r="M81" s="8">
        <v>116.27717275746225</v>
      </c>
      <c r="N81" s="8">
        <v>8151.0298102981033</v>
      </c>
      <c r="O81" s="2" t="s">
        <v>64</v>
      </c>
      <c r="P81" s="2" t="s">
        <v>64</v>
      </c>
      <c r="Q81" s="2" t="s">
        <v>52</v>
      </c>
      <c r="R81" s="2">
        <f t="shared" si="6"/>
        <v>116.27717275746225</v>
      </c>
      <c r="S81" s="2">
        <f t="shared" si="7"/>
        <v>1.1627717275746225E-4</v>
      </c>
      <c r="T81" s="2" t="s">
        <v>53</v>
      </c>
      <c r="U81" s="2" t="s">
        <v>29</v>
      </c>
      <c r="V81" s="2" t="s">
        <v>55</v>
      </c>
      <c r="W81" s="2" t="s">
        <v>55</v>
      </c>
      <c r="X81" s="2" t="s">
        <v>67</v>
      </c>
      <c r="Y81" s="2">
        <v>0</v>
      </c>
      <c r="Z81" s="2">
        <v>0</v>
      </c>
      <c r="AA81" s="2">
        <v>1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1</v>
      </c>
      <c r="AI81" s="2">
        <v>0</v>
      </c>
      <c r="AJ81" s="2">
        <v>1</v>
      </c>
      <c r="AK81" s="2">
        <v>0</v>
      </c>
      <c r="AL81" s="2">
        <v>0</v>
      </c>
      <c r="AM81" s="2">
        <v>0</v>
      </c>
    </row>
    <row r="82" spans="1:39" hidden="1" x14ac:dyDescent="0.25">
      <c r="A82" s="2" t="s">
        <v>47</v>
      </c>
      <c r="B82" t="s">
        <v>76</v>
      </c>
      <c r="C82" t="s">
        <v>49</v>
      </c>
      <c r="D82" s="6" t="s">
        <v>162</v>
      </c>
      <c r="E82" t="str">
        <f t="shared" si="4"/>
        <v>Acer HA240YAwi</v>
      </c>
      <c r="K82" s="7">
        <v>39</v>
      </c>
      <c r="L82">
        <f t="shared" si="5"/>
        <v>3.9E-2</v>
      </c>
      <c r="M82" s="8">
        <v>252.3537803138374</v>
      </c>
      <c r="N82" s="8">
        <v>17690</v>
      </c>
      <c r="O82" s="2" t="s">
        <v>63</v>
      </c>
      <c r="P82" s="2" t="s">
        <v>64</v>
      </c>
      <c r="Q82" s="2" t="s">
        <v>52</v>
      </c>
      <c r="R82" s="2">
        <f t="shared" si="6"/>
        <v>9841.7974322396585</v>
      </c>
      <c r="S82" s="2">
        <f t="shared" si="7"/>
        <v>9.8417974322396583E-3</v>
      </c>
      <c r="T82" s="2" t="s">
        <v>53</v>
      </c>
      <c r="U82" s="2" t="s">
        <v>29</v>
      </c>
      <c r="V82" s="2" t="s">
        <v>55</v>
      </c>
      <c r="W82" s="2" t="s">
        <v>55</v>
      </c>
      <c r="X82" s="2" t="s">
        <v>67</v>
      </c>
      <c r="Y82" s="2">
        <v>0</v>
      </c>
      <c r="Z82" s="2">
        <v>0</v>
      </c>
      <c r="AA82" s="2">
        <v>1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1</v>
      </c>
      <c r="AI82" s="2">
        <v>0</v>
      </c>
      <c r="AJ82" s="2">
        <v>1</v>
      </c>
      <c r="AK82" s="2">
        <v>0</v>
      </c>
      <c r="AL82" s="2">
        <v>0</v>
      </c>
      <c r="AM82" s="2">
        <v>0</v>
      </c>
    </row>
    <row r="83" spans="1:39" hidden="1" x14ac:dyDescent="0.25">
      <c r="A83" s="2" t="s">
        <v>47</v>
      </c>
      <c r="B83" t="s">
        <v>48</v>
      </c>
      <c r="C83" t="s">
        <v>49</v>
      </c>
      <c r="D83" s="6" t="s">
        <v>163</v>
      </c>
      <c r="E83" t="str">
        <f t="shared" si="4"/>
        <v>Acer K202HQLAb</v>
      </c>
      <c r="K83" s="7">
        <v>937</v>
      </c>
      <c r="L83">
        <f t="shared" si="5"/>
        <v>0.93700000000000006</v>
      </c>
      <c r="M83" s="8">
        <v>129.67189728958633</v>
      </c>
      <c r="N83" s="8">
        <v>9090</v>
      </c>
      <c r="O83" s="2" t="s">
        <v>51</v>
      </c>
      <c r="P83" s="2" t="s">
        <v>51</v>
      </c>
      <c r="Q83" s="2" t="s">
        <v>52</v>
      </c>
      <c r="R83" s="2">
        <f t="shared" si="6"/>
        <v>121502.56776034238</v>
      </c>
      <c r="S83" s="2">
        <f t="shared" si="7"/>
        <v>0.12150256776034238</v>
      </c>
      <c r="T83" s="2" t="s">
        <v>53</v>
      </c>
      <c r="U83" s="2" t="s">
        <v>58</v>
      </c>
      <c r="V83" s="2" t="s">
        <v>55</v>
      </c>
      <c r="W83" s="2" t="s">
        <v>55</v>
      </c>
      <c r="X83" s="2" t="s">
        <v>56</v>
      </c>
      <c r="Y83" s="2">
        <v>0</v>
      </c>
      <c r="Z83" s="2">
        <v>1</v>
      </c>
      <c r="AA83" s="2">
        <v>1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1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</row>
    <row r="84" spans="1:39" hidden="1" x14ac:dyDescent="0.25">
      <c r="A84" s="2" t="s">
        <v>47</v>
      </c>
      <c r="B84" t="s">
        <v>76</v>
      </c>
      <c r="C84" t="s">
        <v>49</v>
      </c>
      <c r="D84" s="6" t="s">
        <v>164</v>
      </c>
      <c r="E84" t="str">
        <f t="shared" si="4"/>
        <v>Acer K222HQL</v>
      </c>
      <c r="K84" s="7">
        <v>220</v>
      </c>
      <c r="L84">
        <f t="shared" si="5"/>
        <v>0.22</v>
      </c>
      <c r="M84" s="8">
        <v>136.41226818830245</v>
      </c>
      <c r="N84" s="8">
        <v>9562.5</v>
      </c>
      <c r="O84" s="2" t="s">
        <v>51</v>
      </c>
      <c r="P84" s="2" t="s">
        <v>51</v>
      </c>
      <c r="Q84" s="2" t="s">
        <v>52</v>
      </c>
      <c r="R84" s="2">
        <f t="shared" si="6"/>
        <v>30010.699001426539</v>
      </c>
      <c r="S84" s="2">
        <f t="shared" si="7"/>
        <v>3.0010699001426538E-2</v>
      </c>
      <c r="T84" s="2" t="s">
        <v>53</v>
      </c>
      <c r="U84" s="2" t="s">
        <v>58</v>
      </c>
      <c r="V84" s="2" t="s">
        <v>55</v>
      </c>
      <c r="W84" s="2" t="s">
        <v>55</v>
      </c>
      <c r="X84" s="2" t="s">
        <v>56</v>
      </c>
      <c r="Y84" s="2">
        <v>0</v>
      </c>
      <c r="Z84" s="2">
        <v>1</v>
      </c>
      <c r="AA84" s="2">
        <v>1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1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</row>
    <row r="85" spans="1:39" hidden="1" x14ac:dyDescent="0.25">
      <c r="A85" s="2" t="s">
        <v>47</v>
      </c>
      <c r="B85" t="s">
        <v>48</v>
      </c>
      <c r="C85" t="s">
        <v>49</v>
      </c>
      <c r="D85" s="6" t="s">
        <v>165</v>
      </c>
      <c r="E85" t="str">
        <f t="shared" si="4"/>
        <v>Acer K222HQLbd</v>
      </c>
      <c r="K85" s="7">
        <v>1171</v>
      </c>
      <c r="L85">
        <f t="shared" si="5"/>
        <v>1.171</v>
      </c>
      <c r="M85" s="8">
        <v>143.12886352829292</v>
      </c>
      <c r="N85" s="8">
        <v>10033.333333333334</v>
      </c>
      <c r="O85" s="2" t="s">
        <v>51</v>
      </c>
      <c r="P85" s="2" t="s">
        <v>51</v>
      </c>
      <c r="Q85" s="2" t="s">
        <v>52</v>
      </c>
      <c r="R85" s="2">
        <f t="shared" si="6"/>
        <v>167603.899191631</v>
      </c>
      <c r="S85" s="2">
        <f t="shared" si="7"/>
        <v>0.16760389919163102</v>
      </c>
      <c r="T85" s="2" t="s">
        <v>53</v>
      </c>
      <c r="U85" s="2" t="s">
        <v>58</v>
      </c>
      <c r="V85" s="2" t="s">
        <v>55</v>
      </c>
      <c r="W85" s="2" t="s">
        <v>55</v>
      </c>
      <c r="X85" s="2" t="s">
        <v>56</v>
      </c>
      <c r="Y85" s="2">
        <v>0</v>
      </c>
      <c r="Z85" s="2">
        <v>1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1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</row>
    <row r="86" spans="1:39" hidden="1" x14ac:dyDescent="0.25">
      <c r="A86" s="2" t="s">
        <v>47</v>
      </c>
      <c r="B86" t="s">
        <v>48</v>
      </c>
      <c r="C86" t="s">
        <v>49</v>
      </c>
      <c r="D86" s="6" t="s">
        <v>166</v>
      </c>
      <c r="E86" t="str">
        <f t="shared" si="4"/>
        <v>Acer K222HQLBid</v>
      </c>
      <c r="K86" s="7">
        <v>95</v>
      </c>
      <c r="L86">
        <f t="shared" si="5"/>
        <v>9.5000000000000001E-2</v>
      </c>
      <c r="M86" s="8">
        <v>137.37517831669047</v>
      </c>
      <c r="N86" s="8">
        <v>9630</v>
      </c>
      <c r="O86" s="2" t="s">
        <v>51</v>
      </c>
      <c r="P86" s="2" t="s">
        <v>51</v>
      </c>
      <c r="Q86" s="2" t="s">
        <v>52</v>
      </c>
      <c r="R86" s="2">
        <f t="shared" si="6"/>
        <v>13050.641940085594</v>
      </c>
      <c r="S86" s="2">
        <f t="shared" si="7"/>
        <v>1.3050641940085594E-2</v>
      </c>
      <c r="T86" s="2" t="s">
        <v>53</v>
      </c>
      <c r="U86" s="2" t="s">
        <v>58</v>
      </c>
      <c r="V86" s="2" t="s">
        <v>55</v>
      </c>
      <c r="W86" s="2" t="s">
        <v>55</v>
      </c>
      <c r="X86" s="2" t="s">
        <v>56</v>
      </c>
      <c r="Y86" s="2">
        <v>0</v>
      </c>
      <c r="Z86" s="2">
        <v>1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1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</row>
    <row r="87" spans="1:39" hidden="1" x14ac:dyDescent="0.25">
      <c r="A87" s="2" t="s">
        <v>47</v>
      </c>
      <c r="B87" t="s">
        <v>76</v>
      </c>
      <c r="C87" t="s">
        <v>49</v>
      </c>
      <c r="D87" s="6" t="s">
        <v>167</v>
      </c>
      <c r="E87" t="str">
        <f t="shared" si="4"/>
        <v>Acer K222HQLDb</v>
      </c>
      <c r="K87" s="7">
        <v>1</v>
      </c>
      <c r="L87">
        <f t="shared" si="5"/>
        <v>1E-3</v>
      </c>
      <c r="M87" s="8">
        <v>143.9728958630528</v>
      </c>
      <c r="N87" s="8">
        <v>10092.5</v>
      </c>
      <c r="O87" s="2" t="s">
        <v>51</v>
      </c>
      <c r="P87" s="2" t="s">
        <v>51</v>
      </c>
      <c r="Q87" s="2" t="s">
        <v>52</v>
      </c>
      <c r="R87" s="2">
        <f t="shared" si="6"/>
        <v>143.9728958630528</v>
      </c>
      <c r="S87" s="2">
        <f t="shared" si="7"/>
        <v>1.4397289586305279E-4</v>
      </c>
      <c r="T87" s="2" t="s">
        <v>53</v>
      </c>
      <c r="U87" s="2" t="s">
        <v>58</v>
      </c>
      <c r="V87" s="2" t="s">
        <v>55</v>
      </c>
      <c r="W87" s="2" t="s">
        <v>55</v>
      </c>
      <c r="X87" s="2" t="s">
        <v>56</v>
      </c>
      <c r="Y87" s="2">
        <v>0</v>
      </c>
      <c r="Z87" s="2">
        <v>1</v>
      </c>
      <c r="AA87" s="2">
        <v>1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1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</row>
    <row r="88" spans="1:39" hidden="1" x14ac:dyDescent="0.25">
      <c r="A88" s="2" t="s">
        <v>47</v>
      </c>
      <c r="B88" t="s">
        <v>48</v>
      </c>
      <c r="C88" t="s">
        <v>49</v>
      </c>
      <c r="D88" s="6" t="s">
        <v>168</v>
      </c>
      <c r="E88" t="str">
        <f t="shared" si="4"/>
        <v>Acer K242HLbd</v>
      </c>
      <c r="K88" s="7">
        <v>53</v>
      </c>
      <c r="L88">
        <f t="shared" si="5"/>
        <v>5.2999999999999999E-2</v>
      </c>
      <c r="M88" s="8">
        <v>147.06847360912982</v>
      </c>
      <c r="N88" s="8">
        <v>10309.5</v>
      </c>
      <c r="O88" s="2" t="s">
        <v>64</v>
      </c>
      <c r="P88" s="2" t="s">
        <v>64</v>
      </c>
      <c r="Q88" s="2" t="s">
        <v>52</v>
      </c>
      <c r="R88" s="2">
        <f t="shared" si="6"/>
        <v>7794.629101283881</v>
      </c>
      <c r="S88" s="2">
        <f t="shared" si="7"/>
        <v>7.7946291012838814E-3</v>
      </c>
      <c r="T88" s="2" t="s">
        <v>53</v>
      </c>
      <c r="U88" s="2" t="s">
        <v>58</v>
      </c>
      <c r="V88" s="2" t="s">
        <v>55</v>
      </c>
      <c r="W88" s="2" t="s">
        <v>55</v>
      </c>
      <c r="X88" s="2" t="s">
        <v>56</v>
      </c>
      <c r="Y88" s="2">
        <v>0</v>
      </c>
      <c r="Z88" s="2">
        <v>0</v>
      </c>
      <c r="AA88" s="2">
        <v>1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1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</row>
    <row r="89" spans="1:39" hidden="1" x14ac:dyDescent="0.25">
      <c r="A89" s="2" t="s">
        <v>47</v>
      </c>
      <c r="B89" t="s">
        <v>48</v>
      </c>
      <c r="C89" t="s">
        <v>49</v>
      </c>
      <c r="D89" s="6" t="s">
        <v>169</v>
      </c>
      <c r="E89" t="str">
        <f t="shared" si="4"/>
        <v>Acer K242HLbid</v>
      </c>
      <c r="K89" s="7">
        <v>3</v>
      </c>
      <c r="L89">
        <f t="shared" si="5"/>
        <v>3.0000000000000001E-3</v>
      </c>
      <c r="M89" s="8">
        <v>134.23680456490729</v>
      </c>
      <c r="N89" s="8">
        <v>9410</v>
      </c>
      <c r="O89" s="2" t="s">
        <v>64</v>
      </c>
      <c r="P89" s="2" t="s">
        <v>64</v>
      </c>
      <c r="Q89" s="2" t="s">
        <v>52</v>
      </c>
      <c r="R89" s="2">
        <f t="shared" si="6"/>
        <v>402.71041369472186</v>
      </c>
      <c r="S89" s="2">
        <f t="shared" si="7"/>
        <v>4.0271041369472184E-4</v>
      </c>
      <c r="T89" s="2" t="s">
        <v>53</v>
      </c>
      <c r="U89" s="2" t="s">
        <v>58</v>
      </c>
      <c r="V89" s="2" t="s">
        <v>55</v>
      </c>
      <c r="W89" s="2" t="s">
        <v>55</v>
      </c>
      <c r="X89" s="2" t="s">
        <v>56</v>
      </c>
      <c r="Y89" s="2">
        <v>0</v>
      </c>
      <c r="Z89" s="2">
        <v>0</v>
      </c>
      <c r="AA89" s="2">
        <v>1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</row>
    <row r="90" spans="1:39" hidden="1" x14ac:dyDescent="0.25">
      <c r="A90" s="2" t="s">
        <v>47</v>
      </c>
      <c r="B90" t="s">
        <v>48</v>
      </c>
      <c r="C90" t="s">
        <v>49</v>
      </c>
      <c r="D90" s="6" t="s">
        <v>170</v>
      </c>
      <c r="E90" t="str">
        <f t="shared" si="4"/>
        <v>Acer K242HLDbid</v>
      </c>
      <c r="K90" s="7">
        <v>1</v>
      </c>
      <c r="L90">
        <f t="shared" si="5"/>
        <v>1E-3</v>
      </c>
      <c r="M90" s="8">
        <v>141.32667617689017</v>
      </c>
      <c r="N90" s="8">
        <v>9907</v>
      </c>
      <c r="O90" s="2" t="s">
        <v>64</v>
      </c>
      <c r="P90" s="2" t="s">
        <v>64</v>
      </c>
      <c r="Q90" s="2" t="s">
        <v>52</v>
      </c>
      <c r="R90" s="2">
        <f t="shared" si="6"/>
        <v>141.32667617689017</v>
      </c>
      <c r="S90" s="2">
        <f t="shared" si="7"/>
        <v>1.4132667617689016E-4</v>
      </c>
      <c r="T90" s="2" t="s">
        <v>53</v>
      </c>
      <c r="U90" s="2" t="s">
        <v>58</v>
      </c>
      <c r="V90" s="2" t="s">
        <v>55</v>
      </c>
      <c r="W90" s="2" t="s">
        <v>55</v>
      </c>
      <c r="X90" s="2" t="s">
        <v>61</v>
      </c>
      <c r="Y90" s="2">
        <v>0</v>
      </c>
      <c r="Z90" s="2">
        <v>0</v>
      </c>
      <c r="AA90" s="2">
        <v>1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</row>
    <row r="91" spans="1:39" hidden="1" x14ac:dyDescent="0.25">
      <c r="A91" s="2" t="s">
        <v>47</v>
      </c>
      <c r="B91" t="s">
        <v>48</v>
      </c>
      <c r="C91" t="s">
        <v>49</v>
      </c>
      <c r="D91" s="6" t="s">
        <v>171</v>
      </c>
      <c r="E91" t="str">
        <f t="shared" si="4"/>
        <v>Acer K242HQLbid</v>
      </c>
      <c r="K91" s="7">
        <v>762</v>
      </c>
      <c r="L91">
        <f t="shared" si="5"/>
        <v>0.76200000000000001</v>
      </c>
      <c r="M91" s="8">
        <v>157.34664764621971</v>
      </c>
      <c r="N91" s="8">
        <v>11030</v>
      </c>
      <c r="O91" s="2" t="s">
        <v>66</v>
      </c>
      <c r="P91" s="2" t="s">
        <v>64</v>
      </c>
      <c r="Q91" s="2" t="s">
        <v>52</v>
      </c>
      <c r="R91" s="2">
        <f t="shared" si="6"/>
        <v>119898.14550641942</v>
      </c>
      <c r="S91" s="2">
        <f t="shared" si="7"/>
        <v>0.11989814550641942</v>
      </c>
      <c r="T91" s="2" t="s">
        <v>53</v>
      </c>
      <c r="U91" s="2" t="s">
        <v>58</v>
      </c>
      <c r="V91" s="2" t="s">
        <v>55</v>
      </c>
      <c r="W91" s="2" t="s">
        <v>55</v>
      </c>
      <c r="X91" s="2" t="s">
        <v>56</v>
      </c>
      <c r="Y91" s="2">
        <v>0</v>
      </c>
      <c r="Z91" s="2">
        <v>0</v>
      </c>
      <c r="AA91" s="2">
        <v>1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1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</row>
    <row r="92" spans="1:39" hidden="1" x14ac:dyDescent="0.25">
      <c r="A92" s="2" t="s">
        <v>47</v>
      </c>
      <c r="B92" t="s">
        <v>48</v>
      </c>
      <c r="C92" t="s">
        <v>49</v>
      </c>
      <c r="D92" s="6" t="s">
        <v>172</v>
      </c>
      <c r="E92" t="str">
        <f t="shared" si="4"/>
        <v>Acer K242HYLBBD</v>
      </c>
      <c r="K92" s="7">
        <v>1000</v>
      </c>
      <c r="L92">
        <f t="shared" si="5"/>
        <v>1</v>
      </c>
      <c r="M92" s="8">
        <v>112.69614835948646</v>
      </c>
      <c r="N92" s="8">
        <v>7900</v>
      </c>
      <c r="O92" s="2" t="s">
        <v>63</v>
      </c>
      <c r="P92" s="2" t="s">
        <v>64</v>
      </c>
      <c r="Q92" s="2" t="s">
        <v>52</v>
      </c>
      <c r="R92" s="2">
        <f t="shared" si="6"/>
        <v>112696.14835948645</v>
      </c>
      <c r="S92" s="2">
        <f t="shared" si="7"/>
        <v>0.11269614835948645</v>
      </c>
      <c r="T92" s="2" t="s">
        <v>53</v>
      </c>
      <c r="U92" s="2" t="s">
        <v>54</v>
      </c>
      <c r="V92" s="2" t="s">
        <v>55</v>
      </c>
      <c r="W92" s="2" t="s">
        <v>55</v>
      </c>
      <c r="X92" s="2" t="s">
        <v>67</v>
      </c>
      <c r="Y92" s="2">
        <v>0</v>
      </c>
      <c r="Z92" s="2">
        <v>0</v>
      </c>
      <c r="AA92" s="2">
        <v>1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1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</row>
    <row r="93" spans="1:39" hidden="1" x14ac:dyDescent="0.25">
      <c r="A93" s="2" t="s">
        <v>47</v>
      </c>
      <c r="B93" t="s">
        <v>48</v>
      </c>
      <c r="C93" t="s">
        <v>49</v>
      </c>
      <c r="D93" s="6" t="s">
        <v>173</v>
      </c>
      <c r="E93" t="str">
        <f t="shared" si="4"/>
        <v>Acer K243Y</v>
      </c>
      <c r="K93" s="7">
        <v>200</v>
      </c>
      <c r="L93">
        <f t="shared" si="5"/>
        <v>0.2</v>
      </c>
      <c r="M93" s="8">
        <v>190.61340941512128</v>
      </c>
      <c r="N93" s="8">
        <v>13362</v>
      </c>
      <c r="O93" s="2" t="s">
        <v>63</v>
      </c>
      <c r="P93" s="2" t="s">
        <v>64</v>
      </c>
      <c r="Q93" s="2" t="s">
        <v>52</v>
      </c>
      <c r="R93" s="2">
        <f t="shared" si="6"/>
        <v>38122.681883024256</v>
      </c>
      <c r="S93" s="2">
        <f t="shared" si="7"/>
        <v>3.8122681883024256E-2</v>
      </c>
      <c r="T93" s="2" t="s">
        <v>53</v>
      </c>
      <c r="U93" s="2" t="s">
        <v>29</v>
      </c>
      <c r="V93" s="2" t="s">
        <v>55</v>
      </c>
      <c r="W93" s="2" t="s">
        <v>55</v>
      </c>
      <c r="X93" s="2" t="s">
        <v>61</v>
      </c>
      <c r="Y93" s="2">
        <v>0</v>
      </c>
      <c r="Z93" s="2">
        <v>0</v>
      </c>
      <c r="AA93" s="2">
        <v>1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1</v>
      </c>
      <c r="AI93" s="2">
        <v>0</v>
      </c>
      <c r="AJ93" s="2">
        <v>1</v>
      </c>
      <c r="AK93" s="2">
        <v>0</v>
      </c>
      <c r="AL93" s="2">
        <v>0</v>
      </c>
      <c r="AM93" s="2">
        <v>0</v>
      </c>
    </row>
    <row r="94" spans="1:39" hidden="1" x14ac:dyDescent="0.25">
      <c r="A94" s="2" t="s">
        <v>47</v>
      </c>
      <c r="B94" t="s">
        <v>48</v>
      </c>
      <c r="C94" t="s">
        <v>49</v>
      </c>
      <c r="D94" s="6" t="s">
        <v>174</v>
      </c>
      <c r="E94" t="str">
        <f t="shared" si="4"/>
        <v>Acer K243Ybmix</v>
      </c>
      <c r="K94" s="7">
        <v>98</v>
      </c>
      <c r="L94">
        <f t="shared" si="5"/>
        <v>9.8000000000000004E-2</v>
      </c>
      <c r="M94" s="8">
        <v>182.5962910128388</v>
      </c>
      <c r="N94" s="8">
        <v>12800</v>
      </c>
      <c r="O94" s="2" t="s">
        <v>63</v>
      </c>
      <c r="P94" s="2" t="s">
        <v>64</v>
      </c>
      <c r="Q94" s="2" t="s">
        <v>52</v>
      </c>
      <c r="R94" s="2">
        <f t="shared" si="6"/>
        <v>17894.436519258204</v>
      </c>
      <c r="S94" s="2">
        <f t="shared" si="7"/>
        <v>1.7894436519258206E-2</v>
      </c>
      <c r="T94" s="2" t="s">
        <v>53</v>
      </c>
      <c r="U94" s="2" t="s">
        <v>29</v>
      </c>
      <c r="V94" s="2" t="s">
        <v>55</v>
      </c>
      <c r="W94" s="2" t="s">
        <v>55</v>
      </c>
      <c r="X94" s="2" t="s">
        <v>61</v>
      </c>
      <c r="Y94" s="2">
        <v>0</v>
      </c>
      <c r="Z94" s="2">
        <v>0</v>
      </c>
      <c r="AA94" s="2">
        <v>1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</v>
      </c>
      <c r="AI94" s="2">
        <v>0</v>
      </c>
      <c r="AJ94" s="2">
        <v>1</v>
      </c>
      <c r="AK94" s="2">
        <v>0</v>
      </c>
      <c r="AL94" s="2">
        <v>0</v>
      </c>
      <c r="AM94" s="2">
        <v>0</v>
      </c>
    </row>
    <row r="95" spans="1:39" hidden="1" x14ac:dyDescent="0.25">
      <c r="A95" s="2" t="s">
        <v>47</v>
      </c>
      <c r="B95" t="s">
        <v>48</v>
      </c>
      <c r="C95" t="s">
        <v>49</v>
      </c>
      <c r="D95" s="6" t="s">
        <v>175</v>
      </c>
      <c r="E95" t="str">
        <f t="shared" si="4"/>
        <v>Acer K272HLEbd</v>
      </c>
      <c r="K95" s="7">
        <v>183</v>
      </c>
      <c r="L95">
        <f t="shared" si="5"/>
        <v>0.183</v>
      </c>
      <c r="M95" s="8">
        <v>178.35948644793154</v>
      </c>
      <c r="N95" s="8">
        <v>12503</v>
      </c>
      <c r="O95" s="2" t="s">
        <v>73</v>
      </c>
      <c r="P95" s="2" t="s">
        <v>73</v>
      </c>
      <c r="Q95" s="2" t="s">
        <v>52</v>
      </c>
      <c r="R95" s="2">
        <f t="shared" si="6"/>
        <v>32639.786019971474</v>
      </c>
      <c r="S95" s="2">
        <f t="shared" si="7"/>
        <v>3.2639786019971473E-2</v>
      </c>
      <c r="T95" s="2" t="s">
        <v>53</v>
      </c>
      <c r="U95" s="2" t="s">
        <v>54</v>
      </c>
      <c r="V95" s="2" t="s">
        <v>55</v>
      </c>
      <c r="W95" s="2" t="s">
        <v>55</v>
      </c>
      <c r="X95" s="2" t="s">
        <v>67</v>
      </c>
      <c r="Y95" s="2">
        <v>0</v>
      </c>
      <c r="Z95" s="2">
        <v>0</v>
      </c>
      <c r="AA95" s="2">
        <v>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1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</row>
    <row r="96" spans="1:39" hidden="1" x14ac:dyDescent="0.25">
      <c r="A96" s="2" t="s">
        <v>47</v>
      </c>
      <c r="B96" t="s">
        <v>48</v>
      </c>
      <c r="C96" t="s">
        <v>49</v>
      </c>
      <c r="D96" s="6" t="s">
        <v>176</v>
      </c>
      <c r="E96" t="str">
        <f t="shared" si="4"/>
        <v>Acer K272HLEbid</v>
      </c>
      <c r="K96" s="7">
        <v>343</v>
      </c>
      <c r="L96">
        <f t="shared" si="5"/>
        <v>0.34300000000000003</v>
      </c>
      <c r="M96" s="8">
        <v>183.64003804089396</v>
      </c>
      <c r="N96" s="8">
        <v>12873.166666666666</v>
      </c>
      <c r="O96" s="2" t="s">
        <v>73</v>
      </c>
      <c r="P96" s="2" t="s">
        <v>73</v>
      </c>
      <c r="Q96" s="2" t="s">
        <v>52</v>
      </c>
      <c r="R96" s="2">
        <f t="shared" si="6"/>
        <v>62988.533048026628</v>
      </c>
      <c r="S96" s="2">
        <f t="shared" si="7"/>
        <v>6.2988533048026624E-2</v>
      </c>
      <c r="T96" s="2" t="s">
        <v>53</v>
      </c>
      <c r="U96" s="2" t="s">
        <v>54</v>
      </c>
      <c r="V96" s="2" t="s">
        <v>55</v>
      </c>
      <c r="W96" s="2" t="s">
        <v>55</v>
      </c>
      <c r="X96" s="2" t="s">
        <v>67</v>
      </c>
      <c r="Y96" s="2">
        <v>0</v>
      </c>
      <c r="Z96" s="2">
        <v>0</v>
      </c>
      <c r="AA96" s="2">
        <v>1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1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</row>
    <row r="97" spans="1:39" hidden="1" x14ac:dyDescent="0.25">
      <c r="A97" s="2" t="s">
        <v>47</v>
      </c>
      <c r="B97" t="s">
        <v>48</v>
      </c>
      <c r="C97" t="s">
        <v>49</v>
      </c>
      <c r="D97" s="6" t="s">
        <v>177</v>
      </c>
      <c r="E97" t="str">
        <f t="shared" si="4"/>
        <v>Acer K273bmix</v>
      </c>
      <c r="K97" s="7">
        <v>173</v>
      </c>
      <c r="L97">
        <f t="shared" si="5"/>
        <v>0.17299999999999999</v>
      </c>
      <c r="M97" s="8">
        <v>214.05135520684738</v>
      </c>
      <c r="N97" s="8">
        <v>15005</v>
      </c>
      <c r="O97" s="2" t="s">
        <v>73</v>
      </c>
      <c r="P97" s="2" t="s">
        <v>73</v>
      </c>
      <c r="Q97" s="2" t="s">
        <v>52</v>
      </c>
      <c r="R97" s="2">
        <f t="shared" si="6"/>
        <v>37030.884450784593</v>
      </c>
      <c r="S97" s="2">
        <f t="shared" si="7"/>
        <v>3.703088445078459E-2</v>
      </c>
      <c r="T97" s="2" t="s">
        <v>53</v>
      </c>
      <c r="U97" s="2" t="s">
        <v>29</v>
      </c>
      <c r="V97" s="2" t="s">
        <v>55</v>
      </c>
      <c r="W97" s="2" t="s">
        <v>55</v>
      </c>
      <c r="X97" s="2" t="s">
        <v>61</v>
      </c>
      <c r="Y97" s="2">
        <v>0</v>
      </c>
      <c r="Z97" s="2">
        <v>0</v>
      </c>
      <c r="AA97" s="2">
        <v>1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1</v>
      </c>
      <c r="AI97" s="2">
        <v>0</v>
      </c>
      <c r="AJ97" s="2">
        <v>1</v>
      </c>
      <c r="AK97" s="2">
        <v>0</v>
      </c>
      <c r="AL97" s="2">
        <v>0</v>
      </c>
      <c r="AM97" s="2">
        <v>0</v>
      </c>
    </row>
    <row r="98" spans="1:39" hidden="1" x14ac:dyDescent="0.25">
      <c r="A98" s="2" t="s">
        <v>47</v>
      </c>
      <c r="B98" t="s">
        <v>48</v>
      </c>
      <c r="C98" t="s">
        <v>49</v>
      </c>
      <c r="D98" s="6" t="s">
        <v>178</v>
      </c>
      <c r="E98" t="str">
        <f t="shared" si="4"/>
        <v>Acer KA220HQbid</v>
      </c>
      <c r="K98" s="7">
        <v>1</v>
      </c>
      <c r="L98">
        <f t="shared" si="5"/>
        <v>1E-3</v>
      </c>
      <c r="M98" s="8">
        <v>164.33666191155493</v>
      </c>
      <c r="N98" s="8">
        <v>11520</v>
      </c>
      <c r="O98" s="2" t="s">
        <v>51</v>
      </c>
      <c r="P98" s="2" t="s">
        <v>51</v>
      </c>
      <c r="Q98" s="2" t="s">
        <v>52</v>
      </c>
      <c r="R98" s="2">
        <f t="shared" si="6"/>
        <v>164.33666191155493</v>
      </c>
      <c r="S98" s="2">
        <f t="shared" si="7"/>
        <v>1.6433666191155492E-4</v>
      </c>
      <c r="T98" s="2" t="s">
        <v>53</v>
      </c>
      <c r="U98" s="2" t="s">
        <v>58</v>
      </c>
      <c r="V98" s="2" t="s">
        <v>55</v>
      </c>
      <c r="W98" s="2" t="s">
        <v>55</v>
      </c>
      <c r="X98" s="2" t="s">
        <v>56</v>
      </c>
      <c r="Y98" s="2">
        <v>0</v>
      </c>
      <c r="Z98" s="2">
        <v>1</v>
      </c>
      <c r="AA98" s="2">
        <v>1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1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</row>
    <row r="99" spans="1:39" hidden="1" x14ac:dyDescent="0.25">
      <c r="A99" s="2" t="s">
        <v>47</v>
      </c>
      <c r="B99" t="s">
        <v>48</v>
      </c>
      <c r="C99" t="s">
        <v>49</v>
      </c>
      <c r="D99" s="6" t="s">
        <v>179</v>
      </c>
      <c r="E99" t="str">
        <f t="shared" si="4"/>
        <v>Acer KA242Ybi</v>
      </c>
      <c r="K99" s="7">
        <v>3300</v>
      </c>
      <c r="L99">
        <f t="shared" si="5"/>
        <v>3.3</v>
      </c>
      <c r="M99" s="8">
        <v>149.77175463623396</v>
      </c>
      <c r="N99" s="8">
        <v>10499</v>
      </c>
      <c r="O99" s="2" t="s">
        <v>66</v>
      </c>
      <c r="P99" s="2" t="s">
        <v>64</v>
      </c>
      <c r="Q99" s="2" t="s">
        <v>52</v>
      </c>
      <c r="R99" s="2">
        <f t="shared" si="6"/>
        <v>494246.79029957211</v>
      </c>
      <c r="S99" s="2">
        <f t="shared" si="7"/>
        <v>0.49424679029957214</v>
      </c>
      <c r="T99" s="2" t="s">
        <v>53</v>
      </c>
      <c r="U99" s="2" t="s">
        <v>58</v>
      </c>
      <c r="V99" s="2" t="s">
        <v>55</v>
      </c>
      <c r="W99" s="2" t="s">
        <v>55</v>
      </c>
      <c r="X99" s="2" t="s">
        <v>61</v>
      </c>
      <c r="Y99" s="2">
        <v>0</v>
      </c>
      <c r="Z99" s="2">
        <v>0</v>
      </c>
      <c r="AA99" s="2">
        <v>1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1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</row>
    <row r="100" spans="1:39" hidden="1" x14ac:dyDescent="0.25">
      <c r="A100" s="2" t="s">
        <v>47</v>
      </c>
      <c r="B100" t="s">
        <v>48</v>
      </c>
      <c r="C100" t="s">
        <v>49</v>
      </c>
      <c r="D100" s="6" t="s">
        <v>180</v>
      </c>
      <c r="E100" t="str">
        <f t="shared" si="4"/>
        <v>Acer KA272Abi</v>
      </c>
      <c r="K100" s="7">
        <v>3400</v>
      </c>
      <c r="L100">
        <f t="shared" si="5"/>
        <v>3.4</v>
      </c>
      <c r="M100" s="8">
        <v>171.16975748930102</v>
      </c>
      <c r="N100" s="8">
        <v>11999</v>
      </c>
      <c r="O100" s="2" t="s">
        <v>73</v>
      </c>
      <c r="P100" s="2" t="s">
        <v>73</v>
      </c>
      <c r="Q100" s="2" t="s">
        <v>52</v>
      </c>
      <c r="R100" s="2">
        <f t="shared" si="6"/>
        <v>581977.17546362348</v>
      </c>
      <c r="S100" s="2">
        <f t="shared" si="7"/>
        <v>0.58197717546362349</v>
      </c>
      <c r="T100" s="2" t="s">
        <v>53</v>
      </c>
      <c r="U100" s="2" t="s">
        <v>54</v>
      </c>
      <c r="V100" s="2" t="s">
        <v>55</v>
      </c>
      <c r="W100" s="2" t="s">
        <v>55</v>
      </c>
      <c r="X100" s="2" t="s">
        <v>67</v>
      </c>
      <c r="Y100" s="2">
        <v>0</v>
      </c>
      <c r="Z100" s="2">
        <v>0</v>
      </c>
      <c r="AA100" s="2">
        <v>1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1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</row>
    <row r="101" spans="1:39" hidden="1" x14ac:dyDescent="0.25">
      <c r="A101" s="2" t="s">
        <v>47</v>
      </c>
      <c r="B101" t="s">
        <v>48</v>
      </c>
      <c r="C101" t="s">
        <v>49</v>
      </c>
      <c r="D101" s="6" t="s">
        <v>181</v>
      </c>
      <c r="E101" t="str">
        <f t="shared" si="4"/>
        <v>Acer KA272Ubiipx</v>
      </c>
      <c r="K101" s="7">
        <v>6</v>
      </c>
      <c r="L101">
        <f t="shared" si="5"/>
        <v>6.0000000000000001E-3</v>
      </c>
      <c r="M101" s="8">
        <v>312.26818830242513</v>
      </c>
      <c r="N101" s="8">
        <v>21890</v>
      </c>
      <c r="O101" s="2" t="s">
        <v>73</v>
      </c>
      <c r="P101" s="2" t="s">
        <v>73</v>
      </c>
      <c r="Q101" s="2" t="s">
        <v>74</v>
      </c>
      <c r="R101" s="2">
        <f t="shared" si="6"/>
        <v>1873.6091298145507</v>
      </c>
      <c r="S101" s="2">
        <f t="shared" si="7"/>
        <v>1.8736091298145506E-3</v>
      </c>
      <c r="T101" s="2" t="s">
        <v>31</v>
      </c>
      <c r="U101" s="2" t="s">
        <v>29</v>
      </c>
      <c r="V101" s="2" t="s">
        <v>55</v>
      </c>
      <c r="W101" s="2" t="s">
        <v>55</v>
      </c>
      <c r="X101" s="2" t="s">
        <v>67</v>
      </c>
      <c r="Y101" s="2">
        <v>0</v>
      </c>
      <c r="Z101" s="2">
        <v>0</v>
      </c>
      <c r="AA101" s="2">
        <v>1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1</v>
      </c>
      <c r="AI101" s="2">
        <v>0</v>
      </c>
      <c r="AJ101" s="2">
        <v>1</v>
      </c>
      <c r="AK101" s="2">
        <v>0</v>
      </c>
      <c r="AL101" s="2">
        <v>0</v>
      </c>
      <c r="AM101" s="2">
        <v>1</v>
      </c>
    </row>
    <row r="102" spans="1:39" hidden="1" x14ac:dyDescent="0.25">
      <c r="A102" s="2" t="s">
        <v>47</v>
      </c>
      <c r="B102" t="s">
        <v>48</v>
      </c>
      <c r="C102" t="s">
        <v>49</v>
      </c>
      <c r="D102" s="6" t="s">
        <v>182</v>
      </c>
      <c r="E102" t="str">
        <f t="shared" si="4"/>
        <v>Acer KB242HYLBIX</v>
      </c>
      <c r="K102" s="7">
        <v>550</v>
      </c>
      <c r="L102">
        <f t="shared" si="5"/>
        <v>0.55000000000000004</v>
      </c>
      <c r="M102" s="8">
        <v>149.77175463623396</v>
      </c>
      <c r="N102" s="8">
        <v>10499</v>
      </c>
      <c r="O102" s="2" t="s">
        <v>63</v>
      </c>
      <c r="P102" s="2" t="s">
        <v>64</v>
      </c>
      <c r="Q102" s="2" t="s">
        <v>52</v>
      </c>
      <c r="R102" s="2">
        <f t="shared" si="6"/>
        <v>82374.46504992868</v>
      </c>
      <c r="S102" s="2">
        <f t="shared" si="7"/>
        <v>8.237446504992868E-2</v>
      </c>
      <c r="T102" s="2" t="s">
        <v>53</v>
      </c>
      <c r="U102" s="2" t="s">
        <v>54</v>
      </c>
      <c r="V102" s="2" t="s">
        <v>55</v>
      </c>
      <c r="W102" s="2" t="s">
        <v>55</v>
      </c>
      <c r="X102" s="2" t="s">
        <v>67</v>
      </c>
      <c r="Y102" s="2">
        <v>0</v>
      </c>
      <c r="Z102" s="2">
        <v>0</v>
      </c>
      <c r="AA102" s="2">
        <v>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1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</row>
    <row r="103" spans="1:39" hidden="1" x14ac:dyDescent="0.25">
      <c r="A103" s="2" t="s">
        <v>47</v>
      </c>
      <c r="B103" t="s">
        <v>48</v>
      </c>
      <c r="C103" t="s">
        <v>49</v>
      </c>
      <c r="D103" s="6" t="s">
        <v>183</v>
      </c>
      <c r="E103" t="str">
        <f t="shared" si="4"/>
        <v>Acer KG241bmiix</v>
      </c>
      <c r="K103" s="7">
        <v>2</v>
      </c>
      <c r="L103">
        <f t="shared" si="5"/>
        <v>2E-3</v>
      </c>
      <c r="M103" s="8">
        <v>140.3281027104137</v>
      </c>
      <c r="N103" s="8">
        <v>9837</v>
      </c>
      <c r="O103" s="2" t="s">
        <v>66</v>
      </c>
      <c r="P103" s="2" t="s">
        <v>64</v>
      </c>
      <c r="Q103" s="2" t="s">
        <v>52</v>
      </c>
      <c r="R103" s="2">
        <f t="shared" si="6"/>
        <v>280.6562054208274</v>
      </c>
      <c r="S103" s="2">
        <f t="shared" si="7"/>
        <v>2.8065620542082738E-4</v>
      </c>
      <c r="T103" s="2" t="s">
        <v>53</v>
      </c>
      <c r="U103" s="2" t="s">
        <v>58</v>
      </c>
      <c r="V103" s="2" t="s">
        <v>55</v>
      </c>
      <c r="W103" s="2" t="s">
        <v>60</v>
      </c>
      <c r="X103" s="2" t="s">
        <v>61</v>
      </c>
      <c r="Y103" s="2">
        <v>0</v>
      </c>
      <c r="Z103" s="2">
        <v>0</v>
      </c>
      <c r="AA103" s="2">
        <v>0</v>
      </c>
      <c r="AB103" s="2">
        <v>0</v>
      </c>
      <c r="AC103" s="2">
        <v>1</v>
      </c>
      <c r="AD103" s="2">
        <v>0</v>
      </c>
      <c r="AE103" s="2">
        <v>0</v>
      </c>
      <c r="AF103" s="2">
        <v>0</v>
      </c>
      <c r="AG103" s="2">
        <v>0</v>
      </c>
      <c r="AH103" s="2">
        <v>1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</row>
    <row r="104" spans="1:39" hidden="1" x14ac:dyDescent="0.25">
      <c r="A104" s="2" t="s">
        <v>47</v>
      </c>
      <c r="B104" t="s">
        <v>48</v>
      </c>
      <c r="C104" t="s">
        <v>49</v>
      </c>
      <c r="D104" s="6" t="s">
        <v>184</v>
      </c>
      <c r="E104" t="str">
        <f t="shared" si="4"/>
        <v>Acer KG241QBMIIX</v>
      </c>
      <c r="K104" s="7">
        <v>65</v>
      </c>
      <c r="L104">
        <f t="shared" si="5"/>
        <v>6.5000000000000002E-2</v>
      </c>
      <c r="M104" s="8">
        <v>159.89300998573466</v>
      </c>
      <c r="N104" s="8">
        <v>11208.5</v>
      </c>
      <c r="O104" s="2" t="s">
        <v>66</v>
      </c>
      <c r="P104" s="2" t="s">
        <v>64</v>
      </c>
      <c r="Q104" s="2" t="s">
        <v>52</v>
      </c>
      <c r="R104" s="2">
        <f t="shared" si="6"/>
        <v>10393.045649072754</v>
      </c>
      <c r="S104" s="2">
        <f t="shared" si="7"/>
        <v>1.0393045649072754E-2</v>
      </c>
      <c r="T104" s="2" t="s">
        <v>53</v>
      </c>
      <c r="U104" s="2" t="s">
        <v>58</v>
      </c>
      <c r="V104" s="2" t="s">
        <v>55</v>
      </c>
      <c r="W104" s="2" t="s">
        <v>60</v>
      </c>
      <c r="X104" s="2" t="s">
        <v>61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1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</row>
    <row r="105" spans="1:39" hidden="1" x14ac:dyDescent="0.25">
      <c r="A105" s="2" t="s">
        <v>47</v>
      </c>
      <c r="B105" t="s">
        <v>48</v>
      </c>
      <c r="C105" t="s">
        <v>49</v>
      </c>
      <c r="D105" s="6" t="s">
        <v>185</v>
      </c>
      <c r="E105" t="str">
        <f t="shared" si="4"/>
        <v>Acer KG251Qbmiix</v>
      </c>
      <c r="K105" s="7">
        <v>1</v>
      </c>
      <c r="L105">
        <f t="shared" si="5"/>
        <v>1E-3</v>
      </c>
      <c r="M105" s="8">
        <v>213.83737517831671</v>
      </c>
      <c r="N105" s="8">
        <v>14990</v>
      </c>
      <c r="O105" s="2" t="s">
        <v>186</v>
      </c>
      <c r="P105" s="2" t="s">
        <v>187</v>
      </c>
      <c r="Q105" s="2" t="s">
        <v>52</v>
      </c>
      <c r="R105" s="2">
        <f t="shared" si="6"/>
        <v>213.83737517831671</v>
      </c>
      <c r="S105" s="2">
        <f t="shared" si="7"/>
        <v>2.138373751783167E-4</v>
      </c>
      <c r="T105" s="2" t="s">
        <v>53</v>
      </c>
      <c r="U105" s="2" t="s">
        <v>58</v>
      </c>
      <c r="V105" s="2" t="s">
        <v>55</v>
      </c>
      <c r="W105" s="2" t="s">
        <v>60</v>
      </c>
      <c r="X105" s="2" t="s">
        <v>61</v>
      </c>
      <c r="Y105" s="2">
        <v>0</v>
      </c>
      <c r="Z105" s="2">
        <v>0</v>
      </c>
      <c r="AA105" s="2">
        <v>0</v>
      </c>
      <c r="AB105" s="2">
        <v>0</v>
      </c>
      <c r="AC105" s="2">
        <v>1</v>
      </c>
      <c r="AD105" s="2">
        <v>0</v>
      </c>
      <c r="AE105" s="2">
        <v>0</v>
      </c>
      <c r="AF105" s="2">
        <v>0</v>
      </c>
      <c r="AG105" s="2">
        <v>0</v>
      </c>
      <c r="AH105" s="2">
        <v>1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</row>
    <row r="106" spans="1:39" hidden="1" x14ac:dyDescent="0.25">
      <c r="A106" s="2" t="s">
        <v>47</v>
      </c>
      <c r="B106" t="s">
        <v>48</v>
      </c>
      <c r="C106" t="s">
        <v>49</v>
      </c>
      <c r="D106" s="6" t="s">
        <v>188</v>
      </c>
      <c r="E106" t="str">
        <f t="shared" si="4"/>
        <v>Acer KG251QDbmiipx</v>
      </c>
      <c r="K106" s="7">
        <v>46</v>
      </c>
      <c r="L106">
        <f t="shared" si="5"/>
        <v>4.5999999999999999E-2</v>
      </c>
      <c r="M106" s="8">
        <v>339.07988587731813</v>
      </c>
      <c r="N106" s="8">
        <v>23769.5</v>
      </c>
      <c r="O106" s="2" t="s">
        <v>186</v>
      </c>
      <c r="P106" s="2" t="s">
        <v>187</v>
      </c>
      <c r="Q106" s="2" t="s">
        <v>52</v>
      </c>
      <c r="R106" s="2">
        <f t="shared" si="6"/>
        <v>15597.674750356635</v>
      </c>
      <c r="S106" s="2">
        <f t="shared" si="7"/>
        <v>1.5597674750356635E-2</v>
      </c>
      <c r="T106" s="2" t="s">
        <v>53</v>
      </c>
      <c r="U106" s="2" t="s">
        <v>58</v>
      </c>
      <c r="V106" s="2" t="s">
        <v>55</v>
      </c>
      <c r="W106" s="2" t="s">
        <v>60</v>
      </c>
      <c r="X106" s="2" t="s">
        <v>61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0</v>
      </c>
      <c r="AE106" s="2">
        <v>0</v>
      </c>
      <c r="AF106" s="2">
        <v>0</v>
      </c>
      <c r="AG106" s="2">
        <v>0</v>
      </c>
      <c r="AH106" s="2">
        <v>1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</row>
    <row r="107" spans="1:39" hidden="1" x14ac:dyDescent="0.25">
      <c r="A107" s="2" t="s">
        <v>47</v>
      </c>
      <c r="B107" t="s">
        <v>48</v>
      </c>
      <c r="C107" t="s">
        <v>49</v>
      </c>
      <c r="D107" s="6" t="s">
        <v>189</v>
      </c>
      <c r="E107" t="str">
        <f t="shared" si="4"/>
        <v>Acer KG251QJbmidpx</v>
      </c>
      <c r="K107" s="7">
        <v>103</v>
      </c>
      <c r="L107">
        <f t="shared" si="5"/>
        <v>0.10299999999999999</v>
      </c>
      <c r="M107" s="8">
        <v>221.09843081312414</v>
      </c>
      <c r="N107" s="8">
        <v>15499</v>
      </c>
      <c r="O107" s="2" t="s">
        <v>186</v>
      </c>
      <c r="P107" s="2" t="s">
        <v>187</v>
      </c>
      <c r="Q107" s="2" t="s">
        <v>52</v>
      </c>
      <c r="R107" s="2">
        <f t="shared" si="6"/>
        <v>22773.138373751786</v>
      </c>
      <c r="S107" s="2">
        <f t="shared" si="7"/>
        <v>2.2773138373751785E-2</v>
      </c>
      <c r="T107" s="2" t="s">
        <v>53</v>
      </c>
      <c r="U107" s="2" t="s">
        <v>58</v>
      </c>
      <c r="V107" s="2" t="s">
        <v>55</v>
      </c>
      <c r="W107" s="2" t="s">
        <v>60</v>
      </c>
      <c r="X107" s="2" t="s">
        <v>61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2">
        <v>0</v>
      </c>
      <c r="AE107" s="2">
        <v>0</v>
      </c>
      <c r="AF107" s="2">
        <v>0</v>
      </c>
      <c r="AG107" s="2">
        <v>0</v>
      </c>
      <c r="AH107" s="2">
        <v>1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</row>
    <row r="108" spans="1:39" hidden="1" x14ac:dyDescent="0.25">
      <c r="A108" s="2" t="s">
        <v>47</v>
      </c>
      <c r="B108" t="s">
        <v>48</v>
      </c>
      <c r="C108" t="s">
        <v>49</v>
      </c>
      <c r="D108" s="6" t="s">
        <v>190</v>
      </c>
      <c r="E108" t="str">
        <f t="shared" si="4"/>
        <v>Acer KG271Pbmidpx</v>
      </c>
      <c r="K108" s="7">
        <v>10</v>
      </c>
      <c r="L108">
        <f t="shared" si="5"/>
        <v>0.01</v>
      </c>
      <c r="M108" s="8">
        <v>277.91726105563481</v>
      </c>
      <c r="N108" s="8">
        <v>19482</v>
      </c>
      <c r="O108" s="2" t="s">
        <v>73</v>
      </c>
      <c r="P108" s="2" t="s">
        <v>73</v>
      </c>
      <c r="Q108" s="2" t="s">
        <v>52</v>
      </c>
      <c r="R108" s="2">
        <f t="shared" si="6"/>
        <v>2779.172610556348</v>
      </c>
      <c r="S108" s="2">
        <f t="shared" si="7"/>
        <v>2.779172610556348E-3</v>
      </c>
      <c r="T108" s="2" t="s">
        <v>53</v>
      </c>
      <c r="U108" s="2" t="s">
        <v>58</v>
      </c>
      <c r="V108" s="2" t="s">
        <v>60</v>
      </c>
      <c r="W108" s="2" t="s">
        <v>60</v>
      </c>
      <c r="X108" s="2" t="s">
        <v>61</v>
      </c>
      <c r="Y108" s="2">
        <v>0</v>
      </c>
      <c r="Z108" s="2">
        <v>0</v>
      </c>
      <c r="AA108" s="2">
        <v>0</v>
      </c>
      <c r="AB108" s="2">
        <v>0</v>
      </c>
      <c r="AC108" s="2">
        <v>1</v>
      </c>
      <c r="AD108" s="2">
        <v>0</v>
      </c>
      <c r="AE108" s="2">
        <v>0</v>
      </c>
      <c r="AF108" s="2">
        <v>0</v>
      </c>
      <c r="AG108" s="2">
        <v>0</v>
      </c>
      <c r="AH108" s="2">
        <v>1</v>
      </c>
      <c r="AI108" s="2">
        <v>0</v>
      </c>
      <c r="AJ108" s="2">
        <v>0</v>
      </c>
      <c r="AK108" s="2">
        <v>1</v>
      </c>
      <c r="AL108" s="2">
        <v>0</v>
      </c>
      <c r="AM108" s="2">
        <v>0</v>
      </c>
    </row>
    <row r="109" spans="1:39" hidden="1" x14ac:dyDescent="0.25">
      <c r="A109" s="2" t="s">
        <v>47</v>
      </c>
      <c r="B109" t="s">
        <v>48</v>
      </c>
      <c r="C109" t="s">
        <v>49</v>
      </c>
      <c r="D109" s="6" t="s">
        <v>191</v>
      </c>
      <c r="E109" t="str">
        <f t="shared" si="4"/>
        <v>Acer KG271Ubmiippx</v>
      </c>
      <c r="K109" s="7">
        <v>6</v>
      </c>
      <c r="L109">
        <f t="shared" si="5"/>
        <v>6.0000000000000001E-3</v>
      </c>
      <c r="M109" s="8">
        <v>283.73751783166909</v>
      </c>
      <c r="N109" s="8">
        <v>19890</v>
      </c>
      <c r="O109" s="2" t="s">
        <v>73</v>
      </c>
      <c r="P109" s="2" t="s">
        <v>73</v>
      </c>
      <c r="Q109" s="2" t="s">
        <v>74</v>
      </c>
      <c r="R109" s="2">
        <f t="shared" si="6"/>
        <v>1702.4251069900147</v>
      </c>
      <c r="S109" s="2">
        <f t="shared" si="7"/>
        <v>1.7024251069900148E-3</v>
      </c>
      <c r="T109" s="2" t="s">
        <v>31</v>
      </c>
      <c r="U109" s="2" t="s">
        <v>58</v>
      </c>
      <c r="V109" s="2" t="s">
        <v>55</v>
      </c>
      <c r="W109" s="2" t="s">
        <v>60</v>
      </c>
      <c r="X109" s="2" t="s">
        <v>61</v>
      </c>
      <c r="Y109" s="2">
        <v>0</v>
      </c>
      <c r="Z109" s="2">
        <v>0</v>
      </c>
      <c r="AA109" s="2">
        <v>0</v>
      </c>
      <c r="AB109" s="2">
        <v>0</v>
      </c>
      <c r="AC109" s="2">
        <v>1</v>
      </c>
      <c r="AD109" s="2">
        <v>0</v>
      </c>
      <c r="AE109" s="2">
        <v>0</v>
      </c>
      <c r="AF109" s="2">
        <v>0</v>
      </c>
      <c r="AG109" s="2">
        <v>0</v>
      </c>
      <c r="AH109" s="2">
        <v>1</v>
      </c>
      <c r="AI109" s="2">
        <v>0</v>
      </c>
      <c r="AJ109" s="2">
        <v>0</v>
      </c>
      <c r="AK109" s="2">
        <v>0</v>
      </c>
      <c r="AL109" s="2">
        <v>0</v>
      </c>
      <c r="AM109" s="2">
        <v>1</v>
      </c>
    </row>
    <row r="110" spans="1:39" hidden="1" x14ac:dyDescent="0.25">
      <c r="A110" s="2" t="s">
        <v>47</v>
      </c>
      <c r="B110" t="s">
        <v>48</v>
      </c>
      <c r="C110" t="s">
        <v>49</v>
      </c>
      <c r="D110" s="6" t="s">
        <v>192</v>
      </c>
      <c r="E110" t="str">
        <f t="shared" si="4"/>
        <v>Acer KG282Kbmiipx</v>
      </c>
      <c r="K110" s="7">
        <v>6</v>
      </c>
      <c r="L110">
        <f t="shared" si="5"/>
        <v>6.0000000000000001E-3</v>
      </c>
      <c r="M110" s="8">
        <v>362.02567760342373</v>
      </c>
      <c r="N110" s="8">
        <v>25378</v>
      </c>
      <c r="O110" s="2" t="s">
        <v>111</v>
      </c>
      <c r="P110" s="2" t="s">
        <v>112</v>
      </c>
      <c r="Q110" s="2" t="s">
        <v>104</v>
      </c>
      <c r="R110" s="2">
        <f t="shared" si="6"/>
        <v>2172.1540656205425</v>
      </c>
      <c r="S110" s="2">
        <f t="shared" si="7"/>
        <v>2.1721540656205423E-3</v>
      </c>
      <c r="T110" s="2" t="s">
        <v>30</v>
      </c>
      <c r="U110" s="2" t="s">
        <v>29</v>
      </c>
      <c r="V110" s="2" t="s">
        <v>55</v>
      </c>
      <c r="W110" s="2" t="s">
        <v>60</v>
      </c>
      <c r="X110" s="2" t="s">
        <v>67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2">
        <v>0</v>
      </c>
      <c r="AE110" s="2">
        <v>0</v>
      </c>
      <c r="AF110" s="2">
        <v>0</v>
      </c>
      <c r="AG110" s="2">
        <v>0</v>
      </c>
      <c r="AH110" s="2">
        <v>1</v>
      </c>
      <c r="AI110" s="2">
        <v>0</v>
      </c>
      <c r="AJ110" s="2">
        <v>1</v>
      </c>
      <c r="AK110" s="2">
        <v>0</v>
      </c>
      <c r="AL110" s="2">
        <v>1</v>
      </c>
      <c r="AM110" s="2">
        <v>0</v>
      </c>
    </row>
    <row r="111" spans="1:39" hidden="1" x14ac:dyDescent="0.25">
      <c r="A111" s="2" t="s">
        <v>47</v>
      </c>
      <c r="B111" t="s">
        <v>48</v>
      </c>
      <c r="C111" t="s">
        <v>49</v>
      </c>
      <c r="D111" s="6" t="s">
        <v>193</v>
      </c>
      <c r="E111" t="str">
        <f t="shared" si="4"/>
        <v>Acer QG221Qbii</v>
      </c>
      <c r="K111" s="7">
        <v>60</v>
      </c>
      <c r="L111">
        <f t="shared" si="5"/>
        <v>0.06</v>
      </c>
      <c r="M111" s="8">
        <v>165.62054208273895</v>
      </c>
      <c r="N111" s="8">
        <v>11610</v>
      </c>
      <c r="O111" s="2" t="s">
        <v>51</v>
      </c>
      <c r="P111" s="2" t="s">
        <v>51</v>
      </c>
      <c r="Q111" s="2" t="s">
        <v>52</v>
      </c>
      <c r="R111" s="2">
        <f t="shared" si="6"/>
        <v>9937.2325249643363</v>
      </c>
      <c r="S111" s="2">
        <f t="shared" si="7"/>
        <v>9.9372325249643366E-3</v>
      </c>
      <c r="T111" s="2" t="s">
        <v>53</v>
      </c>
      <c r="U111" s="2" t="s">
        <v>54</v>
      </c>
      <c r="V111" s="2" t="s">
        <v>55</v>
      </c>
      <c r="W111" s="2" t="s">
        <v>60</v>
      </c>
      <c r="X111" s="2" t="s">
        <v>61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0</v>
      </c>
      <c r="AE111" s="2">
        <v>0</v>
      </c>
      <c r="AF111" s="2">
        <v>0</v>
      </c>
      <c r="AG111" s="2">
        <v>1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</row>
    <row r="112" spans="1:39" hidden="1" x14ac:dyDescent="0.25">
      <c r="A112" s="2" t="s">
        <v>47</v>
      </c>
      <c r="B112" t="s">
        <v>48</v>
      </c>
      <c r="C112" t="s">
        <v>49</v>
      </c>
      <c r="D112" s="6" t="s">
        <v>194</v>
      </c>
      <c r="E112" t="str">
        <f t="shared" si="4"/>
        <v>Acer QG241Ybii</v>
      </c>
      <c r="K112" s="7">
        <v>161</v>
      </c>
      <c r="L112">
        <f t="shared" si="5"/>
        <v>0.161</v>
      </c>
      <c r="M112" s="8">
        <v>199.70042796005708</v>
      </c>
      <c r="N112" s="8">
        <v>13999</v>
      </c>
      <c r="O112" s="2" t="s">
        <v>63</v>
      </c>
      <c r="P112" s="2" t="s">
        <v>64</v>
      </c>
      <c r="Q112" s="2" t="s">
        <v>52</v>
      </c>
      <c r="R112" s="2">
        <f t="shared" si="6"/>
        <v>32151.76890156919</v>
      </c>
      <c r="S112" s="2">
        <f t="shared" si="7"/>
        <v>3.2151768901569192E-2</v>
      </c>
      <c r="T112" s="2" t="s">
        <v>53</v>
      </c>
      <c r="U112" s="2" t="s">
        <v>54</v>
      </c>
      <c r="V112" s="2" t="s">
        <v>55</v>
      </c>
      <c r="W112" s="2" t="s">
        <v>60</v>
      </c>
      <c r="X112" s="2" t="s">
        <v>61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1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</row>
    <row r="113" spans="1:39" hidden="1" x14ac:dyDescent="0.25">
      <c r="A113" s="2" t="s">
        <v>47</v>
      </c>
      <c r="B113" t="s">
        <v>48</v>
      </c>
      <c r="C113" t="s">
        <v>49</v>
      </c>
      <c r="D113" s="6" t="s">
        <v>195</v>
      </c>
      <c r="E113" t="str">
        <f t="shared" si="4"/>
        <v>Acer QG241YPbmiipx</v>
      </c>
      <c r="K113" s="7">
        <v>73</v>
      </c>
      <c r="L113">
        <f t="shared" si="5"/>
        <v>7.2999999999999995E-2</v>
      </c>
      <c r="M113" s="8">
        <v>209.34379457917262</v>
      </c>
      <c r="N113" s="8">
        <v>14675</v>
      </c>
      <c r="O113" s="2" t="s">
        <v>63</v>
      </c>
      <c r="P113" s="2" t="s">
        <v>64</v>
      </c>
      <c r="Q113" s="2" t="s">
        <v>52</v>
      </c>
      <c r="R113" s="2">
        <f t="shared" si="6"/>
        <v>15282.097004279602</v>
      </c>
      <c r="S113" s="2">
        <f t="shared" si="7"/>
        <v>1.5282097004279602E-2</v>
      </c>
      <c r="T113" s="2" t="s">
        <v>53</v>
      </c>
      <c r="U113" s="2" t="s">
        <v>54</v>
      </c>
      <c r="V113" s="2" t="s">
        <v>55</v>
      </c>
      <c r="W113" s="2" t="s">
        <v>60</v>
      </c>
      <c r="X113" s="2" t="s">
        <v>61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1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</row>
    <row r="114" spans="1:39" hidden="1" x14ac:dyDescent="0.25">
      <c r="A114" s="2" t="s">
        <v>47</v>
      </c>
      <c r="B114" t="s">
        <v>48</v>
      </c>
      <c r="C114" t="s">
        <v>49</v>
      </c>
      <c r="D114" s="6" t="s">
        <v>196</v>
      </c>
      <c r="E114" t="str">
        <f t="shared" si="4"/>
        <v>Acer QG271bii</v>
      </c>
      <c r="K114" s="7">
        <v>122</v>
      </c>
      <c r="L114">
        <f t="shared" si="5"/>
        <v>0.122</v>
      </c>
      <c r="M114" s="8">
        <v>194.57917261055636</v>
      </c>
      <c r="N114" s="8">
        <v>13640</v>
      </c>
      <c r="O114" s="2" t="s">
        <v>73</v>
      </c>
      <c r="P114" s="2" t="s">
        <v>73</v>
      </c>
      <c r="Q114" s="2" t="s">
        <v>52</v>
      </c>
      <c r="R114" s="2">
        <f t="shared" si="6"/>
        <v>23738.659058487876</v>
      </c>
      <c r="S114" s="2">
        <f t="shared" si="7"/>
        <v>2.3738659058487876E-2</v>
      </c>
      <c r="T114" s="2" t="s">
        <v>53</v>
      </c>
      <c r="U114" s="2" t="s">
        <v>54</v>
      </c>
      <c r="V114" s="2" t="s">
        <v>55</v>
      </c>
      <c r="W114" s="2" t="s">
        <v>60</v>
      </c>
      <c r="X114" s="2" t="s">
        <v>61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1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</row>
    <row r="115" spans="1:39" hidden="1" x14ac:dyDescent="0.25">
      <c r="A115" s="2" t="s">
        <v>47</v>
      </c>
      <c r="B115" t="s">
        <v>48</v>
      </c>
      <c r="C115" t="s">
        <v>49</v>
      </c>
      <c r="D115" s="6" t="s">
        <v>197</v>
      </c>
      <c r="E115" t="str">
        <f t="shared" si="4"/>
        <v>Acer R240HYbidx</v>
      </c>
      <c r="K115" s="7">
        <v>802</v>
      </c>
      <c r="L115">
        <f t="shared" si="5"/>
        <v>0.80200000000000005</v>
      </c>
      <c r="M115" s="8">
        <v>179.94293865905851</v>
      </c>
      <c r="N115" s="8">
        <v>12614</v>
      </c>
      <c r="O115" s="2" t="s">
        <v>63</v>
      </c>
      <c r="P115" s="2" t="s">
        <v>64</v>
      </c>
      <c r="Q115" s="2" t="s">
        <v>52</v>
      </c>
      <c r="R115" s="2">
        <f t="shared" si="6"/>
        <v>144314.23680456492</v>
      </c>
      <c r="S115" s="2">
        <f t="shared" si="7"/>
        <v>0.14431423680456493</v>
      </c>
      <c r="T115" s="2" t="s">
        <v>53</v>
      </c>
      <c r="U115" s="2" t="s">
        <v>29</v>
      </c>
      <c r="V115" s="2" t="s">
        <v>55</v>
      </c>
      <c r="W115" s="2" t="s">
        <v>55</v>
      </c>
      <c r="X115" s="2">
        <v>0</v>
      </c>
      <c r="Y115" s="2">
        <v>0</v>
      </c>
      <c r="Z115" s="2">
        <v>0</v>
      </c>
      <c r="AA115" s="2">
        <v>1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1</v>
      </c>
      <c r="AI115" s="2">
        <v>0</v>
      </c>
      <c r="AJ115" s="2">
        <v>1</v>
      </c>
      <c r="AK115" s="2">
        <v>0</v>
      </c>
      <c r="AL115" s="2">
        <v>0</v>
      </c>
      <c r="AM115" s="2">
        <v>0</v>
      </c>
    </row>
    <row r="116" spans="1:39" hidden="1" x14ac:dyDescent="0.25">
      <c r="A116" s="2" t="s">
        <v>47</v>
      </c>
      <c r="B116" t="s">
        <v>48</v>
      </c>
      <c r="C116" t="s">
        <v>49</v>
      </c>
      <c r="D116" s="6" t="s">
        <v>198</v>
      </c>
      <c r="E116" t="str">
        <f t="shared" si="4"/>
        <v>Acer R270Usmipx</v>
      </c>
      <c r="K116" s="7">
        <v>1080</v>
      </c>
      <c r="L116">
        <f t="shared" si="5"/>
        <v>1.08</v>
      </c>
      <c r="M116" s="8">
        <v>271.02710413694723</v>
      </c>
      <c r="N116" s="8">
        <v>18999</v>
      </c>
      <c r="O116" s="2" t="s">
        <v>73</v>
      </c>
      <c r="P116" s="2" t="s">
        <v>73</v>
      </c>
      <c r="Q116" s="2" t="s">
        <v>74</v>
      </c>
      <c r="R116" s="2">
        <f t="shared" si="6"/>
        <v>292709.27246790304</v>
      </c>
      <c r="S116" s="2">
        <f t="shared" si="7"/>
        <v>0.29270927246790301</v>
      </c>
      <c r="T116" s="2" t="s">
        <v>31</v>
      </c>
      <c r="U116" s="2" t="s">
        <v>29</v>
      </c>
      <c r="V116" s="2" t="s">
        <v>55</v>
      </c>
      <c r="W116" s="2" t="s">
        <v>55</v>
      </c>
      <c r="X116" s="2">
        <v>0</v>
      </c>
      <c r="Y116" s="2">
        <v>0</v>
      </c>
      <c r="Z116" s="2">
        <v>0</v>
      </c>
      <c r="AA116" s="2">
        <v>1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</v>
      </c>
      <c r="AI116" s="2">
        <v>0</v>
      </c>
      <c r="AJ116" s="2">
        <v>1</v>
      </c>
      <c r="AK116" s="2">
        <v>0</v>
      </c>
      <c r="AL116" s="2">
        <v>0</v>
      </c>
      <c r="AM116" s="2">
        <v>0</v>
      </c>
    </row>
    <row r="117" spans="1:39" hidden="1" x14ac:dyDescent="0.25">
      <c r="A117" s="2" t="s">
        <v>47</v>
      </c>
      <c r="B117" t="s">
        <v>48</v>
      </c>
      <c r="C117" t="s">
        <v>49</v>
      </c>
      <c r="D117" s="6" t="s">
        <v>199</v>
      </c>
      <c r="E117" t="str">
        <f t="shared" si="4"/>
        <v>Acer R271Bbix</v>
      </c>
      <c r="K117" s="7">
        <v>2</v>
      </c>
      <c r="L117">
        <f t="shared" si="5"/>
        <v>2E-3</v>
      </c>
      <c r="M117" s="8">
        <v>209.08226343319069</v>
      </c>
      <c r="N117" s="8">
        <v>14656.666666666666</v>
      </c>
      <c r="O117" s="2" t="s">
        <v>73</v>
      </c>
      <c r="P117" s="2" t="s">
        <v>73</v>
      </c>
      <c r="Q117" s="2" t="s">
        <v>52</v>
      </c>
      <c r="R117" s="2">
        <f t="shared" si="6"/>
        <v>418.16452686638138</v>
      </c>
      <c r="S117" s="2">
        <f t="shared" si="7"/>
        <v>4.1816452686638136E-4</v>
      </c>
      <c r="T117" s="2" t="s">
        <v>53</v>
      </c>
      <c r="U117" s="2" t="s">
        <v>29</v>
      </c>
      <c r="V117" s="2" t="s">
        <v>55</v>
      </c>
      <c r="W117" s="2" t="s">
        <v>55</v>
      </c>
      <c r="X117" s="2" t="s">
        <v>67</v>
      </c>
      <c r="Y117" s="2">
        <v>0</v>
      </c>
      <c r="Z117" s="2">
        <v>0</v>
      </c>
      <c r="AA117" s="2">
        <v>1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1</v>
      </c>
      <c r="AI117" s="2">
        <v>0</v>
      </c>
      <c r="AJ117" s="2">
        <v>1</v>
      </c>
      <c r="AK117" s="2">
        <v>0</v>
      </c>
      <c r="AL117" s="2">
        <v>0</v>
      </c>
      <c r="AM117" s="2">
        <v>0</v>
      </c>
    </row>
    <row r="118" spans="1:39" hidden="1" x14ac:dyDescent="0.25">
      <c r="A118" s="2" t="s">
        <v>47</v>
      </c>
      <c r="B118" t="s">
        <v>48</v>
      </c>
      <c r="C118" t="s">
        <v>49</v>
      </c>
      <c r="D118" s="6" t="s">
        <v>200</v>
      </c>
      <c r="E118" t="str">
        <f t="shared" si="4"/>
        <v>Acer RG240Ybmiix</v>
      </c>
      <c r="K118" s="7">
        <v>141</v>
      </c>
      <c r="L118">
        <f t="shared" si="5"/>
        <v>0.14099999999999999</v>
      </c>
      <c r="M118" s="8">
        <v>197.92439372325251</v>
      </c>
      <c r="N118" s="8">
        <v>13874.5</v>
      </c>
      <c r="O118" s="2" t="s">
        <v>63</v>
      </c>
      <c r="P118" s="2" t="s">
        <v>64</v>
      </c>
      <c r="Q118" s="2" t="s">
        <v>52</v>
      </c>
      <c r="R118" s="2">
        <f t="shared" si="6"/>
        <v>27907.339514978605</v>
      </c>
      <c r="S118" s="2">
        <f t="shared" si="7"/>
        <v>2.7907339514978605E-2</v>
      </c>
      <c r="T118" s="2" t="s">
        <v>53</v>
      </c>
      <c r="U118" s="2" t="s">
        <v>29</v>
      </c>
      <c r="V118" s="2" t="s">
        <v>55</v>
      </c>
      <c r="W118" s="2" t="s">
        <v>60</v>
      </c>
      <c r="X118" s="2" t="s">
        <v>61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0</v>
      </c>
      <c r="AF118" s="2">
        <v>0</v>
      </c>
      <c r="AG118" s="2">
        <v>0</v>
      </c>
      <c r="AH118" s="2">
        <v>1</v>
      </c>
      <c r="AI118" s="2">
        <v>0</v>
      </c>
      <c r="AJ118" s="2">
        <v>1</v>
      </c>
      <c r="AK118" s="2">
        <v>0</v>
      </c>
      <c r="AL118" s="2">
        <v>0</v>
      </c>
      <c r="AM118" s="2">
        <v>0</v>
      </c>
    </row>
    <row r="119" spans="1:39" hidden="1" x14ac:dyDescent="0.25">
      <c r="A119" s="2" t="s">
        <v>47</v>
      </c>
      <c r="B119" t="s">
        <v>48</v>
      </c>
      <c r="C119" t="s">
        <v>49</v>
      </c>
      <c r="D119" s="6" t="s">
        <v>201</v>
      </c>
      <c r="E119" t="str">
        <f t="shared" si="4"/>
        <v>Acer RG241YPbiipx</v>
      </c>
      <c r="K119" s="7">
        <v>341</v>
      </c>
      <c r="L119">
        <f t="shared" si="5"/>
        <v>0.34100000000000003</v>
      </c>
      <c r="M119" s="8">
        <v>272.31098430813125</v>
      </c>
      <c r="N119" s="8">
        <v>19089</v>
      </c>
      <c r="O119" s="2" t="s">
        <v>63</v>
      </c>
      <c r="P119" s="2" t="s">
        <v>64</v>
      </c>
      <c r="Q119" s="2" t="s">
        <v>52</v>
      </c>
      <c r="R119" s="2">
        <f t="shared" si="6"/>
        <v>92858.045649072752</v>
      </c>
      <c r="S119" s="2">
        <f t="shared" si="7"/>
        <v>9.2858045649072754E-2</v>
      </c>
      <c r="T119" s="2" t="s">
        <v>53</v>
      </c>
      <c r="U119" s="2" t="s">
        <v>29</v>
      </c>
      <c r="V119" s="2" t="s">
        <v>55</v>
      </c>
      <c r="W119" s="2" t="s">
        <v>60</v>
      </c>
      <c r="X119" s="2" t="s">
        <v>61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0</v>
      </c>
      <c r="AF119" s="2">
        <v>0</v>
      </c>
      <c r="AG119" s="2">
        <v>0</v>
      </c>
      <c r="AH119" s="2">
        <v>1</v>
      </c>
      <c r="AI119" s="2">
        <v>0</v>
      </c>
      <c r="AJ119" s="2">
        <v>1</v>
      </c>
      <c r="AK119" s="2">
        <v>0</v>
      </c>
      <c r="AL119" s="2">
        <v>0</v>
      </c>
      <c r="AM119" s="2">
        <v>0</v>
      </c>
    </row>
    <row r="120" spans="1:39" hidden="1" x14ac:dyDescent="0.25">
      <c r="A120" s="2" t="s">
        <v>47</v>
      </c>
      <c r="B120" t="s">
        <v>48</v>
      </c>
      <c r="C120" t="s">
        <v>49</v>
      </c>
      <c r="D120" s="6" t="s">
        <v>202</v>
      </c>
      <c r="E120" t="str">
        <f t="shared" si="4"/>
        <v>Acer RG321QUPbiipx</v>
      </c>
      <c r="K120" s="7">
        <v>3</v>
      </c>
      <c r="L120">
        <f t="shared" si="5"/>
        <v>3.0000000000000001E-3</v>
      </c>
      <c r="M120" s="8">
        <v>494.86447931526396</v>
      </c>
      <c r="N120" s="8">
        <v>34690</v>
      </c>
      <c r="O120" s="2" t="s">
        <v>89</v>
      </c>
      <c r="P120" s="2" t="s">
        <v>86</v>
      </c>
      <c r="Q120" s="2" t="s">
        <v>74</v>
      </c>
      <c r="R120" s="2">
        <f t="shared" si="6"/>
        <v>1484.5934379457919</v>
      </c>
      <c r="S120" s="2">
        <f t="shared" si="7"/>
        <v>1.484593437945792E-3</v>
      </c>
      <c r="T120" s="2" t="s">
        <v>31</v>
      </c>
      <c r="U120" s="2" t="s">
        <v>29</v>
      </c>
      <c r="V120" s="2" t="s">
        <v>55</v>
      </c>
      <c r="W120" s="2" t="s">
        <v>60</v>
      </c>
      <c r="X120" s="2" t="s">
        <v>61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1</v>
      </c>
      <c r="AJ120" s="2">
        <v>1</v>
      </c>
      <c r="AK120" s="2">
        <v>0</v>
      </c>
      <c r="AL120" s="2">
        <v>0</v>
      </c>
      <c r="AM120" s="2">
        <v>1</v>
      </c>
    </row>
    <row r="121" spans="1:39" hidden="1" x14ac:dyDescent="0.25">
      <c r="A121" s="2" t="s">
        <v>47</v>
      </c>
      <c r="B121" t="s">
        <v>48</v>
      </c>
      <c r="C121" t="s">
        <v>49</v>
      </c>
      <c r="D121" s="6" t="s">
        <v>203</v>
      </c>
      <c r="E121" t="str">
        <f t="shared" si="4"/>
        <v>Acer RT240YBMID</v>
      </c>
      <c r="K121" s="7">
        <v>1</v>
      </c>
      <c r="L121">
        <f t="shared" si="5"/>
        <v>1E-3</v>
      </c>
      <c r="M121" s="8">
        <v>178.07417974322399</v>
      </c>
      <c r="N121" s="8">
        <v>12483</v>
      </c>
      <c r="O121" s="2" t="s">
        <v>63</v>
      </c>
      <c r="P121" s="2" t="s">
        <v>64</v>
      </c>
      <c r="Q121" s="2" t="s">
        <v>52</v>
      </c>
      <c r="R121" s="2">
        <f t="shared" si="6"/>
        <v>178.07417974322399</v>
      </c>
      <c r="S121" s="2">
        <f t="shared" si="7"/>
        <v>1.7807417974322398E-4</v>
      </c>
      <c r="T121" s="2" t="s">
        <v>53</v>
      </c>
      <c r="U121" s="2" t="s">
        <v>29</v>
      </c>
      <c r="V121" s="2" t="s">
        <v>55</v>
      </c>
      <c r="W121" s="2" t="s">
        <v>55</v>
      </c>
      <c r="X121" s="2" t="s">
        <v>67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1</v>
      </c>
      <c r="AI121" s="2">
        <v>0</v>
      </c>
      <c r="AJ121" s="2">
        <v>1</v>
      </c>
      <c r="AK121" s="2">
        <v>0</v>
      </c>
      <c r="AL121" s="2">
        <v>0</v>
      </c>
      <c r="AM121" s="2">
        <v>0</v>
      </c>
    </row>
    <row r="122" spans="1:39" hidden="1" x14ac:dyDescent="0.25">
      <c r="A122" s="2" t="s">
        <v>47</v>
      </c>
      <c r="B122" t="s">
        <v>48</v>
      </c>
      <c r="C122" t="s">
        <v>49</v>
      </c>
      <c r="D122" s="6" t="s">
        <v>204</v>
      </c>
      <c r="E122" t="str">
        <f t="shared" si="4"/>
        <v>Acer SA220QAbi</v>
      </c>
      <c r="K122" s="7">
        <v>1874</v>
      </c>
      <c r="L122">
        <f t="shared" si="5"/>
        <v>1.8740000000000001</v>
      </c>
      <c r="M122" s="8">
        <v>150.72753209700429</v>
      </c>
      <c r="N122" s="8">
        <v>10566</v>
      </c>
      <c r="O122" s="2" t="s">
        <v>51</v>
      </c>
      <c r="P122" s="2" t="s">
        <v>51</v>
      </c>
      <c r="Q122" s="2" t="s">
        <v>52</v>
      </c>
      <c r="R122" s="2">
        <f t="shared" si="6"/>
        <v>282463.39514978603</v>
      </c>
      <c r="S122" s="2">
        <f t="shared" si="7"/>
        <v>0.28246339514978602</v>
      </c>
      <c r="T122" s="2" t="s">
        <v>53</v>
      </c>
      <c r="U122" s="2" t="s">
        <v>29</v>
      </c>
      <c r="V122" s="2" t="s">
        <v>55</v>
      </c>
      <c r="W122" s="2" t="s">
        <v>55</v>
      </c>
      <c r="X122" s="2" t="s">
        <v>67</v>
      </c>
      <c r="Y122" s="2">
        <v>0</v>
      </c>
      <c r="Z122" s="2">
        <v>1</v>
      </c>
      <c r="AA122" s="2">
        <v>1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1</v>
      </c>
      <c r="AH122" s="2">
        <v>0</v>
      </c>
      <c r="AI122" s="2">
        <v>0</v>
      </c>
      <c r="AJ122" s="2">
        <v>1</v>
      </c>
      <c r="AK122" s="2">
        <v>0</v>
      </c>
      <c r="AL122" s="2">
        <v>0</v>
      </c>
      <c r="AM122" s="2">
        <v>0</v>
      </c>
    </row>
    <row r="123" spans="1:39" hidden="1" x14ac:dyDescent="0.25">
      <c r="A123" s="2" t="s">
        <v>47</v>
      </c>
      <c r="B123" t="s">
        <v>48</v>
      </c>
      <c r="C123" t="s">
        <v>49</v>
      </c>
      <c r="D123" s="6" t="s">
        <v>205</v>
      </c>
      <c r="E123" t="str">
        <f t="shared" si="4"/>
        <v>Acer SA230Abi</v>
      </c>
      <c r="K123" s="7">
        <v>232</v>
      </c>
      <c r="L123">
        <f t="shared" si="5"/>
        <v>0.23200000000000001</v>
      </c>
      <c r="M123" s="8">
        <v>132.52496433666192</v>
      </c>
      <c r="N123" s="8">
        <v>9290</v>
      </c>
      <c r="O123" s="2" t="s">
        <v>206</v>
      </c>
      <c r="P123" s="2" t="s">
        <v>206</v>
      </c>
      <c r="Q123" s="2" t="s">
        <v>52</v>
      </c>
      <c r="R123" s="2">
        <f t="shared" si="6"/>
        <v>30745.791726105566</v>
      </c>
      <c r="S123" s="2">
        <f t="shared" si="7"/>
        <v>3.0745791726105566E-2</v>
      </c>
      <c r="T123" s="2" t="s">
        <v>53</v>
      </c>
      <c r="U123" s="2" t="s">
        <v>29</v>
      </c>
      <c r="V123" s="2" t="s">
        <v>55</v>
      </c>
      <c r="W123" s="2" t="s">
        <v>55</v>
      </c>
      <c r="X123" s="2" t="s">
        <v>67</v>
      </c>
      <c r="Y123" s="2">
        <v>0</v>
      </c>
      <c r="Z123" s="2">
        <v>0</v>
      </c>
      <c r="AA123" s="2">
        <v>1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1</v>
      </c>
      <c r="AI123" s="2">
        <v>0</v>
      </c>
      <c r="AJ123" s="2">
        <v>1</v>
      </c>
      <c r="AK123" s="2">
        <v>0</v>
      </c>
      <c r="AL123" s="2">
        <v>0</v>
      </c>
      <c r="AM123" s="2">
        <v>0</v>
      </c>
    </row>
    <row r="124" spans="1:39" hidden="1" x14ac:dyDescent="0.25">
      <c r="A124" s="2" t="s">
        <v>47</v>
      </c>
      <c r="B124" t="s">
        <v>48</v>
      </c>
      <c r="C124" t="s">
        <v>49</v>
      </c>
      <c r="D124" s="6" t="s">
        <v>207</v>
      </c>
      <c r="E124" t="str">
        <f t="shared" si="4"/>
        <v>Acer SA240YAbi</v>
      </c>
      <c r="K124" s="7">
        <v>3187</v>
      </c>
      <c r="L124">
        <f t="shared" si="5"/>
        <v>3.1869999999999998</v>
      </c>
      <c r="M124" s="8">
        <v>146.59058487874466</v>
      </c>
      <c r="N124" s="8">
        <v>10276</v>
      </c>
      <c r="O124" s="2" t="s">
        <v>63</v>
      </c>
      <c r="P124" s="2" t="s">
        <v>64</v>
      </c>
      <c r="Q124" s="2" t="s">
        <v>52</v>
      </c>
      <c r="R124" s="2">
        <f t="shared" si="6"/>
        <v>467184.19400855922</v>
      </c>
      <c r="S124" s="2">
        <f t="shared" si="7"/>
        <v>0.46718419400855921</v>
      </c>
      <c r="T124" s="2" t="s">
        <v>53</v>
      </c>
      <c r="U124" s="2" t="s">
        <v>29</v>
      </c>
      <c r="V124" s="2" t="s">
        <v>55</v>
      </c>
      <c r="W124" s="2" t="s">
        <v>55</v>
      </c>
      <c r="X124" s="2" t="s">
        <v>67</v>
      </c>
      <c r="Y124" s="2">
        <v>0</v>
      </c>
      <c r="Z124" s="2">
        <v>0</v>
      </c>
      <c r="AA124" s="2">
        <v>1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</v>
      </c>
      <c r="AI124" s="2">
        <v>0</v>
      </c>
      <c r="AJ124" s="2">
        <v>1</v>
      </c>
      <c r="AK124" s="2">
        <v>0</v>
      </c>
      <c r="AL124" s="2">
        <v>0</v>
      </c>
      <c r="AM124" s="2">
        <v>0</v>
      </c>
    </row>
    <row r="125" spans="1:39" hidden="1" x14ac:dyDescent="0.25">
      <c r="A125" s="2" t="s">
        <v>47</v>
      </c>
      <c r="B125" t="s">
        <v>48</v>
      </c>
      <c r="C125" t="s">
        <v>49</v>
      </c>
      <c r="D125" s="6" t="s">
        <v>208</v>
      </c>
      <c r="E125" t="str">
        <f t="shared" si="4"/>
        <v>Acer SA270Abi</v>
      </c>
      <c r="K125" s="7">
        <v>2149</v>
      </c>
      <c r="L125">
        <f t="shared" si="5"/>
        <v>2.149</v>
      </c>
      <c r="M125" s="8">
        <v>207.26581074655257</v>
      </c>
      <c r="N125" s="8">
        <v>14529.333333333334</v>
      </c>
      <c r="O125" s="2" t="s">
        <v>73</v>
      </c>
      <c r="P125" s="2" t="s">
        <v>73</v>
      </c>
      <c r="Q125" s="2" t="s">
        <v>52</v>
      </c>
      <c r="R125" s="2">
        <f t="shared" si="6"/>
        <v>445414.22729434149</v>
      </c>
      <c r="S125" s="2">
        <f t="shared" si="7"/>
        <v>0.44541422729434149</v>
      </c>
      <c r="T125" s="2" t="s">
        <v>53</v>
      </c>
      <c r="U125" s="2" t="s">
        <v>29</v>
      </c>
      <c r="V125" s="2" t="s">
        <v>55</v>
      </c>
      <c r="W125" s="2" t="s">
        <v>55</v>
      </c>
      <c r="X125" s="2" t="s">
        <v>67</v>
      </c>
      <c r="Y125" s="2">
        <v>0</v>
      </c>
      <c r="Z125" s="2">
        <v>0</v>
      </c>
      <c r="AA125" s="2">
        <v>1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1</v>
      </c>
      <c r="AI125" s="2">
        <v>0</v>
      </c>
      <c r="AJ125" s="2">
        <v>1</v>
      </c>
      <c r="AK125" s="2">
        <v>0</v>
      </c>
      <c r="AL125" s="2">
        <v>0</v>
      </c>
      <c r="AM125" s="2">
        <v>0</v>
      </c>
    </row>
    <row r="126" spans="1:39" hidden="1" x14ac:dyDescent="0.25">
      <c r="A126" s="2" t="s">
        <v>47</v>
      </c>
      <c r="B126" t="s">
        <v>48</v>
      </c>
      <c r="C126" t="s">
        <v>49</v>
      </c>
      <c r="D126" s="6" t="s">
        <v>209</v>
      </c>
      <c r="E126" t="str">
        <f t="shared" si="4"/>
        <v>Acer SA270Bbmipux</v>
      </c>
      <c r="K126" s="7">
        <v>20</v>
      </c>
      <c r="L126">
        <f t="shared" si="5"/>
        <v>0.02</v>
      </c>
      <c r="M126" s="8">
        <v>243.58059914407991</v>
      </c>
      <c r="N126" s="8">
        <v>17075</v>
      </c>
      <c r="O126" s="2" t="s">
        <v>73</v>
      </c>
      <c r="P126" s="2" t="s">
        <v>73</v>
      </c>
      <c r="Q126" s="2" t="s">
        <v>52</v>
      </c>
      <c r="R126" s="2">
        <f t="shared" si="6"/>
        <v>4871.6119828815981</v>
      </c>
      <c r="S126" s="2">
        <f t="shared" si="7"/>
        <v>4.8716119828815978E-3</v>
      </c>
      <c r="T126" s="2" t="s">
        <v>53</v>
      </c>
      <c r="U126" s="2" t="s">
        <v>29</v>
      </c>
      <c r="V126" s="2" t="s">
        <v>55</v>
      </c>
      <c r="W126" s="2" t="s">
        <v>55</v>
      </c>
      <c r="X126" s="2" t="s">
        <v>61</v>
      </c>
      <c r="Y126" s="2">
        <v>0</v>
      </c>
      <c r="Z126" s="2">
        <v>0</v>
      </c>
      <c r="AA126" s="2">
        <v>1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1</v>
      </c>
      <c r="AI126" s="2">
        <v>0</v>
      </c>
      <c r="AJ126" s="2">
        <v>1</v>
      </c>
      <c r="AK126" s="2">
        <v>0</v>
      </c>
      <c r="AL126" s="2">
        <v>0</v>
      </c>
      <c r="AM126" s="2">
        <v>0</v>
      </c>
    </row>
    <row r="127" spans="1:39" hidden="1" x14ac:dyDescent="0.25">
      <c r="A127" s="2" t="s">
        <v>47</v>
      </c>
      <c r="B127" t="s">
        <v>48</v>
      </c>
      <c r="C127" t="s">
        <v>49</v>
      </c>
      <c r="D127" s="6" t="s">
        <v>210</v>
      </c>
      <c r="E127" t="str">
        <f t="shared" si="4"/>
        <v>Acer SB220Qbi</v>
      </c>
      <c r="K127" s="7">
        <v>1393</v>
      </c>
      <c r="L127">
        <f t="shared" si="5"/>
        <v>1.393</v>
      </c>
      <c r="M127" s="8">
        <v>156.77603423680458</v>
      </c>
      <c r="N127" s="8">
        <v>10990</v>
      </c>
      <c r="O127" s="2" t="s">
        <v>51</v>
      </c>
      <c r="P127" s="2" t="s">
        <v>51</v>
      </c>
      <c r="Q127" s="2" t="s">
        <v>52</v>
      </c>
      <c r="R127" s="2">
        <f t="shared" si="6"/>
        <v>218389.01569186879</v>
      </c>
      <c r="S127" s="2">
        <f t="shared" si="7"/>
        <v>0.21838901569186878</v>
      </c>
      <c r="T127" s="2" t="s">
        <v>53</v>
      </c>
      <c r="U127" s="2" t="s">
        <v>29</v>
      </c>
      <c r="V127" s="2" t="s">
        <v>55</v>
      </c>
      <c r="W127" s="2" t="s">
        <v>55</v>
      </c>
      <c r="X127" s="2" t="s">
        <v>67</v>
      </c>
      <c r="Y127" s="2">
        <v>0</v>
      </c>
      <c r="Z127" s="2">
        <v>1</v>
      </c>
      <c r="AA127" s="2">
        <v>1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1</v>
      </c>
      <c r="AH127" s="2">
        <v>0</v>
      </c>
      <c r="AI127" s="2">
        <v>0</v>
      </c>
      <c r="AJ127" s="2">
        <v>1</v>
      </c>
      <c r="AK127" s="2">
        <v>0</v>
      </c>
      <c r="AL127" s="2">
        <v>0</v>
      </c>
      <c r="AM127" s="2">
        <v>0</v>
      </c>
    </row>
    <row r="128" spans="1:39" hidden="1" x14ac:dyDescent="0.25">
      <c r="A128" s="2" t="s">
        <v>47</v>
      </c>
      <c r="B128" t="s">
        <v>76</v>
      </c>
      <c r="C128" t="s">
        <v>49</v>
      </c>
      <c r="D128" s="6" t="s">
        <v>211</v>
      </c>
      <c r="E128" t="str">
        <f t="shared" si="4"/>
        <v>Acer SB271bmix</v>
      </c>
      <c r="K128" s="7">
        <v>5</v>
      </c>
      <c r="L128">
        <f t="shared" si="5"/>
        <v>5.0000000000000001E-3</v>
      </c>
      <c r="M128" s="8">
        <v>213.83737517831671</v>
      </c>
      <c r="N128" s="8">
        <v>14990</v>
      </c>
      <c r="O128" s="2" t="s">
        <v>73</v>
      </c>
      <c r="P128" s="2" t="s">
        <v>73</v>
      </c>
      <c r="Q128" s="2" t="s">
        <v>52</v>
      </c>
      <c r="R128" s="2">
        <f t="shared" si="6"/>
        <v>1069.1868758915834</v>
      </c>
      <c r="S128" s="2">
        <f t="shared" si="7"/>
        <v>1.0691868758915834E-3</v>
      </c>
      <c r="T128" s="2" t="s">
        <v>53</v>
      </c>
      <c r="U128" s="2" t="s">
        <v>54</v>
      </c>
      <c r="V128" s="2" t="s">
        <v>55</v>
      </c>
      <c r="W128" s="2" t="s">
        <v>55</v>
      </c>
      <c r="X128" s="2" t="s">
        <v>67</v>
      </c>
      <c r="Y128" s="2">
        <v>0</v>
      </c>
      <c r="Z128" s="2">
        <v>0</v>
      </c>
      <c r="AA128" s="2">
        <v>1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1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</row>
    <row r="129" spans="1:39" hidden="1" x14ac:dyDescent="0.25">
      <c r="A129" s="2" t="s">
        <v>47</v>
      </c>
      <c r="B129" t="s">
        <v>48</v>
      </c>
      <c r="C129" t="s">
        <v>49</v>
      </c>
      <c r="D129" s="6" t="s">
        <v>212</v>
      </c>
      <c r="E129" t="str">
        <f t="shared" si="4"/>
        <v>Acer T272HLBMJJZ</v>
      </c>
      <c r="K129" s="7">
        <v>3</v>
      </c>
      <c r="L129">
        <f t="shared" si="5"/>
        <v>3.0000000000000001E-3</v>
      </c>
      <c r="M129" s="8">
        <v>516.6904422253923</v>
      </c>
      <c r="N129" s="8">
        <v>36220</v>
      </c>
      <c r="O129" s="2" t="s">
        <v>73</v>
      </c>
      <c r="P129" s="2" t="s">
        <v>73</v>
      </c>
      <c r="Q129" s="2" t="s">
        <v>52</v>
      </c>
      <c r="R129" s="2">
        <f t="shared" si="6"/>
        <v>1550.0713266761768</v>
      </c>
      <c r="S129" s="2">
        <f t="shared" si="7"/>
        <v>1.5500713266761769E-3</v>
      </c>
      <c r="T129" s="2" t="s">
        <v>53</v>
      </c>
      <c r="U129" s="2" t="s">
        <v>54</v>
      </c>
      <c r="V129" s="2" t="s">
        <v>55</v>
      </c>
      <c r="W129" s="2" t="s">
        <v>55</v>
      </c>
      <c r="X129" s="2" t="s">
        <v>56</v>
      </c>
      <c r="Y129" s="2">
        <v>0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  <c r="AE129" s="2">
        <v>1</v>
      </c>
      <c r="AF129" s="2">
        <v>0</v>
      </c>
      <c r="AG129" s="2">
        <v>0</v>
      </c>
      <c r="AH129" s="2">
        <v>1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</row>
    <row r="130" spans="1:39" hidden="1" x14ac:dyDescent="0.25">
      <c r="A130" s="2" t="s">
        <v>47</v>
      </c>
      <c r="B130" t="s">
        <v>48</v>
      </c>
      <c r="C130" t="s">
        <v>49</v>
      </c>
      <c r="D130" s="6" t="s">
        <v>213</v>
      </c>
      <c r="E130" t="str">
        <f t="shared" si="4"/>
        <v>Acer V206HQLAb</v>
      </c>
      <c r="K130" s="7">
        <v>1015</v>
      </c>
      <c r="L130">
        <f t="shared" si="5"/>
        <v>1.0149999999999999</v>
      </c>
      <c r="M130" s="8">
        <v>123.10271041369474</v>
      </c>
      <c r="N130" s="8">
        <v>8629.5</v>
      </c>
      <c r="O130" s="2" t="s">
        <v>214</v>
      </c>
      <c r="P130" s="2" t="s">
        <v>214</v>
      </c>
      <c r="Q130" s="2" t="s">
        <v>215</v>
      </c>
      <c r="R130" s="2">
        <f t="shared" si="6"/>
        <v>124949.25106990016</v>
      </c>
      <c r="S130" s="2">
        <f t="shared" si="7"/>
        <v>0.12494925106990015</v>
      </c>
      <c r="T130" s="2" t="s">
        <v>216</v>
      </c>
      <c r="U130" s="2" t="s">
        <v>58</v>
      </c>
      <c r="V130" s="2" t="s">
        <v>55</v>
      </c>
      <c r="W130" s="2" t="s">
        <v>55</v>
      </c>
      <c r="X130" s="2" t="s">
        <v>56</v>
      </c>
      <c r="Y130" s="2">
        <v>0</v>
      </c>
      <c r="Z130" s="2">
        <v>1</v>
      </c>
      <c r="AA130" s="2">
        <v>0</v>
      </c>
      <c r="AB130" s="2">
        <v>1</v>
      </c>
      <c r="AC130" s="2">
        <v>0</v>
      </c>
      <c r="AD130" s="2">
        <v>0</v>
      </c>
      <c r="AE130" s="2">
        <v>0</v>
      </c>
      <c r="AF130" s="2">
        <v>0</v>
      </c>
      <c r="AG130" s="2">
        <v>1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</row>
    <row r="131" spans="1:39" hidden="1" x14ac:dyDescent="0.25">
      <c r="A131" s="2" t="s">
        <v>47</v>
      </c>
      <c r="B131" t="s">
        <v>48</v>
      </c>
      <c r="C131" t="s">
        <v>49</v>
      </c>
      <c r="D131" s="6" t="s">
        <v>217</v>
      </c>
      <c r="E131" t="str">
        <f t="shared" ref="E131:E194" si="8">CONCATENATE(C131," ",D131)</f>
        <v>Acer V206HQLBb</v>
      </c>
      <c r="K131" s="7">
        <v>274</v>
      </c>
      <c r="L131">
        <f t="shared" ref="L131:L194" si="9">K131/1000</f>
        <v>0.27400000000000002</v>
      </c>
      <c r="M131" s="8">
        <v>92.47503566333809</v>
      </c>
      <c r="N131" s="8">
        <v>6482.5</v>
      </c>
      <c r="O131" s="2" t="s">
        <v>214</v>
      </c>
      <c r="P131" s="2" t="s">
        <v>214</v>
      </c>
      <c r="Q131" s="2" t="s">
        <v>215</v>
      </c>
      <c r="R131" s="2">
        <f t="shared" si="6"/>
        <v>25338.159771754636</v>
      </c>
      <c r="S131" s="2">
        <f t="shared" si="7"/>
        <v>2.5338159771754635E-2</v>
      </c>
      <c r="T131" s="2" t="s">
        <v>216</v>
      </c>
      <c r="U131" s="2" t="s">
        <v>58</v>
      </c>
      <c r="V131" s="2" t="s">
        <v>55</v>
      </c>
      <c r="W131" s="2" t="s">
        <v>55</v>
      </c>
      <c r="X131" s="2" t="s">
        <v>56</v>
      </c>
      <c r="Y131" s="2">
        <v>0</v>
      </c>
      <c r="Z131" s="2">
        <v>1</v>
      </c>
      <c r="AA131" s="2">
        <v>0</v>
      </c>
      <c r="AB131" s="2">
        <v>1</v>
      </c>
      <c r="AC131" s="2">
        <v>0</v>
      </c>
      <c r="AD131" s="2">
        <v>0</v>
      </c>
      <c r="AE131" s="2">
        <v>0</v>
      </c>
      <c r="AF131" s="2">
        <v>0</v>
      </c>
      <c r="AG131" s="2">
        <v>1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</row>
    <row r="132" spans="1:39" hidden="1" x14ac:dyDescent="0.25">
      <c r="A132" s="2" t="s">
        <v>47</v>
      </c>
      <c r="B132" t="s">
        <v>48</v>
      </c>
      <c r="C132" t="s">
        <v>49</v>
      </c>
      <c r="D132" s="6" t="s">
        <v>218</v>
      </c>
      <c r="E132" t="str">
        <f t="shared" si="8"/>
        <v>Acer V226HQLB</v>
      </c>
      <c r="K132" s="7">
        <v>3</v>
      </c>
      <c r="L132">
        <f t="shared" si="9"/>
        <v>3.0000000000000001E-3</v>
      </c>
      <c r="M132" s="8">
        <v>140.6562054208274</v>
      </c>
      <c r="N132" s="8">
        <v>9860</v>
      </c>
      <c r="O132" s="2" t="s">
        <v>51</v>
      </c>
      <c r="P132" s="2" t="s">
        <v>51</v>
      </c>
      <c r="Q132" s="2" t="s">
        <v>52</v>
      </c>
      <c r="R132" s="2">
        <f t="shared" ref="R132:R195" si="10">K132*M132</f>
        <v>421.96861626248221</v>
      </c>
      <c r="S132" s="2">
        <f t="shared" ref="S132:S195" si="11">R132/1000000</f>
        <v>4.2196861626248223E-4</v>
      </c>
      <c r="T132" s="2" t="s">
        <v>53</v>
      </c>
      <c r="U132" s="2" t="s">
        <v>58</v>
      </c>
      <c r="V132" s="2" t="s">
        <v>55</v>
      </c>
      <c r="W132" s="2" t="s">
        <v>55</v>
      </c>
      <c r="X132" s="2" t="s">
        <v>56</v>
      </c>
      <c r="Y132" s="2">
        <v>0</v>
      </c>
      <c r="Z132" s="2">
        <v>1</v>
      </c>
      <c r="AA132" s="2">
        <v>0</v>
      </c>
      <c r="AB132" s="2">
        <v>1</v>
      </c>
      <c r="AC132" s="2">
        <v>0</v>
      </c>
      <c r="AD132" s="2">
        <v>0</v>
      </c>
      <c r="AE132" s="2">
        <v>0</v>
      </c>
      <c r="AF132" s="2">
        <v>0</v>
      </c>
      <c r="AG132" s="2">
        <v>1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</row>
    <row r="133" spans="1:39" hidden="1" x14ac:dyDescent="0.25">
      <c r="A133" s="2" t="s">
        <v>47</v>
      </c>
      <c r="B133" t="s">
        <v>48</v>
      </c>
      <c r="C133" t="s">
        <v>49</v>
      </c>
      <c r="D133" s="6" t="s">
        <v>219</v>
      </c>
      <c r="E133" t="str">
        <f t="shared" si="8"/>
        <v>Acer V226HQLBb</v>
      </c>
      <c r="K133" s="7">
        <v>198</v>
      </c>
      <c r="L133">
        <f t="shared" si="9"/>
        <v>0.19800000000000001</v>
      </c>
      <c r="M133" s="8">
        <v>122.10651450309082</v>
      </c>
      <c r="N133" s="8">
        <v>8559.6666666666661</v>
      </c>
      <c r="O133" s="2" t="s">
        <v>51</v>
      </c>
      <c r="P133" s="2" t="s">
        <v>51</v>
      </c>
      <c r="Q133" s="2" t="s">
        <v>52</v>
      </c>
      <c r="R133" s="2">
        <f t="shared" si="10"/>
        <v>24177.089871611981</v>
      </c>
      <c r="S133" s="2">
        <f t="shared" si="11"/>
        <v>2.4177089871611979E-2</v>
      </c>
      <c r="T133" s="2" t="s">
        <v>53</v>
      </c>
      <c r="U133" s="2" t="s">
        <v>58</v>
      </c>
      <c r="V133" s="2" t="s">
        <v>55</v>
      </c>
      <c r="W133" s="2" t="s">
        <v>55</v>
      </c>
      <c r="X133" s="2" t="s">
        <v>56</v>
      </c>
      <c r="Y133" s="2">
        <v>0</v>
      </c>
      <c r="Z133" s="2">
        <v>1</v>
      </c>
      <c r="AA133" s="2">
        <v>0</v>
      </c>
      <c r="AB133" s="2">
        <v>1</v>
      </c>
      <c r="AC133" s="2">
        <v>0</v>
      </c>
      <c r="AD133" s="2">
        <v>0</v>
      </c>
      <c r="AE133" s="2">
        <v>0</v>
      </c>
      <c r="AF133" s="2">
        <v>0</v>
      </c>
      <c r="AG133" s="2">
        <v>1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</row>
    <row r="134" spans="1:39" hidden="1" x14ac:dyDescent="0.25">
      <c r="A134" s="2" t="s">
        <v>47</v>
      </c>
      <c r="B134" t="s">
        <v>48</v>
      </c>
      <c r="C134" t="s">
        <v>49</v>
      </c>
      <c r="D134" s="6" t="s">
        <v>220</v>
      </c>
      <c r="E134" t="str">
        <f t="shared" si="8"/>
        <v>Acer V226HQLBbd</v>
      </c>
      <c r="K134" s="7">
        <v>267</v>
      </c>
      <c r="L134">
        <f t="shared" si="9"/>
        <v>0.26700000000000002</v>
      </c>
      <c r="M134" s="8">
        <v>133.59486447931528</v>
      </c>
      <c r="N134" s="8">
        <v>9365</v>
      </c>
      <c r="O134" s="2" t="s">
        <v>51</v>
      </c>
      <c r="P134" s="2" t="s">
        <v>51</v>
      </c>
      <c r="Q134" s="2" t="s">
        <v>52</v>
      </c>
      <c r="R134" s="2">
        <f t="shared" si="10"/>
        <v>35669.828815977176</v>
      </c>
      <c r="S134" s="2">
        <f t="shared" si="11"/>
        <v>3.5669828815977175E-2</v>
      </c>
      <c r="T134" s="2" t="s">
        <v>53</v>
      </c>
      <c r="U134" s="2" t="s">
        <v>58</v>
      </c>
      <c r="V134" s="2" t="s">
        <v>55</v>
      </c>
      <c r="W134" s="2" t="s">
        <v>55</v>
      </c>
      <c r="X134" s="2" t="s">
        <v>56</v>
      </c>
      <c r="Y134" s="2">
        <v>0</v>
      </c>
      <c r="Z134" s="2">
        <v>1</v>
      </c>
      <c r="AA134" s="2">
        <v>0</v>
      </c>
      <c r="AB134" s="2">
        <v>1</v>
      </c>
      <c r="AC134" s="2">
        <v>0</v>
      </c>
      <c r="AD134" s="2">
        <v>0</v>
      </c>
      <c r="AE134" s="2">
        <v>0</v>
      </c>
      <c r="AF134" s="2">
        <v>0</v>
      </c>
      <c r="AG134" s="2">
        <v>1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</row>
    <row r="135" spans="1:39" hidden="1" x14ac:dyDescent="0.25">
      <c r="A135" s="2" t="s">
        <v>47</v>
      </c>
      <c r="B135" t="s">
        <v>48</v>
      </c>
      <c r="C135" t="s">
        <v>49</v>
      </c>
      <c r="D135" s="6" t="s">
        <v>221</v>
      </c>
      <c r="E135" t="str">
        <f t="shared" si="8"/>
        <v>Acer V226HQLBbi</v>
      </c>
      <c r="K135" s="7">
        <v>10</v>
      </c>
      <c r="L135">
        <f t="shared" si="9"/>
        <v>0.01</v>
      </c>
      <c r="M135" s="8">
        <v>131.09843081312411</v>
      </c>
      <c r="N135" s="8">
        <v>9190</v>
      </c>
      <c r="O135" s="2" t="s">
        <v>51</v>
      </c>
      <c r="P135" s="2" t="s">
        <v>51</v>
      </c>
      <c r="Q135" s="2" t="s">
        <v>52</v>
      </c>
      <c r="R135" s="2">
        <f t="shared" si="10"/>
        <v>1310.9843081312411</v>
      </c>
      <c r="S135" s="2">
        <f t="shared" si="11"/>
        <v>1.3109843081312411E-3</v>
      </c>
      <c r="T135" s="2" t="s">
        <v>53</v>
      </c>
      <c r="U135" s="2" t="s">
        <v>58</v>
      </c>
      <c r="V135" s="2" t="s">
        <v>55</v>
      </c>
      <c r="W135" s="2" t="s">
        <v>55</v>
      </c>
      <c r="X135" s="2" t="s">
        <v>56</v>
      </c>
      <c r="Y135" s="2">
        <v>0</v>
      </c>
      <c r="Z135" s="2">
        <v>1</v>
      </c>
      <c r="AA135" s="2">
        <v>0</v>
      </c>
      <c r="AB135" s="2">
        <v>1</v>
      </c>
      <c r="AC135" s="2">
        <v>0</v>
      </c>
      <c r="AD135" s="2">
        <v>0</v>
      </c>
      <c r="AE135" s="2">
        <v>0</v>
      </c>
      <c r="AF135" s="2">
        <v>0</v>
      </c>
      <c r="AG135" s="2">
        <v>1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</row>
    <row r="136" spans="1:39" hidden="1" x14ac:dyDescent="0.25">
      <c r="A136" s="2" t="s">
        <v>47</v>
      </c>
      <c r="B136" t="s">
        <v>48</v>
      </c>
      <c r="C136" t="s">
        <v>49</v>
      </c>
      <c r="D136" s="6" t="s">
        <v>222</v>
      </c>
      <c r="E136" t="str">
        <f t="shared" si="8"/>
        <v>Acer V226HQLbd</v>
      </c>
      <c r="K136" s="7">
        <v>1</v>
      </c>
      <c r="L136">
        <f t="shared" si="9"/>
        <v>1E-3</v>
      </c>
      <c r="M136" s="8">
        <v>122.63433190679982</v>
      </c>
      <c r="N136" s="8">
        <v>8596.6666666666661</v>
      </c>
      <c r="O136" s="2" t="s">
        <v>51</v>
      </c>
      <c r="P136" s="2" t="s">
        <v>51</v>
      </c>
      <c r="Q136" s="2" t="s">
        <v>52</v>
      </c>
      <c r="R136" s="2">
        <f t="shared" si="10"/>
        <v>122.63433190679982</v>
      </c>
      <c r="S136" s="2">
        <f t="shared" si="11"/>
        <v>1.2263433190679981E-4</v>
      </c>
      <c r="T136" s="2" t="s">
        <v>53</v>
      </c>
      <c r="U136" s="2" t="s">
        <v>58</v>
      </c>
      <c r="V136" s="2" t="s">
        <v>55</v>
      </c>
      <c r="W136" s="2" t="s">
        <v>55</v>
      </c>
      <c r="X136" s="2" t="s">
        <v>56</v>
      </c>
      <c r="Y136" s="2">
        <v>0</v>
      </c>
      <c r="Z136" s="2">
        <v>1</v>
      </c>
      <c r="AA136" s="2">
        <v>0</v>
      </c>
      <c r="AB136" s="2">
        <v>1</v>
      </c>
      <c r="AC136" s="2">
        <v>0</v>
      </c>
      <c r="AD136" s="2">
        <v>0</v>
      </c>
      <c r="AE136" s="2">
        <v>0</v>
      </c>
      <c r="AF136" s="2">
        <v>0</v>
      </c>
      <c r="AG136" s="2">
        <v>1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</row>
    <row r="137" spans="1:39" hidden="1" x14ac:dyDescent="0.25">
      <c r="A137" s="2" t="s">
        <v>47</v>
      </c>
      <c r="B137" t="s">
        <v>48</v>
      </c>
      <c r="C137" t="s">
        <v>49</v>
      </c>
      <c r="D137" s="6" t="s">
        <v>223</v>
      </c>
      <c r="E137" t="str">
        <f t="shared" si="8"/>
        <v>Acer V226HQLbid</v>
      </c>
      <c r="K137" s="7">
        <v>17</v>
      </c>
      <c r="L137">
        <f t="shared" si="9"/>
        <v>1.7000000000000001E-2</v>
      </c>
      <c r="M137" s="8">
        <v>112.55349500713268</v>
      </c>
      <c r="N137" s="8">
        <v>7890</v>
      </c>
      <c r="O137" s="2" t="s">
        <v>51</v>
      </c>
      <c r="P137" s="2" t="s">
        <v>51</v>
      </c>
      <c r="Q137" s="2" t="s">
        <v>52</v>
      </c>
      <c r="R137" s="2">
        <f t="shared" si="10"/>
        <v>1913.4094151212555</v>
      </c>
      <c r="S137" s="2">
        <f t="shared" si="11"/>
        <v>1.9134094151212555E-3</v>
      </c>
      <c r="T137" s="2" t="s">
        <v>53</v>
      </c>
      <c r="U137" s="2" t="s">
        <v>58</v>
      </c>
      <c r="V137" s="2" t="s">
        <v>55</v>
      </c>
      <c r="W137" s="2" t="s">
        <v>55</v>
      </c>
      <c r="X137" s="2" t="s">
        <v>56</v>
      </c>
      <c r="Y137" s="2">
        <v>0</v>
      </c>
      <c r="Z137" s="2">
        <v>1</v>
      </c>
      <c r="AA137" s="2">
        <v>0</v>
      </c>
      <c r="AB137" s="2">
        <v>1</v>
      </c>
      <c r="AC137" s="2">
        <v>0</v>
      </c>
      <c r="AD137" s="2">
        <v>0</v>
      </c>
      <c r="AE137" s="2">
        <v>0</v>
      </c>
      <c r="AF137" s="2">
        <v>0</v>
      </c>
      <c r="AG137" s="2">
        <v>1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</row>
    <row r="138" spans="1:39" hidden="1" x14ac:dyDescent="0.25">
      <c r="A138" s="2" t="s">
        <v>47</v>
      </c>
      <c r="B138" t="s">
        <v>76</v>
      </c>
      <c r="C138" t="s">
        <v>49</v>
      </c>
      <c r="D138" s="6" t="s">
        <v>224</v>
      </c>
      <c r="E138" t="str">
        <f t="shared" si="8"/>
        <v>Acer V227QAbmix</v>
      </c>
      <c r="K138" s="7">
        <v>11792</v>
      </c>
      <c r="L138">
        <f t="shared" si="9"/>
        <v>11.792</v>
      </c>
      <c r="M138" s="8">
        <v>156.91868758915837</v>
      </c>
      <c r="N138" s="8">
        <v>11000</v>
      </c>
      <c r="O138" s="2" t="s">
        <v>51</v>
      </c>
      <c r="P138" s="2" t="s">
        <v>51</v>
      </c>
      <c r="Q138" s="2" t="s">
        <v>52</v>
      </c>
      <c r="R138" s="2">
        <f t="shared" si="10"/>
        <v>1850385.1640513556</v>
      </c>
      <c r="S138" s="2">
        <f t="shared" si="11"/>
        <v>1.8503851640513556</v>
      </c>
      <c r="T138" s="2" t="s">
        <v>53</v>
      </c>
      <c r="U138" s="2" t="s">
        <v>225</v>
      </c>
      <c r="V138" s="2" t="s">
        <v>55</v>
      </c>
      <c r="W138" s="2" t="s">
        <v>55</v>
      </c>
      <c r="X138" s="2" t="s">
        <v>67</v>
      </c>
      <c r="Y138" s="2">
        <v>0</v>
      </c>
      <c r="Z138" s="2">
        <v>1</v>
      </c>
      <c r="AA138" s="2">
        <v>0</v>
      </c>
      <c r="AB138" s="2">
        <v>1</v>
      </c>
      <c r="AC138" s="2">
        <v>0</v>
      </c>
      <c r="AD138" s="2">
        <v>0</v>
      </c>
      <c r="AE138" s="2">
        <v>0</v>
      </c>
      <c r="AF138" s="2">
        <v>0</v>
      </c>
      <c r="AG138" s="2">
        <v>1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</row>
    <row r="139" spans="1:39" hidden="1" x14ac:dyDescent="0.25">
      <c r="A139" s="2" t="s">
        <v>47</v>
      </c>
      <c r="B139" t="s">
        <v>48</v>
      </c>
      <c r="C139" t="s">
        <v>49</v>
      </c>
      <c r="D139" s="6" t="s">
        <v>226</v>
      </c>
      <c r="E139" t="str">
        <f t="shared" si="8"/>
        <v>Acer V227QBI</v>
      </c>
      <c r="K139" s="7">
        <v>734</v>
      </c>
      <c r="L139">
        <f t="shared" si="9"/>
        <v>0.73399999999999999</v>
      </c>
      <c r="M139" s="8">
        <v>145.32097004279601</v>
      </c>
      <c r="N139" s="8">
        <v>10187</v>
      </c>
      <c r="O139" s="2" t="s">
        <v>51</v>
      </c>
      <c r="P139" s="2" t="s">
        <v>51</v>
      </c>
      <c r="Q139" s="2" t="s">
        <v>52</v>
      </c>
      <c r="R139" s="2">
        <f t="shared" si="10"/>
        <v>106665.59201141227</v>
      </c>
      <c r="S139" s="2">
        <f t="shared" si="11"/>
        <v>0.10666559201141228</v>
      </c>
      <c r="T139" s="2" t="s">
        <v>53</v>
      </c>
      <c r="U139" s="2" t="s">
        <v>29</v>
      </c>
      <c r="V139" s="2" t="s">
        <v>55</v>
      </c>
      <c r="W139" s="2" t="s">
        <v>55</v>
      </c>
      <c r="X139" s="2" t="s">
        <v>67</v>
      </c>
      <c r="Y139" s="2">
        <v>0</v>
      </c>
      <c r="Z139" s="2">
        <v>1</v>
      </c>
      <c r="AA139" s="2">
        <v>0</v>
      </c>
      <c r="AB139" s="2">
        <v>1</v>
      </c>
      <c r="AC139" s="2">
        <v>0</v>
      </c>
      <c r="AD139" s="2">
        <v>0</v>
      </c>
      <c r="AE139" s="2">
        <v>0</v>
      </c>
      <c r="AF139" s="2">
        <v>0</v>
      </c>
      <c r="AG139" s="2">
        <v>1</v>
      </c>
      <c r="AH139" s="2">
        <v>0</v>
      </c>
      <c r="AI139" s="2">
        <v>0</v>
      </c>
      <c r="AJ139" s="2">
        <v>1</v>
      </c>
      <c r="AK139" s="2">
        <v>0</v>
      </c>
      <c r="AL139" s="2">
        <v>0</v>
      </c>
      <c r="AM139" s="2">
        <v>0</v>
      </c>
    </row>
    <row r="140" spans="1:39" hidden="1" x14ac:dyDescent="0.25">
      <c r="A140" s="2" t="s">
        <v>47</v>
      </c>
      <c r="B140" t="s">
        <v>48</v>
      </c>
      <c r="C140" t="s">
        <v>49</v>
      </c>
      <c r="D140" s="6" t="s">
        <v>227</v>
      </c>
      <c r="E140" t="str">
        <f t="shared" si="8"/>
        <v>Acer V227Qbip</v>
      </c>
      <c r="K140" s="7">
        <v>43</v>
      </c>
      <c r="L140">
        <f t="shared" si="9"/>
        <v>4.2999999999999997E-2</v>
      </c>
      <c r="M140" s="8">
        <v>168.47360912981458</v>
      </c>
      <c r="N140" s="8">
        <v>11810</v>
      </c>
      <c r="O140" s="2" t="s">
        <v>51</v>
      </c>
      <c r="P140" s="2" t="s">
        <v>51</v>
      </c>
      <c r="Q140" s="2" t="s">
        <v>52</v>
      </c>
      <c r="R140" s="2">
        <f t="shared" si="10"/>
        <v>7244.3651925820268</v>
      </c>
      <c r="S140" s="2">
        <f t="shared" si="11"/>
        <v>7.2443651925820267E-3</v>
      </c>
      <c r="T140" s="2" t="s">
        <v>53</v>
      </c>
      <c r="U140" s="2" t="s">
        <v>58</v>
      </c>
      <c r="V140" s="2" t="s">
        <v>55</v>
      </c>
      <c r="W140" s="2" t="s">
        <v>55</v>
      </c>
      <c r="X140" s="2" t="s">
        <v>67</v>
      </c>
      <c r="Y140" s="2">
        <v>0</v>
      </c>
      <c r="Z140" s="2">
        <v>1</v>
      </c>
      <c r="AA140" s="2">
        <v>0</v>
      </c>
      <c r="AB140" s="2">
        <v>1</v>
      </c>
      <c r="AC140" s="2">
        <v>0</v>
      </c>
      <c r="AD140" s="2">
        <v>0</v>
      </c>
      <c r="AE140" s="2">
        <v>0</v>
      </c>
      <c r="AF140" s="2">
        <v>0</v>
      </c>
      <c r="AG140" s="2">
        <v>1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</row>
    <row r="141" spans="1:39" hidden="1" x14ac:dyDescent="0.25">
      <c r="A141" s="2" t="s">
        <v>47</v>
      </c>
      <c r="B141" t="s">
        <v>48</v>
      </c>
      <c r="C141" t="s">
        <v>49</v>
      </c>
      <c r="D141" s="6" t="s">
        <v>228</v>
      </c>
      <c r="E141" t="str">
        <f t="shared" si="8"/>
        <v>Acer V246HLbmd</v>
      </c>
      <c r="K141" s="7">
        <v>1</v>
      </c>
      <c r="L141">
        <f t="shared" si="9"/>
        <v>1E-3</v>
      </c>
      <c r="M141" s="8">
        <v>142.51069900142656</v>
      </c>
      <c r="N141" s="8">
        <v>9990</v>
      </c>
      <c r="O141" s="2" t="s">
        <v>64</v>
      </c>
      <c r="P141" s="2" t="s">
        <v>64</v>
      </c>
      <c r="Q141" s="2" t="s">
        <v>52</v>
      </c>
      <c r="R141" s="2">
        <f t="shared" si="10"/>
        <v>142.51069900142656</v>
      </c>
      <c r="S141" s="2">
        <f t="shared" si="11"/>
        <v>1.4251069900142655E-4</v>
      </c>
      <c r="T141" s="2" t="s">
        <v>53</v>
      </c>
      <c r="U141" s="2" t="s">
        <v>58</v>
      </c>
      <c r="V141" s="2" t="s">
        <v>55</v>
      </c>
      <c r="W141" s="2" t="s">
        <v>55</v>
      </c>
      <c r="X141" s="2" t="s">
        <v>56</v>
      </c>
      <c r="Y141" s="2">
        <v>0</v>
      </c>
      <c r="Z141" s="2">
        <v>0</v>
      </c>
      <c r="AA141" s="2">
        <v>0</v>
      </c>
      <c r="AB141" s="2">
        <v>1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1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</row>
    <row r="142" spans="1:39" hidden="1" x14ac:dyDescent="0.25">
      <c r="A142" s="2" t="s">
        <v>47</v>
      </c>
      <c r="B142" t="s">
        <v>48</v>
      </c>
      <c r="C142" t="s">
        <v>49</v>
      </c>
      <c r="D142" s="6" t="s">
        <v>229</v>
      </c>
      <c r="E142" t="str">
        <f t="shared" si="8"/>
        <v>Acer V246HQLbi</v>
      </c>
      <c r="K142" s="7">
        <v>633</v>
      </c>
      <c r="L142">
        <f t="shared" si="9"/>
        <v>0.63300000000000001</v>
      </c>
      <c r="M142" s="8">
        <v>173.59486447931528</v>
      </c>
      <c r="N142" s="8">
        <v>12169</v>
      </c>
      <c r="O142" s="2" t="s">
        <v>64</v>
      </c>
      <c r="P142" s="2" t="s">
        <v>64</v>
      </c>
      <c r="Q142" s="2" t="s">
        <v>52</v>
      </c>
      <c r="R142" s="2">
        <f t="shared" si="10"/>
        <v>109885.54921540657</v>
      </c>
      <c r="S142" s="2">
        <f t="shared" si="11"/>
        <v>0.10988554921540657</v>
      </c>
      <c r="T142" s="2" t="s">
        <v>53</v>
      </c>
      <c r="U142" s="2" t="s">
        <v>54</v>
      </c>
      <c r="V142" s="2" t="s">
        <v>55</v>
      </c>
      <c r="W142" s="2" t="s">
        <v>55</v>
      </c>
      <c r="X142" s="2" t="s">
        <v>56</v>
      </c>
      <c r="Y142" s="2">
        <v>0</v>
      </c>
      <c r="Z142" s="2">
        <v>0</v>
      </c>
      <c r="AA142" s="2">
        <v>0</v>
      </c>
      <c r="AB142" s="2">
        <v>1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1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</row>
    <row r="143" spans="1:39" hidden="1" x14ac:dyDescent="0.25">
      <c r="A143" s="2" t="s">
        <v>47</v>
      </c>
      <c r="B143" t="s">
        <v>48</v>
      </c>
      <c r="C143" t="s">
        <v>49</v>
      </c>
      <c r="D143" s="6" t="s">
        <v>230</v>
      </c>
      <c r="E143" t="str">
        <f t="shared" si="8"/>
        <v>Acer V246HYLbd</v>
      </c>
      <c r="K143" s="7">
        <v>49</v>
      </c>
      <c r="L143">
        <f t="shared" si="9"/>
        <v>4.9000000000000002E-2</v>
      </c>
      <c r="M143" s="8">
        <v>131.09843081312411</v>
      </c>
      <c r="N143" s="8">
        <v>9190</v>
      </c>
      <c r="O143" s="2" t="s">
        <v>64</v>
      </c>
      <c r="P143" s="2" t="s">
        <v>64</v>
      </c>
      <c r="Q143" s="2" t="s">
        <v>52</v>
      </c>
      <c r="R143" s="2">
        <f t="shared" si="10"/>
        <v>6423.8231098430815</v>
      </c>
      <c r="S143" s="2">
        <f t="shared" si="11"/>
        <v>6.4238231098430812E-3</v>
      </c>
      <c r="T143" s="2" t="s">
        <v>53</v>
      </c>
      <c r="U143" s="2" t="s">
        <v>29</v>
      </c>
      <c r="V143" s="2" t="s">
        <v>55</v>
      </c>
      <c r="W143" s="2" t="s">
        <v>55</v>
      </c>
      <c r="X143" s="2" t="s">
        <v>94</v>
      </c>
      <c r="Y143" s="2">
        <v>0</v>
      </c>
      <c r="Z143" s="2">
        <v>0</v>
      </c>
      <c r="AA143" s="2">
        <v>0</v>
      </c>
      <c r="AB143" s="2">
        <v>1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1</v>
      </c>
      <c r="AI143" s="2">
        <v>0</v>
      </c>
      <c r="AJ143" s="2">
        <v>1</v>
      </c>
      <c r="AK143" s="2">
        <v>0</v>
      </c>
      <c r="AL143" s="2">
        <v>0</v>
      </c>
      <c r="AM143" s="2">
        <v>0</v>
      </c>
    </row>
    <row r="144" spans="1:39" hidden="1" x14ac:dyDescent="0.25">
      <c r="A144" s="2" t="s">
        <v>47</v>
      </c>
      <c r="B144" t="s">
        <v>48</v>
      </c>
      <c r="C144" t="s">
        <v>49</v>
      </c>
      <c r="D144" s="6" t="s">
        <v>231</v>
      </c>
      <c r="E144" t="str">
        <f t="shared" si="8"/>
        <v>Acer V247Ybi</v>
      </c>
      <c r="K144" s="7">
        <v>386</v>
      </c>
      <c r="L144">
        <f t="shared" si="9"/>
        <v>0.38600000000000001</v>
      </c>
      <c r="M144" s="8">
        <v>171.39800285306706</v>
      </c>
      <c r="N144" s="8">
        <v>12015</v>
      </c>
      <c r="O144" s="2" t="s">
        <v>63</v>
      </c>
      <c r="P144" s="2" t="s">
        <v>64</v>
      </c>
      <c r="Q144" s="2" t="s">
        <v>52</v>
      </c>
      <c r="R144" s="2">
        <f t="shared" si="10"/>
        <v>66159.629101283877</v>
      </c>
      <c r="S144" s="2">
        <f t="shared" si="11"/>
        <v>6.6159629101283882E-2</v>
      </c>
      <c r="T144" s="2" t="s">
        <v>53</v>
      </c>
      <c r="U144" s="2" t="s">
        <v>29</v>
      </c>
      <c r="V144" s="2" t="s">
        <v>55</v>
      </c>
      <c r="W144" s="2" t="s">
        <v>55</v>
      </c>
      <c r="X144" s="2" t="s">
        <v>67</v>
      </c>
      <c r="Y144" s="2">
        <v>0</v>
      </c>
      <c r="Z144" s="2">
        <v>0</v>
      </c>
      <c r="AA144" s="2">
        <v>0</v>
      </c>
      <c r="AB144" s="2">
        <v>1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1</v>
      </c>
      <c r="AI144" s="2">
        <v>0</v>
      </c>
      <c r="AJ144" s="2">
        <v>1</v>
      </c>
      <c r="AK144" s="2">
        <v>0</v>
      </c>
      <c r="AL144" s="2">
        <v>0</v>
      </c>
      <c r="AM144" s="2">
        <v>0</v>
      </c>
    </row>
    <row r="145" spans="1:39" hidden="1" x14ac:dyDescent="0.25">
      <c r="A145" s="2" t="s">
        <v>47</v>
      </c>
      <c r="B145" t="s">
        <v>48</v>
      </c>
      <c r="C145" t="s">
        <v>49</v>
      </c>
      <c r="D145" s="6" t="s">
        <v>232</v>
      </c>
      <c r="E145" t="str">
        <f t="shared" si="8"/>
        <v>Acer V247Ybip</v>
      </c>
      <c r="K145" s="7">
        <v>420</v>
      </c>
      <c r="L145">
        <f t="shared" si="9"/>
        <v>0.42</v>
      </c>
      <c r="M145" s="8">
        <v>162.1611982881598</v>
      </c>
      <c r="N145" s="8">
        <v>11367.5</v>
      </c>
      <c r="O145" s="2" t="s">
        <v>63</v>
      </c>
      <c r="P145" s="2" t="s">
        <v>64</v>
      </c>
      <c r="Q145" s="2" t="s">
        <v>52</v>
      </c>
      <c r="R145" s="2">
        <f t="shared" si="10"/>
        <v>68107.703281027119</v>
      </c>
      <c r="S145" s="2">
        <f t="shared" si="11"/>
        <v>6.8107703281027124E-2</v>
      </c>
      <c r="T145" s="2" t="s">
        <v>53</v>
      </c>
      <c r="U145" s="2" t="s">
        <v>29</v>
      </c>
      <c r="V145" s="2" t="s">
        <v>55</v>
      </c>
      <c r="W145" s="2" t="s">
        <v>55</v>
      </c>
      <c r="X145" s="2" t="s">
        <v>67</v>
      </c>
      <c r="Y145" s="2">
        <v>0</v>
      </c>
      <c r="Z145" s="2">
        <v>0</v>
      </c>
      <c r="AA145" s="2">
        <v>0</v>
      </c>
      <c r="AB145" s="2">
        <v>1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1</v>
      </c>
      <c r="AI145" s="2">
        <v>0</v>
      </c>
      <c r="AJ145" s="2">
        <v>1</v>
      </c>
      <c r="AK145" s="2">
        <v>0</v>
      </c>
      <c r="AL145" s="2">
        <v>0</v>
      </c>
      <c r="AM145" s="2">
        <v>0</v>
      </c>
    </row>
    <row r="146" spans="1:39" hidden="1" x14ac:dyDescent="0.25">
      <c r="A146" s="2" t="s">
        <v>47</v>
      </c>
      <c r="B146" t="s">
        <v>48</v>
      </c>
      <c r="C146" t="s">
        <v>49</v>
      </c>
      <c r="D146" s="6" t="s">
        <v>233</v>
      </c>
      <c r="E146" t="str">
        <f t="shared" si="8"/>
        <v>Acer V247YUbmiipx</v>
      </c>
      <c r="K146" s="7">
        <v>1</v>
      </c>
      <c r="L146">
        <f t="shared" si="9"/>
        <v>1E-3</v>
      </c>
      <c r="M146" s="8">
        <v>295.29243937232525</v>
      </c>
      <c r="N146" s="8">
        <v>20700</v>
      </c>
      <c r="O146" s="2" t="s">
        <v>63</v>
      </c>
      <c r="P146" s="2" t="s">
        <v>64</v>
      </c>
      <c r="Q146" s="2" t="s">
        <v>74</v>
      </c>
      <c r="R146" s="2">
        <f t="shared" si="10"/>
        <v>295.29243937232525</v>
      </c>
      <c r="S146" s="2">
        <f t="shared" si="11"/>
        <v>2.9529243937232526E-4</v>
      </c>
      <c r="T146" s="2" t="s">
        <v>31</v>
      </c>
      <c r="U146" s="2" t="s">
        <v>29</v>
      </c>
      <c r="V146" s="2" t="s">
        <v>55</v>
      </c>
      <c r="W146" s="2" t="s">
        <v>55</v>
      </c>
      <c r="X146" s="2" t="s">
        <v>67</v>
      </c>
      <c r="Y146" s="2">
        <v>0</v>
      </c>
      <c r="Z146" s="2">
        <v>0</v>
      </c>
      <c r="AA146" s="2">
        <v>0</v>
      </c>
      <c r="AB146" s="2">
        <v>1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1</v>
      </c>
      <c r="AI146" s="2">
        <v>0</v>
      </c>
      <c r="AJ146" s="2">
        <v>1</v>
      </c>
      <c r="AK146" s="2">
        <v>0</v>
      </c>
      <c r="AL146" s="2">
        <v>0</v>
      </c>
      <c r="AM146" s="2">
        <v>1</v>
      </c>
    </row>
    <row r="147" spans="1:39" hidden="1" x14ac:dyDescent="0.25">
      <c r="A147" s="2" t="s">
        <v>47</v>
      </c>
      <c r="B147" t="s">
        <v>48</v>
      </c>
      <c r="C147" t="s">
        <v>49</v>
      </c>
      <c r="D147" s="6" t="s">
        <v>234</v>
      </c>
      <c r="E147" t="str">
        <f t="shared" si="8"/>
        <v>Acer V277bi</v>
      </c>
      <c r="K147" s="7">
        <v>26</v>
      </c>
      <c r="L147">
        <f t="shared" si="9"/>
        <v>2.5999999999999999E-2</v>
      </c>
      <c r="M147" s="8">
        <v>192.9315263908702</v>
      </c>
      <c r="N147" s="8">
        <v>13524.5</v>
      </c>
      <c r="O147" s="2" t="s">
        <v>73</v>
      </c>
      <c r="P147" s="2" t="s">
        <v>73</v>
      </c>
      <c r="Q147" s="2" t="s">
        <v>52</v>
      </c>
      <c r="R147" s="2">
        <f t="shared" si="10"/>
        <v>5016.2196861626253</v>
      </c>
      <c r="S147" s="2">
        <f t="shared" si="11"/>
        <v>5.0162196861626256E-3</v>
      </c>
      <c r="T147" s="2" t="s">
        <v>53</v>
      </c>
      <c r="U147" s="2" t="s">
        <v>29</v>
      </c>
      <c r="V147" s="2" t="s">
        <v>55</v>
      </c>
      <c r="W147" s="2" t="s">
        <v>55</v>
      </c>
      <c r="X147" s="2" t="s">
        <v>67</v>
      </c>
      <c r="Y147" s="2">
        <v>0</v>
      </c>
      <c r="Z147" s="2">
        <v>0</v>
      </c>
      <c r="AA147" s="2">
        <v>0</v>
      </c>
      <c r="AB147" s="2">
        <v>1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1</v>
      </c>
      <c r="AI147" s="2">
        <v>0</v>
      </c>
      <c r="AJ147" s="2">
        <v>1</v>
      </c>
      <c r="AK147" s="2">
        <v>0</v>
      </c>
      <c r="AL147" s="2">
        <v>0</v>
      </c>
      <c r="AM147" s="2">
        <v>0</v>
      </c>
    </row>
    <row r="148" spans="1:39" hidden="1" x14ac:dyDescent="0.25">
      <c r="A148" s="2" t="s">
        <v>47</v>
      </c>
      <c r="B148" t="s">
        <v>48</v>
      </c>
      <c r="C148" t="s">
        <v>49</v>
      </c>
      <c r="D148" s="6" t="s">
        <v>235</v>
      </c>
      <c r="E148" t="str">
        <f t="shared" si="8"/>
        <v>Acer V277bip</v>
      </c>
      <c r="K148" s="7">
        <v>281</v>
      </c>
      <c r="L148">
        <f t="shared" si="9"/>
        <v>0.28100000000000003</v>
      </c>
      <c r="M148" s="8">
        <v>208.62339514978603</v>
      </c>
      <c r="N148" s="8">
        <v>14624.5</v>
      </c>
      <c r="O148" s="2" t="s">
        <v>73</v>
      </c>
      <c r="P148" s="2" t="s">
        <v>73</v>
      </c>
      <c r="Q148" s="2" t="s">
        <v>52</v>
      </c>
      <c r="R148" s="2">
        <f t="shared" si="10"/>
        <v>58623.174037089877</v>
      </c>
      <c r="S148" s="2">
        <f t="shared" si="11"/>
        <v>5.862317403708988E-2</v>
      </c>
      <c r="T148" s="2" t="s">
        <v>53</v>
      </c>
      <c r="U148" s="2" t="s">
        <v>29</v>
      </c>
      <c r="V148" s="2" t="s">
        <v>55</v>
      </c>
      <c r="W148" s="2" t="s">
        <v>55</v>
      </c>
      <c r="X148" s="2" t="s">
        <v>67</v>
      </c>
      <c r="Y148" s="2">
        <v>0</v>
      </c>
      <c r="Z148" s="2">
        <v>0</v>
      </c>
      <c r="AA148" s="2">
        <v>0</v>
      </c>
      <c r="AB148" s="2">
        <v>1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1</v>
      </c>
      <c r="AK148" s="2">
        <v>0</v>
      </c>
      <c r="AL148" s="2">
        <v>0</v>
      </c>
      <c r="AM148" s="2">
        <v>0</v>
      </c>
    </row>
    <row r="149" spans="1:39" hidden="1" x14ac:dyDescent="0.25">
      <c r="A149" s="2" t="s">
        <v>47</v>
      </c>
      <c r="B149" t="s">
        <v>48</v>
      </c>
      <c r="C149" t="s">
        <v>49</v>
      </c>
      <c r="D149" s="6" t="s">
        <v>236</v>
      </c>
      <c r="E149" t="str">
        <f t="shared" si="8"/>
        <v>Acer V277bmipx</v>
      </c>
      <c r="K149" s="7">
        <v>68</v>
      </c>
      <c r="L149">
        <f t="shared" si="9"/>
        <v>6.8000000000000005E-2</v>
      </c>
      <c r="M149" s="8">
        <v>201.02710413694723</v>
      </c>
      <c r="N149" s="8">
        <v>14092</v>
      </c>
      <c r="O149" s="2" t="s">
        <v>73</v>
      </c>
      <c r="P149" s="2" t="s">
        <v>73</v>
      </c>
      <c r="Q149" s="2" t="s">
        <v>52</v>
      </c>
      <c r="R149" s="2">
        <f t="shared" si="10"/>
        <v>13669.843081312412</v>
      </c>
      <c r="S149" s="2">
        <f t="shared" si="11"/>
        <v>1.3669843081312413E-2</v>
      </c>
      <c r="T149" s="2" t="s">
        <v>53</v>
      </c>
      <c r="U149" s="2" t="s">
        <v>29</v>
      </c>
      <c r="V149" s="2" t="s">
        <v>55</v>
      </c>
      <c r="W149" s="2" t="s">
        <v>55</v>
      </c>
      <c r="X149" s="2" t="s">
        <v>67</v>
      </c>
      <c r="Y149" s="2">
        <v>0</v>
      </c>
      <c r="Z149" s="2">
        <v>0</v>
      </c>
      <c r="AA149" s="2">
        <v>0</v>
      </c>
      <c r="AB149" s="2">
        <v>1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1</v>
      </c>
      <c r="AI149" s="2">
        <v>0</v>
      </c>
      <c r="AJ149" s="2">
        <v>1</v>
      </c>
      <c r="AK149" s="2">
        <v>0</v>
      </c>
      <c r="AL149" s="2">
        <v>0</v>
      </c>
      <c r="AM149" s="2">
        <v>0</v>
      </c>
    </row>
    <row r="150" spans="1:39" hidden="1" x14ac:dyDescent="0.25">
      <c r="A150" s="2" t="s">
        <v>47</v>
      </c>
      <c r="B150" t="s">
        <v>48</v>
      </c>
      <c r="C150" t="s">
        <v>49</v>
      </c>
      <c r="D150" s="6" t="s">
        <v>237</v>
      </c>
      <c r="E150" t="str">
        <f t="shared" si="8"/>
        <v>Acer V277Ubmiipx</v>
      </c>
      <c r="K150" s="7">
        <v>107</v>
      </c>
      <c r="L150">
        <f t="shared" si="9"/>
        <v>0.107</v>
      </c>
      <c r="M150" s="8">
        <v>328.81597717546367</v>
      </c>
      <c r="N150" s="8">
        <v>23050</v>
      </c>
      <c r="O150" s="2" t="s">
        <v>73</v>
      </c>
      <c r="P150" s="2" t="s">
        <v>73</v>
      </c>
      <c r="Q150" s="2" t="s">
        <v>52</v>
      </c>
      <c r="R150" s="2">
        <f t="shared" si="10"/>
        <v>35183.309557774613</v>
      </c>
      <c r="S150" s="2">
        <f t="shared" si="11"/>
        <v>3.5183309557774614E-2</v>
      </c>
      <c r="T150" s="2" t="s">
        <v>53</v>
      </c>
      <c r="U150" s="2" t="s">
        <v>29</v>
      </c>
      <c r="V150" s="2" t="s">
        <v>55</v>
      </c>
      <c r="W150" s="2" t="s">
        <v>55</v>
      </c>
      <c r="X150" s="2" t="s">
        <v>67</v>
      </c>
      <c r="Y150" s="2">
        <v>0</v>
      </c>
      <c r="Z150" s="2">
        <v>0</v>
      </c>
      <c r="AA150" s="2">
        <v>0</v>
      </c>
      <c r="AB150" s="2">
        <v>1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1</v>
      </c>
      <c r="AI150" s="2">
        <v>0</v>
      </c>
      <c r="AJ150" s="2">
        <v>1</v>
      </c>
      <c r="AK150" s="2">
        <v>0</v>
      </c>
      <c r="AL150" s="2">
        <v>0</v>
      </c>
      <c r="AM150" s="2">
        <v>0</v>
      </c>
    </row>
    <row r="151" spans="1:39" hidden="1" x14ac:dyDescent="0.25">
      <c r="A151" s="2" t="s">
        <v>47</v>
      </c>
      <c r="B151" t="s">
        <v>48</v>
      </c>
      <c r="C151" t="s">
        <v>49</v>
      </c>
      <c r="D151" s="6" t="s">
        <v>238</v>
      </c>
      <c r="E151" t="str">
        <f t="shared" si="8"/>
        <v>Acer VG220Qbmiix</v>
      </c>
      <c r="K151" s="7">
        <v>900</v>
      </c>
      <c r="L151">
        <f t="shared" si="9"/>
        <v>0.9</v>
      </c>
      <c r="M151" s="8">
        <v>138.35948644793154</v>
      </c>
      <c r="N151" s="8">
        <v>9699</v>
      </c>
      <c r="O151" s="2" t="s">
        <v>51</v>
      </c>
      <c r="P151" s="2" t="s">
        <v>51</v>
      </c>
      <c r="Q151" s="2" t="s">
        <v>52</v>
      </c>
      <c r="R151" s="2">
        <f t="shared" si="10"/>
        <v>124523.53780313839</v>
      </c>
      <c r="S151" s="2">
        <f t="shared" si="11"/>
        <v>0.12452353780313839</v>
      </c>
      <c r="T151" s="2" t="s">
        <v>53</v>
      </c>
      <c r="U151" s="2" t="s">
        <v>29</v>
      </c>
      <c r="V151" s="2" t="s">
        <v>55</v>
      </c>
      <c r="W151" s="2" t="s">
        <v>60</v>
      </c>
      <c r="X151" s="2" t="s">
        <v>61</v>
      </c>
      <c r="Y151" s="2">
        <v>0</v>
      </c>
      <c r="Z151" s="2">
        <v>0</v>
      </c>
      <c r="AA151" s="2">
        <v>0</v>
      </c>
      <c r="AB151" s="2">
        <v>0</v>
      </c>
      <c r="AC151" s="2">
        <v>1</v>
      </c>
      <c r="AD151" s="2">
        <v>0</v>
      </c>
      <c r="AE151" s="2">
        <v>0</v>
      </c>
      <c r="AF151" s="2">
        <v>0</v>
      </c>
      <c r="AG151" s="2">
        <v>1</v>
      </c>
      <c r="AH151" s="2">
        <v>0</v>
      </c>
      <c r="AI151" s="2">
        <v>0</v>
      </c>
      <c r="AJ151" s="2">
        <v>1</v>
      </c>
      <c r="AK151" s="2">
        <v>0</v>
      </c>
      <c r="AL151" s="2">
        <v>0</v>
      </c>
      <c r="AM151" s="2">
        <v>0</v>
      </c>
    </row>
    <row r="152" spans="1:39" hidden="1" x14ac:dyDescent="0.25">
      <c r="A152" s="2" t="s">
        <v>47</v>
      </c>
      <c r="B152" t="s">
        <v>48</v>
      </c>
      <c r="C152" t="s">
        <v>49</v>
      </c>
      <c r="D152" s="6" t="s">
        <v>239</v>
      </c>
      <c r="E152" t="str">
        <f t="shared" si="8"/>
        <v>Acer VG240Ybmiix</v>
      </c>
      <c r="K152" s="7">
        <v>1050</v>
      </c>
      <c r="L152">
        <f t="shared" si="9"/>
        <v>1.05</v>
      </c>
      <c r="M152" s="8">
        <v>171.16975748930102</v>
      </c>
      <c r="N152" s="8">
        <v>11999</v>
      </c>
      <c r="O152" s="2" t="s">
        <v>63</v>
      </c>
      <c r="P152" s="2" t="s">
        <v>64</v>
      </c>
      <c r="Q152" s="2" t="s">
        <v>52</v>
      </c>
      <c r="R152" s="2">
        <f t="shared" si="10"/>
        <v>179728.24536376607</v>
      </c>
      <c r="S152" s="2">
        <f t="shared" si="11"/>
        <v>0.17972824536376605</v>
      </c>
      <c r="T152" s="2" t="s">
        <v>53</v>
      </c>
      <c r="U152" s="2" t="s">
        <v>29</v>
      </c>
      <c r="V152" s="2" t="s">
        <v>55</v>
      </c>
      <c r="W152" s="2" t="s">
        <v>60</v>
      </c>
      <c r="X152" s="2" t="s">
        <v>61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>
        <v>0</v>
      </c>
      <c r="AJ152" s="2">
        <v>1</v>
      </c>
      <c r="AK152" s="2">
        <v>0</v>
      </c>
      <c r="AL152" s="2">
        <v>0</v>
      </c>
      <c r="AM152" s="2">
        <v>0</v>
      </c>
    </row>
    <row r="153" spans="1:39" hidden="1" x14ac:dyDescent="0.25">
      <c r="A153" s="2" t="s">
        <v>47</v>
      </c>
      <c r="B153" t="s">
        <v>48</v>
      </c>
      <c r="C153" t="s">
        <v>49</v>
      </c>
      <c r="D153" s="6" t="s">
        <v>240</v>
      </c>
      <c r="E153" t="str">
        <f t="shared" si="8"/>
        <v>Acer VG240Ybmipx</v>
      </c>
      <c r="K153" s="7">
        <v>86</v>
      </c>
      <c r="L153">
        <f t="shared" si="9"/>
        <v>8.5999999999999993E-2</v>
      </c>
      <c r="M153" s="8">
        <v>182.58202567760344</v>
      </c>
      <c r="N153" s="8">
        <v>12799</v>
      </c>
      <c r="O153" s="2" t="s">
        <v>63</v>
      </c>
      <c r="P153" s="2" t="s">
        <v>64</v>
      </c>
      <c r="Q153" s="2" t="s">
        <v>52</v>
      </c>
      <c r="R153" s="2">
        <f t="shared" si="10"/>
        <v>15702.054208273896</v>
      </c>
      <c r="S153" s="2">
        <f t="shared" si="11"/>
        <v>1.5702054208273895E-2</v>
      </c>
      <c r="T153" s="2" t="s">
        <v>53</v>
      </c>
      <c r="U153" s="2" t="s">
        <v>29</v>
      </c>
      <c r="V153" s="2" t="s">
        <v>55</v>
      </c>
      <c r="W153" s="2" t="s">
        <v>60</v>
      </c>
      <c r="X153" s="2" t="s">
        <v>61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0</v>
      </c>
      <c r="AE153" s="2">
        <v>0</v>
      </c>
      <c r="AF153" s="2">
        <v>0</v>
      </c>
      <c r="AG153" s="2">
        <v>0</v>
      </c>
      <c r="AH153" s="2">
        <v>1</v>
      </c>
      <c r="AI153" s="2">
        <v>0</v>
      </c>
      <c r="AJ153" s="2">
        <v>1</v>
      </c>
      <c r="AK153" s="2">
        <v>0</v>
      </c>
      <c r="AL153" s="2">
        <v>0</v>
      </c>
      <c r="AM153" s="2">
        <v>0</v>
      </c>
    </row>
    <row r="154" spans="1:39" hidden="1" x14ac:dyDescent="0.25">
      <c r="A154" s="2" t="s">
        <v>47</v>
      </c>
      <c r="B154" t="s">
        <v>48</v>
      </c>
      <c r="C154" t="s">
        <v>49</v>
      </c>
      <c r="D154" s="6" t="s">
        <v>241</v>
      </c>
      <c r="E154" t="str">
        <f t="shared" si="8"/>
        <v>Acer VG240YSbmiipx</v>
      </c>
      <c r="K154" s="7">
        <v>700</v>
      </c>
      <c r="L154">
        <f t="shared" si="9"/>
        <v>0.7</v>
      </c>
      <c r="M154" s="8">
        <v>228.23109843081315</v>
      </c>
      <c r="N154" s="8">
        <v>15999</v>
      </c>
      <c r="O154" s="2" t="s">
        <v>63</v>
      </c>
      <c r="P154" s="2" t="s">
        <v>64</v>
      </c>
      <c r="Q154" s="2" t="s">
        <v>52</v>
      </c>
      <c r="R154" s="2">
        <f t="shared" si="10"/>
        <v>159761.76890156922</v>
      </c>
      <c r="S154" s="2">
        <f t="shared" si="11"/>
        <v>0.15976176890156921</v>
      </c>
      <c r="T154" s="2" t="s">
        <v>53</v>
      </c>
      <c r="U154" s="2" t="s">
        <v>29</v>
      </c>
      <c r="V154" s="2" t="s">
        <v>55</v>
      </c>
      <c r="W154" s="2" t="s">
        <v>60</v>
      </c>
      <c r="X154" s="2" t="s">
        <v>61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0</v>
      </c>
      <c r="AE154" s="2">
        <v>0</v>
      </c>
      <c r="AF154" s="2">
        <v>0</v>
      </c>
      <c r="AG154" s="2">
        <v>0</v>
      </c>
      <c r="AH154" s="2">
        <v>1</v>
      </c>
      <c r="AI154" s="2">
        <v>0</v>
      </c>
      <c r="AJ154" s="2">
        <v>1</v>
      </c>
      <c r="AK154" s="2">
        <v>0</v>
      </c>
      <c r="AL154" s="2">
        <v>0</v>
      </c>
      <c r="AM154" s="2">
        <v>0</v>
      </c>
    </row>
    <row r="155" spans="1:39" hidden="1" x14ac:dyDescent="0.25">
      <c r="A155" s="2" t="s">
        <v>47</v>
      </c>
      <c r="B155" t="s">
        <v>48</v>
      </c>
      <c r="C155" t="s">
        <v>49</v>
      </c>
      <c r="D155" s="6" t="s">
        <v>242</v>
      </c>
      <c r="E155" t="str">
        <f t="shared" si="8"/>
        <v>Acer VG242YPbmiipx</v>
      </c>
      <c r="K155" s="7">
        <v>7</v>
      </c>
      <c r="L155">
        <f t="shared" si="9"/>
        <v>7.0000000000000001E-3</v>
      </c>
      <c r="M155" s="8">
        <v>268.04564907275324</v>
      </c>
      <c r="N155" s="8">
        <v>18790</v>
      </c>
      <c r="O155" s="2" t="s">
        <v>63</v>
      </c>
      <c r="P155" s="2" t="s">
        <v>64</v>
      </c>
      <c r="Q155" s="2" t="s">
        <v>52</v>
      </c>
      <c r="R155" s="2">
        <f t="shared" si="10"/>
        <v>1876.3195435092725</v>
      </c>
      <c r="S155" s="2">
        <f t="shared" si="11"/>
        <v>1.8763195435092725E-3</v>
      </c>
      <c r="T155" s="2" t="s">
        <v>53</v>
      </c>
      <c r="U155" s="2" t="s">
        <v>29</v>
      </c>
      <c r="V155" s="2" t="s">
        <v>55</v>
      </c>
      <c r="W155" s="2" t="s">
        <v>60</v>
      </c>
      <c r="X155" s="2" t="s">
        <v>61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0</v>
      </c>
      <c r="AE155" s="2">
        <v>0</v>
      </c>
      <c r="AF155" s="2">
        <v>0</v>
      </c>
      <c r="AG155" s="2">
        <v>0</v>
      </c>
      <c r="AH155" s="2">
        <v>1</v>
      </c>
      <c r="AI155" s="2">
        <v>0</v>
      </c>
      <c r="AJ155" s="2">
        <v>1</v>
      </c>
      <c r="AK155" s="2">
        <v>0</v>
      </c>
      <c r="AL155" s="2">
        <v>0</v>
      </c>
      <c r="AM155" s="2">
        <v>0</v>
      </c>
    </row>
    <row r="156" spans="1:39" hidden="1" x14ac:dyDescent="0.25">
      <c r="A156" s="2" t="s">
        <v>47</v>
      </c>
      <c r="B156" t="s">
        <v>48</v>
      </c>
      <c r="C156" t="s">
        <v>49</v>
      </c>
      <c r="D156" s="6" t="s">
        <v>243</v>
      </c>
      <c r="E156" t="str">
        <f t="shared" si="8"/>
        <v>Acer VG252QPbmiipx</v>
      </c>
      <c r="K156" s="7">
        <v>66</v>
      </c>
      <c r="L156">
        <f t="shared" si="9"/>
        <v>6.6000000000000003E-2</v>
      </c>
      <c r="M156" s="8">
        <v>314.95007132667621</v>
      </c>
      <c r="N156" s="8">
        <v>22078</v>
      </c>
      <c r="O156" s="2" t="s">
        <v>186</v>
      </c>
      <c r="P156" s="2" t="s">
        <v>187</v>
      </c>
      <c r="Q156" s="2" t="s">
        <v>52</v>
      </c>
      <c r="R156" s="2">
        <f t="shared" si="10"/>
        <v>20786.704707560632</v>
      </c>
      <c r="S156" s="2">
        <f t="shared" si="11"/>
        <v>2.0786704707560631E-2</v>
      </c>
      <c r="T156" s="2" t="s">
        <v>53</v>
      </c>
      <c r="U156" s="2" t="s">
        <v>29</v>
      </c>
      <c r="V156" s="2" t="s">
        <v>55</v>
      </c>
      <c r="W156" s="2" t="s">
        <v>60</v>
      </c>
      <c r="X156" s="2" t="s">
        <v>61</v>
      </c>
      <c r="Y156" s="2">
        <v>0</v>
      </c>
      <c r="Z156" s="2">
        <v>0</v>
      </c>
      <c r="AA156" s="2">
        <v>0</v>
      </c>
      <c r="AB156" s="2">
        <v>0</v>
      </c>
      <c r="AC156" s="2">
        <v>1</v>
      </c>
      <c r="AD156" s="2">
        <v>0</v>
      </c>
      <c r="AE156" s="2">
        <v>0</v>
      </c>
      <c r="AF156" s="2">
        <v>0</v>
      </c>
      <c r="AG156" s="2">
        <v>0</v>
      </c>
      <c r="AH156" s="2">
        <v>1</v>
      </c>
      <c r="AI156" s="2">
        <v>0</v>
      </c>
      <c r="AJ156" s="2">
        <v>1</v>
      </c>
      <c r="AK156" s="2">
        <v>0</v>
      </c>
      <c r="AL156" s="2">
        <v>0</v>
      </c>
      <c r="AM156" s="2">
        <v>0</v>
      </c>
    </row>
    <row r="157" spans="1:39" hidden="1" x14ac:dyDescent="0.25">
      <c r="A157" s="2" t="s">
        <v>47</v>
      </c>
      <c r="B157" t="s">
        <v>48</v>
      </c>
      <c r="C157" t="s">
        <v>49</v>
      </c>
      <c r="D157" s="6" t="s">
        <v>244</v>
      </c>
      <c r="E157" t="str">
        <f t="shared" si="8"/>
        <v>Acer VG252QXbmiipx</v>
      </c>
      <c r="K157" s="7">
        <v>1055</v>
      </c>
      <c r="L157">
        <f t="shared" si="9"/>
        <v>1.0549999999999999</v>
      </c>
      <c r="M157" s="8">
        <v>434.37945791726111</v>
      </c>
      <c r="N157" s="8">
        <v>30450</v>
      </c>
      <c r="O157" s="2" t="s">
        <v>186</v>
      </c>
      <c r="P157" s="2" t="s">
        <v>187</v>
      </c>
      <c r="Q157" s="2" t="s">
        <v>52</v>
      </c>
      <c r="R157" s="2">
        <f t="shared" si="10"/>
        <v>458270.32810271048</v>
      </c>
      <c r="S157" s="2">
        <f t="shared" si="11"/>
        <v>0.45827032810271046</v>
      </c>
      <c r="T157" s="2" t="s">
        <v>53</v>
      </c>
      <c r="U157" s="2" t="s">
        <v>29</v>
      </c>
      <c r="V157" s="2" t="s">
        <v>55</v>
      </c>
      <c r="W157" s="2" t="s">
        <v>60</v>
      </c>
      <c r="X157" s="2" t="s">
        <v>61</v>
      </c>
      <c r="Y157" s="2">
        <v>0</v>
      </c>
      <c r="Z157" s="2">
        <v>0</v>
      </c>
      <c r="AA157" s="2">
        <v>0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>
        <v>0</v>
      </c>
      <c r="AH157" s="2">
        <v>1</v>
      </c>
      <c r="AI157" s="2">
        <v>0</v>
      </c>
      <c r="AJ157" s="2">
        <v>1</v>
      </c>
      <c r="AK157" s="2">
        <v>0</v>
      </c>
      <c r="AL157" s="2">
        <v>0</v>
      </c>
      <c r="AM157" s="2">
        <v>0</v>
      </c>
    </row>
    <row r="158" spans="1:39" hidden="1" x14ac:dyDescent="0.25">
      <c r="A158" s="2" t="s">
        <v>47</v>
      </c>
      <c r="B158" t="s">
        <v>48</v>
      </c>
      <c r="C158" t="s">
        <v>49</v>
      </c>
      <c r="D158" s="6" t="s">
        <v>245</v>
      </c>
      <c r="E158" t="str">
        <f t="shared" si="8"/>
        <v>Acer VG270bmiix</v>
      </c>
      <c r="K158" s="7">
        <v>82</v>
      </c>
      <c r="L158">
        <f t="shared" si="9"/>
        <v>8.2000000000000003E-2</v>
      </c>
      <c r="M158" s="8">
        <v>228.23109843081315</v>
      </c>
      <c r="N158" s="8">
        <v>15999</v>
      </c>
      <c r="O158" s="2" t="s">
        <v>73</v>
      </c>
      <c r="P158" s="2" t="s">
        <v>73</v>
      </c>
      <c r="Q158" s="2" t="s">
        <v>104</v>
      </c>
      <c r="R158" s="2">
        <f t="shared" si="10"/>
        <v>18714.950071326679</v>
      </c>
      <c r="S158" s="2">
        <f t="shared" si="11"/>
        <v>1.8714950071326678E-2</v>
      </c>
      <c r="T158" s="2" t="s">
        <v>30</v>
      </c>
      <c r="U158" s="2" t="s">
        <v>29</v>
      </c>
      <c r="V158" s="2" t="s">
        <v>55</v>
      </c>
      <c r="W158" s="2" t="s">
        <v>60</v>
      </c>
      <c r="X158" s="2" t="s">
        <v>67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0</v>
      </c>
      <c r="AF158" s="2">
        <v>0</v>
      </c>
      <c r="AG158" s="2">
        <v>0</v>
      </c>
      <c r="AH158" s="2">
        <v>1</v>
      </c>
      <c r="AI158" s="2">
        <v>0</v>
      </c>
      <c r="AJ158" s="2">
        <v>1</v>
      </c>
      <c r="AK158" s="2">
        <v>0</v>
      </c>
      <c r="AL158" s="2">
        <v>1</v>
      </c>
      <c r="AM158" s="2">
        <v>0</v>
      </c>
    </row>
    <row r="159" spans="1:39" hidden="1" x14ac:dyDescent="0.25">
      <c r="A159" s="2" t="s">
        <v>47</v>
      </c>
      <c r="B159" t="s">
        <v>48</v>
      </c>
      <c r="C159" t="s">
        <v>49</v>
      </c>
      <c r="D159" s="6" t="s">
        <v>246</v>
      </c>
      <c r="E159" t="str">
        <f t="shared" si="8"/>
        <v>Acer VG270bmipx</v>
      </c>
      <c r="K159" s="7">
        <v>31</v>
      </c>
      <c r="L159">
        <f t="shared" si="9"/>
        <v>3.1E-2</v>
      </c>
      <c r="M159" s="8">
        <v>242.79600570613411</v>
      </c>
      <c r="N159" s="8">
        <v>17020</v>
      </c>
      <c r="O159" s="2" t="s">
        <v>73</v>
      </c>
      <c r="P159" s="2" t="s">
        <v>73</v>
      </c>
      <c r="Q159" s="2" t="s">
        <v>104</v>
      </c>
      <c r="R159" s="2">
        <f t="shared" si="10"/>
        <v>7526.6761768901579</v>
      </c>
      <c r="S159" s="2">
        <f t="shared" si="11"/>
        <v>7.5266761768901583E-3</v>
      </c>
      <c r="T159" s="2" t="s">
        <v>30</v>
      </c>
      <c r="U159" s="2" t="s">
        <v>29</v>
      </c>
      <c r="V159" s="2" t="s">
        <v>55</v>
      </c>
      <c r="W159" s="2" t="s">
        <v>60</v>
      </c>
      <c r="X159" s="2" t="s">
        <v>67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0</v>
      </c>
      <c r="AF159" s="2">
        <v>0</v>
      </c>
      <c r="AG159" s="2">
        <v>0</v>
      </c>
      <c r="AH159" s="2">
        <v>1</v>
      </c>
      <c r="AI159" s="2">
        <v>0</v>
      </c>
      <c r="AJ159" s="2">
        <v>1</v>
      </c>
      <c r="AK159" s="2">
        <v>0</v>
      </c>
      <c r="AL159" s="2">
        <v>1</v>
      </c>
      <c r="AM159" s="2">
        <v>0</v>
      </c>
    </row>
    <row r="160" spans="1:39" hidden="1" x14ac:dyDescent="0.25">
      <c r="A160" s="2" t="s">
        <v>47</v>
      </c>
      <c r="B160" t="s">
        <v>48</v>
      </c>
      <c r="C160" t="s">
        <v>49</v>
      </c>
      <c r="D160" s="6" t="s">
        <v>247</v>
      </c>
      <c r="E160" t="str">
        <f t="shared" si="8"/>
        <v>Acer VG270Kbmiipx</v>
      </c>
      <c r="K160" s="7">
        <v>17</v>
      </c>
      <c r="L160">
        <f t="shared" si="9"/>
        <v>1.7000000000000001E-2</v>
      </c>
      <c r="M160" s="8">
        <v>384.8787446504993</v>
      </c>
      <c r="N160" s="8">
        <v>26980</v>
      </c>
      <c r="O160" s="2" t="s">
        <v>73</v>
      </c>
      <c r="P160" s="2" t="s">
        <v>73</v>
      </c>
      <c r="Q160" s="2" t="s">
        <v>104</v>
      </c>
      <c r="R160" s="2">
        <f t="shared" si="10"/>
        <v>6542.9386590584882</v>
      </c>
      <c r="S160" s="2">
        <f t="shared" si="11"/>
        <v>6.5429386590584882E-3</v>
      </c>
      <c r="T160" s="2" t="s">
        <v>30</v>
      </c>
      <c r="U160" s="2" t="s">
        <v>29</v>
      </c>
      <c r="V160" s="2" t="s">
        <v>55</v>
      </c>
      <c r="W160" s="2" t="s">
        <v>60</v>
      </c>
      <c r="X160" s="2" t="s">
        <v>67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0</v>
      </c>
      <c r="AE160" s="2">
        <v>0</v>
      </c>
      <c r="AF160" s="2">
        <v>0</v>
      </c>
      <c r="AG160" s="2">
        <v>0</v>
      </c>
      <c r="AH160" s="2">
        <v>1</v>
      </c>
      <c r="AI160" s="2">
        <v>0</v>
      </c>
      <c r="AJ160" s="2">
        <v>1</v>
      </c>
      <c r="AK160" s="2">
        <v>0</v>
      </c>
      <c r="AL160" s="2">
        <v>1</v>
      </c>
      <c r="AM160" s="2">
        <v>0</v>
      </c>
    </row>
    <row r="161" spans="1:39" hidden="1" x14ac:dyDescent="0.25">
      <c r="A161" s="2" t="s">
        <v>47</v>
      </c>
      <c r="B161" t="s">
        <v>48</v>
      </c>
      <c r="C161" t="s">
        <v>49</v>
      </c>
      <c r="D161" s="6" t="s">
        <v>248</v>
      </c>
      <c r="E161" t="str">
        <f t="shared" si="8"/>
        <v>Acer VG270Sbmiipx</v>
      </c>
      <c r="K161" s="7">
        <v>120</v>
      </c>
      <c r="L161">
        <f t="shared" si="9"/>
        <v>0.12</v>
      </c>
      <c r="M161" s="8">
        <v>345.206847360913</v>
      </c>
      <c r="N161" s="8">
        <v>24199</v>
      </c>
      <c r="O161" s="2" t="s">
        <v>73</v>
      </c>
      <c r="P161" s="2" t="s">
        <v>73</v>
      </c>
      <c r="Q161" s="2" t="s">
        <v>104</v>
      </c>
      <c r="R161" s="2">
        <f t="shared" si="10"/>
        <v>41424.821683309558</v>
      </c>
      <c r="S161" s="2">
        <f t="shared" si="11"/>
        <v>4.1424821683309555E-2</v>
      </c>
      <c r="T161" s="2" t="s">
        <v>30</v>
      </c>
      <c r="U161" s="2" t="s">
        <v>29</v>
      </c>
      <c r="V161" s="2" t="s">
        <v>55</v>
      </c>
      <c r="W161" s="2" t="s">
        <v>60</v>
      </c>
      <c r="X161" s="2" t="s">
        <v>67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0</v>
      </c>
      <c r="AF161" s="2">
        <v>0</v>
      </c>
      <c r="AG161" s="2">
        <v>0</v>
      </c>
      <c r="AH161" s="2">
        <v>1</v>
      </c>
      <c r="AI161" s="2">
        <v>0</v>
      </c>
      <c r="AJ161" s="2">
        <v>1</v>
      </c>
      <c r="AK161" s="2">
        <v>0</v>
      </c>
      <c r="AL161" s="2">
        <v>1</v>
      </c>
      <c r="AM161" s="2">
        <v>0</v>
      </c>
    </row>
    <row r="162" spans="1:39" hidden="1" x14ac:dyDescent="0.25">
      <c r="A162" s="2" t="s">
        <v>47</v>
      </c>
      <c r="B162" t="s">
        <v>48</v>
      </c>
      <c r="C162" t="s">
        <v>49</v>
      </c>
      <c r="D162" s="6" t="s">
        <v>249</v>
      </c>
      <c r="E162" t="str">
        <f t="shared" si="8"/>
        <v>Acer VG270Ubmiipx</v>
      </c>
      <c r="K162" s="7">
        <v>554</v>
      </c>
      <c r="L162">
        <f t="shared" si="9"/>
        <v>0.55400000000000005</v>
      </c>
      <c r="M162" s="8">
        <v>307.08036138849263</v>
      </c>
      <c r="N162" s="8">
        <v>21526.333333333332</v>
      </c>
      <c r="O162" s="2" t="s">
        <v>73</v>
      </c>
      <c r="P162" s="2" t="s">
        <v>73</v>
      </c>
      <c r="Q162" s="2" t="s">
        <v>74</v>
      </c>
      <c r="R162" s="2">
        <f t="shared" si="10"/>
        <v>170122.52020922492</v>
      </c>
      <c r="S162" s="2">
        <f t="shared" si="11"/>
        <v>0.17012252020922491</v>
      </c>
      <c r="T162" s="2" t="s">
        <v>31</v>
      </c>
      <c r="U162" s="2" t="s">
        <v>29</v>
      </c>
      <c r="V162" s="2" t="s">
        <v>55</v>
      </c>
      <c r="W162" s="2" t="s">
        <v>60</v>
      </c>
      <c r="X162" s="2" t="s">
        <v>61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2">
        <v>0</v>
      </c>
      <c r="AG162" s="2">
        <v>0</v>
      </c>
      <c r="AH162" s="2">
        <v>1</v>
      </c>
      <c r="AI162" s="2">
        <v>0</v>
      </c>
      <c r="AJ162" s="2">
        <v>1</v>
      </c>
      <c r="AK162" s="2">
        <v>0</v>
      </c>
      <c r="AL162" s="2">
        <v>0</v>
      </c>
      <c r="AM162" s="2">
        <v>1</v>
      </c>
    </row>
    <row r="163" spans="1:39" hidden="1" x14ac:dyDescent="0.25">
      <c r="A163" s="2" t="s">
        <v>47</v>
      </c>
      <c r="B163" t="s">
        <v>48</v>
      </c>
      <c r="C163" t="s">
        <v>49</v>
      </c>
      <c r="D163" s="6" t="s">
        <v>250</v>
      </c>
      <c r="E163" t="str">
        <f t="shared" si="8"/>
        <v>Acer VG270UPbmiipx</v>
      </c>
      <c r="K163" s="7">
        <v>2020</v>
      </c>
      <c r="L163">
        <f t="shared" si="9"/>
        <v>2.02</v>
      </c>
      <c r="M163" s="8">
        <v>393.64479315263912</v>
      </c>
      <c r="N163" s="8">
        <v>27594.5</v>
      </c>
      <c r="O163" s="2" t="s">
        <v>73</v>
      </c>
      <c r="P163" s="2" t="s">
        <v>73</v>
      </c>
      <c r="Q163" s="2" t="s">
        <v>74</v>
      </c>
      <c r="R163" s="2">
        <f t="shared" si="10"/>
        <v>795162.48216833104</v>
      </c>
      <c r="S163" s="2">
        <f t="shared" si="11"/>
        <v>0.79516248216833108</v>
      </c>
      <c r="T163" s="2" t="s">
        <v>31</v>
      </c>
      <c r="U163" s="2" t="s">
        <v>29</v>
      </c>
      <c r="V163" s="2" t="s">
        <v>55</v>
      </c>
      <c r="W163" s="2" t="s">
        <v>60</v>
      </c>
      <c r="X163" s="2" t="s">
        <v>61</v>
      </c>
      <c r="Y163" s="2">
        <v>0</v>
      </c>
      <c r="Z163" s="2">
        <v>0</v>
      </c>
      <c r="AA163" s="2">
        <v>0</v>
      </c>
      <c r="AB163" s="2">
        <v>0</v>
      </c>
      <c r="AC163" s="2">
        <v>1</v>
      </c>
      <c r="AD163" s="2">
        <v>0</v>
      </c>
      <c r="AE163" s="2">
        <v>0</v>
      </c>
      <c r="AF163" s="2">
        <v>0</v>
      </c>
      <c r="AG163" s="2">
        <v>0</v>
      </c>
      <c r="AH163" s="2">
        <v>1</v>
      </c>
      <c r="AI163" s="2">
        <v>0</v>
      </c>
      <c r="AJ163" s="2">
        <v>1</v>
      </c>
      <c r="AK163" s="2">
        <v>0</v>
      </c>
      <c r="AL163" s="2">
        <v>0</v>
      </c>
      <c r="AM163" s="2">
        <v>1</v>
      </c>
    </row>
    <row r="164" spans="1:39" hidden="1" x14ac:dyDescent="0.25">
      <c r="A164" s="2" t="s">
        <v>47</v>
      </c>
      <c r="B164" t="s">
        <v>48</v>
      </c>
      <c r="C164" t="s">
        <v>49</v>
      </c>
      <c r="D164" s="6" t="s">
        <v>251</v>
      </c>
      <c r="E164" t="str">
        <f t="shared" si="8"/>
        <v>Acer VG271Pbmiipx</v>
      </c>
      <c r="K164" s="7">
        <v>101</v>
      </c>
      <c r="L164">
        <f t="shared" si="9"/>
        <v>0.10100000000000001</v>
      </c>
      <c r="M164" s="8">
        <v>283.73751783166909</v>
      </c>
      <c r="N164" s="8">
        <v>19890</v>
      </c>
      <c r="O164" s="2" t="s">
        <v>73</v>
      </c>
      <c r="P164" s="2" t="s">
        <v>73</v>
      </c>
      <c r="Q164" s="2" t="s">
        <v>74</v>
      </c>
      <c r="R164" s="2">
        <f t="shared" si="10"/>
        <v>28657.489300998579</v>
      </c>
      <c r="S164" s="2">
        <f t="shared" si="11"/>
        <v>2.8657489300998578E-2</v>
      </c>
      <c r="T164" s="2" t="s">
        <v>31</v>
      </c>
      <c r="U164" s="2" t="s">
        <v>29</v>
      </c>
      <c r="V164" s="2" t="s">
        <v>55</v>
      </c>
      <c r="W164" s="2" t="s">
        <v>60</v>
      </c>
      <c r="X164" s="2" t="s">
        <v>61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0</v>
      </c>
      <c r="AE164" s="2">
        <v>0</v>
      </c>
      <c r="AF164" s="2">
        <v>0</v>
      </c>
      <c r="AG164" s="2">
        <v>0</v>
      </c>
      <c r="AH164" s="2">
        <v>1</v>
      </c>
      <c r="AI164" s="2">
        <v>0</v>
      </c>
      <c r="AJ164" s="2">
        <v>1</v>
      </c>
      <c r="AK164" s="2">
        <v>0</v>
      </c>
      <c r="AL164" s="2">
        <v>0</v>
      </c>
      <c r="AM164" s="2">
        <v>1</v>
      </c>
    </row>
    <row r="165" spans="1:39" hidden="1" x14ac:dyDescent="0.25">
      <c r="A165" s="2" t="s">
        <v>47</v>
      </c>
      <c r="B165" t="s">
        <v>48</v>
      </c>
      <c r="C165" t="s">
        <v>49</v>
      </c>
      <c r="D165" s="6" t="s">
        <v>252</v>
      </c>
      <c r="E165" t="str">
        <f t="shared" si="8"/>
        <v>Acer VG271UPbmiipx</v>
      </c>
      <c r="K165" s="7">
        <v>148</v>
      </c>
      <c r="L165">
        <f t="shared" si="9"/>
        <v>0.14799999999999999</v>
      </c>
      <c r="M165" s="8">
        <v>395.13552068473615</v>
      </c>
      <c r="N165" s="8">
        <v>27699</v>
      </c>
      <c r="O165" s="2" t="s">
        <v>73</v>
      </c>
      <c r="P165" s="2" t="s">
        <v>73</v>
      </c>
      <c r="Q165" s="2" t="s">
        <v>74</v>
      </c>
      <c r="R165" s="2">
        <f t="shared" si="10"/>
        <v>58480.057061340951</v>
      </c>
      <c r="S165" s="2">
        <f t="shared" si="11"/>
        <v>5.8480057061340948E-2</v>
      </c>
      <c r="T165" s="2" t="s">
        <v>31</v>
      </c>
      <c r="U165" s="2" t="s">
        <v>29</v>
      </c>
      <c r="V165" s="2" t="s">
        <v>55</v>
      </c>
      <c r="W165" s="2" t="s">
        <v>60</v>
      </c>
      <c r="X165" s="2" t="s">
        <v>61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  <c r="AG165" s="2">
        <v>0</v>
      </c>
      <c r="AH165" s="2">
        <v>1</v>
      </c>
      <c r="AI165" s="2">
        <v>0</v>
      </c>
      <c r="AJ165" s="2">
        <v>1</v>
      </c>
      <c r="AK165" s="2">
        <v>0</v>
      </c>
      <c r="AL165" s="2">
        <v>0</v>
      </c>
      <c r="AM165" s="2">
        <v>1</v>
      </c>
    </row>
    <row r="166" spans="1:39" hidden="1" x14ac:dyDescent="0.25">
      <c r="A166" s="2" t="s">
        <v>47</v>
      </c>
      <c r="B166" t="s">
        <v>48</v>
      </c>
      <c r="C166" t="s">
        <v>49</v>
      </c>
      <c r="D166" s="6" t="s">
        <v>253</v>
      </c>
      <c r="E166" t="str">
        <f t="shared" si="8"/>
        <v>Acer VG271USbmiipx</v>
      </c>
      <c r="K166" s="7">
        <v>34</v>
      </c>
      <c r="L166">
        <f t="shared" si="9"/>
        <v>3.4000000000000002E-2</v>
      </c>
      <c r="M166" s="8">
        <v>409.12981455064198</v>
      </c>
      <c r="N166" s="8">
        <v>28680</v>
      </c>
      <c r="O166" s="2" t="s">
        <v>73</v>
      </c>
      <c r="P166" s="2" t="s">
        <v>73</v>
      </c>
      <c r="Q166" s="2" t="s">
        <v>74</v>
      </c>
      <c r="R166" s="2">
        <f t="shared" si="10"/>
        <v>13910.413694721827</v>
      </c>
      <c r="S166" s="2">
        <f t="shared" si="11"/>
        <v>1.3910413694721827E-2</v>
      </c>
      <c r="T166" s="2" t="s">
        <v>31</v>
      </c>
      <c r="U166" s="2" t="s">
        <v>29</v>
      </c>
      <c r="V166" s="2" t="s">
        <v>55</v>
      </c>
      <c r="W166" s="2" t="s">
        <v>60</v>
      </c>
      <c r="X166" s="2" t="s">
        <v>61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0</v>
      </c>
      <c r="AF166" s="2">
        <v>0</v>
      </c>
      <c r="AG166" s="2">
        <v>0</v>
      </c>
      <c r="AH166" s="2">
        <v>1</v>
      </c>
      <c r="AI166" s="2">
        <v>0</v>
      </c>
      <c r="AJ166" s="2">
        <v>1</v>
      </c>
      <c r="AK166" s="2">
        <v>0</v>
      </c>
      <c r="AL166" s="2">
        <v>0</v>
      </c>
      <c r="AM166" s="2">
        <v>1</v>
      </c>
    </row>
    <row r="167" spans="1:39" hidden="1" x14ac:dyDescent="0.25">
      <c r="A167" s="2" t="s">
        <v>47</v>
      </c>
      <c r="B167" t="s">
        <v>48</v>
      </c>
      <c r="C167" t="s">
        <v>49</v>
      </c>
      <c r="D167" s="6" t="s">
        <v>254</v>
      </c>
      <c r="E167" t="str">
        <f t="shared" si="8"/>
        <v>Acer VG272Pbmiipx</v>
      </c>
      <c r="K167" s="7">
        <v>33</v>
      </c>
      <c r="L167">
        <f t="shared" si="9"/>
        <v>3.3000000000000002E-2</v>
      </c>
      <c r="M167" s="8">
        <v>285.16405135520688</v>
      </c>
      <c r="N167" s="8">
        <v>19990</v>
      </c>
      <c r="O167" s="2" t="s">
        <v>73</v>
      </c>
      <c r="P167" s="2" t="s">
        <v>73</v>
      </c>
      <c r="Q167" s="2" t="s">
        <v>52</v>
      </c>
      <c r="R167" s="2">
        <f t="shared" si="10"/>
        <v>9410.4136947218267</v>
      </c>
      <c r="S167" s="2">
        <f t="shared" si="11"/>
        <v>9.4104136947218264E-3</v>
      </c>
      <c r="T167" s="2" t="s">
        <v>53</v>
      </c>
      <c r="U167" s="2" t="s">
        <v>29</v>
      </c>
      <c r="V167" s="2" t="s">
        <v>55</v>
      </c>
      <c r="W167" s="2" t="s">
        <v>60</v>
      </c>
      <c r="X167" s="2" t="s">
        <v>61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0</v>
      </c>
      <c r="AF167" s="2">
        <v>0</v>
      </c>
      <c r="AG167" s="2">
        <v>0</v>
      </c>
      <c r="AH167" s="2">
        <v>1</v>
      </c>
      <c r="AI167" s="2">
        <v>0</v>
      </c>
      <c r="AJ167" s="2">
        <v>1</v>
      </c>
      <c r="AK167" s="2">
        <v>0</v>
      </c>
      <c r="AL167" s="2">
        <v>0</v>
      </c>
      <c r="AM167" s="2">
        <v>0</v>
      </c>
    </row>
    <row r="168" spans="1:39" hidden="1" x14ac:dyDescent="0.25">
      <c r="A168" s="2" t="s">
        <v>47</v>
      </c>
      <c r="B168" t="s">
        <v>48</v>
      </c>
      <c r="C168" t="s">
        <v>49</v>
      </c>
      <c r="D168" s="6" t="s">
        <v>255</v>
      </c>
      <c r="E168" t="str">
        <f t="shared" si="8"/>
        <v>Acer VG272Sbmiipx</v>
      </c>
      <c r="K168" s="7">
        <v>15</v>
      </c>
      <c r="L168">
        <f t="shared" si="9"/>
        <v>1.4999999999999999E-2</v>
      </c>
      <c r="M168" s="8">
        <v>324.39372325249644</v>
      </c>
      <c r="N168" s="8">
        <v>22740</v>
      </c>
      <c r="O168" s="2" t="s">
        <v>73</v>
      </c>
      <c r="P168" s="2" t="s">
        <v>73</v>
      </c>
      <c r="Q168" s="2" t="s">
        <v>52</v>
      </c>
      <c r="R168" s="2">
        <f t="shared" si="10"/>
        <v>4865.9058487874463</v>
      </c>
      <c r="S168" s="2">
        <f t="shared" si="11"/>
        <v>4.8659058487874459E-3</v>
      </c>
      <c r="T168" s="2" t="s">
        <v>53</v>
      </c>
      <c r="U168" s="2" t="s">
        <v>29</v>
      </c>
      <c r="V168" s="2" t="s">
        <v>55</v>
      </c>
      <c r="W168" s="2" t="s">
        <v>60</v>
      </c>
      <c r="X168" s="2" t="s">
        <v>61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0</v>
      </c>
      <c r="AE168" s="2">
        <v>0</v>
      </c>
      <c r="AF168" s="2">
        <v>0</v>
      </c>
      <c r="AG168" s="2">
        <v>0</v>
      </c>
      <c r="AH168" s="2">
        <v>1</v>
      </c>
      <c r="AI168" s="2">
        <v>0</v>
      </c>
      <c r="AJ168" s="2">
        <v>1</v>
      </c>
      <c r="AK168" s="2">
        <v>0</v>
      </c>
      <c r="AL168" s="2">
        <v>0</v>
      </c>
      <c r="AM168" s="2">
        <v>0</v>
      </c>
    </row>
    <row r="169" spans="1:39" hidden="1" x14ac:dyDescent="0.25">
      <c r="A169" s="2" t="s">
        <v>47</v>
      </c>
      <c r="B169" t="s">
        <v>48</v>
      </c>
      <c r="C169" t="s">
        <v>49</v>
      </c>
      <c r="D169" s="6" t="s">
        <v>256</v>
      </c>
      <c r="E169" t="str">
        <f t="shared" si="8"/>
        <v>Acer VG272UPbmiipx</v>
      </c>
      <c r="K169" s="7">
        <v>1</v>
      </c>
      <c r="L169">
        <f t="shared" si="9"/>
        <v>1E-3</v>
      </c>
      <c r="M169" s="8">
        <v>448.35948644793154</v>
      </c>
      <c r="N169" s="8">
        <v>31430</v>
      </c>
      <c r="O169" s="2" t="s">
        <v>73</v>
      </c>
      <c r="P169" s="2" t="s">
        <v>73</v>
      </c>
      <c r="Q169" s="2" t="s">
        <v>74</v>
      </c>
      <c r="R169" s="2">
        <f t="shared" si="10"/>
        <v>448.35948644793154</v>
      </c>
      <c r="S169" s="2">
        <f t="shared" si="11"/>
        <v>4.4835948644793153E-4</v>
      </c>
      <c r="T169" s="2" t="s">
        <v>31</v>
      </c>
      <c r="U169" s="2" t="s">
        <v>29</v>
      </c>
      <c r="V169" s="2" t="s">
        <v>55</v>
      </c>
      <c r="W169" s="2" t="s">
        <v>60</v>
      </c>
      <c r="X169" s="2" t="s">
        <v>61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0</v>
      </c>
      <c r="AF169" s="2">
        <v>0</v>
      </c>
      <c r="AG169" s="2">
        <v>0</v>
      </c>
      <c r="AH169" s="2">
        <v>1</v>
      </c>
      <c r="AI169" s="2">
        <v>0</v>
      </c>
      <c r="AJ169" s="2">
        <v>1</v>
      </c>
      <c r="AK169" s="2">
        <v>0</v>
      </c>
      <c r="AL169" s="2">
        <v>0</v>
      </c>
      <c r="AM169" s="2">
        <v>1</v>
      </c>
    </row>
    <row r="170" spans="1:39" hidden="1" x14ac:dyDescent="0.25">
      <c r="A170" s="2" t="s">
        <v>47</v>
      </c>
      <c r="B170" t="s">
        <v>48</v>
      </c>
      <c r="C170" t="s">
        <v>49</v>
      </c>
      <c r="D170" s="6" t="s">
        <v>257</v>
      </c>
      <c r="E170" t="str">
        <f t="shared" si="8"/>
        <v>Acer VG272UVbmiipx</v>
      </c>
      <c r="K170" s="7">
        <v>216</v>
      </c>
      <c r="L170">
        <f t="shared" si="9"/>
        <v>0.216</v>
      </c>
      <c r="M170" s="8">
        <v>470.61340941512128</v>
      </c>
      <c r="N170" s="8">
        <v>32990</v>
      </c>
      <c r="O170" s="2" t="s">
        <v>73</v>
      </c>
      <c r="P170" s="2" t="s">
        <v>73</v>
      </c>
      <c r="Q170" s="2" t="s">
        <v>74</v>
      </c>
      <c r="R170" s="2">
        <f t="shared" si="10"/>
        <v>101652.49643366619</v>
      </c>
      <c r="S170" s="2">
        <f t="shared" si="11"/>
        <v>0.1016524964336662</v>
      </c>
      <c r="T170" s="2" t="s">
        <v>31</v>
      </c>
      <c r="U170" s="2" t="s">
        <v>29</v>
      </c>
      <c r="V170" s="2" t="s">
        <v>55</v>
      </c>
      <c r="W170" s="2" t="s">
        <v>60</v>
      </c>
      <c r="X170" s="2" t="s">
        <v>61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  <c r="AE170" s="2">
        <v>0</v>
      </c>
      <c r="AF170" s="2">
        <v>0</v>
      </c>
      <c r="AG170" s="2">
        <v>0</v>
      </c>
      <c r="AH170" s="2">
        <v>1</v>
      </c>
      <c r="AI170" s="2">
        <v>0</v>
      </c>
      <c r="AJ170" s="2">
        <v>1</v>
      </c>
      <c r="AK170" s="2">
        <v>0</v>
      </c>
      <c r="AL170" s="2">
        <v>0</v>
      </c>
      <c r="AM170" s="2">
        <v>1</v>
      </c>
    </row>
    <row r="171" spans="1:39" hidden="1" x14ac:dyDescent="0.25">
      <c r="A171" s="2" t="s">
        <v>47</v>
      </c>
      <c r="B171" t="s">
        <v>48</v>
      </c>
      <c r="C171" t="s">
        <v>49</v>
      </c>
      <c r="D171" s="6" t="s">
        <v>258</v>
      </c>
      <c r="E171" t="str">
        <f t="shared" si="8"/>
        <v>Acer VG272Xbmiipx</v>
      </c>
      <c r="K171" s="7">
        <v>14</v>
      </c>
      <c r="L171">
        <f t="shared" si="9"/>
        <v>1.4E-2</v>
      </c>
      <c r="M171" s="8">
        <v>391.583452211127</v>
      </c>
      <c r="N171" s="8">
        <v>27450</v>
      </c>
      <c r="O171" s="2" t="s">
        <v>73</v>
      </c>
      <c r="P171" s="2" t="s">
        <v>73</v>
      </c>
      <c r="Q171" s="2" t="s">
        <v>52</v>
      </c>
      <c r="R171" s="2">
        <f t="shared" si="10"/>
        <v>5482.1683309557775</v>
      </c>
      <c r="S171" s="2">
        <f t="shared" si="11"/>
        <v>5.4821683309557775E-3</v>
      </c>
      <c r="T171" s="2" t="s">
        <v>53</v>
      </c>
      <c r="U171" s="2" t="s">
        <v>29</v>
      </c>
      <c r="V171" s="2" t="s">
        <v>55</v>
      </c>
      <c r="W171" s="2" t="s">
        <v>60</v>
      </c>
      <c r="X171" s="2" t="s">
        <v>61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0</v>
      </c>
      <c r="AF171" s="2">
        <v>0</v>
      </c>
      <c r="AG171" s="2">
        <v>0</v>
      </c>
      <c r="AH171" s="2">
        <v>1</v>
      </c>
      <c r="AI171" s="2">
        <v>0</v>
      </c>
      <c r="AJ171" s="2">
        <v>1</v>
      </c>
      <c r="AK171" s="2">
        <v>0</v>
      </c>
      <c r="AL171" s="2">
        <v>0</v>
      </c>
      <c r="AM171" s="2">
        <v>0</v>
      </c>
    </row>
    <row r="172" spans="1:39" hidden="1" x14ac:dyDescent="0.25">
      <c r="A172" s="2" t="s">
        <v>47</v>
      </c>
      <c r="B172" t="s">
        <v>48</v>
      </c>
      <c r="C172" t="s">
        <v>49</v>
      </c>
      <c r="D172" s="6" t="s">
        <v>259</v>
      </c>
      <c r="E172" t="str">
        <f t="shared" si="8"/>
        <v>Acer VG280Kbmiipx</v>
      </c>
      <c r="K172" s="7">
        <v>76</v>
      </c>
      <c r="L172">
        <f t="shared" si="9"/>
        <v>7.5999999999999998E-2</v>
      </c>
      <c r="M172" s="8">
        <v>386.16262482168332</v>
      </c>
      <c r="N172" s="8">
        <v>27070</v>
      </c>
      <c r="O172" s="2" t="s">
        <v>111</v>
      </c>
      <c r="P172" s="2" t="s">
        <v>112</v>
      </c>
      <c r="Q172" s="2" t="s">
        <v>104</v>
      </c>
      <c r="R172" s="2">
        <f t="shared" si="10"/>
        <v>29348.359486447931</v>
      </c>
      <c r="S172" s="2">
        <f t="shared" si="11"/>
        <v>2.9348359486447931E-2</v>
      </c>
      <c r="T172" s="2" t="s">
        <v>30</v>
      </c>
      <c r="U172" s="2" t="s">
        <v>29</v>
      </c>
      <c r="V172" s="2" t="s">
        <v>55</v>
      </c>
      <c r="W172" s="2" t="s">
        <v>60</v>
      </c>
      <c r="X172" s="2" t="s">
        <v>67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0</v>
      </c>
      <c r="AF172" s="2">
        <v>0</v>
      </c>
      <c r="AG172" s="2">
        <v>0</v>
      </c>
      <c r="AH172" s="2">
        <v>1</v>
      </c>
      <c r="AI172" s="2">
        <v>0</v>
      </c>
      <c r="AJ172" s="2">
        <v>1</v>
      </c>
      <c r="AK172" s="2">
        <v>0</v>
      </c>
      <c r="AL172" s="2">
        <v>1</v>
      </c>
      <c r="AM172" s="2">
        <v>0</v>
      </c>
    </row>
    <row r="173" spans="1:39" hidden="1" x14ac:dyDescent="0.25">
      <c r="A173" s="2" t="s">
        <v>47</v>
      </c>
      <c r="B173" t="s">
        <v>48</v>
      </c>
      <c r="C173" t="s">
        <v>49</v>
      </c>
      <c r="D173" s="6" t="s">
        <v>260</v>
      </c>
      <c r="E173" t="str">
        <f t="shared" si="8"/>
        <v>Acer X25</v>
      </c>
      <c r="K173" s="7">
        <v>3</v>
      </c>
      <c r="L173">
        <f t="shared" si="9"/>
        <v>3.0000000000000001E-3</v>
      </c>
      <c r="M173" s="8">
        <v>1015.6776034236806</v>
      </c>
      <c r="N173" s="8">
        <v>71199</v>
      </c>
      <c r="O173" s="2" t="s">
        <v>186</v>
      </c>
      <c r="P173" s="2" t="s">
        <v>187</v>
      </c>
      <c r="Q173" s="2" t="s">
        <v>52</v>
      </c>
      <c r="R173" s="2">
        <f t="shared" si="10"/>
        <v>3047.0328102710419</v>
      </c>
      <c r="S173" s="2">
        <f t="shared" si="11"/>
        <v>3.047032810271042E-3</v>
      </c>
      <c r="T173" s="2" t="s">
        <v>53</v>
      </c>
      <c r="U173" s="2" t="s">
        <v>29</v>
      </c>
      <c r="V173" s="2" t="s">
        <v>55</v>
      </c>
      <c r="W173" s="2" t="s">
        <v>60</v>
      </c>
      <c r="X173" s="2" t="s">
        <v>61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0</v>
      </c>
      <c r="AE173" s="2">
        <v>0</v>
      </c>
      <c r="AF173" s="2">
        <v>0</v>
      </c>
      <c r="AG173" s="2">
        <v>0</v>
      </c>
      <c r="AH173" s="2">
        <v>1</v>
      </c>
      <c r="AI173" s="2">
        <v>0</v>
      </c>
      <c r="AJ173" s="2">
        <v>1</v>
      </c>
      <c r="AK173" s="2">
        <v>0</v>
      </c>
      <c r="AL173" s="2">
        <v>0</v>
      </c>
      <c r="AM173" s="2">
        <v>0</v>
      </c>
    </row>
    <row r="174" spans="1:39" hidden="1" x14ac:dyDescent="0.25">
      <c r="A174" s="2" t="s">
        <v>47</v>
      </c>
      <c r="B174" t="s">
        <v>48</v>
      </c>
      <c r="C174" t="s">
        <v>49</v>
      </c>
      <c r="D174" s="6" t="s">
        <v>261</v>
      </c>
      <c r="E174" t="str">
        <f t="shared" si="8"/>
        <v>Acer X34GSbmiipphuzx</v>
      </c>
      <c r="K174" s="7">
        <v>8</v>
      </c>
      <c r="L174">
        <f t="shared" si="9"/>
        <v>8.0000000000000002E-3</v>
      </c>
      <c r="M174" s="8">
        <v>1412.2681883024252</v>
      </c>
      <c r="N174" s="8">
        <v>99000</v>
      </c>
      <c r="O174" s="2" t="s">
        <v>118</v>
      </c>
      <c r="P174" s="2" t="s">
        <v>86</v>
      </c>
      <c r="Q174" s="2" t="s">
        <v>119</v>
      </c>
      <c r="R174" s="2">
        <f t="shared" si="10"/>
        <v>11298.145506419401</v>
      </c>
      <c r="S174" s="2">
        <f t="shared" si="11"/>
        <v>1.1298145506419402E-2</v>
      </c>
      <c r="T174" s="2" t="s">
        <v>30</v>
      </c>
      <c r="U174" s="2" t="s">
        <v>29</v>
      </c>
      <c r="V174" s="2" t="s">
        <v>60</v>
      </c>
      <c r="W174" s="2" t="s">
        <v>60</v>
      </c>
      <c r="X174" s="2" t="s">
        <v>61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1</v>
      </c>
      <c r="AJ174" s="2">
        <v>1</v>
      </c>
      <c r="AK174" s="2">
        <v>1</v>
      </c>
      <c r="AL174" s="2">
        <v>1</v>
      </c>
      <c r="AM174" s="2">
        <v>0</v>
      </c>
    </row>
    <row r="175" spans="1:39" hidden="1" x14ac:dyDescent="0.25">
      <c r="A175" s="2" t="s">
        <v>47</v>
      </c>
      <c r="B175" t="s">
        <v>48</v>
      </c>
      <c r="C175" t="s">
        <v>49</v>
      </c>
      <c r="D175" s="6" t="s">
        <v>262</v>
      </c>
      <c r="E175" t="str">
        <f t="shared" si="8"/>
        <v>Acer X34Pbmiphzx</v>
      </c>
      <c r="K175" s="7">
        <v>2</v>
      </c>
      <c r="L175">
        <f t="shared" si="9"/>
        <v>2E-3</v>
      </c>
      <c r="M175" s="8">
        <v>1680.5991440798859</v>
      </c>
      <c r="N175" s="8">
        <v>117810</v>
      </c>
      <c r="O175" s="2" t="s">
        <v>118</v>
      </c>
      <c r="P175" s="2" t="s">
        <v>86</v>
      </c>
      <c r="Q175" s="2" t="s">
        <v>119</v>
      </c>
      <c r="R175" s="2">
        <f t="shared" si="10"/>
        <v>3361.1982881597719</v>
      </c>
      <c r="S175" s="2">
        <f t="shared" si="11"/>
        <v>3.3611982881597718E-3</v>
      </c>
      <c r="T175" s="2" t="s">
        <v>30</v>
      </c>
      <c r="U175" s="2" t="s">
        <v>29</v>
      </c>
      <c r="V175" s="2" t="s">
        <v>60</v>
      </c>
      <c r="W175" s="2" t="s">
        <v>60</v>
      </c>
      <c r="X175" s="2" t="s">
        <v>67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1</v>
      </c>
      <c r="AJ175" s="2">
        <v>1</v>
      </c>
      <c r="AK175" s="2">
        <v>1</v>
      </c>
      <c r="AL175" s="2">
        <v>1</v>
      </c>
      <c r="AM175" s="2">
        <v>0</v>
      </c>
    </row>
    <row r="176" spans="1:39" hidden="1" x14ac:dyDescent="0.25">
      <c r="A176" s="2" t="s">
        <v>47</v>
      </c>
      <c r="B176" t="s">
        <v>76</v>
      </c>
      <c r="C176" t="s">
        <v>49</v>
      </c>
      <c r="D176" s="6" t="s">
        <v>263</v>
      </c>
      <c r="E176" t="str">
        <f t="shared" si="8"/>
        <v>Acer X34Sbmiiiphzx</v>
      </c>
      <c r="K176" s="7">
        <v>13</v>
      </c>
      <c r="L176">
        <f t="shared" si="9"/>
        <v>1.2999999999999999E-2</v>
      </c>
      <c r="M176" s="8">
        <v>1557.7746077032812</v>
      </c>
      <c r="N176" s="8">
        <v>109200</v>
      </c>
      <c r="O176" s="2" t="s">
        <v>118</v>
      </c>
      <c r="P176" s="2" t="s">
        <v>86</v>
      </c>
      <c r="Q176" s="2" t="s">
        <v>119</v>
      </c>
      <c r="R176" s="2">
        <f t="shared" si="10"/>
        <v>20251.069900142655</v>
      </c>
      <c r="S176" s="2">
        <f t="shared" si="11"/>
        <v>2.0251069900142655E-2</v>
      </c>
      <c r="T176" s="2" t="s">
        <v>30</v>
      </c>
      <c r="U176" s="2" t="s">
        <v>29</v>
      </c>
      <c r="V176" s="2" t="s">
        <v>60</v>
      </c>
      <c r="W176" s="2" t="s">
        <v>60</v>
      </c>
      <c r="X176" s="2" t="s">
        <v>61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1</v>
      </c>
      <c r="AJ176" s="2">
        <v>1</v>
      </c>
      <c r="AK176" s="2">
        <v>1</v>
      </c>
      <c r="AL176" s="2">
        <v>1</v>
      </c>
      <c r="AM176" s="2">
        <v>0</v>
      </c>
    </row>
    <row r="177" spans="1:39" hidden="1" x14ac:dyDescent="0.25">
      <c r="A177" s="2" t="s">
        <v>47</v>
      </c>
      <c r="B177" t="s">
        <v>48</v>
      </c>
      <c r="C177" t="s">
        <v>49</v>
      </c>
      <c r="D177" s="6" t="s">
        <v>264</v>
      </c>
      <c r="E177" t="str">
        <f t="shared" si="8"/>
        <v>Acer XB241YUbmiprz</v>
      </c>
      <c r="K177" s="7">
        <v>1</v>
      </c>
      <c r="L177">
        <f t="shared" si="9"/>
        <v>1E-3</v>
      </c>
      <c r="M177" s="8">
        <v>476.31954350927253</v>
      </c>
      <c r="N177" s="8">
        <v>33390</v>
      </c>
      <c r="O177" s="2" t="s">
        <v>63</v>
      </c>
      <c r="P177" s="2" t="s">
        <v>64</v>
      </c>
      <c r="Q177" s="2" t="s">
        <v>74</v>
      </c>
      <c r="R177" s="2">
        <f t="shared" si="10"/>
        <v>476.31954350927253</v>
      </c>
      <c r="S177" s="2">
        <f t="shared" si="11"/>
        <v>4.7631954350927253E-4</v>
      </c>
      <c r="T177" s="2" t="s">
        <v>31</v>
      </c>
      <c r="U177" s="2" t="s">
        <v>58</v>
      </c>
      <c r="V177" s="2" t="s">
        <v>55</v>
      </c>
      <c r="W177" s="2" t="s">
        <v>60</v>
      </c>
      <c r="X177" s="2" t="s">
        <v>61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0</v>
      </c>
      <c r="AF177" s="2">
        <v>0</v>
      </c>
      <c r="AG177" s="2">
        <v>0</v>
      </c>
      <c r="AH177" s="2">
        <v>1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</row>
    <row r="178" spans="1:39" hidden="1" x14ac:dyDescent="0.25">
      <c r="A178" s="2" t="s">
        <v>47</v>
      </c>
      <c r="B178" t="s">
        <v>48</v>
      </c>
      <c r="C178" t="s">
        <v>49</v>
      </c>
      <c r="D178" s="6" t="s">
        <v>265</v>
      </c>
      <c r="E178" t="str">
        <f t="shared" si="8"/>
        <v>Acer XB253QGPbmiiprzx</v>
      </c>
      <c r="K178" s="7">
        <v>30</v>
      </c>
      <c r="L178">
        <f t="shared" si="9"/>
        <v>0.03</v>
      </c>
      <c r="M178" s="8">
        <v>424.95720399429388</v>
      </c>
      <c r="N178" s="8">
        <v>29789.5</v>
      </c>
      <c r="O178" s="2" t="s">
        <v>186</v>
      </c>
      <c r="P178" s="2" t="s">
        <v>187</v>
      </c>
      <c r="Q178" s="2" t="s">
        <v>52</v>
      </c>
      <c r="R178" s="2">
        <f t="shared" si="10"/>
        <v>12748.716119828816</v>
      </c>
      <c r="S178" s="2">
        <f t="shared" si="11"/>
        <v>1.2748716119828815E-2</v>
      </c>
      <c r="T178" s="2" t="s">
        <v>53</v>
      </c>
      <c r="U178" s="2" t="s">
        <v>29</v>
      </c>
      <c r="V178" s="2" t="s">
        <v>55</v>
      </c>
      <c r="W178" s="2" t="s">
        <v>60</v>
      </c>
      <c r="X178" s="2" t="s">
        <v>61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  <c r="AE178" s="2">
        <v>0</v>
      </c>
      <c r="AF178" s="2">
        <v>0</v>
      </c>
      <c r="AG178" s="2">
        <v>0</v>
      </c>
      <c r="AH178" s="2">
        <v>1</v>
      </c>
      <c r="AI178" s="2">
        <v>0</v>
      </c>
      <c r="AJ178" s="2">
        <v>1</v>
      </c>
      <c r="AK178" s="2">
        <v>0</v>
      </c>
      <c r="AL178" s="2">
        <v>0</v>
      </c>
      <c r="AM178" s="2">
        <v>0</v>
      </c>
    </row>
    <row r="179" spans="1:39" hidden="1" x14ac:dyDescent="0.25">
      <c r="A179" s="2" t="s">
        <v>47</v>
      </c>
      <c r="B179" t="s">
        <v>48</v>
      </c>
      <c r="C179" t="s">
        <v>49</v>
      </c>
      <c r="D179" s="6" t="s">
        <v>266</v>
      </c>
      <c r="E179" t="str">
        <f t="shared" si="8"/>
        <v>Acer XB253QGWbmiiprzx</v>
      </c>
      <c r="K179" s="7">
        <v>7</v>
      </c>
      <c r="L179">
        <f t="shared" si="9"/>
        <v>7.0000000000000001E-3</v>
      </c>
      <c r="M179" s="8">
        <v>638.94436519258204</v>
      </c>
      <c r="N179" s="8">
        <v>44790</v>
      </c>
      <c r="O179" s="2" t="s">
        <v>186</v>
      </c>
      <c r="P179" s="2" t="s">
        <v>187</v>
      </c>
      <c r="Q179" s="2" t="s">
        <v>52</v>
      </c>
      <c r="R179" s="2">
        <f t="shared" si="10"/>
        <v>4472.6105563480742</v>
      </c>
      <c r="S179" s="2">
        <f t="shared" si="11"/>
        <v>4.4726105563480745E-3</v>
      </c>
      <c r="T179" s="2" t="s">
        <v>53</v>
      </c>
      <c r="U179" s="2" t="s">
        <v>29</v>
      </c>
      <c r="V179" s="2" t="s">
        <v>55</v>
      </c>
      <c r="W179" s="2" t="s">
        <v>60</v>
      </c>
      <c r="X179" s="2" t="s">
        <v>61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0</v>
      </c>
      <c r="AF179" s="2">
        <v>0</v>
      </c>
      <c r="AG179" s="2">
        <v>0</v>
      </c>
      <c r="AH179" s="2">
        <v>1</v>
      </c>
      <c r="AI179" s="2">
        <v>0</v>
      </c>
      <c r="AJ179" s="2">
        <v>1</v>
      </c>
      <c r="AK179" s="2">
        <v>0</v>
      </c>
      <c r="AL179" s="2">
        <v>0</v>
      </c>
      <c r="AM179" s="2">
        <v>0</v>
      </c>
    </row>
    <row r="180" spans="1:39" hidden="1" x14ac:dyDescent="0.25">
      <c r="A180" s="2" t="s">
        <v>47</v>
      </c>
      <c r="B180" t="s">
        <v>48</v>
      </c>
      <c r="C180" t="s">
        <v>49</v>
      </c>
      <c r="D180" s="6" t="s">
        <v>267</v>
      </c>
      <c r="E180" t="str">
        <f t="shared" si="8"/>
        <v>Acer XB253QGXbmiiprzx</v>
      </c>
      <c r="K180" s="7">
        <v>1</v>
      </c>
      <c r="L180">
        <f t="shared" si="9"/>
        <v>1E-3</v>
      </c>
      <c r="M180" s="8">
        <v>496.29101283880175</v>
      </c>
      <c r="N180" s="8">
        <v>34790</v>
      </c>
      <c r="O180" s="2" t="s">
        <v>186</v>
      </c>
      <c r="P180" s="2" t="s">
        <v>187</v>
      </c>
      <c r="Q180" s="2" t="s">
        <v>52</v>
      </c>
      <c r="R180" s="2">
        <f t="shared" si="10"/>
        <v>496.29101283880175</v>
      </c>
      <c r="S180" s="2">
        <f t="shared" si="11"/>
        <v>4.9629101283880179E-4</v>
      </c>
      <c r="T180" s="2" t="s">
        <v>53</v>
      </c>
      <c r="U180" s="2" t="s">
        <v>29</v>
      </c>
      <c r="V180" s="2" t="s">
        <v>55</v>
      </c>
      <c r="W180" s="2" t="s">
        <v>60</v>
      </c>
      <c r="X180" s="2" t="s">
        <v>61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0</v>
      </c>
      <c r="AE180" s="2">
        <v>0</v>
      </c>
      <c r="AF180" s="2">
        <v>0</v>
      </c>
      <c r="AG180" s="2">
        <v>0</v>
      </c>
      <c r="AH180" s="2">
        <v>1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</row>
    <row r="181" spans="1:39" hidden="1" x14ac:dyDescent="0.25">
      <c r="A181" s="2" t="s">
        <v>47</v>
      </c>
      <c r="B181" t="s">
        <v>48</v>
      </c>
      <c r="C181" t="s">
        <v>49</v>
      </c>
      <c r="D181" s="6" t="s">
        <v>268</v>
      </c>
      <c r="E181" t="str">
        <f t="shared" si="8"/>
        <v>Acer XB253QGZbmiiprzx</v>
      </c>
      <c r="K181" s="7">
        <v>7</v>
      </c>
      <c r="L181">
        <f t="shared" si="9"/>
        <v>7.0000000000000001E-3</v>
      </c>
      <c r="M181" s="8">
        <v>481.29814550641942</v>
      </c>
      <c r="N181" s="8">
        <v>33739</v>
      </c>
      <c r="O181" s="2" t="s">
        <v>186</v>
      </c>
      <c r="P181" s="2" t="s">
        <v>187</v>
      </c>
      <c r="Q181" s="2" t="s">
        <v>52</v>
      </c>
      <c r="R181" s="2">
        <f t="shared" si="10"/>
        <v>3369.0870185449357</v>
      </c>
      <c r="S181" s="2">
        <f t="shared" si="11"/>
        <v>3.3690870185449358E-3</v>
      </c>
      <c r="T181" s="2" t="s">
        <v>53</v>
      </c>
      <c r="U181" s="2" t="s">
        <v>29</v>
      </c>
      <c r="V181" s="2" t="s">
        <v>55</v>
      </c>
      <c r="W181" s="2" t="s">
        <v>60</v>
      </c>
      <c r="X181" s="2" t="s">
        <v>61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0</v>
      </c>
      <c r="AF181" s="2">
        <v>0</v>
      </c>
      <c r="AG181" s="2">
        <v>0</v>
      </c>
      <c r="AH181" s="2">
        <v>1</v>
      </c>
      <c r="AI181" s="2">
        <v>0</v>
      </c>
      <c r="AJ181" s="2">
        <v>1</v>
      </c>
      <c r="AK181" s="2">
        <v>0</v>
      </c>
      <c r="AL181" s="2">
        <v>0</v>
      </c>
      <c r="AM181" s="2">
        <v>0</v>
      </c>
    </row>
    <row r="182" spans="1:39" hidden="1" x14ac:dyDescent="0.25">
      <c r="A182" s="2" t="s">
        <v>47</v>
      </c>
      <c r="B182" t="s">
        <v>48</v>
      </c>
      <c r="C182" t="s">
        <v>49</v>
      </c>
      <c r="D182" s="6" t="s">
        <v>269</v>
      </c>
      <c r="E182" t="str">
        <f t="shared" si="8"/>
        <v>Acer XB271HUAbmiprz</v>
      </c>
      <c r="K182" s="7">
        <v>1</v>
      </c>
      <c r="L182">
        <f t="shared" si="9"/>
        <v>1E-3</v>
      </c>
      <c r="M182" s="8">
        <v>650.20922491678562</v>
      </c>
      <c r="N182" s="8">
        <v>45579.666666666664</v>
      </c>
      <c r="O182" s="2" t="s">
        <v>73</v>
      </c>
      <c r="P182" s="2" t="s">
        <v>73</v>
      </c>
      <c r="Q182" s="2" t="s">
        <v>52</v>
      </c>
      <c r="R182" s="2">
        <f t="shared" si="10"/>
        <v>650.20922491678562</v>
      </c>
      <c r="S182" s="2">
        <f t="shared" si="11"/>
        <v>6.5020922491678562E-4</v>
      </c>
      <c r="T182" s="2" t="s">
        <v>53</v>
      </c>
      <c r="U182" s="2" t="s">
        <v>58</v>
      </c>
      <c r="V182" s="2" t="s">
        <v>55</v>
      </c>
      <c r="W182" s="2" t="s">
        <v>60</v>
      </c>
      <c r="X182" s="2" t="s">
        <v>61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1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</row>
    <row r="183" spans="1:39" hidden="1" x14ac:dyDescent="0.25">
      <c r="A183" s="2" t="s">
        <v>47</v>
      </c>
      <c r="B183" t="s">
        <v>48</v>
      </c>
      <c r="C183" t="s">
        <v>49</v>
      </c>
      <c r="D183" s="6" t="s">
        <v>270</v>
      </c>
      <c r="E183" t="str">
        <f t="shared" si="8"/>
        <v>Acer XB271HUbmiprz</v>
      </c>
      <c r="K183" s="7">
        <v>1</v>
      </c>
      <c r="L183">
        <f t="shared" si="9"/>
        <v>1E-3</v>
      </c>
      <c r="M183" s="8">
        <v>694.64336661911557</v>
      </c>
      <c r="N183" s="8">
        <v>48694.5</v>
      </c>
      <c r="O183" s="2" t="s">
        <v>73</v>
      </c>
      <c r="P183" s="2" t="s">
        <v>73</v>
      </c>
      <c r="Q183" s="2" t="s">
        <v>52</v>
      </c>
      <c r="R183" s="2">
        <f t="shared" si="10"/>
        <v>694.64336661911557</v>
      </c>
      <c r="S183" s="2">
        <f t="shared" si="11"/>
        <v>6.946433666191156E-4</v>
      </c>
      <c r="T183" s="2" t="s">
        <v>53</v>
      </c>
      <c r="U183" s="2" t="s">
        <v>29</v>
      </c>
      <c r="V183" s="2" t="s">
        <v>55</v>
      </c>
      <c r="W183" s="2" t="s">
        <v>60</v>
      </c>
      <c r="X183" s="2" t="s">
        <v>67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0</v>
      </c>
      <c r="AF183" s="2">
        <v>0</v>
      </c>
      <c r="AG183" s="2">
        <v>0</v>
      </c>
      <c r="AH183" s="2">
        <v>1</v>
      </c>
      <c r="AI183" s="2">
        <v>0</v>
      </c>
      <c r="AJ183" s="2">
        <v>1</v>
      </c>
      <c r="AK183" s="2">
        <v>0</v>
      </c>
      <c r="AL183" s="2">
        <v>0</v>
      </c>
      <c r="AM183" s="2">
        <v>0</v>
      </c>
    </row>
    <row r="184" spans="1:39" hidden="1" x14ac:dyDescent="0.25">
      <c r="A184" s="2" t="s">
        <v>47</v>
      </c>
      <c r="B184" t="s">
        <v>48</v>
      </c>
      <c r="C184" t="s">
        <v>49</v>
      </c>
      <c r="D184" s="6" t="s">
        <v>271</v>
      </c>
      <c r="E184" t="str">
        <f t="shared" si="8"/>
        <v>Acer XB273GPbmiiprzx</v>
      </c>
      <c r="K184" s="7">
        <v>22</v>
      </c>
      <c r="L184">
        <f t="shared" si="9"/>
        <v>2.1999999999999999E-2</v>
      </c>
      <c r="M184" s="8">
        <v>422.91726105563487</v>
      </c>
      <c r="N184" s="8">
        <v>29646.5</v>
      </c>
      <c r="O184" s="2" t="s">
        <v>73</v>
      </c>
      <c r="P184" s="2" t="s">
        <v>73</v>
      </c>
      <c r="Q184" s="2" t="s">
        <v>52</v>
      </c>
      <c r="R184" s="2">
        <f t="shared" si="10"/>
        <v>9304.1797432239673</v>
      </c>
      <c r="S184" s="2">
        <f t="shared" si="11"/>
        <v>9.3041797432239677E-3</v>
      </c>
      <c r="T184" s="2" t="s">
        <v>53</v>
      </c>
      <c r="U184" s="2" t="s">
        <v>29</v>
      </c>
      <c r="V184" s="2" t="s">
        <v>55</v>
      </c>
      <c r="W184" s="2" t="s">
        <v>60</v>
      </c>
      <c r="X184" s="2" t="s">
        <v>61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  <c r="AH184" s="2">
        <v>1</v>
      </c>
      <c r="AI184" s="2">
        <v>0</v>
      </c>
      <c r="AJ184" s="2">
        <v>1</v>
      </c>
      <c r="AK184" s="2">
        <v>0</v>
      </c>
      <c r="AL184" s="2">
        <v>0</v>
      </c>
      <c r="AM184" s="2">
        <v>0</v>
      </c>
    </row>
    <row r="185" spans="1:39" hidden="1" x14ac:dyDescent="0.25">
      <c r="A185" s="2" t="s">
        <v>47</v>
      </c>
      <c r="B185" t="s">
        <v>48</v>
      </c>
      <c r="C185" t="s">
        <v>49</v>
      </c>
      <c r="D185" s="6" t="s">
        <v>272</v>
      </c>
      <c r="E185" t="str">
        <f t="shared" si="8"/>
        <v>Acer XB273GXbmiiprzx</v>
      </c>
      <c r="K185" s="7">
        <v>13</v>
      </c>
      <c r="L185">
        <f t="shared" si="9"/>
        <v>1.2999999999999999E-2</v>
      </c>
      <c r="M185" s="8">
        <v>583.43794579172618</v>
      </c>
      <c r="N185" s="8">
        <v>40899</v>
      </c>
      <c r="O185" s="2" t="s">
        <v>73</v>
      </c>
      <c r="P185" s="2" t="s">
        <v>73</v>
      </c>
      <c r="Q185" s="2" t="s">
        <v>52</v>
      </c>
      <c r="R185" s="2">
        <f t="shared" si="10"/>
        <v>7584.6932952924399</v>
      </c>
      <c r="S185" s="2">
        <f t="shared" si="11"/>
        <v>7.5846932952924398E-3</v>
      </c>
      <c r="T185" s="2" t="s">
        <v>53</v>
      </c>
      <c r="U185" s="2" t="s">
        <v>29</v>
      </c>
      <c r="V185" s="2" t="s">
        <v>55</v>
      </c>
      <c r="W185" s="2" t="s">
        <v>60</v>
      </c>
      <c r="X185" s="2" t="s">
        <v>61</v>
      </c>
      <c r="Y185" s="2">
        <v>0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1</v>
      </c>
      <c r="AI185" s="2">
        <v>0</v>
      </c>
      <c r="AJ185" s="2">
        <v>1</v>
      </c>
      <c r="AK185" s="2">
        <v>0</v>
      </c>
      <c r="AL185" s="2">
        <v>0</v>
      </c>
      <c r="AM185" s="2">
        <v>0</v>
      </c>
    </row>
    <row r="186" spans="1:39" hidden="1" x14ac:dyDescent="0.25">
      <c r="A186" s="2" t="s">
        <v>47</v>
      </c>
      <c r="B186" t="s">
        <v>48</v>
      </c>
      <c r="C186" t="s">
        <v>49</v>
      </c>
      <c r="D186" s="6" t="s">
        <v>273</v>
      </c>
      <c r="E186" t="str">
        <f t="shared" si="8"/>
        <v>Acer XB273KGPbmiipprzx</v>
      </c>
      <c r="K186" s="7">
        <v>13</v>
      </c>
      <c r="L186">
        <f t="shared" si="9"/>
        <v>1.2999999999999999E-2</v>
      </c>
      <c r="M186" s="8">
        <v>1132.4607703281029</v>
      </c>
      <c r="N186" s="8">
        <v>79385.5</v>
      </c>
      <c r="O186" s="2" t="s">
        <v>73</v>
      </c>
      <c r="P186" s="2" t="s">
        <v>73</v>
      </c>
      <c r="Q186" s="2" t="s">
        <v>104</v>
      </c>
      <c r="R186" s="2">
        <f t="shared" si="10"/>
        <v>14721.990014265337</v>
      </c>
      <c r="S186" s="2">
        <f t="shared" si="11"/>
        <v>1.4721990014265336E-2</v>
      </c>
      <c r="T186" s="2" t="s">
        <v>30</v>
      </c>
      <c r="U186" s="2" t="s">
        <v>29</v>
      </c>
      <c r="V186" s="2" t="s">
        <v>55</v>
      </c>
      <c r="W186" s="2" t="s">
        <v>60</v>
      </c>
      <c r="X186" s="2" t="s">
        <v>61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0</v>
      </c>
      <c r="AE186" s="2">
        <v>0</v>
      </c>
      <c r="AF186" s="2">
        <v>0</v>
      </c>
      <c r="AG186" s="2">
        <v>0</v>
      </c>
      <c r="AH186" s="2">
        <v>1</v>
      </c>
      <c r="AI186" s="2">
        <v>0</v>
      </c>
      <c r="AJ186" s="2">
        <v>1</v>
      </c>
      <c r="AK186" s="2">
        <v>0</v>
      </c>
      <c r="AL186" s="2">
        <v>1</v>
      </c>
      <c r="AM186" s="2">
        <v>0</v>
      </c>
    </row>
    <row r="187" spans="1:39" hidden="1" x14ac:dyDescent="0.25">
      <c r="A187" s="2" t="s">
        <v>47</v>
      </c>
      <c r="B187" t="s">
        <v>48</v>
      </c>
      <c r="C187" t="s">
        <v>49</v>
      </c>
      <c r="D187" s="6" t="s">
        <v>274</v>
      </c>
      <c r="E187" t="str">
        <f t="shared" si="8"/>
        <v>Acer XB273Pbmiprzx</v>
      </c>
      <c r="K187" s="7">
        <v>2</v>
      </c>
      <c r="L187">
        <f t="shared" si="9"/>
        <v>2E-3</v>
      </c>
      <c r="M187" s="8">
        <v>673.18116975748933</v>
      </c>
      <c r="N187" s="8">
        <v>47190</v>
      </c>
      <c r="O187" s="2" t="s">
        <v>73</v>
      </c>
      <c r="P187" s="2" t="s">
        <v>73</v>
      </c>
      <c r="Q187" s="2" t="s">
        <v>52</v>
      </c>
      <c r="R187" s="2">
        <f t="shared" si="10"/>
        <v>1346.3623395149787</v>
      </c>
      <c r="S187" s="2">
        <f t="shared" si="11"/>
        <v>1.3463623395149787E-3</v>
      </c>
      <c r="T187" s="2" t="s">
        <v>53</v>
      </c>
      <c r="U187" s="2" t="s">
        <v>29</v>
      </c>
      <c r="V187" s="2" t="s">
        <v>55</v>
      </c>
      <c r="W187" s="2" t="s">
        <v>60</v>
      </c>
      <c r="X187" s="2" t="s">
        <v>67</v>
      </c>
      <c r="Y187" s="2">
        <v>0</v>
      </c>
      <c r="Z187" s="2">
        <v>0</v>
      </c>
      <c r="AA187" s="2">
        <v>0</v>
      </c>
      <c r="AB187" s="2">
        <v>0</v>
      </c>
      <c r="AC187" s="2">
        <v>1</v>
      </c>
      <c r="AD187" s="2">
        <v>0</v>
      </c>
      <c r="AE187" s="2">
        <v>0</v>
      </c>
      <c r="AF187" s="2">
        <v>0</v>
      </c>
      <c r="AG187" s="2">
        <v>0</v>
      </c>
      <c r="AH187" s="2">
        <v>1</v>
      </c>
      <c r="AI187" s="2">
        <v>0</v>
      </c>
      <c r="AJ187" s="2">
        <v>1</v>
      </c>
      <c r="AK187" s="2">
        <v>0</v>
      </c>
      <c r="AL187" s="2">
        <v>0</v>
      </c>
      <c r="AM187" s="2">
        <v>0</v>
      </c>
    </row>
    <row r="188" spans="1:39" hidden="1" x14ac:dyDescent="0.25">
      <c r="A188" s="2" t="s">
        <v>47</v>
      </c>
      <c r="B188" t="s">
        <v>48</v>
      </c>
      <c r="C188" t="s">
        <v>49</v>
      </c>
      <c r="D188" s="6" t="s">
        <v>275</v>
      </c>
      <c r="E188" t="str">
        <f t="shared" si="8"/>
        <v>Acer XB273UGSbmiiprzx</v>
      </c>
      <c r="K188" s="7">
        <v>10</v>
      </c>
      <c r="L188">
        <f t="shared" si="9"/>
        <v>0.01</v>
      </c>
      <c r="M188" s="8">
        <v>621.95435092724688</v>
      </c>
      <c r="N188" s="8">
        <v>43599</v>
      </c>
      <c r="O188" s="2" t="s">
        <v>73</v>
      </c>
      <c r="P188" s="2" t="s">
        <v>73</v>
      </c>
      <c r="Q188" s="2" t="s">
        <v>74</v>
      </c>
      <c r="R188" s="2">
        <f t="shared" si="10"/>
        <v>6219.5435092724692</v>
      </c>
      <c r="S188" s="2">
        <f t="shared" si="11"/>
        <v>6.2195435092724689E-3</v>
      </c>
      <c r="T188" s="2" t="s">
        <v>31</v>
      </c>
      <c r="U188" s="2" t="s">
        <v>29</v>
      </c>
      <c r="V188" s="2" t="s">
        <v>55</v>
      </c>
      <c r="W188" s="2" t="s">
        <v>60</v>
      </c>
      <c r="X188" s="2" t="s">
        <v>61</v>
      </c>
      <c r="Y188" s="2">
        <v>0</v>
      </c>
      <c r="Z188" s="2">
        <v>0</v>
      </c>
      <c r="AA188" s="2">
        <v>0</v>
      </c>
      <c r="AB188" s="2">
        <v>0</v>
      </c>
      <c r="AC188" s="2">
        <v>1</v>
      </c>
      <c r="AD188" s="2">
        <v>0</v>
      </c>
      <c r="AE188" s="2">
        <v>0</v>
      </c>
      <c r="AF188" s="2">
        <v>0</v>
      </c>
      <c r="AG188" s="2">
        <v>0</v>
      </c>
      <c r="AH188" s="2">
        <v>1</v>
      </c>
      <c r="AI188" s="2">
        <v>0</v>
      </c>
      <c r="AJ188" s="2">
        <v>1</v>
      </c>
      <c r="AK188" s="2">
        <v>0</v>
      </c>
      <c r="AL188" s="2">
        <v>0</v>
      </c>
      <c r="AM188" s="2">
        <v>1</v>
      </c>
    </row>
    <row r="189" spans="1:39" hidden="1" x14ac:dyDescent="0.25">
      <c r="A189" s="2" t="s">
        <v>47</v>
      </c>
      <c r="B189" t="s">
        <v>48</v>
      </c>
      <c r="C189" t="s">
        <v>49</v>
      </c>
      <c r="D189" s="6" t="s">
        <v>276</v>
      </c>
      <c r="E189" t="str">
        <f t="shared" si="8"/>
        <v>Acer XB273UGXbmiipruzx</v>
      </c>
      <c r="K189" s="7">
        <v>9</v>
      </c>
      <c r="L189">
        <f t="shared" si="9"/>
        <v>8.9999999999999993E-3</v>
      </c>
      <c r="M189" s="8">
        <v>1142.8815977175464</v>
      </c>
      <c r="N189" s="8">
        <v>80116</v>
      </c>
      <c r="O189" s="2" t="s">
        <v>73</v>
      </c>
      <c r="P189" s="2" t="s">
        <v>73</v>
      </c>
      <c r="Q189" s="2" t="s">
        <v>74</v>
      </c>
      <c r="R189" s="2">
        <f t="shared" si="10"/>
        <v>10285.934379457918</v>
      </c>
      <c r="S189" s="2">
        <f t="shared" si="11"/>
        <v>1.0285934379457918E-2</v>
      </c>
      <c r="T189" s="2" t="s">
        <v>31</v>
      </c>
      <c r="U189" s="2" t="s">
        <v>29</v>
      </c>
      <c r="V189" s="2" t="s">
        <v>55</v>
      </c>
      <c r="W189" s="2" t="s">
        <v>60</v>
      </c>
      <c r="X189" s="2" t="s">
        <v>61</v>
      </c>
      <c r="Y189" s="2">
        <v>0</v>
      </c>
      <c r="Z189" s="2">
        <v>0</v>
      </c>
      <c r="AA189" s="2">
        <v>0</v>
      </c>
      <c r="AB189" s="2">
        <v>0</v>
      </c>
      <c r="AC189" s="2">
        <v>1</v>
      </c>
      <c r="AD189" s="2">
        <v>0</v>
      </c>
      <c r="AE189" s="2">
        <v>0</v>
      </c>
      <c r="AF189" s="2">
        <v>0</v>
      </c>
      <c r="AG189" s="2">
        <v>0</v>
      </c>
      <c r="AH189" s="2">
        <v>1</v>
      </c>
      <c r="AI189" s="2">
        <v>0</v>
      </c>
      <c r="AJ189" s="2">
        <v>1</v>
      </c>
      <c r="AK189" s="2">
        <v>0</v>
      </c>
      <c r="AL189" s="2">
        <v>0</v>
      </c>
      <c r="AM189" s="2">
        <v>1</v>
      </c>
    </row>
    <row r="190" spans="1:39" hidden="1" x14ac:dyDescent="0.25">
      <c r="A190" s="2" t="s">
        <v>47</v>
      </c>
      <c r="B190" t="s">
        <v>48</v>
      </c>
      <c r="C190" t="s">
        <v>49</v>
      </c>
      <c r="D190" s="6" t="s">
        <v>277</v>
      </c>
      <c r="E190" t="str">
        <f t="shared" si="8"/>
        <v>Acer XB273UNVbmiiprzx</v>
      </c>
      <c r="K190" s="7">
        <v>19</v>
      </c>
      <c r="L190">
        <f t="shared" si="9"/>
        <v>1.9E-2</v>
      </c>
      <c r="M190" s="8">
        <v>740.48502139800291</v>
      </c>
      <c r="N190" s="8">
        <v>51908</v>
      </c>
      <c r="O190" s="2" t="s">
        <v>73</v>
      </c>
      <c r="P190" s="2" t="s">
        <v>73</v>
      </c>
      <c r="Q190" s="2" t="s">
        <v>74</v>
      </c>
      <c r="R190" s="2">
        <f t="shared" si="10"/>
        <v>14069.215406562056</v>
      </c>
      <c r="S190" s="2">
        <f t="shared" si="11"/>
        <v>1.4069215406562056E-2</v>
      </c>
      <c r="T190" s="2" t="s">
        <v>31</v>
      </c>
      <c r="U190" s="2" t="s">
        <v>29</v>
      </c>
      <c r="V190" s="2" t="s">
        <v>55</v>
      </c>
      <c r="W190" s="2" t="s">
        <v>60</v>
      </c>
      <c r="X190" s="2" t="s">
        <v>61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2">
        <v>0</v>
      </c>
      <c r="AE190" s="2">
        <v>0</v>
      </c>
      <c r="AF190" s="2">
        <v>0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0</v>
      </c>
      <c r="AM190" s="2">
        <v>1</v>
      </c>
    </row>
    <row r="191" spans="1:39" hidden="1" x14ac:dyDescent="0.25">
      <c r="A191" s="2" t="s">
        <v>47</v>
      </c>
      <c r="B191" t="s">
        <v>76</v>
      </c>
      <c r="C191" t="s">
        <v>49</v>
      </c>
      <c r="D191" s="6" t="s">
        <v>278</v>
      </c>
      <c r="E191" t="str">
        <f t="shared" si="8"/>
        <v>Acer XB323QUNVbmiiphzx</v>
      </c>
      <c r="K191" s="7">
        <v>20</v>
      </c>
      <c r="L191">
        <f t="shared" si="9"/>
        <v>0.02</v>
      </c>
      <c r="M191" s="8">
        <v>684.59343794579183</v>
      </c>
      <c r="N191" s="8">
        <v>47990</v>
      </c>
      <c r="O191" s="2" t="s">
        <v>73</v>
      </c>
      <c r="P191" s="2" t="s">
        <v>73</v>
      </c>
      <c r="Q191" s="2" t="s">
        <v>74</v>
      </c>
      <c r="R191" s="2">
        <f t="shared" si="10"/>
        <v>13691.868758915836</v>
      </c>
      <c r="S191" s="2">
        <f t="shared" si="11"/>
        <v>1.3691868758915836E-2</v>
      </c>
      <c r="T191" s="2" t="s">
        <v>31</v>
      </c>
      <c r="U191" s="2" t="s">
        <v>29</v>
      </c>
      <c r="V191" s="2" t="s">
        <v>55</v>
      </c>
      <c r="W191" s="2" t="s">
        <v>60</v>
      </c>
      <c r="X191" s="2" t="s">
        <v>61</v>
      </c>
      <c r="Y191" s="2">
        <v>0</v>
      </c>
      <c r="Z191" s="2">
        <v>0</v>
      </c>
      <c r="AA191" s="2">
        <v>0</v>
      </c>
      <c r="AB191" s="2">
        <v>0</v>
      </c>
      <c r="AC191" s="2">
        <v>1</v>
      </c>
      <c r="AD191" s="2">
        <v>0</v>
      </c>
      <c r="AE191" s="2">
        <v>0</v>
      </c>
      <c r="AF191" s="2">
        <v>0</v>
      </c>
      <c r="AG191" s="2">
        <v>0</v>
      </c>
      <c r="AH191" s="2">
        <v>1</v>
      </c>
      <c r="AI191" s="2">
        <v>0</v>
      </c>
      <c r="AJ191" s="2">
        <v>1</v>
      </c>
      <c r="AK191" s="2">
        <v>0</v>
      </c>
      <c r="AL191" s="2">
        <v>0</v>
      </c>
      <c r="AM191" s="2">
        <v>1</v>
      </c>
    </row>
    <row r="192" spans="1:39" hidden="1" x14ac:dyDescent="0.25">
      <c r="A192" s="2" t="s">
        <v>47</v>
      </c>
      <c r="B192" t="s">
        <v>48</v>
      </c>
      <c r="C192" t="s">
        <v>49</v>
      </c>
      <c r="D192" s="6" t="s">
        <v>279</v>
      </c>
      <c r="E192" t="str">
        <f t="shared" si="8"/>
        <v>Acer XB323UGPbmiiphzx</v>
      </c>
      <c r="K192" s="7">
        <v>13</v>
      </c>
      <c r="L192">
        <f t="shared" si="9"/>
        <v>1.2999999999999999E-2</v>
      </c>
      <c r="M192" s="8">
        <v>989.30099857346659</v>
      </c>
      <c r="N192" s="8">
        <v>69350</v>
      </c>
      <c r="O192" s="2" t="s">
        <v>89</v>
      </c>
      <c r="P192" s="2" t="s">
        <v>86</v>
      </c>
      <c r="Q192" s="2" t="s">
        <v>74</v>
      </c>
      <c r="R192" s="2">
        <f t="shared" si="10"/>
        <v>12860.912981455065</v>
      </c>
      <c r="S192" s="2">
        <f t="shared" si="11"/>
        <v>1.2860912981455065E-2</v>
      </c>
      <c r="T192" s="2" t="s">
        <v>31</v>
      </c>
      <c r="U192" s="2" t="s">
        <v>29</v>
      </c>
      <c r="V192" s="2" t="s">
        <v>55</v>
      </c>
      <c r="W192" s="2" t="s">
        <v>60</v>
      </c>
      <c r="X192" s="2" t="s">
        <v>61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1</v>
      </c>
      <c r="AJ192" s="2">
        <v>1</v>
      </c>
      <c r="AK192" s="2">
        <v>0</v>
      </c>
      <c r="AL192" s="2">
        <v>0</v>
      </c>
      <c r="AM192" s="2">
        <v>0</v>
      </c>
    </row>
    <row r="193" spans="1:39" hidden="1" x14ac:dyDescent="0.25">
      <c r="A193" s="2" t="s">
        <v>47</v>
      </c>
      <c r="B193" t="s">
        <v>48</v>
      </c>
      <c r="C193" t="s">
        <v>49</v>
      </c>
      <c r="D193" s="6" t="s">
        <v>280</v>
      </c>
      <c r="E193" t="str">
        <f t="shared" si="8"/>
        <v>Acer XB323UGXbmiiphzx</v>
      </c>
      <c r="K193" s="7">
        <v>8</v>
      </c>
      <c r="L193">
        <f t="shared" si="9"/>
        <v>8.0000000000000002E-3</v>
      </c>
      <c r="M193" s="8">
        <v>1520.5420827389446</v>
      </c>
      <c r="N193" s="8">
        <v>106590</v>
      </c>
      <c r="O193" s="2" t="s">
        <v>89</v>
      </c>
      <c r="P193" s="2" t="s">
        <v>86</v>
      </c>
      <c r="Q193" s="2" t="s">
        <v>74</v>
      </c>
      <c r="R193" s="2">
        <f t="shared" si="10"/>
        <v>12164.336661911557</v>
      </c>
      <c r="S193" s="2">
        <f t="shared" si="11"/>
        <v>1.2164336661911556E-2</v>
      </c>
      <c r="T193" s="2" t="s">
        <v>31</v>
      </c>
      <c r="U193" s="2" t="s">
        <v>29</v>
      </c>
      <c r="V193" s="2" t="s">
        <v>55</v>
      </c>
      <c r="W193" s="2" t="s">
        <v>60</v>
      </c>
      <c r="X193" s="2" t="s">
        <v>61</v>
      </c>
      <c r="Y193" s="2">
        <v>0</v>
      </c>
      <c r="Z193" s="2">
        <v>0</v>
      </c>
      <c r="AA193" s="2">
        <v>0</v>
      </c>
      <c r="AB193" s="2">
        <v>0</v>
      </c>
      <c r="AC193" s="2">
        <v>1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1</v>
      </c>
      <c r="AJ193" s="2">
        <v>1</v>
      </c>
      <c r="AK193" s="2">
        <v>0</v>
      </c>
      <c r="AL193" s="2">
        <v>0</v>
      </c>
      <c r="AM193" s="2">
        <v>1</v>
      </c>
    </row>
    <row r="194" spans="1:39" hidden="1" x14ac:dyDescent="0.25">
      <c r="A194" s="2" t="s">
        <v>47</v>
      </c>
      <c r="B194" t="s">
        <v>48</v>
      </c>
      <c r="C194" t="s">
        <v>49</v>
      </c>
      <c r="D194" s="6" t="s">
        <v>281</v>
      </c>
      <c r="E194" t="str">
        <f t="shared" si="8"/>
        <v>Acer XF240QSbiipr</v>
      </c>
      <c r="K194" s="7">
        <v>8</v>
      </c>
      <c r="L194">
        <f t="shared" si="9"/>
        <v>8.0000000000000002E-3</v>
      </c>
      <c r="M194" s="8">
        <v>222.68188302425108</v>
      </c>
      <c r="N194" s="8">
        <v>15610</v>
      </c>
      <c r="O194" s="2" t="s">
        <v>66</v>
      </c>
      <c r="P194" s="2" t="s">
        <v>64</v>
      </c>
      <c r="Q194" s="2" t="s">
        <v>52</v>
      </c>
      <c r="R194" s="2">
        <f t="shared" si="10"/>
        <v>1781.4550641940086</v>
      </c>
      <c r="S194" s="2">
        <f t="shared" si="11"/>
        <v>1.7814550641940085E-3</v>
      </c>
      <c r="T194" s="2" t="s">
        <v>53</v>
      </c>
      <c r="U194" s="2" t="s">
        <v>58</v>
      </c>
      <c r="V194" s="2" t="s">
        <v>55</v>
      </c>
      <c r="W194" s="2" t="s">
        <v>60</v>
      </c>
      <c r="X194" s="2" t="s">
        <v>61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0</v>
      </c>
      <c r="AE194" s="2">
        <v>0</v>
      </c>
      <c r="AF194" s="2">
        <v>0</v>
      </c>
      <c r="AG194" s="2">
        <v>0</v>
      </c>
      <c r="AH194" s="2">
        <v>1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</row>
    <row r="195" spans="1:39" hidden="1" x14ac:dyDescent="0.25">
      <c r="A195" s="2" t="s">
        <v>47</v>
      </c>
      <c r="B195" t="s">
        <v>48</v>
      </c>
      <c r="C195" t="s">
        <v>49</v>
      </c>
      <c r="D195" s="6" t="s">
        <v>282</v>
      </c>
      <c r="E195" t="str">
        <f t="shared" ref="E195:E258" si="12">CONCATENATE(C195," ",D195)</f>
        <v>Acer XF252QPbmiiprx</v>
      </c>
      <c r="K195" s="7">
        <v>2</v>
      </c>
      <c r="L195">
        <f t="shared" ref="L195:L258" si="13">K195/1000</f>
        <v>2E-3</v>
      </c>
      <c r="M195" s="8">
        <v>326.03423680456496</v>
      </c>
      <c r="N195" s="8">
        <v>22855</v>
      </c>
      <c r="O195" s="2" t="s">
        <v>186</v>
      </c>
      <c r="P195" s="2" t="s">
        <v>187</v>
      </c>
      <c r="Q195" s="2" t="s">
        <v>52</v>
      </c>
      <c r="R195" s="2">
        <f t="shared" si="10"/>
        <v>652.06847360912991</v>
      </c>
      <c r="S195" s="2">
        <f t="shared" si="11"/>
        <v>6.5206847360912989E-4</v>
      </c>
      <c r="T195" s="2" t="s">
        <v>53</v>
      </c>
      <c r="U195" s="2" t="s">
        <v>58</v>
      </c>
      <c r="V195" s="2" t="s">
        <v>55</v>
      </c>
      <c r="W195" s="2" t="s">
        <v>60</v>
      </c>
      <c r="X195" s="2" t="s">
        <v>61</v>
      </c>
      <c r="Y195" s="2">
        <v>0</v>
      </c>
      <c r="Z195" s="2">
        <v>0</v>
      </c>
      <c r="AA195" s="2">
        <v>0</v>
      </c>
      <c r="AB195" s="2">
        <v>0</v>
      </c>
      <c r="AC195" s="2">
        <v>1</v>
      </c>
      <c r="AD195" s="2">
        <v>0</v>
      </c>
      <c r="AE195" s="2">
        <v>0</v>
      </c>
      <c r="AF195" s="2">
        <v>0</v>
      </c>
      <c r="AG195" s="2">
        <v>0</v>
      </c>
      <c r="AH195" s="2">
        <v>1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</row>
    <row r="196" spans="1:39" hidden="1" x14ac:dyDescent="0.25">
      <c r="A196" s="2" t="s">
        <v>47</v>
      </c>
      <c r="B196" t="s">
        <v>48</v>
      </c>
      <c r="C196" t="s">
        <v>49</v>
      </c>
      <c r="D196" s="6" t="s">
        <v>283</v>
      </c>
      <c r="E196" t="str">
        <f t="shared" si="12"/>
        <v>Acer XF252QXbmiiprzx</v>
      </c>
      <c r="K196" s="7">
        <v>1</v>
      </c>
      <c r="L196">
        <f t="shared" si="13"/>
        <v>1E-3</v>
      </c>
      <c r="M196" s="8">
        <v>365.46439449435172</v>
      </c>
      <c r="N196" s="8">
        <v>25619.054054054053</v>
      </c>
      <c r="O196" s="2" t="s">
        <v>186</v>
      </c>
      <c r="P196" s="2" t="s">
        <v>187</v>
      </c>
      <c r="Q196" s="2" t="s">
        <v>52</v>
      </c>
      <c r="R196" s="2">
        <f t="shared" ref="R196:R259" si="14">K196*M196</f>
        <v>365.46439449435172</v>
      </c>
      <c r="S196" s="2">
        <f t="shared" ref="S196:S259" si="15">R196/1000000</f>
        <v>3.6546439449435171E-4</v>
      </c>
      <c r="T196" s="2" t="s">
        <v>53</v>
      </c>
      <c r="U196" s="2" t="s">
        <v>58</v>
      </c>
      <c r="V196" s="2" t="s">
        <v>55</v>
      </c>
      <c r="W196" s="2" t="s">
        <v>60</v>
      </c>
      <c r="X196" s="2" t="s">
        <v>61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</row>
    <row r="197" spans="1:39" hidden="1" x14ac:dyDescent="0.25">
      <c r="A197" s="2" t="s">
        <v>47</v>
      </c>
      <c r="B197" t="s">
        <v>48</v>
      </c>
      <c r="C197" t="s">
        <v>49</v>
      </c>
      <c r="D197" s="6" t="s">
        <v>284</v>
      </c>
      <c r="E197" t="str">
        <f t="shared" si="12"/>
        <v>Acer XF270HBbmiiprzx</v>
      </c>
      <c r="K197" s="7">
        <v>3</v>
      </c>
      <c r="L197">
        <f t="shared" si="13"/>
        <v>3.0000000000000001E-3</v>
      </c>
      <c r="M197" s="8">
        <v>314.5506419400856</v>
      </c>
      <c r="N197" s="8">
        <v>22050</v>
      </c>
      <c r="O197" s="2" t="s">
        <v>73</v>
      </c>
      <c r="P197" s="2" t="s">
        <v>73</v>
      </c>
      <c r="Q197" s="2" t="s">
        <v>52</v>
      </c>
      <c r="R197" s="2">
        <f t="shared" si="14"/>
        <v>943.65192582025679</v>
      </c>
      <c r="S197" s="2">
        <f t="shared" si="15"/>
        <v>9.4365192582025683E-4</v>
      </c>
      <c r="T197" s="2" t="s">
        <v>53</v>
      </c>
      <c r="U197" s="2" t="s">
        <v>58</v>
      </c>
      <c r="V197" s="2" t="s">
        <v>55</v>
      </c>
      <c r="W197" s="2" t="s">
        <v>60</v>
      </c>
      <c r="X197" s="2" t="s">
        <v>61</v>
      </c>
      <c r="Y197" s="2">
        <v>0</v>
      </c>
      <c r="Z197" s="2">
        <v>0</v>
      </c>
      <c r="AA197" s="2">
        <v>0</v>
      </c>
      <c r="AB197" s="2">
        <v>0</v>
      </c>
      <c r="AC197" s="2">
        <v>1</v>
      </c>
      <c r="AD197" s="2">
        <v>0</v>
      </c>
      <c r="AE197" s="2">
        <v>0</v>
      </c>
      <c r="AF197" s="2">
        <v>0</v>
      </c>
      <c r="AG197" s="2">
        <v>0</v>
      </c>
      <c r="AH197" s="2">
        <v>1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</row>
    <row r="198" spans="1:39" hidden="1" x14ac:dyDescent="0.25">
      <c r="A198" s="2" t="s">
        <v>47</v>
      </c>
      <c r="B198" t="s">
        <v>48</v>
      </c>
      <c r="C198" t="s">
        <v>49</v>
      </c>
      <c r="D198" s="6" t="s">
        <v>285</v>
      </c>
      <c r="E198" t="str">
        <f t="shared" si="12"/>
        <v>Acer XF270HUCbmiiprx</v>
      </c>
      <c r="K198" s="7">
        <v>11</v>
      </c>
      <c r="L198">
        <f t="shared" si="13"/>
        <v>1.0999999999999999E-2</v>
      </c>
      <c r="M198" s="8">
        <v>374.75035663338093</v>
      </c>
      <c r="N198" s="8">
        <v>26270</v>
      </c>
      <c r="O198" s="2" t="s">
        <v>73</v>
      </c>
      <c r="P198" s="2" t="s">
        <v>73</v>
      </c>
      <c r="Q198" s="2" t="s">
        <v>74</v>
      </c>
      <c r="R198" s="2">
        <f t="shared" si="14"/>
        <v>4122.2539229671902</v>
      </c>
      <c r="S198" s="2">
        <f t="shared" si="15"/>
        <v>4.1222539229671899E-3</v>
      </c>
      <c r="T198" s="2" t="s">
        <v>31</v>
      </c>
      <c r="U198" s="2" t="s">
        <v>58</v>
      </c>
      <c r="V198" s="2" t="s">
        <v>55</v>
      </c>
      <c r="W198" s="2" t="s">
        <v>60</v>
      </c>
      <c r="X198" s="2" t="s">
        <v>61</v>
      </c>
      <c r="Y198" s="2">
        <v>0</v>
      </c>
      <c r="Z198" s="2">
        <v>0</v>
      </c>
      <c r="AA198" s="2">
        <v>0</v>
      </c>
      <c r="AB198" s="2">
        <v>0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1</v>
      </c>
      <c r="AI198" s="2">
        <v>0</v>
      </c>
      <c r="AJ198" s="2">
        <v>0</v>
      </c>
      <c r="AK198" s="2">
        <v>0</v>
      </c>
      <c r="AL198" s="2">
        <v>0</v>
      </c>
      <c r="AM198" s="2">
        <v>1</v>
      </c>
    </row>
    <row r="199" spans="1:39" hidden="1" x14ac:dyDescent="0.25">
      <c r="A199" s="2" t="s">
        <v>47</v>
      </c>
      <c r="B199" t="s">
        <v>48</v>
      </c>
      <c r="C199" t="s">
        <v>49</v>
      </c>
      <c r="D199" s="6" t="s">
        <v>286</v>
      </c>
      <c r="E199" t="str">
        <f t="shared" si="12"/>
        <v>Acer XV242YPbmiiprx</v>
      </c>
      <c r="K199" s="7">
        <v>98</v>
      </c>
      <c r="L199">
        <f t="shared" si="13"/>
        <v>9.8000000000000004E-2</v>
      </c>
      <c r="M199" s="8">
        <v>253.90870185449361</v>
      </c>
      <c r="N199" s="8">
        <v>17799</v>
      </c>
      <c r="O199" s="2" t="s">
        <v>64</v>
      </c>
      <c r="P199" s="2" t="s">
        <v>64</v>
      </c>
      <c r="Q199" s="2" t="s">
        <v>52</v>
      </c>
      <c r="R199" s="2">
        <f t="shared" si="14"/>
        <v>24883.052781740374</v>
      </c>
      <c r="S199" s="2">
        <f t="shared" si="15"/>
        <v>2.4883052781740373E-2</v>
      </c>
      <c r="T199" s="2" t="s">
        <v>53</v>
      </c>
      <c r="U199" s="2" t="s">
        <v>29</v>
      </c>
      <c r="V199" s="2" t="s">
        <v>55</v>
      </c>
      <c r="W199" s="2" t="s">
        <v>60</v>
      </c>
      <c r="X199" s="2" t="s">
        <v>126</v>
      </c>
      <c r="Y199" s="2">
        <v>0</v>
      </c>
      <c r="Z199" s="2">
        <v>0</v>
      </c>
      <c r="AA199" s="2">
        <v>0</v>
      </c>
      <c r="AB199" s="2">
        <v>0</v>
      </c>
      <c r="AC199" s="2">
        <v>1</v>
      </c>
      <c r="AD199" s="2">
        <v>0</v>
      </c>
      <c r="AE199" s="2">
        <v>0</v>
      </c>
      <c r="AF199" s="2">
        <v>0</v>
      </c>
      <c r="AG199" s="2">
        <v>0</v>
      </c>
      <c r="AH199" s="2">
        <v>1</v>
      </c>
      <c r="AI199" s="2">
        <v>0</v>
      </c>
      <c r="AJ199" s="2">
        <v>1</v>
      </c>
      <c r="AK199" s="2">
        <v>0</v>
      </c>
      <c r="AL199" s="2">
        <v>0</v>
      </c>
      <c r="AM199" s="2">
        <v>0</v>
      </c>
    </row>
    <row r="200" spans="1:39" hidden="1" x14ac:dyDescent="0.25">
      <c r="A200" s="2" t="s">
        <v>47</v>
      </c>
      <c r="B200" t="s">
        <v>48</v>
      </c>
      <c r="C200" t="s">
        <v>49</v>
      </c>
      <c r="D200" s="6" t="s">
        <v>287</v>
      </c>
      <c r="E200" t="str">
        <f t="shared" si="12"/>
        <v>Acer XV252QFbmiiprx</v>
      </c>
      <c r="K200" s="7">
        <v>7</v>
      </c>
      <c r="L200">
        <f t="shared" si="13"/>
        <v>7.0000000000000001E-3</v>
      </c>
      <c r="M200" s="8">
        <v>356.89015691868764</v>
      </c>
      <c r="N200" s="8">
        <v>25018</v>
      </c>
      <c r="O200" s="2" t="s">
        <v>186</v>
      </c>
      <c r="P200" s="2" t="s">
        <v>187</v>
      </c>
      <c r="Q200" s="2" t="s">
        <v>52</v>
      </c>
      <c r="R200" s="2">
        <f t="shared" si="14"/>
        <v>2498.2310984308133</v>
      </c>
      <c r="S200" s="2">
        <f t="shared" si="15"/>
        <v>2.4982310984308135E-3</v>
      </c>
      <c r="T200" s="2" t="s">
        <v>53</v>
      </c>
      <c r="U200" s="2" t="s">
        <v>29</v>
      </c>
      <c r="V200" s="2" t="s">
        <v>55</v>
      </c>
      <c r="W200" s="2" t="s">
        <v>60</v>
      </c>
      <c r="X200" s="2" t="s">
        <v>61</v>
      </c>
      <c r="Y200" s="2">
        <v>0</v>
      </c>
      <c r="Z200" s="2">
        <v>0</v>
      </c>
      <c r="AA200" s="2">
        <v>0</v>
      </c>
      <c r="AB200" s="2">
        <v>0</v>
      </c>
      <c r="AC200" s="2">
        <v>1</v>
      </c>
      <c r="AD200" s="2">
        <v>0</v>
      </c>
      <c r="AE200" s="2">
        <v>0</v>
      </c>
      <c r="AF200" s="2">
        <v>0</v>
      </c>
      <c r="AG200" s="2">
        <v>0</v>
      </c>
      <c r="AH200" s="2">
        <v>1</v>
      </c>
      <c r="AI200" s="2">
        <v>0</v>
      </c>
      <c r="AJ200" s="2">
        <v>1</v>
      </c>
      <c r="AK200" s="2">
        <v>0</v>
      </c>
      <c r="AL200" s="2">
        <v>0</v>
      </c>
      <c r="AM200" s="2">
        <v>0</v>
      </c>
    </row>
    <row r="201" spans="1:39" hidden="1" x14ac:dyDescent="0.25">
      <c r="A201" s="2" t="s">
        <v>47</v>
      </c>
      <c r="B201" t="s">
        <v>48</v>
      </c>
      <c r="C201" t="s">
        <v>49</v>
      </c>
      <c r="D201" s="6" t="s">
        <v>288</v>
      </c>
      <c r="E201" t="str">
        <f t="shared" si="12"/>
        <v>Acer XV252QPbmiiphzx</v>
      </c>
      <c r="K201" s="7">
        <v>3</v>
      </c>
      <c r="L201">
        <f t="shared" si="13"/>
        <v>3.0000000000000001E-3</v>
      </c>
      <c r="M201" s="8">
        <v>329.4151212553495</v>
      </c>
      <c r="N201" s="8">
        <v>23092</v>
      </c>
      <c r="O201" s="2" t="s">
        <v>186</v>
      </c>
      <c r="P201" s="2" t="s">
        <v>187</v>
      </c>
      <c r="Q201" s="2" t="s">
        <v>52</v>
      </c>
      <c r="R201" s="2">
        <f t="shared" si="14"/>
        <v>988.24536376604851</v>
      </c>
      <c r="S201" s="2">
        <f t="shared" si="15"/>
        <v>9.8824536376604854E-4</v>
      </c>
      <c r="T201" s="2" t="s">
        <v>53</v>
      </c>
      <c r="U201" s="2" t="s">
        <v>29</v>
      </c>
      <c r="V201" s="2" t="s">
        <v>55</v>
      </c>
      <c r="W201" s="2" t="s">
        <v>60</v>
      </c>
      <c r="X201" s="2" t="s">
        <v>61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2">
        <v>0</v>
      </c>
      <c r="AE201" s="2">
        <v>0</v>
      </c>
      <c r="AF201" s="2">
        <v>0</v>
      </c>
      <c r="AG201" s="2">
        <v>0</v>
      </c>
      <c r="AH201" s="2">
        <v>1</v>
      </c>
      <c r="AI201" s="2">
        <v>0</v>
      </c>
      <c r="AJ201" s="2">
        <v>1</v>
      </c>
      <c r="AK201" s="2">
        <v>0</v>
      </c>
      <c r="AL201" s="2">
        <v>0</v>
      </c>
      <c r="AM201" s="2">
        <v>0</v>
      </c>
    </row>
    <row r="202" spans="1:39" hidden="1" x14ac:dyDescent="0.25">
      <c r="A202" s="2" t="s">
        <v>47</v>
      </c>
      <c r="B202" t="s">
        <v>48</v>
      </c>
      <c r="C202" t="s">
        <v>49</v>
      </c>
      <c r="D202" s="6" t="s">
        <v>289</v>
      </c>
      <c r="E202" t="str">
        <f t="shared" si="12"/>
        <v>Acer XV252QPbmiiprx</v>
      </c>
      <c r="K202" s="7">
        <v>37</v>
      </c>
      <c r="L202">
        <f t="shared" si="13"/>
        <v>3.6999999999999998E-2</v>
      </c>
      <c r="M202" s="8">
        <v>350.78459343794583</v>
      </c>
      <c r="N202" s="8">
        <v>24590</v>
      </c>
      <c r="O202" s="2" t="s">
        <v>186</v>
      </c>
      <c r="P202" s="2" t="s">
        <v>187</v>
      </c>
      <c r="Q202" s="2" t="s">
        <v>52</v>
      </c>
      <c r="R202" s="2">
        <f t="shared" si="14"/>
        <v>12979.029957203995</v>
      </c>
      <c r="S202" s="2">
        <f t="shared" si="15"/>
        <v>1.2979029957203994E-2</v>
      </c>
      <c r="T202" s="2" t="s">
        <v>53</v>
      </c>
      <c r="U202" s="2" t="s">
        <v>29</v>
      </c>
      <c r="V202" s="2" t="s">
        <v>55</v>
      </c>
      <c r="W202" s="2" t="s">
        <v>60</v>
      </c>
      <c r="X202" s="2" t="s">
        <v>61</v>
      </c>
      <c r="Y202" s="2">
        <v>0</v>
      </c>
      <c r="Z202" s="2">
        <v>0</v>
      </c>
      <c r="AA202" s="2">
        <v>0</v>
      </c>
      <c r="AB202" s="2">
        <v>0</v>
      </c>
      <c r="AC202" s="2">
        <v>1</v>
      </c>
      <c r="AD202" s="2">
        <v>0</v>
      </c>
      <c r="AE202" s="2">
        <v>0</v>
      </c>
      <c r="AF202" s="2">
        <v>0</v>
      </c>
      <c r="AG202" s="2">
        <v>0</v>
      </c>
      <c r="AH202" s="2">
        <v>1</v>
      </c>
      <c r="AI202" s="2">
        <v>0</v>
      </c>
      <c r="AJ202" s="2">
        <v>1</v>
      </c>
      <c r="AK202" s="2">
        <v>0</v>
      </c>
      <c r="AL202" s="2">
        <v>0</v>
      </c>
      <c r="AM202" s="2">
        <v>0</v>
      </c>
    </row>
    <row r="203" spans="1:39" hidden="1" x14ac:dyDescent="0.25">
      <c r="A203" s="2" t="s">
        <v>47</v>
      </c>
      <c r="B203" t="s">
        <v>48</v>
      </c>
      <c r="C203" t="s">
        <v>49</v>
      </c>
      <c r="D203" s="6" t="s">
        <v>290</v>
      </c>
      <c r="E203" t="str">
        <f t="shared" si="12"/>
        <v>Acer XV252QZbmiiprx</v>
      </c>
      <c r="K203" s="7">
        <v>2</v>
      </c>
      <c r="L203">
        <f t="shared" si="13"/>
        <v>2E-3</v>
      </c>
      <c r="M203" s="8">
        <v>430.57061340941516</v>
      </c>
      <c r="N203" s="8">
        <v>30183</v>
      </c>
      <c r="O203" s="2" t="s">
        <v>186</v>
      </c>
      <c r="P203" s="2" t="s">
        <v>187</v>
      </c>
      <c r="Q203" s="2" t="s">
        <v>52</v>
      </c>
      <c r="R203" s="2">
        <f t="shared" si="14"/>
        <v>861.14122681883032</v>
      </c>
      <c r="S203" s="2">
        <f t="shared" si="15"/>
        <v>8.6114122681883027E-4</v>
      </c>
      <c r="T203" s="2" t="s">
        <v>53</v>
      </c>
      <c r="U203" s="2" t="s">
        <v>29</v>
      </c>
      <c r="V203" s="2" t="s">
        <v>55</v>
      </c>
      <c r="W203" s="2" t="s">
        <v>60</v>
      </c>
      <c r="X203" s="2" t="s">
        <v>61</v>
      </c>
      <c r="Y203" s="2">
        <v>0</v>
      </c>
      <c r="Z203" s="2">
        <v>0</v>
      </c>
      <c r="AA203" s="2">
        <v>0</v>
      </c>
      <c r="AB203" s="2">
        <v>0</v>
      </c>
      <c r="AC203" s="2">
        <v>1</v>
      </c>
      <c r="AD203" s="2">
        <v>0</v>
      </c>
      <c r="AE203" s="2">
        <v>0</v>
      </c>
      <c r="AF203" s="2">
        <v>0</v>
      </c>
      <c r="AG203" s="2">
        <v>0</v>
      </c>
      <c r="AH203" s="2">
        <v>1</v>
      </c>
      <c r="AI203" s="2">
        <v>0</v>
      </c>
      <c r="AJ203" s="2">
        <v>1</v>
      </c>
      <c r="AK203" s="2">
        <v>0</v>
      </c>
      <c r="AL203" s="2">
        <v>0</v>
      </c>
      <c r="AM203" s="2">
        <v>0</v>
      </c>
    </row>
    <row r="204" spans="1:39" hidden="1" x14ac:dyDescent="0.25">
      <c r="A204" s="2" t="s">
        <v>47</v>
      </c>
      <c r="B204" t="s">
        <v>48</v>
      </c>
      <c r="C204" t="s">
        <v>49</v>
      </c>
      <c r="D204" s="6" t="s">
        <v>291</v>
      </c>
      <c r="E204" t="str">
        <f t="shared" si="12"/>
        <v>Acer XV253QPbmiiprzx</v>
      </c>
      <c r="K204" s="7">
        <v>32</v>
      </c>
      <c r="L204">
        <f t="shared" si="13"/>
        <v>3.2000000000000001E-2</v>
      </c>
      <c r="M204" s="8">
        <v>352.92439372325254</v>
      </c>
      <c r="N204" s="8">
        <v>24740</v>
      </c>
      <c r="O204" s="2" t="s">
        <v>186</v>
      </c>
      <c r="P204" s="2" t="s">
        <v>187</v>
      </c>
      <c r="Q204" s="2" t="s">
        <v>52</v>
      </c>
      <c r="R204" s="2">
        <f t="shared" si="14"/>
        <v>11293.580599144081</v>
      </c>
      <c r="S204" s="2">
        <f t="shared" si="15"/>
        <v>1.1293580599144081E-2</v>
      </c>
      <c r="T204" s="2" t="s">
        <v>53</v>
      </c>
      <c r="U204" s="2" t="s">
        <v>29</v>
      </c>
      <c r="V204" s="2" t="s">
        <v>55</v>
      </c>
      <c r="W204" s="2" t="s">
        <v>60</v>
      </c>
      <c r="X204" s="2" t="s">
        <v>61</v>
      </c>
      <c r="Y204" s="2">
        <v>0</v>
      </c>
      <c r="Z204" s="2">
        <v>0</v>
      </c>
      <c r="AA204" s="2">
        <v>0</v>
      </c>
      <c r="AB204" s="2">
        <v>0</v>
      </c>
      <c r="AC204" s="2">
        <v>1</v>
      </c>
      <c r="AD204" s="2">
        <v>0</v>
      </c>
      <c r="AE204" s="2">
        <v>0</v>
      </c>
      <c r="AF204" s="2">
        <v>0</v>
      </c>
      <c r="AG204" s="2">
        <v>0</v>
      </c>
      <c r="AH204" s="2">
        <v>1</v>
      </c>
      <c r="AI204" s="2">
        <v>0</v>
      </c>
      <c r="AJ204" s="2">
        <v>1</v>
      </c>
      <c r="AK204" s="2">
        <v>0</v>
      </c>
      <c r="AL204" s="2">
        <v>0</v>
      </c>
      <c r="AM204" s="2">
        <v>0</v>
      </c>
    </row>
    <row r="205" spans="1:39" hidden="1" x14ac:dyDescent="0.25">
      <c r="A205" s="2" t="s">
        <v>47</v>
      </c>
      <c r="B205" t="s">
        <v>48</v>
      </c>
      <c r="C205" t="s">
        <v>49</v>
      </c>
      <c r="D205" s="6" t="s">
        <v>292</v>
      </c>
      <c r="E205" t="str">
        <f t="shared" si="12"/>
        <v>Acer XV253QXbmiiprzx</v>
      </c>
      <c r="K205" s="7">
        <v>16</v>
      </c>
      <c r="L205">
        <f t="shared" si="13"/>
        <v>1.6E-2</v>
      </c>
      <c r="M205" s="8">
        <v>417.83166904422256</v>
      </c>
      <c r="N205" s="8">
        <v>29290</v>
      </c>
      <c r="O205" s="2" t="s">
        <v>186</v>
      </c>
      <c r="P205" s="2" t="s">
        <v>187</v>
      </c>
      <c r="Q205" s="2" t="s">
        <v>52</v>
      </c>
      <c r="R205" s="2">
        <f t="shared" si="14"/>
        <v>6685.306704707561</v>
      </c>
      <c r="S205" s="2">
        <f t="shared" si="15"/>
        <v>6.6853067047075608E-3</v>
      </c>
      <c r="T205" s="2" t="s">
        <v>53</v>
      </c>
      <c r="U205" s="2" t="s">
        <v>58</v>
      </c>
      <c r="V205" s="2" t="s">
        <v>55</v>
      </c>
      <c r="W205" s="2" t="s">
        <v>60</v>
      </c>
      <c r="X205" s="2" t="s">
        <v>61</v>
      </c>
      <c r="Y205" s="2">
        <v>0</v>
      </c>
      <c r="Z205" s="2">
        <v>0</v>
      </c>
      <c r="AA205" s="2">
        <v>0</v>
      </c>
      <c r="AB205" s="2">
        <v>0</v>
      </c>
      <c r="AC205" s="2">
        <v>1</v>
      </c>
      <c r="AD205" s="2">
        <v>0</v>
      </c>
      <c r="AE205" s="2">
        <v>0</v>
      </c>
      <c r="AF205" s="2">
        <v>0</v>
      </c>
      <c r="AG205" s="2">
        <v>0</v>
      </c>
      <c r="AH205" s="2">
        <v>1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</row>
    <row r="206" spans="1:39" hidden="1" x14ac:dyDescent="0.25">
      <c r="A206" s="2" t="s">
        <v>47</v>
      </c>
      <c r="B206" t="s">
        <v>48</v>
      </c>
      <c r="C206" t="s">
        <v>49</v>
      </c>
      <c r="D206" s="6" t="s">
        <v>293</v>
      </c>
      <c r="E206" t="str">
        <f t="shared" si="12"/>
        <v>Acer XV270bmiprx</v>
      </c>
      <c r="K206" s="7">
        <v>110</v>
      </c>
      <c r="L206">
        <f t="shared" si="13"/>
        <v>0.11</v>
      </c>
      <c r="M206" s="8">
        <v>245.07845934379461</v>
      </c>
      <c r="N206" s="8">
        <v>17180</v>
      </c>
      <c r="O206" s="2" t="s">
        <v>73</v>
      </c>
      <c r="P206" s="2" t="s">
        <v>73</v>
      </c>
      <c r="Q206" s="2" t="s">
        <v>52</v>
      </c>
      <c r="R206" s="2">
        <f t="shared" si="14"/>
        <v>26958.630527817408</v>
      </c>
      <c r="S206" s="2">
        <f t="shared" si="15"/>
        <v>2.6958630527817409E-2</v>
      </c>
      <c r="T206" s="2" t="s">
        <v>53</v>
      </c>
      <c r="U206" s="2" t="s">
        <v>29</v>
      </c>
      <c r="V206" s="2" t="s">
        <v>55</v>
      </c>
      <c r="W206" s="2" t="s">
        <v>60</v>
      </c>
      <c r="X206" s="2" t="s">
        <v>61</v>
      </c>
      <c r="Y206" s="2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0</v>
      </c>
      <c r="AF206" s="2">
        <v>0</v>
      </c>
      <c r="AG206" s="2">
        <v>0</v>
      </c>
      <c r="AH206" s="2">
        <v>1</v>
      </c>
      <c r="AI206" s="2">
        <v>0</v>
      </c>
      <c r="AJ206" s="2">
        <v>1</v>
      </c>
      <c r="AK206" s="2">
        <v>0</v>
      </c>
      <c r="AL206" s="2">
        <v>0</v>
      </c>
      <c r="AM206" s="2">
        <v>0</v>
      </c>
    </row>
    <row r="207" spans="1:39" hidden="1" x14ac:dyDescent="0.25">
      <c r="A207" s="2" t="s">
        <v>47</v>
      </c>
      <c r="B207" t="s">
        <v>48</v>
      </c>
      <c r="C207" t="s">
        <v>49</v>
      </c>
      <c r="D207" s="6" t="s">
        <v>294</v>
      </c>
      <c r="E207" t="str">
        <f t="shared" si="12"/>
        <v>Acer XV270Ubmiiprx</v>
      </c>
      <c r="K207" s="7">
        <v>6</v>
      </c>
      <c r="L207">
        <f t="shared" si="13"/>
        <v>6.0000000000000001E-3</v>
      </c>
      <c r="M207" s="8">
        <v>352.71041369472186</v>
      </c>
      <c r="N207" s="8">
        <v>24725</v>
      </c>
      <c r="O207" s="2" t="s">
        <v>73</v>
      </c>
      <c r="P207" s="2" t="s">
        <v>73</v>
      </c>
      <c r="Q207" s="2" t="s">
        <v>74</v>
      </c>
      <c r="R207" s="2">
        <f t="shared" si="14"/>
        <v>2116.2624821683312</v>
      </c>
      <c r="S207" s="2">
        <f t="shared" si="15"/>
        <v>2.1162624821683311E-3</v>
      </c>
      <c r="T207" s="2" t="s">
        <v>31</v>
      </c>
      <c r="U207" s="2" t="s">
        <v>29</v>
      </c>
      <c r="V207" s="2" t="s">
        <v>55</v>
      </c>
      <c r="W207" s="2" t="s">
        <v>60</v>
      </c>
      <c r="X207" s="2" t="s">
        <v>61</v>
      </c>
      <c r="Y207" s="2">
        <v>0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0</v>
      </c>
      <c r="AF207" s="2">
        <v>0</v>
      </c>
      <c r="AG207" s="2">
        <v>0</v>
      </c>
      <c r="AH207" s="2">
        <v>1</v>
      </c>
      <c r="AI207" s="2">
        <v>0</v>
      </c>
      <c r="AJ207" s="2">
        <v>1</v>
      </c>
      <c r="AK207" s="2">
        <v>0</v>
      </c>
      <c r="AL207" s="2">
        <v>0</v>
      </c>
      <c r="AM207" s="2">
        <v>1</v>
      </c>
    </row>
    <row r="208" spans="1:39" hidden="1" x14ac:dyDescent="0.25">
      <c r="A208" s="2" t="s">
        <v>47</v>
      </c>
      <c r="B208" t="s">
        <v>48</v>
      </c>
      <c r="C208" t="s">
        <v>49</v>
      </c>
      <c r="D208" s="6" t="s">
        <v>295</v>
      </c>
      <c r="E208" t="str">
        <f t="shared" si="12"/>
        <v>Acer XV272LVbmiiprx</v>
      </c>
      <c r="K208" s="7">
        <v>7</v>
      </c>
      <c r="L208">
        <f t="shared" si="13"/>
        <v>7.0000000000000001E-3</v>
      </c>
      <c r="M208" s="8">
        <v>394.57917261055638</v>
      </c>
      <c r="N208" s="8">
        <v>27660</v>
      </c>
      <c r="O208" s="2" t="s">
        <v>73</v>
      </c>
      <c r="P208" s="2" t="s">
        <v>73</v>
      </c>
      <c r="Q208" s="2" t="s">
        <v>52</v>
      </c>
      <c r="R208" s="2">
        <f t="shared" si="14"/>
        <v>2762.0542082738948</v>
      </c>
      <c r="S208" s="2">
        <f t="shared" si="15"/>
        <v>2.762054208273895E-3</v>
      </c>
      <c r="T208" s="2" t="s">
        <v>53</v>
      </c>
      <c r="U208" s="2" t="s">
        <v>29</v>
      </c>
      <c r="V208" s="2" t="s">
        <v>55</v>
      </c>
      <c r="W208" s="2" t="s">
        <v>60</v>
      </c>
      <c r="X208" s="2" t="s">
        <v>126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2">
        <v>0</v>
      </c>
      <c r="AF208" s="2">
        <v>0</v>
      </c>
      <c r="AG208" s="2">
        <v>0</v>
      </c>
      <c r="AH208" s="2">
        <v>1</v>
      </c>
      <c r="AI208" s="2">
        <v>0</v>
      </c>
      <c r="AJ208" s="2">
        <v>1</v>
      </c>
      <c r="AK208" s="2">
        <v>0</v>
      </c>
      <c r="AL208" s="2">
        <v>0</v>
      </c>
      <c r="AM208" s="2">
        <v>0</v>
      </c>
    </row>
    <row r="209" spans="1:39" hidden="1" x14ac:dyDescent="0.25">
      <c r="A209" s="2" t="s">
        <v>47</v>
      </c>
      <c r="B209" t="s">
        <v>48</v>
      </c>
      <c r="C209" t="s">
        <v>49</v>
      </c>
      <c r="D209" s="6" t="s">
        <v>296</v>
      </c>
      <c r="E209" t="str">
        <f t="shared" si="12"/>
        <v>Acer XV272Pbmiiprzx</v>
      </c>
      <c r="K209" s="7">
        <v>30</v>
      </c>
      <c r="L209">
        <f t="shared" si="13"/>
        <v>0.03</v>
      </c>
      <c r="M209" s="8">
        <v>317.06609605325724</v>
      </c>
      <c r="N209" s="8">
        <v>22226.333333333332</v>
      </c>
      <c r="O209" s="2" t="s">
        <v>73</v>
      </c>
      <c r="P209" s="2" t="s">
        <v>73</v>
      </c>
      <c r="Q209" s="2" t="s">
        <v>52</v>
      </c>
      <c r="R209" s="2">
        <f t="shared" si="14"/>
        <v>9511.982881597718</v>
      </c>
      <c r="S209" s="2">
        <f t="shared" si="15"/>
        <v>9.5119828815977189E-3</v>
      </c>
      <c r="T209" s="2" t="s">
        <v>53</v>
      </c>
      <c r="U209" s="2" t="s">
        <v>29</v>
      </c>
      <c r="V209" s="2" t="s">
        <v>60</v>
      </c>
      <c r="W209" s="2" t="s">
        <v>60</v>
      </c>
      <c r="X209" s="2" t="s">
        <v>61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0</v>
      </c>
      <c r="AF209" s="2">
        <v>0</v>
      </c>
      <c r="AG209" s="2">
        <v>0</v>
      </c>
      <c r="AH209" s="2">
        <v>1</v>
      </c>
      <c r="AI209" s="2">
        <v>0</v>
      </c>
      <c r="AJ209" s="2">
        <v>1</v>
      </c>
      <c r="AK209" s="2">
        <v>1</v>
      </c>
      <c r="AL209" s="2">
        <v>0</v>
      </c>
      <c r="AM209" s="2">
        <v>0</v>
      </c>
    </row>
    <row r="210" spans="1:39" hidden="1" x14ac:dyDescent="0.25">
      <c r="A210" s="2" t="s">
        <v>47</v>
      </c>
      <c r="B210" t="s">
        <v>48</v>
      </c>
      <c r="C210" t="s">
        <v>49</v>
      </c>
      <c r="D210" s="6" t="s">
        <v>297</v>
      </c>
      <c r="E210" t="str">
        <f t="shared" si="12"/>
        <v>Acer XV272Sbmiiprx</v>
      </c>
      <c r="K210" s="7">
        <v>1</v>
      </c>
      <c r="L210">
        <f t="shared" si="13"/>
        <v>1E-3</v>
      </c>
      <c r="M210" s="8">
        <v>372.40608654303384</v>
      </c>
      <c r="N210" s="8">
        <v>26105.666666666668</v>
      </c>
      <c r="O210" s="2" t="s">
        <v>73</v>
      </c>
      <c r="P210" s="2" t="s">
        <v>73</v>
      </c>
      <c r="Q210" s="2" t="s">
        <v>52</v>
      </c>
      <c r="R210" s="2">
        <f t="shared" si="14"/>
        <v>372.40608654303384</v>
      </c>
      <c r="S210" s="2">
        <f t="shared" si="15"/>
        <v>3.7240608654303385E-4</v>
      </c>
      <c r="T210" s="2" t="s">
        <v>53</v>
      </c>
      <c r="U210" s="2" t="s">
        <v>29</v>
      </c>
      <c r="V210" s="2" t="s">
        <v>55</v>
      </c>
      <c r="W210" s="2" t="s">
        <v>60</v>
      </c>
      <c r="X210" s="2" t="s">
        <v>126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2">
        <v>0</v>
      </c>
      <c r="AE210" s="2">
        <v>0</v>
      </c>
      <c r="AF210" s="2">
        <v>0</v>
      </c>
      <c r="AG210" s="2">
        <v>0</v>
      </c>
      <c r="AH210" s="2">
        <v>1</v>
      </c>
      <c r="AI210" s="2">
        <v>0</v>
      </c>
      <c r="AJ210" s="2">
        <v>1</v>
      </c>
      <c r="AK210" s="2">
        <v>0</v>
      </c>
      <c r="AL210" s="2">
        <v>0</v>
      </c>
      <c r="AM210" s="2">
        <v>0</v>
      </c>
    </row>
    <row r="211" spans="1:39" hidden="1" x14ac:dyDescent="0.25">
      <c r="A211" s="2" t="s">
        <v>47</v>
      </c>
      <c r="B211" t="s">
        <v>48</v>
      </c>
      <c r="C211" t="s">
        <v>49</v>
      </c>
      <c r="D211" s="6" t="s">
        <v>298</v>
      </c>
      <c r="E211" t="str">
        <f t="shared" si="12"/>
        <v>Acer XV272UKVbmiiprzx</v>
      </c>
      <c r="K211" s="7">
        <v>120</v>
      </c>
      <c r="L211">
        <f t="shared" si="13"/>
        <v>0.12</v>
      </c>
      <c r="M211" s="8">
        <v>427.9457917261056</v>
      </c>
      <c r="N211" s="8">
        <v>29999</v>
      </c>
      <c r="O211" s="2" t="s">
        <v>73</v>
      </c>
      <c r="P211" s="2" t="s">
        <v>73</v>
      </c>
      <c r="Q211" s="2" t="s">
        <v>74</v>
      </c>
      <c r="R211" s="2">
        <f t="shared" si="14"/>
        <v>51353.495007132675</v>
      </c>
      <c r="S211" s="2">
        <f t="shared" si="15"/>
        <v>5.1353495007132675E-2</v>
      </c>
      <c r="T211" s="2" t="s">
        <v>31</v>
      </c>
      <c r="U211" s="2" t="s">
        <v>29</v>
      </c>
      <c r="V211" s="2" t="s">
        <v>55</v>
      </c>
      <c r="W211" s="2" t="s">
        <v>60</v>
      </c>
      <c r="X211" s="2" t="s">
        <v>61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  <c r="AE211" s="2">
        <v>0</v>
      </c>
      <c r="AF211" s="2">
        <v>0</v>
      </c>
      <c r="AG211" s="2">
        <v>0</v>
      </c>
      <c r="AH211" s="2">
        <v>1</v>
      </c>
      <c r="AI211" s="2">
        <v>0</v>
      </c>
      <c r="AJ211" s="2">
        <v>1</v>
      </c>
      <c r="AK211" s="2">
        <v>0</v>
      </c>
      <c r="AL211" s="2">
        <v>0</v>
      </c>
      <c r="AM211" s="2">
        <v>1</v>
      </c>
    </row>
    <row r="212" spans="1:39" hidden="1" x14ac:dyDescent="0.25">
      <c r="A212" s="2" t="s">
        <v>47</v>
      </c>
      <c r="B212" t="s">
        <v>76</v>
      </c>
      <c r="C212" t="s">
        <v>49</v>
      </c>
      <c r="D212" s="6" t="s">
        <v>299</v>
      </c>
      <c r="E212" t="str">
        <f t="shared" si="12"/>
        <v>Acer XV272UPBMIIPRZ</v>
      </c>
      <c r="K212" s="7">
        <v>5</v>
      </c>
      <c r="L212">
        <f t="shared" si="13"/>
        <v>5.0000000000000001E-3</v>
      </c>
      <c r="M212" s="8">
        <v>470.7560627674751</v>
      </c>
      <c r="N212" s="8">
        <v>33000</v>
      </c>
      <c r="O212" s="2" t="s">
        <v>73</v>
      </c>
      <c r="P212" s="2" t="s">
        <v>73</v>
      </c>
      <c r="Q212" s="2" t="s">
        <v>74</v>
      </c>
      <c r="R212" s="2">
        <f t="shared" si="14"/>
        <v>2353.7803138373756</v>
      </c>
      <c r="S212" s="2">
        <f t="shared" si="15"/>
        <v>2.3537803138373756E-3</v>
      </c>
      <c r="T212" s="2" t="s">
        <v>31</v>
      </c>
      <c r="U212" s="2" t="s">
        <v>29</v>
      </c>
      <c r="V212" s="2" t="s">
        <v>55</v>
      </c>
      <c r="W212" s="2" t="s">
        <v>60</v>
      </c>
      <c r="X212" s="2" t="s">
        <v>56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0</v>
      </c>
      <c r="AF212" s="2">
        <v>0</v>
      </c>
      <c r="AG212" s="2">
        <v>0</v>
      </c>
      <c r="AH212" s="2">
        <v>1</v>
      </c>
      <c r="AI212" s="2">
        <v>0</v>
      </c>
      <c r="AJ212" s="2">
        <v>1</v>
      </c>
      <c r="AK212" s="2">
        <v>0</v>
      </c>
      <c r="AL212" s="2">
        <v>0</v>
      </c>
      <c r="AM212" s="2">
        <v>1</v>
      </c>
    </row>
    <row r="213" spans="1:39" hidden="1" x14ac:dyDescent="0.25">
      <c r="A213" s="2" t="s">
        <v>47</v>
      </c>
      <c r="B213" t="s">
        <v>48</v>
      </c>
      <c r="C213" t="s">
        <v>49</v>
      </c>
      <c r="D213" s="6" t="s">
        <v>300</v>
      </c>
      <c r="E213" t="str">
        <f t="shared" si="12"/>
        <v>Acer XV272UPbmiiprzx</v>
      </c>
      <c r="K213" s="7">
        <v>87</v>
      </c>
      <c r="L213">
        <f t="shared" si="13"/>
        <v>8.6999999999999994E-2</v>
      </c>
      <c r="M213" s="8">
        <v>411.98288159771761</v>
      </c>
      <c r="N213" s="8">
        <v>28880</v>
      </c>
      <c r="O213" s="2" t="s">
        <v>73</v>
      </c>
      <c r="P213" s="2" t="s">
        <v>73</v>
      </c>
      <c r="Q213" s="2" t="s">
        <v>74</v>
      </c>
      <c r="R213" s="2">
        <f t="shared" si="14"/>
        <v>35842.510699001432</v>
      </c>
      <c r="S213" s="2">
        <f t="shared" si="15"/>
        <v>3.5842510699001434E-2</v>
      </c>
      <c r="T213" s="2" t="s">
        <v>31</v>
      </c>
      <c r="U213" s="2" t="s">
        <v>29</v>
      </c>
      <c r="V213" s="2" t="s">
        <v>55</v>
      </c>
      <c r="W213" s="2" t="s">
        <v>60</v>
      </c>
      <c r="X213" s="2" t="s">
        <v>61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  <c r="AE213" s="2">
        <v>0</v>
      </c>
      <c r="AF213" s="2">
        <v>0</v>
      </c>
      <c r="AG213" s="2">
        <v>0</v>
      </c>
      <c r="AH213" s="2">
        <v>1</v>
      </c>
      <c r="AI213" s="2">
        <v>0</v>
      </c>
      <c r="AJ213" s="2">
        <v>1</v>
      </c>
      <c r="AK213" s="2">
        <v>0</v>
      </c>
      <c r="AL213" s="2">
        <v>0</v>
      </c>
      <c r="AM213" s="2">
        <v>1</v>
      </c>
    </row>
    <row r="214" spans="1:39" hidden="1" x14ac:dyDescent="0.25">
      <c r="A214" s="2" t="s">
        <v>47</v>
      </c>
      <c r="B214" t="s">
        <v>48</v>
      </c>
      <c r="C214" t="s">
        <v>49</v>
      </c>
      <c r="D214" s="6" t="s">
        <v>301</v>
      </c>
      <c r="E214" t="str">
        <f t="shared" si="12"/>
        <v>Acer XV272UXbmiipruzx</v>
      </c>
      <c r="K214" s="7">
        <v>2</v>
      </c>
      <c r="L214">
        <f t="shared" si="13"/>
        <v>2E-3</v>
      </c>
      <c r="M214" s="8">
        <v>958.05991440798869</v>
      </c>
      <c r="N214" s="8">
        <v>67160</v>
      </c>
      <c r="O214" s="2" t="s">
        <v>73</v>
      </c>
      <c r="P214" s="2" t="s">
        <v>73</v>
      </c>
      <c r="Q214" s="2" t="s">
        <v>74</v>
      </c>
      <c r="R214" s="2">
        <f t="shared" si="14"/>
        <v>1916.1198288159774</v>
      </c>
      <c r="S214" s="2">
        <f t="shared" si="15"/>
        <v>1.9161198288159774E-3</v>
      </c>
      <c r="T214" s="2" t="s">
        <v>31</v>
      </c>
      <c r="U214" s="2" t="s">
        <v>29</v>
      </c>
      <c r="V214" s="2" t="s">
        <v>55</v>
      </c>
      <c r="W214" s="2" t="s">
        <v>60</v>
      </c>
      <c r="X214" s="2" t="s">
        <v>61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0</v>
      </c>
      <c r="AF214" s="2">
        <v>0</v>
      </c>
      <c r="AG214" s="2">
        <v>0</v>
      </c>
      <c r="AH214" s="2">
        <v>1</v>
      </c>
      <c r="AI214" s="2">
        <v>0</v>
      </c>
      <c r="AJ214" s="2">
        <v>1</v>
      </c>
      <c r="AK214" s="2">
        <v>0</v>
      </c>
      <c r="AL214" s="2">
        <v>0</v>
      </c>
      <c r="AM214" s="2">
        <v>1</v>
      </c>
    </row>
    <row r="215" spans="1:39" hidden="1" x14ac:dyDescent="0.25">
      <c r="A215" s="2" t="s">
        <v>47</v>
      </c>
      <c r="B215" t="s">
        <v>48</v>
      </c>
      <c r="C215" t="s">
        <v>49</v>
      </c>
      <c r="D215" s="6" t="s">
        <v>302</v>
      </c>
      <c r="E215" t="str">
        <f t="shared" si="12"/>
        <v>Acer XV272Xbmiiprx</v>
      </c>
      <c r="K215" s="7">
        <v>2</v>
      </c>
      <c r="L215">
        <f t="shared" si="13"/>
        <v>2E-3</v>
      </c>
      <c r="M215" s="8">
        <v>491.01283880171189</v>
      </c>
      <c r="N215" s="8">
        <v>34420</v>
      </c>
      <c r="O215" s="2" t="s">
        <v>73</v>
      </c>
      <c r="P215" s="2" t="s">
        <v>73</v>
      </c>
      <c r="Q215" s="2" t="s">
        <v>52</v>
      </c>
      <c r="R215" s="2">
        <f t="shared" si="14"/>
        <v>982.02567760342379</v>
      </c>
      <c r="S215" s="2">
        <f t="shared" si="15"/>
        <v>9.8202567760342376E-4</v>
      </c>
      <c r="T215" s="2" t="s">
        <v>53</v>
      </c>
      <c r="U215" s="2" t="s">
        <v>29</v>
      </c>
      <c r="V215" s="2" t="s">
        <v>55</v>
      </c>
      <c r="W215" s="2" t="s">
        <v>60</v>
      </c>
      <c r="X215" s="2" t="s">
        <v>61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0</v>
      </c>
      <c r="AF215" s="2">
        <v>0</v>
      </c>
      <c r="AG215" s="2">
        <v>0</v>
      </c>
      <c r="AH215" s="2">
        <v>1</v>
      </c>
      <c r="AI215" s="2">
        <v>0</v>
      </c>
      <c r="AJ215" s="2">
        <v>1</v>
      </c>
      <c r="AK215" s="2">
        <v>0</v>
      </c>
      <c r="AL215" s="2">
        <v>0</v>
      </c>
      <c r="AM215" s="2">
        <v>0</v>
      </c>
    </row>
    <row r="216" spans="1:39" hidden="1" x14ac:dyDescent="0.25">
      <c r="A216" s="2" t="s">
        <v>47</v>
      </c>
      <c r="B216" t="s">
        <v>48</v>
      </c>
      <c r="C216" t="s">
        <v>49</v>
      </c>
      <c r="D216" s="6" t="s">
        <v>303</v>
      </c>
      <c r="E216" t="str">
        <f t="shared" si="12"/>
        <v>Acer XV273Xbmiiprzx</v>
      </c>
      <c r="K216" s="7">
        <v>3</v>
      </c>
      <c r="L216">
        <f t="shared" si="13"/>
        <v>3.0000000000000001E-3</v>
      </c>
      <c r="M216" s="8">
        <v>823.74702805515938</v>
      </c>
      <c r="N216" s="8">
        <v>57744.666666666664</v>
      </c>
      <c r="O216" s="2" t="s">
        <v>73</v>
      </c>
      <c r="P216" s="2" t="s">
        <v>73</v>
      </c>
      <c r="Q216" s="2" t="s">
        <v>52</v>
      </c>
      <c r="R216" s="2">
        <f t="shared" si="14"/>
        <v>2471.2410841654782</v>
      </c>
      <c r="S216" s="2">
        <f t="shared" si="15"/>
        <v>2.4712410841654783E-3</v>
      </c>
      <c r="T216" s="2" t="s">
        <v>53</v>
      </c>
      <c r="U216" s="2" t="s">
        <v>29</v>
      </c>
      <c r="V216" s="2" t="s">
        <v>55</v>
      </c>
      <c r="W216" s="2" t="s">
        <v>60</v>
      </c>
      <c r="X216" s="2" t="s">
        <v>61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2">
        <v>0</v>
      </c>
      <c r="AE216" s="2">
        <v>0</v>
      </c>
      <c r="AF216" s="2">
        <v>0</v>
      </c>
      <c r="AG216" s="2">
        <v>0</v>
      </c>
      <c r="AH216" s="2">
        <v>1</v>
      </c>
      <c r="AI216" s="2">
        <v>0</v>
      </c>
      <c r="AJ216" s="2">
        <v>1</v>
      </c>
      <c r="AK216" s="2">
        <v>0</v>
      </c>
      <c r="AL216" s="2">
        <v>0</v>
      </c>
      <c r="AM216" s="2">
        <v>0</v>
      </c>
    </row>
    <row r="217" spans="1:39" hidden="1" x14ac:dyDescent="0.25">
      <c r="A217" s="2" t="s">
        <v>47</v>
      </c>
      <c r="B217" t="s">
        <v>48</v>
      </c>
      <c r="C217" t="s">
        <v>49</v>
      </c>
      <c r="D217" s="6" t="s">
        <v>304</v>
      </c>
      <c r="E217" t="str">
        <f t="shared" si="12"/>
        <v>Acer XV280Kbmiiprx</v>
      </c>
      <c r="K217" s="7">
        <v>3</v>
      </c>
      <c r="L217">
        <f t="shared" si="13"/>
        <v>3.0000000000000001E-3</v>
      </c>
      <c r="M217" s="8">
        <v>434.52211126961487</v>
      </c>
      <c r="N217" s="8">
        <v>30460</v>
      </c>
      <c r="O217" s="2" t="s">
        <v>111</v>
      </c>
      <c r="P217" s="2" t="s">
        <v>112</v>
      </c>
      <c r="Q217" s="2" t="s">
        <v>104</v>
      </c>
      <c r="R217" s="2">
        <f t="shared" si="14"/>
        <v>1303.5663338088445</v>
      </c>
      <c r="S217" s="2">
        <f t="shared" si="15"/>
        <v>1.3035663338088446E-3</v>
      </c>
      <c r="T217" s="2" t="s">
        <v>30</v>
      </c>
      <c r="U217" s="2" t="s">
        <v>29</v>
      </c>
      <c r="V217" s="2" t="s">
        <v>55</v>
      </c>
      <c r="W217" s="2" t="s">
        <v>60</v>
      </c>
      <c r="X217" s="2" t="s">
        <v>61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0</v>
      </c>
      <c r="AF217" s="2">
        <v>0</v>
      </c>
      <c r="AG217" s="2">
        <v>0</v>
      </c>
      <c r="AH217" s="2">
        <v>1</v>
      </c>
      <c r="AI217" s="2">
        <v>0</v>
      </c>
      <c r="AJ217" s="2">
        <v>1</v>
      </c>
      <c r="AK217" s="2">
        <v>0</v>
      </c>
      <c r="AL217" s="2">
        <v>1</v>
      </c>
      <c r="AM217" s="2">
        <v>0</v>
      </c>
    </row>
    <row r="218" spans="1:39" hidden="1" x14ac:dyDescent="0.25">
      <c r="A218" s="2" t="s">
        <v>47</v>
      </c>
      <c r="B218" t="s">
        <v>48</v>
      </c>
      <c r="C218" t="s">
        <v>49</v>
      </c>
      <c r="D218" s="6" t="s">
        <v>305</v>
      </c>
      <c r="E218" t="str">
        <f t="shared" si="12"/>
        <v>Acer XV282KKVbmiipruzx</v>
      </c>
      <c r="K218" s="7">
        <v>40</v>
      </c>
      <c r="L218">
        <f t="shared" si="13"/>
        <v>0.04</v>
      </c>
      <c r="M218" s="8">
        <v>1091.1554921540658</v>
      </c>
      <c r="N218" s="8">
        <v>76490</v>
      </c>
      <c r="O218" s="2" t="s">
        <v>111</v>
      </c>
      <c r="P218" s="2" t="s">
        <v>112</v>
      </c>
      <c r="Q218" s="2" t="s">
        <v>104</v>
      </c>
      <c r="R218" s="2">
        <f t="shared" si="14"/>
        <v>43646.219686162629</v>
      </c>
      <c r="S218" s="2">
        <f t="shared" si="15"/>
        <v>4.3646219686162627E-2</v>
      </c>
      <c r="T218" s="2" t="s">
        <v>30</v>
      </c>
      <c r="U218" s="2" t="s">
        <v>29</v>
      </c>
      <c r="V218" s="2" t="s">
        <v>55</v>
      </c>
      <c r="W218" s="2" t="s">
        <v>60</v>
      </c>
      <c r="X218" s="2" t="s">
        <v>61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0</v>
      </c>
      <c r="AE218" s="2">
        <v>0</v>
      </c>
      <c r="AF218" s="2">
        <v>0</v>
      </c>
      <c r="AG218" s="2">
        <v>0</v>
      </c>
      <c r="AH218" s="2">
        <v>1</v>
      </c>
      <c r="AI218" s="2">
        <v>0</v>
      </c>
      <c r="AJ218" s="2">
        <v>1</v>
      </c>
      <c r="AK218" s="2">
        <v>0</v>
      </c>
      <c r="AL218" s="2">
        <v>1</v>
      </c>
      <c r="AM218" s="2">
        <v>0</v>
      </c>
    </row>
    <row r="219" spans="1:39" hidden="1" x14ac:dyDescent="0.25">
      <c r="A219" s="2" t="s">
        <v>47</v>
      </c>
      <c r="B219" t="s">
        <v>48</v>
      </c>
      <c r="C219" t="s">
        <v>49</v>
      </c>
      <c r="D219" s="6" t="s">
        <v>306</v>
      </c>
      <c r="E219" t="str">
        <f t="shared" si="12"/>
        <v>Acer XV3</v>
      </c>
      <c r="K219" s="7">
        <v>5</v>
      </c>
      <c r="L219">
        <f t="shared" si="13"/>
        <v>5.0000000000000001E-3</v>
      </c>
      <c r="M219" s="8">
        <v>616.73799334284365</v>
      </c>
      <c r="N219" s="8">
        <v>43233.333333333336</v>
      </c>
      <c r="O219" s="2" t="s">
        <v>118</v>
      </c>
      <c r="P219" s="2" t="s">
        <v>86</v>
      </c>
      <c r="Q219" s="2" t="s">
        <v>119</v>
      </c>
      <c r="R219" s="2">
        <f t="shared" si="14"/>
        <v>3083.6899667142184</v>
      </c>
      <c r="S219" s="2">
        <f t="shared" si="15"/>
        <v>3.0836899667142184E-3</v>
      </c>
      <c r="T219" s="2" t="s">
        <v>30</v>
      </c>
      <c r="U219" s="2" t="s">
        <v>29</v>
      </c>
      <c r="V219" s="2" t="s">
        <v>60</v>
      </c>
      <c r="W219" s="2" t="s">
        <v>60</v>
      </c>
      <c r="X219" s="2" t="s">
        <v>61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1</v>
      </c>
      <c r="AJ219" s="2">
        <v>1</v>
      </c>
      <c r="AK219" s="2">
        <v>1</v>
      </c>
      <c r="AL219" s="2">
        <v>1</v>
      </c>
      <c r="AM219" s="2">
        <v>0</v>
      </c>
    </row>
    <row r="220" spans="1:39" hidden="1" x14ac:dyDescent="0.25">
      <c r="A220" s="2" t="s">
        <v>47</v>
      </c>
      <c r="B220" t="s">
        <v>48</v>
      </c>
      <c r="C220" t="s">
        <v>49</v>
      </c>
      <c r="D220" s="6" t="s">
        <v>307</v>
      </c>
      <c r="E220" t="str">
        <f t="shared" si="12"/>
        <v>Acer XV322QUKVbmiiphzx</v>
      </c>
      <c r="K220" s="7">
        <v>4</v>
      </c>
      <c r="L220">
        <f t="shared" si="13"/>
        <v>4.0000000000000001E-3</v>
      </c>
      <c r="M220" s="8">
        <v>681.26961483594869</v>
      </c>
      <c r="N220" s="8">
        <v>47757</v>
      </c>
      <c r="O220" s="2" t="s">
        <v>89</v>
      </c>
      <c r="P220" s="2" t="s">
        <v>86</v>
      </c>
      <c r="Q220" s="2" t="s">
        <v>74</v>
      </c>
      <c r="R220" s="2">
        <f t="shared" si="14"/>
        <v>2725.0784593437947</v>
      </c>
      <c r="S220" s="2">
        <f t="shared" si="15"/>
        <v>2.7250784593437949E-3</v>
      </c>
      <c r="T220" s="2" t="s">
        <v>31</v>
      </c>
      <c r="U220" s="2" t="s">
        <v>29</v>
      </c>
      <c r="V220" s="2" t="s">
        <v>55</v>
      </c>
      <c r="W220" s="2" t="s">
        <v>60</v>
      </c>
      <c r="X220" s="2" t="s">
        <v>61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1</v>
      </c>
      <c r="AJ220" s="2">
        <v>1</v>
      </c>
      <c r="AK220" s="2">
        <v>0</v>
      </c>
      <c r="AL220" s="2">
        <v>0</v>
      </c>
      <c r="AM220" s="2">
        <v>1</v>
      </c>
    </row>
    <row r="221" spans="1:39" hidden="1" x14ac:dyDescent="0.25">
      <c r="A221" s="2" t="s">
        <v>47</v>
      </c>
      <c r="B221" t="s">
        <v>76</v>
      </c>
      <c r="C221" t="s">
        <v>49</v>
      </c>
      <c r="D221" s="6" t="s">
        <v>308</v>
      </c>
      <c r="E221" t="str">
        <f t="shared" si="12"/>
        <v>Acer XV322QUPbmiipphzx</v>
      </c>
      <c r="K221" s="7">
        <v>2</v>
      </c>
      <c r="L221">
        <f t="shared" si="13"/>
        <v>2E-3</v>
      </c>
      <c r="M221" s="8">
        <v>527.81740370898717</v>
      </c>
      <c r="N221" s="8">
        <v>37000</v>
      </c>
      <c r="O221" s="2" t="s">
        <v>85</v>
      </c>
      <c r="P221" s="2" t="s">
        <v>86</v>
      </c>
      <c r="Q221" s="2" t="s">
        <v>74</v>
      </c>
      <c r="R221" s="2">
        <f t="shared" si="14"/>
        <v>1055.6348074179743</v>
      </c>
      <c r="S221" s="2">
        <f t="shared" si="15"/>
        <v>1.0556348074179744E-3</v>
      </c>
      <c r="T221" s="2" t="s">
        <v>31</v>
      </c>
      <c r="U221" s="2" t="s">
        <v>29</v>
      </c>
      <c r="V221" s="2" t="s">
        <v>55</v>
      </c>
      <c r="W221" s="2" t="s">
        <v>60</v>
      </c>
      <c r="X221" s="2" t="s">
        <v>67</v>
      </c>
      <c r="Y221" s="2">
        <v>0</v>
      </c>
      <c r="Z221" s="2">
        <v>0</v>
      </c>
      <c r="AA221" s="2">
        <v>0</v>
      </c>
      <c r="AB221" s="2">
        <v>0</v>
      </c>
      <c r="AC221" s="2">
        <v>1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1</v>
      </c>
      <c r="AJ221" s="2">
        <v>1</v>
      </c>
      <c r="AK221" s="2">
        <v>0</v>
      </c>
      <c r="AL221" s="2">
        <v>0</v>
      </c>
      <c r="AM221" s="2">
        <v>1</v>
      </c>
    </row>
    <row r="222" spans="1:39" hidden="1" x14ac:dyDescent="0.25">
      <c r="A222" s="2" t="s">
        <v>47</v>
      </c>
      <c r="B222" t="s">
        <v>76</v>
      </c>
      <c r="C222" t="s">
        <v>49</v>
      </c>
      <c r="D222" s="6" t="s">
        <v>309</v>
      </c>
      <c r="E222" t="str">
        <f t="shared" si="12"/>
        <v>Acer XV322UXbmiiphzx</v>
      </c>
      <c r="K222" s="7">
        <v>12</v>
      </c>
      <c r="L222">
        <f t="shared" si="13"/>
        <v>1.2E-2</v>
      </c>
      <c r="M222" s="8">
        <v>1051.2125534950071</v>
      </c>
      <c r="N222" s="8">
        <v>73690</v>
      </c>
      <c r="O222" s="2" t="s">
        <v>85</v>
      </c>
      <c r="P222" s="2" t="s">
        <v>86</v>
      </c>
      <c r="Q222" s="2" t="s">
        <v>74</v>
      </c>
      <c r="R222" s="2">
        <f t="shared" si="14"/>
        <v>12614.550641940084</v>
      </c>
      <c r="S222" s="2">
        <f t="shared" si="15"/>
        <v>1.2614550641940085E-2</v>
      </c>
      <c r="T222" s="2" t="s">
        <v>31</v>
      </c>
      <c r="U222" s="2" t="s">
        <v>29</v>
      </c>
      <c r="V222" s="2" t="s">
        <v>55</v>
      </c>
      <c r="W222" s="2" t="s">
        <v>60</v>
      </c>
      <c r="X222" s="2" t="s">
        <v>61</v>
      </c>
      <c r="Y222" s="2">
        <v>0</v>
      </c>
      <c r="Z222" s="2">
        <v>0</v>
      </c>
      <c r="AA222" s="2">
        <v>0</v>
      </c>
      <c r="AB222" s="2">
        <v>0</v>
      </c>
      <c r="AC222" s="2">
        <v>1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1</v>
      </c>
      <c r="AJ222" s="2">
        <v>1</v>
      </c>
      <c r="AK222" s="2">
        <v>0</v>
      </c>
      <c r="AL222" s="2">
        <v>0</v>
      </c>
      <c r="AM222" s="2">
        <v>1</v>
      </c>
    </row>
    <row r="223" spans="1:39" hidden="1" x14ac:dyDescent="0.25">
      <c r="A223" s="2" t="s">
        <v>47</v>
      </c>
      <c r="B223" t="s">
        <v>48</v>
      </c>
      <c r="C223" t="s">
        <v>49</v>
      </c>
      <c r="D223" s="6" t="s">
        <v>310</v>
      </c>
      <c r="E223" t="str">
        <f t="shared" si="12"/>
        <v>Acer XV340CKPbmiipphzx</v>
      </c>
      <c r="K223" s="7">
        <v>8</v>
      </c>
      <c r="L223">
        <f t="shared" si="13"/>
        <v>8.0000000000000002E-3</v>
      </c>
      <c r="M223" s="8">
        <v>672.46790299572046</v>
      </c>
      <c r="N223" s="8">
        <v>47140</v>
      </c>
      <c r="O223" s="2" t="s">
        <v>118</v>
      </c>
      <c r="P223" s="2" t="s">
        <v>86</v>
      </c>
      <c r="Q223" s="2" t="s">
        <v>119</v>
      </c>
      <c r="R223" s="2">
        <f t="shared" si="14"/>
        <v>5379.7432239657637</v>
      </c>
      <c r="S223" s="2">
        <f t="shared" si="15"/>
        <v>5.3797432239657637E-3</v>
      </c>
      <c r="T223" s="2" t="s">
        <v>30</v>
      </c>
      <c r="U223" s="2" t="s">
        <v>29</v>
      </c>
      <c r="V223" s="2" t="s">
        <v>60</v>
      </c>
      <c r="W223" s="2" t="s">
        <v>60</v>
      </c>
      <c r="X223" s="2" t="s">
        <v>61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1</v>
      </c>
      <c r="AJ223" s="2">
        <v>1</v>
      </c>
      <c r="AK223" s="2">
        <v>1</v>
      </c>
      <c r="AL223" s="2">
        <v>1</v>
      </c>
      <c r="AM223" s="2">
        <v>0</v>
      </c>
    </row>
    <row r="224" spans="1:39" hidden="1" x14ac:dyDescent="0.25">
      <c r="A224" s="2" t="s">
        <v>47</v>
      </c>
      <c r="B224" t="s">
        <v>48</v>
      </c>
      <c r="C224" t="s">
        <v>49</v>
      </c>
      <c r="D224" s="6" t="s">
        <v>311</v>
      </c>
      <c r="E224" t="str">
        <f t="shared" si="12"/>
        <v>Acer XV431CPwmiiphx</v>
      </c>
      <c r="K224" s="7">
        <v>2</v>
      </c>
      <c r="L224">
        <f t="shared" si="13"/>
        <v>2E-3</v>
      </c>
      <c r="M224" s="8">
        <v>969.90014265335242</v>
      </c>
      <c r="N224" s="8">
        <v>67990</v>
      </c>
      <c r="O224" s="2" t="s">
        <v>312</v>
      </c>
      <c r="P224" s="2" t="s">
        <v>122</v>
      </c>
      <c r="Q224" s="2" t="s">
        <v>313</v>
      </c>
      <c r="R224" s="2">
        <f t="shared" si="14"/>
        <v>1939.8002853067048</v>
      </c>
      <c r="S224" s="2">
        <f t="shared" si="15"/>
        <v>1.9398002853067049E-3</v>
      </c>
      <c r="T224" s="2" t="s">
        <v>30</v>
      </c>
      <c r="U224" s="2" t="s">
        <v>29</v>
      </c>
      <c r="V224" s="2" t="s">
        <v>60</v>
      </c>
      <c r="W224" s="2" t="s">
        <v>60</v>
      </c>
      <c r="X224" s="2" t="s">
        <v>61</v>
      </c>
      <c r="Y224" s="2">
        <v>0</v>
      </c>
      <c r="Z224" s="2">
        <v>0</v>
      </c>
      <c r="AA224" s="2">
        <v>0</v>
      </c>
      <c r="AB224" s="2">
        <v>0</v>
      </c>
      <c r="AC224" s="2">
        <v>1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1</v>
      </c>
      <c r="AJ224" s="2">
        <v>1</v>
      </c>
      <c r="AK224" s="2">
        <v>1</v>
      </c>
      <c r="AL224" s="2">
        <v>1</v>
      </c>
      <c r="AM224" s="2">
        <v>0</v>
      </c>
    </row>
    <row r="225" spans="1:39" hidden="1" x14ac:dyDescent="0.25">
      <c r="A225" s="2" t="s">
        <v>47</v>
      </c>
      <c r="B225" t="s">
        <v>48</v>
      </c>
      <c r="C225" t="s">
        <v>49</v>
      </c>
      <c r="D225" s="6" t="s">
        <v>314</v>
      </c>
      <c r="E225" t="str">
        <f t="shared" si="12"/>
        <v>Acer XZ242QPbmiiphx</v>
      </c>
      <c r="K225" s="7">
        <v>3</v>
      </c>
      <c r="L225">
        <f t="shared" si="13"/>
        <v>3.0000000000000001E-3</v>
      </c>
      <c r="M225" s="8">
        <v>288.08844507845936</v>
      </c>
      <c r="N225" s="8">
        <v>20195</v>
      </c>
      <c r="O225" s="2" t="s">
        <v>66</v>
      </c>
      <c r="P225" s="2" t="s">
        <v>64</v>
      </c>
      <c r="Q225" s="2" t="s">
        <v>52</v>
      </c>
      <c r="R225" s="2">
        <f t="shared" si="14"/>
        <v>864.26533523537807</v>
      </c>
      <c r="S225" s="2">
        <f t="shared" si="15"/>
        <v>8.6426533523537811E-4</v>
      </c>
      <c r="T225" s="2" t="s">
        <v>53</v>
      </c>
      <c r="U225" s="2" t="s">
        <v>54</v>
      </c>
      <c r="V225" s="2" t="s">
        <v>60</v>
      </c>
      <c r="W225" s="2" t="s">
        <v>60</v>
      </c>
      <c r="X225" s="2" t="s">
        <v>67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0</v>
      </c>
      <c r="AG225" s="2">
        <v>0</v>
      </c>
      <c r="AH225" s="2">
        <v>1</v>
      </c>
      <c r="AI225" s="2">
        <v>0</v>
      </c>
      <c r="AJ225" s="2">
        <v>0</v>
      </c>
      <c r="AK225" s="2">
        <v>1</v>
      </c>
      <c r="AL225" s="2">
        <v>0</v>
      </c>
      <c r="AM225" s="2">
        <v>0</v>
      </c>
    </row>
    <row r="226" spans="1:39" hidden="1" x14ac:dyDescent="0.25">
      <c r="A226" s="2" t="s">
        <v>47</v>
      </c>
      <c r="B226" t="s">
        <v>48</v>
      </c>
      <c r="C226" t="s">
        <v>49</v>
      </c>
      <c r="D226" s="6" t="s">
        <v>315</v>
      </c>
      <c r="E226" t="str">
        <f t="shared" si="12"/>
        <v>Acer XZ270UPBMIIPHX</v>
      </c>
      <c r="K226" s="7">
        <v>10</v>
      </c>
      <c r="L226">
        <f t="shared" si="13"/>
        <v>0.01</v>
      </c>
      <c r="M226" s="8">
        <v>377.6034236804565</v>
      </c>
      <c r="N226" s="8">
        <v>26470</v>
      </c>
      <c r="O226" s="2" t="s">
        <v>73</v>
      </c>
      <c r="P226" s="2" t="s">
        <v>73</v>
      </c>
      <c r="Q226" s="2" t="s">
        <v>74</v>
      </c>
      <c r="R226" s="2">
        <f t="shared" si="14"/>
        <v>3776.0342368045649</v>
      </c>
      <c r="S226" s="2">
        <f t="shared" si="15"/>
        <v>3.7760342368045648E-3</v>
      </c>
      <c r="T226" s="2" t="s">
        <v>31</v>
      </c>
      <c r="U226" s="2" t="s">
        <v>54</v>
      </c>
      <c r="V226" s="2" t="s">
        <v>60</v>
      </c>
      <c r="W226" s="2" t="s">
        <v>60</v>
      </c>
      <c r="X226" s="2" t="s">
        <v>61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0</v>
      </c>
      <c r="AE226" s="2">
        <v>0</v>
      </c>
      <c r="AF226" s="2">
        <v>0</v>
      </c>
      <c r="AG226" s="2">
        <v>0</v>
      </c>
      <c r="AH226" s="2">
        <v>1</v>
      </c>
      <c r="AI226" s="2">
        <v>0</v>
      </c>
      <c r="AJ226" s="2">
        <v>0</v>
      </c>
      <c r="AK226" s="2">
        <v>1</v>
      </c>
      <c r="AL226" s="2">
        <v>0</v>
      </c>
      <c r="AM226" s="2">
        <v>1</v>
      </c>
    </row>
    <row r="227" spans="1:39" hidden="1" x14ac:dyDescent="0.25">
      <c r="A227" s="2" t="s">
        <v>47</v>
      </c>
      <c r="B227" t="s">
        <v>48</v>
      </c>
      <c r="C227" t="s">
        <v>49</v>
      </c>
      <c r="D227" s="6" t="s">
        <v>316</v>
      </c>
      <c r="E227" t="str">
        <f t="shared" si="12"/>
        <v>Acer XZ271UAbmiiphzx</v>
      </c>
      <c r="K227" s="7">
        <v>1</v>
      </c>
      <c r="L227">
        <f t="shared" si="13"/>
        <v>1E-3</v>
      </c>
      <c r="M227" s="8">
        <v>560.05706134094157</v>
      </c>
      <c r="N227" s="8">
        <v>39260</v>
      </c>
      <c r="O227" s="2" t="s">
        <v>73</v>
      </c>
      <c r="P227" s="2" t="s">
        <v>73</v>
      </c>
      <c r="Q227" s="2" t="s">
        <v>74</v>
      </c>
      <c r="R227" s="2">
        <f t="shared" si="14"/>
        <v>560.05706134094157</v>
      </c>
      <c r="S227" s="2">
        <f t="shared" si="15"/>
        <v>5.6005706134094153E-4</v>
      </c>
      <c r="T227" s="2" t="s">
        <v>31</v>
      </c>
      <c r="U227" s="2" t="s">
        <v>58</v>
      </c>
      <c r="V227" s="2" t="s">
        <v>60</v>
      </c>
      <c r="W227" s="2" t="s">
        <v>60</v>
      </c>
      <c r="X227" s="2" t="s">
        <v>61</v>
      </c>
      <c r="Y227" s="2">
        <v>0</v>
      </c>
      <c r="Z227" s="2">
        <v>0</v>
      </c>
      <c r="AA227" s="2">
        <v>0</v>
      </c>
      <c r="AB227" s="2">
        <v>0</v>
      </c>
      <c r="AC227" s="2">
        <v>1</v>
      </c>
      <c r="AD227" s="2">
        <v>0</v>
      </c>
      <c r="AE227" s="2">
        <v>0</v>
      </c>
      <c r="AF227" s="2">
        <v>0</v>
      </c>
      <c r="AG227" s="2">
        <v>0</v>
      </c>
      <c r="AH227" s="2">
        <v>1</v>
      </c>
      <c r="AI227" s="2">
        <v>0</v>
      </c>
      <c r="AJ227" s="2">
        <v>0</v>
      </c>
      <c r="AK227" s="2">
        <v>1</v>
      </c>
      <c r="AL227" s="2">
        <v>0</v>
      </c>
      <c r="AM227" s="2">
        <v>0</v>
      </c>
    </row>
    <row r="228" spans="1:39" hidden="1" x14ac:dyDescent="0.25">
      <c r="A228" s="2" t="s">
        <v>47</v>
      </c>
      <c r="B228" t="s">
        <v>48</v>
      </c>
      <c r="C228" t="s">
        <v>49</v>
      </c>
      <c r="D228" s="6" t="s">
        <v>317</v>
      </c>
      <c r="E228" t="str">
        <f t="shared" si="12"/>
        <v>Acer XZ272Pbmiiphx</v>
      </c>
      <c r="K228" s="7">
        <v>4</v>
      </c>
      <c r="L228">
        <f t="shared" si="13"/>
        <v>4.0000000000000001E-3</v>
      </c>
      <c r="M228" s="8">
        <v>338.80171184022828</v>
      </c>
      <c r="N228" s="8">
        <v>23750</v>
      </c>
      <c r="O228" s="2" t="s">
        <v>73</v>
      </c>
      <c r="P228" s="2" t="s">
        <v>73</v>
      </c>
      <c r="Q228" s="2" t="s">
        <v>52</v>
      </c>
      <c r="R228" s="2">
        <f t="shared" si="14"/>
        <v>1355.2068473609131</v>
      </c>
      <c r="S228" s="2">
        <f t="shared" si="15"/>
        <v>1.3552068473609131E-3</v>
      </c>
      <c r="T228" s="2" t="s">
        <v>53</v>
      </c>
      <c r="U228" s="2" t="s">
        <v>54</v>
      </c>
      <c r="V228" s="2" t="s">
        <v>60</v>
      </c>
      <c r="W228" s="2" t="s">
        <v>60</v>
      </c>
      <c r="X228" s="2" t="s">
        <v>67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  <c r="AE228" s="2">
        <v>0</v>
      </c>
      <c r="AF228" s="2">
        <v>0</v>
      </c>
      <c r="AG228" s="2">
        <v>0</v>
      </c>
      <c r="AH228" s="2">
        <v>1</v>
      </c>
      <c r="AI228" s="2">
        <v>0</v>
      </c>
      <c r="AJ228" s="2">
        <v>0</v>
      </c>
      <c r="AK228" s="2">
        <v>1</v>
      </c>
      <c r="AL228" s="2">
        <v>0</v>
      </c>
      <c r="AM228" s="2">
        <v>0</v>
      </c>
    </row>
    <row r="229" spans="1:39" hidden="1" x14ac:dyDescent="0.25">
      <c r="A229" s="2" t="s">
        <v>47</v>
      </c>
      <c r="B229" t="s">
        <v>48</v>
      </c>
      <c r="C229" t="s">
        <v>49</v>
      </c>
      <c r="D229" s="6" t="s">
        <v>318</v>
      </c>
      <c r="E229" t="str">
        <f t="shared" si="12"/>
        <v>Acer XZ272UPbmiiphx</v>
      </c>
      <c r="K229" s="7">
        <v>416</v>
      </c>
      <c r="L229">
        <f t="shared" si="13"/>
        <v>0.41599999999999998</v>
      </c>
      <c r="M229" s="8">
        <v>492.43461721350451</v>
      </c>
      <c r="N229" s="8">
        <v>34519.666666666664</v>
      </c>
      <c r="O229" s="2" t="s">
        <v>73</v>
      </c>
      <c r="P229" s="2" t="s">
        <v>73</v>
      </c>
      <c r="Q229" s="2" t="s">
        <v>74</v>
      </c>
      <c r="R229" s="2">
        <f t="shared" si="14"/>
        <v>204852.80076081789</v>
      </c>
      <c r="S229" s="2">
        <f t="shared" si="15"/>
        <v>0.20485280076081788</v>
      </c>
      <c r="T229" s="2" t="s">
        <v>31</v>
      </c>
      <c r="U229" s="2" t="s">
        <v>54</v>
      </c>
      <c r="V229" s="2" t="s">
        <v>60</v>
      </c>
      <c r="W229" s="2" t="s">
        <v>60</v>
      </c>
      <c r="X229" s="2" t="s">
        <v>67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0</v>
      </c>
      <c r="AF229" s="2">
        <v>0</v>
      </c>
      <c r="AG229" s="2">
        <v>0</v>
      </c>
      <c r="AH229" s="2">
        <v>1</v>
      </c>
      <c r="AI229" s="2">
        <v>0</v>
      </c>
      <c r="AJ229" s="2">
        <v>0</v>
      </c>
      <c r="AK229" s="2">
        <v>1</v>
      </c>
      <c r="AL229" s="2">
        <v>0</v>
      </c>
      <c r="AM229" s="2">
        <v>1</v>
      </c>
    </row>
    <row r="230" spans="1:39" hidden="1" x14ac:dyDescent="0.25">
      <c r="A230" s="2" t="s">
        <v>47</v>
      </c>
      <c r="B230" t="s">
        <v>48</v>
      </c>
      <c r="C230" t="s">
        <v>49</v>
      </c>
      <c r="D230" s="6" t="s">
        <v>319</v>
      </c>
      <c r="E230" t="str">
        <f t="shared" si="12"/>
        <v>Acer XZ272UVbmiiphx</v>
      </c>
      <c r="K230" s="7">
        <v>2</v>
      </c>
      <c r="L230">
        <f t="shared" si="13"/>
        <v>2E-3</v>
      </c>
      <c r="M230" s="8">
        <v>435.76319543509277</v>
      </c>
      <c r="N230" s="8">
        <v>30547</v>
      </c>
      <c r="O230" s="2" t="s">
        <v>73</v>
      </c>
      <c r="P230" s="2" t="s">
        <v>73</v>
      </c>
      <c r="Q230" s="2" t="s">
        <v>74</v>
      </c>
      <c r="R230" s="2">
        <f t="shared" si="14"/>
        <v>871.52639087018554</v>
      </c>
      <c r="S230" s="2">
        <f t="shared" si="15"/>
        <v>8.7152639087018557E-4</v>
      </c>
      <c r="T230" s="2" t="s">
        <v>31</v>
      </c>
      <c r="U230" s="2" t="s">
        <v>54</v>
      </c>
      <c r="V230" s="2" t="s">
        <v>60</v>
      </c>
      <c r="W230" s="2" t="s">
        <v>60</v>
      </c>
      <c r="X230" s="2" t="s">
        <v>67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0</v>
      </c>
      <c r="AE230" s="2">
        <v>0</v>
      </c>
      <c r="AF230" s="2">
        <v>0</v>
      </c>
      <c r="AG230" s="2">
        <v>0</v>
      </c>
      <c r="AH230" s="2">
        <v>1</v>
      </c>
      <c r="AI230" s="2">
        <v>0</v>
      </c>
      <c r="AJ230" s="2">
        <v>0</v>
      </c>
      <c r="AK230" s="2">
        <v>1</v>
      </c>
      <c r="AL230" s="2">
        <v>0</v>
      </c>
      <c r="AM230" s="2">
        <v>1</v>
      </c>
    </row>
    <row r="231" spans="1:39" hidden="1" x14ac:dyDescent="0.25">
      <c r="A231" s="2" t="s">
        <v>47</v>
      </c>
      <c r="B231" t="s">
        <v>48</v>
      </c>
      <c r="C231" t="s">
        <v>49</v>
      </c>
      <c r="D231" s="6" t="s">
        <v>320</v>
      </c>
      <c r="E231" t="str">
        <f t="shared" si="12"/>
        <v>Acer XZ320QXbmiiphx</v>
      </c>
      <c r="K231" s="7">
        <v>5</v>
      </c>
      <c r="L231">
        <f t="shared" si="13"/>
        <v>5.0000000000000001E-3</v>
      </c>
      <c r="M231" s="8">
        <v>361.94008559201143</v>
      </c>
      <c r="N231" s="8">
        <v>25372</v>
      </c>
      <c r="O231" s="2" t="s">
        <v>89</v>
      </c>
      <c r="P231" s="2" t="s">
        <v>86</v>
      </c>
      <c r="Q231" s="2" t="s">
        <v>52</v>
      </c>
      <c r="R231" s="2">
        <f t="shared" si="14"/>
        <v>1809.7004279600571</v>
      </c>
      <c r="S231" s="2">
        <f t="shared" si="15"/>
        <v>1.8097004279600572E-3</v>
      </c>
      <c r="T231" s="2" t="s">
        <v>53</v>
      </c>
      <c r="U231" s="2" t="s">
        <v>54</v>
      </c>
      <c r="V231" s="2" t="s">
        <v>60</v>
      </c>
      <c r="W231" s="2" t="s">
        <v>60</v>
      </c>
      <c r="X231" s="2" t="s">
        <v>67</v>
      </c>
      <c r="Y231" s="2">
        <v>0</v>
      </c>
      <c r="Z231" s="2">
        <v>0</v>
      </c>
      <c r="AA231" s="2">
        <v>0</v>
      </c>
      <c r="AB231" s="2">
        <v>0</v>
      </c>
      <c r="AC231" s="2">
        <v>1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1</v>
      </c>
      <c r="AJ231" s="2">
        <v>0</v>
      </c>
      <c r="AK231" s="2">
        <v>1</v>
      </c>
      <c r="AL231" s="2">
        <v>0</v>
      </c>
      <c r="AM231" s="2">
        <v>0</v>
      </c>
    </row>
    <row r="232" spans="1:39" hidden="1" x14ac:dyDescent="0.25">
      <c r="A232" s="2" t="s">
        <v>47</v>
      </c>
      <c r="B232" t="s">
        <v>48</v>
      </c>
      <c r="C232" t="s">
        <v>49</v>
      </c>
      <c r="D232" s="6" t="s">
        <v>321</v>
      </c>
      <c r="E232" t="str">
        <f t="shared" si="12"/>
        <v>Acer XZ322QPbmiiphx</v>
      </c>
      <c r="K232" s="7">
        <v>3</v>
      </c>
      <c r="L232">
        <f t="shared" si="13"/>
        <v>3.0000000000000001E-3</v>
      </c>
      <c r="M232" s="8">
        <v>421.8259629101284</v>
      </c>
      <c r="N232" s="8">
        <v>29570</v>
      </c>
      <c r="O232" s="2" t="s">
        <v>89</v>
      </c>
      <c r="P232" s="2" t="s">
        <v>86</v>
      </c>
      <c r="Q232" s="2" t="s">
        <v>52</v>
      </c>
      <c r="R232" s="2">
        <f t="shared" si="14"/>
        <v>1265.4778887303851</v>
      </c>
      <c r="S232" s="2">
        <f t="shared" si="15"/>
        <v>1.2654778887303852E-3</v>
      </c>
      <c r="T232" s="2" t="s">
        <v>53</v>
      </c>
      <c r="U232" s="2" t="s">
        <v>54</v>
      </c>
      <c r="V232" s="2" t="s">
        <v>60</v>
      </c>
      <c r="W232" s="2" t="s">
        <v>60</v>
      </c>
      <c r="X232" s="2" t="s">
        <v>67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1</v>
      </c>
      <c r="AJ232" s="2">
        <v>0</v>
      </c>
      <c r="AK232" s="2">
        <v>1</v>
      </c>
      <c r="AL232" s="2">
        <v>0</v>
      </c>
      <c r="AM232" s="2">
        <v>0</v>
      </c>
    </row>
    <row r="233" spans="1:39" hidden="1" x14ac:dyDescent="0.25">
      <c r="A233" s="2" t="s">
        <v>47</v>
      </c>
      <c r="B233" t="s">
        <v>48</v>
      </c>
      <c r="C233" t="s">
        <v>49</v>
      </c>
      <c r="D233" s="6" t="s">
        <v>322</v>
      </c>
      <c r="E233" t="str">
        <f t="shared" si="12"/>
        <v>Acer XZ322QUPbmiiphx</v>
      </c>
      <c r="K233" s="7">
        <v>1</v>
      </c>
      <c r="L233">
        <f t="shared" si="13"/>
        <v>1E-3</v>
      </c>
      <c r="M233" s="8">
        <v>570.32810271041376</v>
      </c>
      <c r="N233" s="8">
        <v>39980</v>
      </c>
      <c r="O233" s="2" t="s">
        <v>89</v>
      </c>
      <c r="P233" s="2" t="s">
        <v>86</v>
      </c>
      <c r="Q233" s="2" t="s">
        <v>74</v>
      </c>
      <c r="R233" s="2">
        <f t="shared" si="14"/>
        <v>570.32810271041376</v>
      </c>
      <c r="S233" s="2">
        <f t="shared" si="15"/>
        <v>5.7032810271041379E-4</v>
      </c>
      <c r="T233" s="2" t="s">
        <v>31</v>
      </c>
      <c r="U233" s="2" t="s">
        <v>54</v>
      </c>
      <c r="V233" s="2" t="s">
        <v>60</v>
      </c>
      <c r="W233" s="2" t="s">
        <v>60</v>
      </c>
      <c r="X233" s="2" t="s">
        <v>67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1</v>
      </c>
      <c r="AJ233" s="2">
        <v>0</v>
      </c>
      <c r="AK233" s="2">
        <v>1</v>
      </c>
      <c r="AL233" s="2">
        <v>0</v>
      </c>
      <c r="AM233" s="2">
        <v>0</v>
      </c>
    </row>
    <row r="234" spans="1:39" hidden="1" x14ac:dyDescent="0.25">
      <c r="A234" s="2" t="s">
        <v>47</v>
      </c>
      <c r="B234" t="s">
        <v>48</v>
      </c>
      <c r="C234" t="s">
        <v>49</v>
      </c>
      <c r="D234" s="6" t="s">
        <v>323</v>
      </c>
      <c r="E234" t="str">
        <f t="shared" si="12"/>
        <v>Acer XZ342CUPbmiiphx</v>
      </c>
      <c r="K234" s="7">
        <v>10</v>
      </c>
      <c r="L234">
        <f t="shared" si="13"/>
        <v>0.01</v>
      </c>
      <c r="M234" s="8">
        <v>613.2382310984309</v>
      </c>
      <c r="N234" s="8">
        <v>42988</v>
      </c>
      <c r="O234" s="2" t="s">
        <v>118</v>
      </c>
      <c r="P234" s="2" t="s">
        <v>86</v>
      </c>
      <c r="Q234" s="2" t="s">
        <v>119</v>
      </c>
      <c r="R234" s="2">
        <f t="shared" si="14"/>
        <v>6132.3823109843088</v>
      </c>
      <c r="S234" s="2">
        <f t="shared" si="15"/>
        <v>6.1323823109843091E-3</v>
      </c>
      <c r="T234" s="2" t="s">
        <v>30</v>
      </c>
      <c r="U234" s="2" t="s">
        <v>54</v>
      </c>
      <c r="V234" s="2" t="s">
        <v>60</v>
      </c>
      <c r="W234" s="2" t="s">
        <v>60</v>
      </c>
      <c r="X234" s="2" t="s">
        <v>61</v>
      </c>
      <c r="Y234" s="2">
        <v>0</v>
      </c>
      <c r="Z234" s="2">
        <v>0</v>
      </c>
      <c r="AA234" s="2">
        <v>0</v>
      </c>
      <c r="AB234" s="2">
        <v>0</v>
      </c>
      <c r="AC234" s="2">
        <v>1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1</v>
      </c>
      <c r="AJ234" s="2">
        <v>0</v>
      </c>
      <c r="AK234" s="2">
        <v>1</v>
      </c>
      <c r="AL234" s="2">
        <v>1</v>
      </c>
      <c r="AM234" s="2">
        <v>0</v>
      </c>
    </row>
    <row r="235" spans="1:39" hidden="1" x14ac:dyDescent="0.25">
      <c r="A235" s="2" t="s">
        <v>47</v>
      </c>
      <c r="B235" t="s">
        <v>48</v>
      </c>
      <c r="C235" t="s">
        <v>49</v>
      </c>
      <c r="D235" s="6" t="s">
        <v>324</v>
      </c>
      <c r="E235" t="str">
        <f t="shared" si="12"/>
        <v>Acer Z35</v>
      </c>
      <c r="K235" s="7">
        <v>3</v>
      </c>
      <c r="L235">
        <f t="shared" si="13"/>
        <v>3.0000000000000001E-3</v>
      </c>
      <c r="M235" s="8">
        <v>1029.1012838801712</v>
      </c>
      <c r="N235" s="8">
        <v>72140</v>
      </c>
      <c r="O235" s="2" t="s">
        <v>325</v>
      </c>
      <c r="P235" s="2" t="s">
        <v>86</v>
      </c>
      <c r="Q235" s="2" t="s">
        <v>115</v>
      </c>
      <c r="R235" s="2">
        <f t="shared" si="14"/>
        <v>3087.3038516405136</v>
      </c>
      <c r="S235" s="2">
        <f t="shared" si="15"/>
        <v>3.0873038516405138E-3</v>
      </c>
      <c r="T235" s="2" t="s">
        <v>31</v>
      </c>
      <c r="U235" s="2" t="s">
        <v>54</v>
      </c>
      <c r="V235" s="2" t="s">
        <v>60</v>
      </c>
      <c r="W235" s="2" t="s">
        <v>60</v>
      </c>
      <c r="X235" s="2" t="s">
        <v>67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0</v>
      </c>
      <c r="AK235" s="2">
        <v>1</v>
      </c>
      <c r="AL235" s="2">
        <v>0</v>
      </c>
      <c r="AM235" s="2">
        <v>0</v>
      </c>
    </row>
    <row r="236" spans="1:39" hidden="1" x14ac:dyDescent="0.25">
      <c r="A236" s="2" t="s">
        <v>47</v>
      </c>
      <c r="B236" t="s">
        <v>48</v>
      </c>
      <c r="C236" t="s">
        <v>326</v>
      </c>
      <c r="D236" t="s">
        <v>327</v>
      </c>
      <c r="E236" t="str">
        <f t="shared" si="12"/>
        <v>AOC 22B1H</v>
      </c>
      <c r="K236">
        <v>2</v>
      </c>
      <c r="L236">
        <f t="shared" si="13"/>
        <v>2E-3</v>
      </c>
      <c r="M236" s="8">
        <v>102.56776034236806</v>
      </c>
      <c r="N236" s="8">
        <v>7190</v>
      </c>
      <c r="O236" s="2" t="s">
        <v>51</v>
      </c>
      <c r="P236" s="2" t="s">
        <v>51</v>
      </c>
      <c r="Q236" s="2" t="s">
        <v>52</v>
      </c>
      <c r="R236" s="2">
        <f t="shared" si="14"/>
        <v>205.13552068473612</v>
      </c>
      <c r="S236" s="2">
        <f t="shared" si="15"/>
        <v>2.0513552068473611E-4</v>
      </c>
      <c r="T236" s="2" t="s">
        <v>53</v>
      </c>
      <c r="U236" s="2" t="s">
        <v>58</v>
      </c>
      <c r="V236" s="2" t="s">
        <v>55</v>
      </c>
      <c r="W236" s="2" t="s">
        <v>55</v>
      </c>
      <c r="X236" s="2" t="s">
        <v>56</v>
      </c>
      <c r="Y236" s="2">
        <v>0</v>
      </c>
      <c r="Z236" s="2">
        <v>1</v>
      </c>
      <c r="AA236" s="2">
        <v>1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1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</row>
    <row r="237" spans="1:39" hidden="1" x14ac:dyDescent="0.25">
      <c r="A237" s="2" t="s">
        <v>47</v>
      </c>
      <c r="B237" t="s">
        <v>48</v>
      </c>
      <c r="C237" t="s">
        <v>326</v>
      </c>
      <c r="D237" t="s">
        <v>328</v>
      </c>
      <c r="E237" t="str">
        <f t="shared" si="12"/>
        <v>AOC 22B2AM</v>
      </c>
      <c r="K237">
        <v>1603</v>
      </c>
      <c r="L237">
        <f t="shared" si="13"/>
        <v>1.603</v>
      </c>
      <c r="M237" s="8">
        <v>139.08701854493583</v>
      </c>
      <c r="N237" s="8">
        <v>9750</v>
      </c>
      <c r="O237" s="2" t="s">
        <v>51</v>
      </c>
      <c r="P237" s="2" t="s">
        <v>51</v>
      </c>
      <c r="Q237" s="2" t="s">
        <v>52</v>
      </c>
      <c r="R237" s="2">
        <f t="shared" si="14"/>
        <v>222956.49072753213</v>
      </c>
      <c r="S237" s="2">
        <f t="shared" si="15"/>
        <v>0.22295649072753213</v>
      </c>
      <c r="T237" s="2" t="s">
        <v>53</v>
      </c>
      <c r="U237" s="2" t="s">
        <v>54</v>
      </c>
      <c r="V237" s="2" t="s">
        <v>55</v>
      </c>
      <c r="W237" s="2" t="s">
        <v>55</v>
      </c>
      <c r="X237" s="2" t="s">
        <v>329</v>
      </c>
      <c r="Y237" s="2">
        <v>0</v>
      </c>
      <c r="Z237" s="2">
        <v>1</v>
      </c>
      <c r="AA237" s="2">
        <v>1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1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</row>
    <row r="238" spans="1:39" hidden="1" x14ac:dyDescent="0.25">
      <c r="A238" s="2" t="s">
        <v>47</v>
      </c>
      <c r="B238" t="s">
        <v>48</v>
      </c>
      <c r="C238" t="s">
        <v>326</v>
      </c>
      <c r="D238" t="s">
        <v>330</v>
      </c>
      <c r="E238" t="str">
        <f t="shared" si="12"/>
        <v>AOC 22B2DA</v>
      </c>
      <c r="K238">
        <v>311</v>
      </c>
      <c r="L238">
        <f t="shared" si="13"/>
        <v>0.311</v>
      </c>
      <c r="M238" s="8">
        <v>135.37803138373752</v>
      </c>
      <c r="N238" s="8">
        <v>9490</v>
      </c>
      <c r="O238" s="2" t="s">
        <v>51</v>
      </c>
      <c r="P238" s="2" t="s">
        <v>51</v>
      </c>
      <c r="Q238" s="2" t="s">
        <v>52</v>
      </c>
      <c r="R238" s="2">
        <f t="shared" si="14"/>
        <v>42102.567760342368</v>
      </c>
      <c r="S238" s="2">
        <f t="shared" si="15"/>
        <v>4.2102567760342366E-2</v>
      </c>
      <c r="T238" s="2" t="s">
        <v>53</v>
      </c>
      <c r="U238" s="2" t="s">
        <v>54</v>
      </c>
      <c r="V238" s="2" t="s">
        <v>55</v>
      </c>
      <c r="W238" s="2" t="s">
        <v>55</v>
      </c>
      <c r="X238" s="2" t="s">
        <v>329</v>
      </c>
      <c r="Y238" s="2">
        <v>0</v>
      </c>
      <c r="Z238" s="2">
        <v>1</v>
      </c>
      <c r="AA238" s="2">
        <v>1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1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</row>
    <row r="239" spans="1:39" hidden="1" x14ac:dyDescent="0.25">
      <c r="A239" s="2" t="s">
        <v>47</v>
      </c>
      <c r="B239" t="s">
        <v>48</v>
      </c>
      <c r="C239" t="s">
        <v>326</v>
      </c>
      <c r="D239" t="s">
        <v>331</v>
      </c>
      <c r="E239" t="str">
        <f t="shared" si="12"/>
        <v>AOC 22B2H</v>
      </c>
      <c r="K239">
        <v>387</v>
      </c>
      <c r="L239">
        <f t="shared" si="13"/>
        <v>0.38700000000000001</v>
      </c>
      <c r="M239" s="8">
        <v>145.22111269614837</v>
      </c>
      <c r="N239" s="8">
        <v>10180</v>
      </c>
      <c r="O239" s="2" t="s">
        <v>51</v>
      </c>
      <c r="P239" s="2" t="s">
        <v>51</v>
      </c>
      <c r="Q239" s="2" t="s">
        <v>52</v>
      </c>
      <c r="R239" s="2">
        <f t="shared" si="14"/>
        <v>56200.570613409422</v>
      </c>
      <c r="S239" s="2">
        <f t="shared" si="15"/>
        <v>5.6200570613409419E-2</v>
      </c>
      <c r="T239" s="2" t="s">
        <v>53</v>
      </c>
      <c r="U239" s="2" t="s">
        <v>54</v>
      </c>
      <c r="V239" s="2" t="s">
        <v>55</v>
      </c>
      <c r="W239" s="2" t="s">
        <v>55</v>
      </c>
      <c r="X239" s="2" t="s">
        <v>332</v>
      </c>
      <c r="Y239" s="2">
        <v>0</v>
      </c>
      <c r="Z239" s="2">
        <v>1</v>
      </c>
      <c r="AA239" s="2">
        <v>1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1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</row>
    <row r="240" spans="1:39" hidden="1" x14ac:dyDescent="0.25">
      <c r="A240" s="2" t="s">
        <v>47</v>
      </c>
      <c r="B240" t="s">
        <v>48</v>
      </c>
      <c r="C240" t="s">
        <v>326</v>
      </c>
      <c r="D240" t="s">
        <v>333</v>
      </c>
      <c r="E240" t="str">
        <f t="shared" si="12"/>
        <v>AOC 22E1D</v>
      </c>
      <c r="K240">
        <v>342</v>
      </c>
      <c r="L240">
        <f t="shared" si="13"/>
        <v>0.34200000000000003</v>
      </c>
      <c r="M240" s="8">
        <v>155.29243937232528</v>
      </c>
      <c r="N240" s="8">
        <v>10886</v>
      </c>
      <c r="O240" s="2" t="s">
        <v>51</v>
      </c>
      <c r="P240" s="2" t="s">
        <v>51</v>
      </c>
      <c r="Q240" s="2" t="s">
        <v>52</v>
      </c>
      <c r="R240" s="2">
        <f t="shared" si="14"/>
        <v>53110.014265335245</v>
      </c>
      <c r="S240" s="2">
        <f t="shared" si="15"/>
        <v>5.3110014265335244E-2</v>
      </c>
      <c r="T240" s="2" t="s">
        <v>53</v>
      </c>
      <c r="U240" s="2" t="s">
        <v>58</v>
      </c>
      <c r="V240" s="2" t="s">
        <v>55</v>
      </c>
      <c r="W240" s="2" t="s">
        <v>55</v>
      </c>
      <c r="X240" s="2" t="s">
        <v>126</v>
      </c>
      <c r="Y240" s="2">
        <v>0</v>
      </c>
      <c r="Z240" s="2">
        <v>1</v>
      </c>
      <c r="AA240" s="2">
        <v>1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1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</row>
    <row r="241" spans="1:39" hidden="1" x14ac:dyDescent="0.25">
      <c r="A241" s="2" t="s">
        <v>47</v>
      </c>
      <c r="B241" t="s">
        <v>48</v>
      </c>
      <c r="C241" t="s">
        <v>326</v>
      </c>
      <c r="D241" t="s">
        <v>334</v>
      </c>
      <c r="E241" t="str">
        <f t="shared" si="12"/>
        <v>AOC 22E1Q</v>
      </c>
      <c r="K241">
        <v>433</v>
      </c>
      <c r="L241">
        <f t="shared" si="13"/>
        <v>0.433</v>
      </c>
      <c r="M241" s="8">
        <v>162.83166904422256</v>
      </c>
      <c r="N241" s="8">
        <v>11414.5</v>
      </c>
      <c r="O241" s="2" t="s">
        <v>51</v>
      </c>
      <c r="P241" s="2" t="s">
        <v>51</v>
      </c>
      <c r="Q241" s="2" t="s">
        <v>52</v>
      </c>
      <c r="R241" s="2">
        <f t="shared" si="14"/>
        <v>70506.112696148368</v>
      </c>
      <c r="S241" s="2">
        <f t="shared" si="15"/>
        <v>7.0506112696148371E-2</v>
      </c>
      <c r="T241" s="2" t="s">
        <v>53</v>
      </c>
      <c r="U241" s="2" t="s">
        <v>54</v>
      </c>
      <c r="V241" s="2" t="s">
        <v>55</v>
      </c>
      <c r="W241" s="2" t="s">
        <v>55</v>
      </c>
      <c r="X241" s="2" t="s">
        <v>56</v>
      </c>
      <c r="Y241" s="2">
        <v>0</v>
      </c>
      <c r="Z241" s="2">
        <v>1</v>
      </c>
      <c r="AA241" s="2">
        <v>1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1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</row>
    <row r="242" spans="1:39" hidden="1" x14ac:dyDescent="0.25">
      <c r="A242" s="2" t="s">
        <v>47</v>
      </c>
      <c r="B242" t="s">
        <v>48</v>
      </c>
      <c r="C242" t="s">
        <v>326</v>
      </c>
      <c r="D242" t="s">
        <v>335</v>
      </c>
      <c r="E242" t="str">
        <f t="shared" si="12"/>
        <v>AOC 22P1</v>
      </c>
      <c r="K242">
        <v>98</v>
      </c>
      <c r="L242">
        <f t="shared" si="13"/>
        <v>9.8000000000000004E-2</v>
      </c>
      <c r="M242" s="8">
        <v>166.76176890156921</v>
      </c>
      <c r="N242" s="8">
        <v>11690</v>
      </c>
      <c r="O242" s="2" t="s">
        <v>51</v>
      </c>
      <c r="P242" s="2" t="s">
        <v>51</v>
      </c>
      <c r="Q242" s="2" t="s">
        <v>52</v>
      </c>
      <c r="R242" s="2">
        <f t="shared" si="14"/>
        <v>16342.653352353784</v>
      </c>
      <c r="S242" s="2">
        <f t="shared" si="15"/>
        <v>1.6342653352353784E-2</v>
      </c>
      <c r="T242" s="2" t="s">
        <v>53</v>
      </c>
      <c r="U242" s="2" t="s">
        <v>58</v>
      </c>
      <c r="V242" s="2" t="s">
        <v>55</v>
      </c>
      <c r="W242" s="2" t="s">
        <v>55</v>
      </c>
      <c r="X242" s="2" t="s">
        <v>56</v>
      </c>
      <c r="Y242" s="2">
        <v>0</v>
      </c>
      <c r="Z242" s="2">
        <v>0</v>
      </c>
      <c r="AA242" s="2">
        <v>1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1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</row>
    <row r="243" spans="1:39" hidden="1" x14ac:dyDescent="0.25">
      <c r="A243" s="2" t="s">
        <v>47</v>
      </c>
      <c r="B243" t="s">
        <v>48</v>
      </c>
      <c r="C243" t="s">
        <v>326</v>
      </c>
      <c r="D243" t="s">
        <v>336</v>
      </c>
      <c r="E243" t="str">
        <f t="shared" si="12"/>
        <v>AOC 22P1D</v>
      </c>
      <c r="K243">
        <v>113</v>
      </c>
      <c r="L243">
        <f t="shared" si="13"/>
        <v>0.113</v>
      </c>
      <c r="M243" s="8">
        <v>177.97432239657633</v>
      </c>
      <c r="N243" s="8">
        <v>12476</v>
      </c>
      <c r="O243" s="2" t="s">
        <v>51</v>
      </c>
      <c r="P243" s="2" t="s">
        <v>51</v>
      </c>
      <c r="Q243" s="2" t="s">
        <v>52</v>
      </c>
      <c r="R243" s="2">
        <f t="shared" si="14"/>
        <v>20111.098430813126</v>
      </c>
      <c r="S243" s="2">
        <f t="shared" si="15"/>
        <v>2.0111098430813126E-2</v>
      </c>
      <c r="T243" s="2" t="s">
        <v>53</v>
      </c>
      <c r="U243" s="2" t="s">
        <v>58</v>
      </c>
      <c r="V243" s="2" t="s">
        <v>55</v>
      </c>
      <c r="W243" s="2" t="s">
        <v>55</v>
      </c>
      <c r="X243" s="2" t="s">
        <v>126</v>
      </c>
      <c r="Y243" s="2">
        <v>0</v>
      </c>
      <c r="Z243" s="2">
        <v>1</v>
      </c>
      <c r="AA243" s="2">
        <v>1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1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</row>
    <row r="244" spans="1:39" hidden="1" x14ac:dyDescent="0.25">
      <c r="A244" s="2" t="s">
        <v>47</v>
      </c>
      <c r="B244" t="s">
        <v>48</v>
      </c>
      <c r="C244" t="s">
        <v>326</v>
      </c>
      <c r="D244" t="s">
        <v>337</v>
      </c>
      <c r="E244" t="str">
        <f t="shared" si="12"/>
        <v>AOC 22P2DU</v>
      </c>
      <c r="K244">
        <v>109</v>
      </c>
      <c r="L244">
        <f t="shared" si="13"/>
        <v>0.109</v>
      </c>
      <c r="M244" s="8">
        <v>213.83737517831671</v>
      </c>
      <c r="N244" s="8">
        <v>14990</v>
      </c>
      <c r="O244" s="2" t="s">
        <v>51</v>
      </c>
      <c r="P244" s="2" t="s">
        <v>51</v>
      </c>
      <c r="Q244" s="2" t="s">
        <v>52</v>
      </c>
      <c r="R244" s="2">
        <f t="shared" si="14"/>
        <v>23308.273894436519</v>
      </c>
      <c r="S244" s="2">
        <f t="shared" si="15"/>
        <v>2.3308273894436519E-2</v>
      </c>
      <c r="T244" s="2" t="s">
        <v>53</v>
      </c>
      <c r="U244" s="2" t="s">
        <v>29</v>
      </c>
      <c r="V244" s="2" t="s">
        <v>55</v>
      </c>
      <c r="W244" s="2" t="s">
        <v>55</v>
      </c>
      <c r="X244" s="2" t="s">
        <v>67</v>
      </c>
      <c r="Y244" s="2">
        <v>0</v>
      </c>
      <c r="Z244" s="2">
        <v>0</v>
      </c>
      <c r="AA244" s="2">
        <v>1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1</v>
      </c>
      <c r="AH244" s="2">
        <v>0</v>
      </c>
      <c r="AI244" s="2">
        <v>0</v>
      </c>
      <c r="AJ244" s="2">
        <v>1</v>
      </c>
      <c r="AK244" s="2">
        <v>0</v>
      </c>
      <c r="AL244" s="2">
        <v>0</v>
      </c>
      <c r="AM244" s="2">
        <v>0</v>
      </c>
    </row>
    <row r="245" spans="1:39" hidden="1" x14ac:dyDescent="0.25">
      <c r="A245" s="2" t="s">
        <v>47</v>
      </c>
      <c r="B245" t="s">
        <v>48</v>
      </c>
      <c r="C245" t="s">
        <v>326</v>
      </c>
      <c r="D245" t="s">
        <v>338</v>
      </c>
      <c r="E245" t="str">
        <f t="shared" si="12"/>
        <v>AOC 22P2Q</v>
      </c>
      <c r="K245">
        <v>46</v>
      </c>
      <c r="L245">
        <f t="shared" si="13"/>
        <v>4.5999999999999999E-2</v>
      </c>
      <c r="M245" s="8">
        <v>230.95577746077035</v>
      </c>
      <c r="N245" s="8">
        <v>16190</v>
      </c>
      <c r="O245" s="2" t="s">
        <v>51</v>
      </c>
      <c r="P245" s="2" t="s">
        <v>51</v>
      </c>
      <c r="Q245" s="2" t="s">
        <v>52</v>
      </c>
      <c r="R245" s="2">
        <f t="shared" si="14"/>
        <v>10623.965763195436</v>
      </c>
      <c r="S245" s="2">
        <f t="shared" si="15"/>
        <v>1.0623965763195437E-2</v>
      </c>
      <c r="T245" s="2" t="s">
        <v>53</v>
      </c>
      <c r="U245" s="2" t="s">
        <v>58</v>
      </c>
      <c r="V245" s="2" t="s">
        <v>55</v>
      </c>
      <c r="W245" s="2" t="s">
        <v>55</v>
      </c>
      <c r="X245" s="2" t="s">
        <v>126</v>
      </c>
      <c r="Y245" s="2">
        <v>0</v>
      </c>
      <c r="Z245" s="2">
        <v>0</v>
      </c>
      <c r="AA245" s="2">
        <v>1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1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</row>
    <row r="246" spans="1:39" hidden="1" x14ac:dyDescent="0.25">
      <c r="A246" s="2" t="s">
        <v>47</v>
      </c>
      <c r="B246" t="s">
        <v>48</v>
      </c>
      <c r="C246" t="s">
        <v>326</v>
      </c>
      <c r="D246" t="s">
        <v>339</v>
      </c>
      <c r="E246" t="str">
        <f t="shared" si="12"/>
        <v>AOC 22V2Q</v>
      </c>
      <c r="K246">
        <v>62</v>
      </c>
      <c r="L246">
        <f t="shared" si="13"/>
        <v>6.2E-2</v>
      </c>
      <c r="M246" s="8">
        <v>163.37612933903947</v>
      </c>
      <c r="N246" s="8">
        <v>11452.666666666666</v>
      </c>
      <c r="O246" s="2" t="s">
        <v>51</v>
      </c>
      <c r="P246" s="2" t="s">
        <v>51</v>
      </c>
      <c r="Q246" s="2" t="s">
        <v>52</v>
      </c>
      <c r="R246" s="2">
        <f t="shared" si="14"/>
        <v>10129.320019020446</v>
      </c>
      <c r="S246" s="2">
        <f t="shared" si="15"/>
        <v>1.0129320019020446E-2</v>
      </c>
      <c r="T246" s="2" t="s">
        <v>53</v>
      </c>
      <c r="U246" s="2" t="s">
        <v>29</v>
      </c>
      <c r="V246" s="2" t="s">
        <v>55</v>
      </c>
      <c r="W246" s="2" t="s">
        <v>55</v>
      </c>
      <c r="X246" s="2" t="s">
        <v>56</v>
      </c>
      <c r="Y246" s="2">
        <v>0</v>
      </c>
      <c r="Z246" s="2">
        <v>1</v>
      </c>
      <c r="AA246" s="2">
        <v>1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1</v>
      </c>
      <c r="AH246" s="2">
        <v>0</v>
      </c>
      <c r="AI246" s="2">
        <v>0</v>
      </c>
      <c r="AJ246" s="2">
        <v>1</v>
      </c>
      <c r="AK246" s="2">
        <v>0</v>
      </c>
      <c r="AL246" s="2">
        <v>0</v>
      </c>
      <c r="AM246" s="2">
        <v>0</v>
      </c>
    </row>
    <row r="247" spans="1:39" hidden="1" x14ac:dyDescent="0.25">
      <c r="A247" s="2" t="s">
        <v>47</v>
      </c>
      <c r="B247" t="s">
        <v>48</v>
      </c>
      <c r="C247" t="s">
        <v>326</v>
      </c>
      <c r="D247" t="s">
        <v>340</v>
      </c>
      <c r="E247" t="str">
        <f t="shared" si="12"/>
        <v>AOC 24B1H</v>
      </c>
      <c r="K247">
        <v>1425</v>
      </c>
      <c r="L247">
        <f t="shared" si="13"/>
        <v>1.425</v>
      </c>
      <c r="M247" s="8">
        <v>145.99857346647647</v>
      </c>
      <c r="N247" s="8">
        <v>10234.5</v>
      </c>
      <c r="O247" s="2" t="s">
        <v>66</v>
      </c>
      <c r="P247" s="2" t="s">
        <v>64</v>
      </c>
      <c r="Q247" s="2" t="s">
        <v>52</v>
      </c>
      <c r="R247" s="2">
        <f t="shared" si="14"/>
        <v>208047.96718972898</v>
      </c>
      <c r="S247" s="2">
        <f t="shared" si="15"/>
        <v>0.20804796718972898</v>
      </c>
      <c r="T247" s="2" t="s">
        <v>53</v>
      </c>
      <c r="U247" s="2" t="s">
        <v>54</v>
      </c>
      <c r="V247" s="2" t="s">
        <v>55</v>
      </c>
      <c r="W247" s="2" t="s">
        <v>55</v>
      </c>
      <c r="X247" s="2" t="s">
        <v>56</v>
      </c>
      <c r="Y247" s="2">
        <v>0</v>
      </c>
      <c r="Z247" s="2">
        <v>0</v>
      </c>
      <c r="AA247" s="2">
        <v>1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1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</row>
    <row r="248" spans="1:39" hidden="1" x14ac:dyDescent="0.25">
      <c r="A248" s="2" t="s">
        <v>47</v>
      </c>
      <c r="B248" t="s">
        <v>48</v>
      </c>
      <c r="C248" t="s">
        <v>326</v>
      </c>
      <c r="D248" t="s">
        <v>341</v>
      </c>
      <c r="E248" t="str">
        <f t="shared" si="12"/>
        <v>AOC 24B1XH</v>
      </c>
      <c r="K248">
        <v>21</v>
      </c>
      <c r="L248">
        <f t="shared" si="13"/>
        <v>2.1000000000000001E-2</v>
      </c>
      <c r="M248" s="8">
        <v>169.47218259629102</v>
      </c>
      <c r="N248" s="8">
        <v>11880</v>
      </c>
      <c r="O248" s="2" t="s">
        <v>63</v>
      </c>
      <c r="P248" s="2" t="s">
        <v>64</v>
      </c>
      <c r="Q248" s="2" t="s">
        <v>52</v>
      </c>
      <c r="R248" s="2">
        <f t="shared" si="14"/>
        <v>3558.9158345221113</v>
      </c>
      <c r="S248" s="2">
        <f t="shared" si="15"/>
        <v>3.5589158345221113E-3</v>
      </c>
      <c r="T248" s="2" t="s">
        <v>53</v>
      </c>
      <c r="U248" s="2" t="s">
        <v>29</v>
      </c>
      <c r="V248" s="2" t="s">
        <v>55</v>
      </c>
      <c r="W248" s="2" t="s">
        <v>55</v>
      </c>
      <c r="X248" s="2" t="s">
        <v>56</v>
      </c>
      <c r="Y248" s="2">
        <v>0</v>
      </c>
      <c r="Z248" s="2">
        <v>0</v>
      </c>
      <c r="AA248" s="2">
        <v>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1</v>
      </c>
      <c r="AI248" s="2">
        <v>0</v>
      </c>
      <c r="AJ248" s="2">
        <v>1</v>
      </c>
      <c r="AK248" s="2">
        <v>0</v>
      </c>
      <c r="AL248" s="2">
        <v>0</v>
      </c>
      <c r="AM248" s="2">
        <v>0</v>
      </c>
    </row>
    <row r="249" spans="1:39" hidden="1" x14ac:dyDescent="0.25">
      <c r="A249" s="2" t="s">
        <v>47</v>
      </c>
      <c r="B249" t="s">
        <v>48</v>
      </c>
      <c r="C249" t="s">
        <v>326</v>
      </c>
      <c r="D249" t="s">
        <v>342</v>
      </c>
      <c r="E249" t="str">
        <f t="shared" si="12"/>
        <v>AOC 24B2XD</v>
      </c>
      <c r="K249">
        <v>837</v>
      </c>
      <c r="L249">
        <f t="shared" si="13"/>
        <v>0.83699999999999997</v>
      </c>
      <c r="M249" s="8">
        <v>162.18972895863055</v>
      </c>
      <c r="N249" s="8">
        <v>11369.5</v>
      </c>
      <c r="O249" s="2" t="s">
        <v>63</v>
      </c>
      <c r="P249" s="2" t="s">
        <v>64</v>
      </c>
      <c r="Q249" s="2" t="s">
        <v>52</v>
      </c>
      <c r="R249" s="2">
        <f t="shared" si="14"/>
        <v>135752.80313837377</v>
      </c>
      <c r="S249" s="2">
        <f t="shared" si="15"/>
        <v>0.13575280313837376</v>
      </c>
      <c r="T249" s="2" t="s">
        <v>53</v>
      </c>
      <c r="U249" s="2" t="s">
        <v>29</v>
      </c>
      <c r="V249" s="2" t="s">
        <v>55</v>
      </c>
      <c r="W249" s="2" t="s">
        <v>55</v>
      </c>
      <c r="X249" s="2" t="s">
        <v>67</v>
      </c>
      <c r="Y249" s="2">
        <v>0</v>
      </c>
      <c r="Z249" s="2">
        <v>0</v>
      </c>
      <c r="AA249" s="2">
        <v>1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1</v>
      </c>
      <c r="AI249" s="2">
        <v>0</v>
      </c>
      <c r="AJ249" s="2">
        <v>1</v>
      </c>
      <c r="AK249" s="2">
        <v>0</v>
      </c>
      <c r="AL249" s="2">
        <v>0</v>
      </c>
      <c r="AM249" s="2">
        <v>0</v>
      </c>
    </row>
    <row r="250" spans="1:39" hidden="1" x14ac:dyDescent="0.25">
      <c r="A250" s="2" t="s">
        <v>47</v>
      </c>
      <c r="B250" t="s">
        <v>48</v>
      </c>
      <c r="C250" t="s">
        <v>326</v>
      </c>
      <c r="D250" t="s">
        <v>343</v>
      </c>
      <c r="E250" t="str">
        <f t="shared" si="12"/>
        <v>AOC 24B2XDA</v>
      </c>
      <c r="K250">
        <v>327</v>
      </c>
      <c r="L250">
        <f t="shared" si="13"/>
        <v>0.32700000000000001</v>
      </c>
      <c r="M250" s="8">
        <v>190.15691868758918</v>
      </c>
      <c r="N250" s="8">
        <v>13330</v>
      </c>
      <c r="O250" s="2" t="s">
        <v>63</v>
      </c>
      <c r="P250" s="2" t="s">
        <v>64</v>
      </c>
      <c r="Q250" s="2" t="s">
        <v>52</v>
      </c>
      <c r="R250" s="2">
        <f t="shared" si="14"/>
        <v>62181.31241084166</v>
      </c>
      <c r="S250" s="2">
        <f t="shared" si="15"/>
        <v>6.2181312410841662E-2</v>
      </c>
      <c r="T250" s="2" t="s">
        <v>53</v>
      </c>
      <c r="U250" s="2" t="s">
        <v>29</v>
      </c>
      <c r="V250" s="2" t="s">
        <v>55</v>
      </c>
      <c r="W250" s="2" t="s">
        <v>55</v>
      </c>
      <c r="X250" s="2" t="s">
        <v>67</v>
      </c>
      <c r="Y250" s="2">
        <v>0</v>
      </c>
      <c r="Z250" s="2">
        <v>0</v>
      </c>
      <c r="AA250" s="2">
        <v>1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1</v>
      </c>
      <c r="AI250" s="2">
        <v>0</v>
      </c>
      <c r="AJ250" s="2">
        <v>1</v>
      </c>
      <c r="AK250" s="2">
        <v>0</v>
      </c>
      <c r="AL250" s="2">
        <v>0</v>
      </c>
      <c r="AM250" s="2">
        <v>0</v>
      </c>
    </row>
    <row r="251" spans="1:39" hidden="1" x14ac:dyDescent="0.25">
      <c r="A251" s="2" t="s">
        <v>47</v>
      </c>
      <c r="B251" t="s">
        <v>48</v>
      </c>
      <c r="C251" t="s">
        <v>326</v>
      </c>
      <c r="D251" t="s">
        <v>344</v>
      </c>
      <c r="E251" t="str">
        <f t="shared" si="12"/>
        <v>AOC 24B2XDAM</v>
      </c>
      <c r="K251">
        <v>5428</v>
      </c>
      <c r="L251">
        <f t="shared" si="13"/>
        <v>5.4279999999999999</v>
      </c>
      <c r="M251" s="8">
        <v>185.30670470756064</v>
      </c>
      <c r="N251" s="8">
        <v>12990</v>
      </c>
      <c r="O251" s="2" t="s">
        <v>63</v>
      </c>
      <c r="P251" s="2" t="s">
        <v>64</v>
      </c>
      <c r="Q251" s="2" t="s">
        <v>52</v>
      </c>
      <c r="R251" s="2">
        <f t="shared" si="14"/>
        <v>1005844.7931526392</v>
      </c>
      <c r="S251" s="2">
        <f t="shared" si="15"/>
        <v>1.0058447931526391</v>
      </c>
      <c r="T251" s="2" t="s">
        <v>53</v>
      </c>
      <c r="U251" s="2" t="s">
        <v>29</v>
      </c>
      <c r="V251" s="2" t="s">
        <v>55</v>
      </c>
      <c r="W251" s="2" t="s">
        <v>55</v>
      </c>
      <c r="X251" s="2" t="s">
        <v>67</v>
      </c>
      <c r="Y251" s="2">
        <v>0</v>
      </c>
      <c r="Z251" s="2">
        <v>0</v>
      </c>
      <c r="AA251" s="2">
        <v>1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1</v>
      </c>
      <c r="AI251" s="2">
        <v>0</v>
      </c>
      <c r="AJ251" s="2">
        <v>1</v>
      </c>
      <c r="AK251" s="2">
        <v>0</v>
      </c>
      <c r="AL251" s="2">
        <v>0</v>
      </c>
      <c r="AM251" s="2">
        <v>0</v>
      </c>
    </row>
    <row r="252" spans="1:39" hidden="1" x14ac:dyDescent="0.25">
      <c r="A252" s="2" t="s">
        <v>47</v>
      </c>
      <c r="B252" t="s">
        <v>48</v>
      </c>
      <c r="C252" t="s">
        <v>326</v>
      </c>
      <c r="D252" t="s">
        <v>345</v>
      </c>
      <c r="E252" t="str">
        <f t="shared" si="12"/>
        <v>AOC 24B2XDM</v>
      </c>
      <c r="K252">
        <v>6034</v>
      </c>
      <c r="L252">
        <f t="shared" si="13"/>
        <v>6.0339999999999998</v>
      </c>
      <c r="M252" s="8">
        <v>164.03708987161198</v>
      </c>
      <c r="N252" s="8">
        <v>11499</v>
      </c>
      <c r="O252" s="2" t="s">
        <v>63</v>
      </c>
      <c r="P252" s="2" t="s">
        <v>64</v>
      </c>
      <c r="Q252" s="2" t="s">
        <v>52</v>
      </c>
      <c r="R252" s="2">
        <f t="shared" si="14"/>
        <v>989799.80028530676</v>
      </c>
      <c r="S252" s="2">
        <f t="shared" si="15"/>
        <v>0.98979980028530679</v>
      </c>
      <c r="T252" s="2" t="s">
        <v>53</v>
      </c>
      <c r="U252" s="2" t="s">
        <v>29</v>
      </c>
      <c r="V252" s="2" t="s">
        <v>55</v>
      </c>
      <c r="W252" s="2" t="s">
        <v>55</v>
      </c>
      <c r="X252" s="2" t="s">
        <v>67</v>
      </c>
      <c r="Y252" s="2">
        <v>0</v>
      </c>
      <c r="Z252" s="2">
        <v>0</v>
      </c>
      <c r="AA252" s="2">
        <v>1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0</v>
      </c>
      <c r="AJ252" s="2">
        <v>1</v>
      </c>
      <c r="AK252" s="2">
        <v>0</v>
      </c>
      <c r="AL252" s="2">
        <v>0</v>
      </c>
      <c r="AM252" s="2">
        <v>0</v>
      </c>
    </row>
    <row r="253" spans="1:39" hidden="1" x14ac:dyDescent="0.25">
      <c r="A253" s="2" t="s">
        <v>47</v>
      </c>
      <c r="B253" t="s">
        <v>48</v>
      </c>
      <c r="C253" t="s">
        <v>326</v>
      </c>
      <c r="D253" t="s">
        <v>346</v>
      </c>
      <c r="E253" t="str">
        <f t="shared" si="12"/>
        <v>AOC 24B2XH</v>
      </c>
      <c r="K253">
        <v>653</v>
      </c>
      <c r="L253">
        <f t="shared" si="13"/>
        <v>0.65300000000000002</v>
      </c>
      <c r="M253" s="8">
        <v>165.47788873038519</v>
      </c>
      <c r="N253" s="8">
        <v>11600</v>
      </c>
      <c r="O253" s="2" t="s">
        <v>63</v>
      </c>
      <c r="P253" s="2" t="s">
        <v>64</v>
      </c>
      <c r="Q253" s="2" t="s">
        <v>52</v>
      </c>
      <c r="R253" s="2">
        <f t="shared" si="14"/>
        <v>108057.06134094152</v>
      </c>
      <c r="S253" s="2">
        <f t="shared" si="15"/>
        <v>0.10805706134094152</v>
      </c>
      <c r="T253" s="2" t="s">
        <v>53</v>
      </c>
      <c r="U253" s="2" t="s">
        <v>29</v>
      </c>
      <c r="V253" s="2" t="s">
        <v>55</v>
      </c>
      <c r="W253" s="2" t="s">
        <v>55</v>
      </c>
      <c r="X253" s="2" t="s">
        <v>56</v>
      </c>
      <c r="Y253" s="2">
        <v>0</v>
      </c>
      <c r="Z253" s="2">
        <v>0</v>
      </c>
      <c r="AA253" s="2">
        <v>1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1</v>
      </c>
      <c r="AI253" s="2">
        <v>0</v>
      </c>
      <c r="AJ253" s="2">
        <v>1</v>
      </c>
      <c r="AK253" s="2">
        <v>0</v>
      </c>
      <c r="AL253" s="2">
        <v>0</v>
      </c>
      <c r="AM253" s="2">
        <v>0</v>
      </c>
    </row>
    <row r="254" spans="1:39" hidden="1" x14ac:dyDescent="0.25">
      <c r="A254" s="2" t="s">
        <v>47</v>
      </c>
      <c r="B254" t="s">
        <v>48</v>
      </c>
      <c r="C254" t="s">
        <v>326</v>
      </c>
      <c r="D254" t="s">
        <v>347</v>
      </c>
      <c r="E254" t="str">
        <f t="shared" si="12"/>
        <v>AOC 24B2XHM2</v>
      </c>
      <c r="K254">
        <v>3555</v>
      </c>
      <c r="L254">
        <f t="shared" si="13"/>
        <v>3.5550000000000002</v>
      </c>
      <c r="M254" s="8">
        <v>135.50641940085592</v>
      </c>
      <c r="N254" s="8">
        <v>9499</v>
      </c>
      <c r="O254" s="2" t="s">
        <v>63</v>
      </c>
      <c r="P254" s="2" t="s">
        <v>64</v>
      </c>
      <c r="Q254" s="2" t="s">
        <v>52</v>
      </c>
      <c r="R254" s="2">
        <f t="shared" si="14"/>
        <v>481725.32097004278</v>
      </c>
      <c r="S254" s="2">
        <f t="shared" si="15"/>
        <v>0.48172532097004278</v>
      </c>
      <c r="T254" s="2" t="s">
        <v>53</v>
      </c>
      <c r="U254" s="2" t="s">
        <v>29</v>
      </c>
      <c r="V254" s="2" t="s">
        <v>55</v>
      </c>
      <c r="W254" s="2" t="s">
        <v>55</v>
      </c>
      <c r="X254" s="2" t="s">
        <v>56</v>
      </c>
      <c r="Y254" s="2">
        <v>0</v>
      </c>
      <c r="Z254" s="2">
        <v>0</v>
      </c>
      <c r="AA254" s="2">
        <v>1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1</v>
      </c>
      <c r="AI254" s="2">
        <v>0</v>
      </c>
      <c r="AJ254" s="2">
        <v>1</v>
      </c>
      <c r="AK254" s="2">
        <v>0</v>
      </c>
      <c r="AL254" s="2">
        <v>0</v>
      </c>
      <c r="AM254" s="2">
        <v>0</v>
      </c>
    </row>
    <row r="255" spans="1:39" hidden="1" x14ac:dyDescent="0.25">
      <c r="A255" s="2" t="s">
        <v>47</v>
      </c>
      <c r="B255" t="s">
        <v>48</v>
      </c>
      <c r="C255" t="s">
        <v>326</v>
      </c>
      <c r="D255" t="s">
        <v>348</v>
      </c>
      <c r="E255" t="str">
        <f t="shared" si="12"/>
        <v>AOC 24E1Q</v>
      </c>
      <c r="K255">
        <v>888</v>
      </c>
      <c r="L255">
        <f t="shared" si="13"/>
        <v>0.88800000000000001</v>
      </c>
      <c r="M255" s="8">
        <v>175.96291012838802</v>
      </c>
      <c r="N255" s="8">
        <v>12335</v>
      </c>
      <c r="O255" s="2" t="s">
        <v>63</v>
      </c>
      <c r="P255" s="2" t="s">
        <v>64</v>
      </c>
      <c r="Q255" s="2" t="s">
        <v>52</v>
      </c>
      <c r="R255" s="2">
        <f t="shared" si="14"/>
        <v>156255.06419400856</v>
      </c>
      <c r="S255" s="2">
        <f t="shared" si="15"/>
        <v>0.15625506419400856</v>
      </c>
      <c r="T255" s="2" t="s">
        <v>53</v>
      </c>
      <c r="U255" s="2" t="s">
        <v>29</v>
      </c>
      <c r="V255" s="2" t="s">
        <v>55</v>
      </c>
      <c r="W255" s="2" t="s">
        <v>55</v>
      </c>
      <c r="X255" s="2" t="s">
        <v>56</v>
      </c>
      <c r="Y255" s="2">
        <v>0</v>
      </c>
      <c r="Z255" s="2">
        <v>0</v>
      </c>
      <c r="AA255" s="2">
        <v>1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1</v>
      </c>
      <c r="AI255" s="2">
        <v>0</v>
      </c>
      <c r="AJ255" s="2">
        <v>1</v>
      </c>
      <c r="AK255" s="2">
        <v>0</v>
      </c>
      <c r="AL255" s="2">
        <v>0</v>
      </c>
      <c r="AM255" s="2">
        <v>0</v>
      </c>
    </row>
    <row r="256" spans="1:39" hidden="1" x14ac:dyDescent="0.25">
      <c r="A256" s="2" t="s">
        <v>47</v>
      </c>
      <c r="B256" t="s">
        <v>48</v>
      </c>
      <c r="C256" t="s">
        <v>326</v>
      </c>
      <c r="D256" t="s">
        <v>349</v>
      </c>
      <c r="E256" t="str">
        <f t="shared" si="12"/>
        <v>AOC 24G2</v>
      </c>
      <c r="K256">
        <v>688</v>
      </c>
      <c r="L256">
        <f t="shared" si="13"/>
        <v>0.68799999999999994</v>
      </c>
      <c r="M256" s="8">
        <v>241.06990014265338</v>
      </c>
      <c r="N256" s="8">
        <v>16899</v>
      </c>
      <c r="O256" s="2" t="s">
        <v>63</v>
      </c>
      <c r="P256" s="2" t="s">
        <v>64</v>
      </c>
      <c r="Q256" s="2" t="s">
        <v>52</v>
      </c>
      <c r="R256" s="2">
        <f t="shared" si="14"/>
        <v>165856.09129814553</v>
      </c>
      <c r="S256" s="2">
        <f t="shared" si="15"/>
        <v>0.16585609129814552</v>
      </c>
      <c r="T256" s="2" t="s">
        <v>53</v>
      </c>
      <c r="U256" s="2" t="s">
        <v>29</v>
      </c>
      <c r="V256" s="2" t="s">
        <v>55</v>
      </c>
      <c r="W256" s="2" t="s">
        <v>60</v>
      </c>
      <c r="X256" s="2" t="s">
        <v>61</v>
      </c>
      <c r="Y256" s="2">
        <v>0</v>
      </c>
      <c r="Z256" s="2">
        <v>0</v>
      </c>
      <c r="AA256" s="2">
        <v>0</v>
      </c>
      <c r="AB256" s="2">
        <v>0</v>
      </c>
      <c r="AC256" s="2">
        <v>1</v>
      </c>
      <c r="AD256" s="2">
        <v>0</v>
      </c>
      <c r="AE256" s="2">
        <v>0</v>
      </c>
      <c r="AF256" s="2">
        <v>0</v>
      </c>
      <c r="AG256" s="2">
        <v>0</v>
      </c>
      <c r="AH256" s="2">
        <v>1</v>
      </c>
      <c r="AI256" s="2">
        <v>0</v>
      </c>
      <c r="AJ256" s="2">
        <v>1</v>
      </c>
      <c r="AK256" s="2">
        <v>0</v>
      </c>
      <c r="AL256" s="2">
        <v>0</v>
      </c>
      <c r="AM256" s="2">
        <v>0</v>
      </c>
    </row>
    <row r="257" spans="1:39" hidden="1" x14ac:dyDescent="0.25">
      <c r="A257" s="2" t="s">
        <v>47</v>
      </c>
      <c r="B257" t="s">
        <v>48</v>
      </c>
      <c r="C257" t="s">
        <v>326</v>
      </c>
      <c r="D257" t="s">
        <v>350</v>
      </c>
      <c r="E257" t="str">
        <f t="shared" si="12"/>
        <v>AOC 24G2AE</v>
      </c>
      <c r="K257">
        <v>187</v>
      </c>
      <c r="L257">
        <f t="shared" si="13"/>
        <v>0.187</v>
      </c>
      <c r="M257" s="8">
        <v>221.1126961483595</v>
      </c>
      <c r="N257" s="8">
        <v>15500</v>
      </c>
      <c r="O257" s="2" t="s">
        <v>63</v>
      </c>
      <c r="P257" s="2" t="s">
        <v>64</v>
      </c>
      <c r="Q257" s="2" t="s">
        <v>52</v>
      </c>
      <c r="R257" s="2">
        <f t="shared" si="14"/>
        <v>41348.074179743227</v>
      </c>
      <c r="S257" s="2">
        <f t="shared" si="15"/>
        <v>4.1348074179743226E-2</v>
      </c>
      <c r="T257" s="2" t="s">
        <v>53</v>
      </c>
      <c r="U257" s="2" t="s">
        <v>29</v>
      </c>
      <c r="V257" s="2" t="s">
        <v>55</v>
      </c>
      <c r="W257" s="2" t="s">
        <v>60</v>
      </c>
      <c r="X257" s="2" t="s">
        <v>61</v>
      </c>
      <c r="Y257" s="2">
        <v>0</v>
      </c>
      <c r="Z257" s="2">
        <v>0</v>
      </c>
      <c r="AA257" s="2">
        <v>0</v>
      </c>
      <c r="AB257" s="2">
        <v>0</v>
      </c>
      <c r="AC257" s="2">
        <v>1</v>
      </c>
      <c r="AD257" s="2">
        <v>0</v>
      </c>
      <c r="AE257" s="2">
        <v>0</v>
      </c>
      <c r="AF257" s="2">
        <v>0</v>
      </c>
      <c r="AG257" s="2">
        <v>0</v>
      </c>
      <c r="AH257" s="2">
        <v>1</v>
      </c>
      <c r="AI257" s="2">
        <v>0</v>
      </c>
      <c r="AJ257" s="2">
        <v>1</v>
      </c>
      <c r="AK257" s="2">
        <v>0</v>
      </c>
      <c r="AL257" s="2">
        <v>0</v>
      </c>
      <c r="AM257" s="2">
        <v>0</v>
      </c>
    </row>
    <row r="258" spans="1:39" hidden="1" x14ac:dyDescent="0.25">
      <c r="A258" s="2" t="s">
        <v>47</v>
      </c>
      <c r="B258" t="s">
        <v>48</v>
      </c>
      <c r="C258" t="s">
        <v>326</v>
      </c>
      <c r="D258" t="s">
        <v>351</v>
      </c>
      <c r="E258" t="str">
        <f t="shared" si="12"/>
        <v>AOC 24G2U</v>
      </c>
      <c r="K258">
        <v>338</v>
      </c>
      <c r="L258">
        <f t="shared" si="13"/>
        <v>0.33800000000000002</v>
      </c>
      <c r="M258" s="8">
        <v>269.0870185449358</v>
      </c>
      <c r="N258" s="8">
        <v>18863</v>
      </c>
      <c r="O258" s="2" t="s">
        <v>63</v>
      </c>
      <c r="P258" s="2" t="s">
        <v>64</v>
      </c>
      <c r="Q258" s="2" t="s">
        <v>52</v>
      </c>
      <c r="R258" s="2">
        <f t="shared" si="14"/>
        <v>90951.412268188302</v>
      </c>
      <c r="S258" s="2">
        <f t="shared" si="15"/>
        <v>9.09514122681883E-2</v>
      </c>
      <c r="T258" s="2" t="s">
        <v>53</v>
      </c>
      <c r="U258" s="2" t="s">
        <v>29</v>
      </c>
      <c r="V258" s="2" t="s">
        <v>55</v>
      </c>
      <c r="W258" s="2" t="s">
        <v>60</v>
      </c>
      <c r="X258" s="2" t="s">
        <v>61</v>
      </c>
      <c r="Y258" s="2">
        <v>0</v>
      </c>
      <c r="Z258" s="2">
        <v>0</v>
      </c>
      <c r="AA258" s="2">
        <v>0</v>
      </c>
      <c r="AB258" s="2">
        <v>0</v>
      </c>
      <c r="AC258" s="2">
        <v>1</v>
      </c>
      <c r="AD258" s="2">
        <v>0</v>
      </c>
      <c r="AE258" s="2">
        <v>0</v>
      </c>
      <c r="AF258" s="2">
        <v>0</v>
      </c>
      <c r="AG258" s="2">
        <v>0</v>
      </c>
      <c r="AH258" s="2">
        <v>1</v>
      </c>
      <c r="AI258" s="2">
        <v>0</v>
      </c>
      <c r="AJ258" s="2">
        <v>1</v>
      </c>
      <c r="AK258" s="2">
        <v>0</v>
      </c>
      <c r="AL258" s="2">
        <v>0</v>
      </c>
      <c r="AM258" s="2">
        <v>0</v>
      </c>
    </row>
    <row r="259" spans="1:39" hidden="1" x14ac:dyDescent="0.25">
      <c r="A259" s="2" t="s">
        <v>47</v>
      </c>
      <c r="B259" t="s">
        <v>48</v>
      </c>
      <c r="C259" t="s">
        <v>326</v>
      </c>
      <c r="D259" t="s">
        <v>352</v>
      </c>
      <c r="E259" t="str">
        <f t="shared" ref="E259:E322" si="16">CONCATENATE(C259," ",D259)</f>
        <v>AOC 24G2U5</v>
      </c>
      <c r="K259">
        <v>983</v>
      </c>
      <c r="L259">
        <f t="shared" ref="L259:L322" si="17">K259/1000</f>
        <v>0.98299999999999998</v>
      </c>
      <c r="M259" s="8">
        <v>220.97004279600571</v>
      </c>
      <c r="N259" s="8">
        <v>15490</v>
      </c>
      <c r="O259" s="2" t="s">
        <v>63</v>
      </c>
      <c r="P259" s="2" t="s">
        <v>64</v>
      </c>
      <c r="Q259" s="2" t="s">
        <v>52</v>
      </c>
      <c r="R259" s="2">
        <f t="shared" si="14"/>
        <v>217213.55206847363</v>
      </c>
      <c r="S259" s="2">
        <f t="shared" si="15"/>
        <v>0.21721355206847362</v>
      </c>
      <c r="T259" s="2" t="s">
        <v>53</v>
      </c>
      <c r="U259" s="2" t="s">
        <v>29</v>
      </c>
      <c r="V259" s="2" t="s">
        <v>55</v>
      </c>
      <c r="W259" s="2" t="s">
        <v>60</v>
      </c>
      <c r="X259" s="2" t="s">
        <v>61</v>
      </c>
      <c r="Y259" s="2">
        <v>0</v>
      </c>
      <c r="Z259" s="2">
        <v>0</v>
      </c>
      <c r="AA259" s="2">
        <v>0</v>
      </c>
      <c r="AB259" s="2">
        <v>0</v>
      </c>
      <c r="AC259" s="2">
        <v>1</v>
      </c>
      <c r="AD259" s="2">
        <v>0</v>
      </c>
      <c r="AE259" s="2">
        <v>0</v>
      </c>
      <c r="AF259" s="2">
        <v>0</v>
      </c>
      <c r="AG259" s="2">
        <v>0</v>
      </c>
      <c r="AH259" s="2">
        <v>1</v>
      </c>
      <c r="AI259" s="2">
        <v>0</v>
      </c>
      <c r="AJ259" s="2">
        <v>1</v>
      </c>
      <c r="AK259" s="2">
        <v>0</v>
      </c>
      <c r="AL259" s="2">
        <v>0</v>
      </c>
      <c r="AM259" s="2">
        <v>0</v>
      </c>
    </row>
    <row r="260" spans="1:39" hidden="1" x14ac:dyDescent="0.25">
      <c r="A260" s="2" t="s">
        <v>47</v>
      </c>
      <c r="B260" t="s">
        <v>48</v>
      </c>
      <c r="C260" t="s">
        <v>326</v>
      </c>
      <c r="D260" t="s">
        <v>353</v>
      </c>
      <c r="E260" t="str">
        <f t="shared" si="16"/>
        <v>AOC 24G2ZE</v>
      </c>
      <c r="K260">
        <v>35</v>
      </c>
      <c r="L260">
        <f t="shared" si="17"/>
        <v>3.5000000000000003E-2</v>
      </c>
      <c r="M260" s="8">
        <v>228.24536376604851</v>
      </c>
      <c r="N260" s="8">
        <v>16000</v>
      </c>
      <c r="O260" s="2" t="s">
        <v>63</v>
      </c>
      <c r="P260" s="2" t="s">
        <v>64</v>
      </c>
      <c r="Q260" s="2" t="s">
        <v>52</v>
      </c>
      <c r="R260" s="2">
        <f t="shared" ref="R260:R323" si="18">K260*M260</f>
        <v>7988.5877318116982</v>
      </c>
      <c r="S260" s="2">
        <f t="shared" ref="S260:S323" si="19">R260/1000000</f>
        <v>7.9885877318116982E-3</v>
      </c>
      <c r="T260" s="2" t="s">
        <v>53</v>
      </c>
      <c r="U260" s="2" t="s">
        <v>58</v>
      </c>
      <c r="V260" s="2" t="s">
        <v>55</v>
      </c>
      <c r="W260" s="2" t="s">
        <v>60</v>
      </c>
      <c r="X260" s="2" t="s">
        <v>61</v>
      </c>
      <c r="Y260" s="2">
        <v>0</v>
      </c>
      <c r="Z260" s="2">
        <v>0</v>
      </c>
      <c r="AA260" s="2">
        <v>0</v>
      </c>
      <c r="AB260" s="2">
        <v>0</v>
      </c>
      <c r="AC260" s="2">
        <v>1</v>
      </c>
      <c r="AD260" s="2">
        <v>0</v>
      </c>
      <c r="AE260" s="2">
        <v>0</v>
      </c>
      <c r="AF260" s="2">
        <v>0</v>
      </c>
      <c r="AG260" s="2">
        <v>0</v>
      </c>
      <c r="AH260" s="2">
        <v>1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</row>
    <row r="261" spans="1:39" hidden="1" x14ac:dyDescent="0.25">
      <c r="A261" s="2" t="s">
        <v>47</v>
      </c>
      <c r="B261" t="s">
        <v>48</v>
      </c>
      <c r="C261" t="s">
        <v>326</v>
      </c>
      <c r="D261" t="s">
        <v>354</v>
      </c>
      <c r="E261" t="str">
        <f t="shared" si="16"/>
        <v>AOC 24G2ZU</v>
      </c>
      <c r="K261">
        <v>75</v>
      </c>
      <c r="L261">
        <f t="shared" si="17"/>
        <v>7.4999999999999997E-2</v>
      </c>
      <c r="M261" s="8">
        <v>242.51069900142656</v>
      </c>
      <c r="N261" s="8">
        <v>17000</v>
      </c>
      <c r="O261" s="2" t="s">
        <v>63</v>
      </c>
      <c r="P261" s="2" t="s">
        <v>64</v>
      </c>
      <c r="Q261" s="2" t="s">
        <v>52</v>
      </c>
      <c r="R261" s="2">
        <f t="shared" si="18"/>
        <v>18188.302425106991</v>
      </c>
      <c r="S261" s="2">
        <f t="shared" si="19"/>
        <v>1.8188302425106991E-2</v>
      </c>
      <c r="T261" s="2" t="s">
        <v>53</v>
      </c>
      <c r="U261" s="2" t="s">
        <v>58</v>
      </c>
      <c r="V261" s="2" t="s">
        <v>55</v>
      </c>
      <c r="W261" s="2" t="s">
        <v>60</v>
      </c>
      <c r="X261" s="2" t="s">
        <v>61</v>
      </c>
      <c r="Y261" s="2">
        <v>0</v>
      </c>
      <c r="Z261" s="2">
        <v>0</v>
      </c>
      <c r="AA261" s="2">
        <v>0</v>
      </c>
      <c r="AB261" s="2">
        <v>0</v>
      </c>
      <c r="AC261" s="2">
        <v>1</v>
      </c>
      <c r="AD261" s="2">
        <v>0</v>
      </c>
      <c r="AE261" s="2">
        <v>0</v>
      </c>
      <c r="AF261" s="2">
        <v>0</v>
      </c>
      <c r="AG261" s="2">
        <v>0</v>
      </c>
      <c r="AH261" s="2">
        <v>1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</row>
    <row r="262" spans="1:39" hidden="1" x14ac:dyDescent="0.25">
      <c r="A262" s="2" t="s">
        <v>47</v>
      </c>
      <c r="B262" t="s">
        <v>48</v>
      </c>
      <c r="C262" t="s">
        <v>326</v>
      </c>
      <c r="D262" t="s">
        <v>355</v>
      </c>
      <c r="E262" t="str">
        <f t="shared" si="16"/>
        <v>AOC 24P1</v>
      </c>
      <c r="K262">
        <v>89</v>
      </c>
      <c r="L262">
        <f t="shared" si="17"/>
        <v>8.8999999999999996E-2</v>
      </c>
      <c r="M262" s="8">
        <v>205.06419400855921</v>
      </c>
      <c r="N262" s="8">
        <v>14375</v>
      </c>
      <c r="O262" s="2" t="s">
        <v>63</v>
      </c>
      <c r="P262" s="2" t="s">
        <v>64</v>
      </c>
      <c r="Q262" s="2" t="s">
        <v>52</v>
      </c>
      <c r="R262" s="2">
        <f t="shared" si="18"/>
        <v>18250.71326676177</v>
      </c>
      <c r="S262" s="2">
        <f t="shared" si="19"/>
        <v>1.8250713266761771E-2</v>
      </c>
      <c r="T262" s="2" t="s">
        <v>53</v>
      </c>
      <c r="U262" s="2" t="s">
        <v>29</v>
      </c>
      <c r="V262" s="2" t="s">
        <v>55</v>
      </c>
      <c r="W262" s="2" t="s">
        <v>55</v>
      </c>
      <c r="X262" s="2" t="s">
        <v>56</v>
      </c>
      <c r="Y262" s="2">
        <v>0</v>
      </c>
      <c r="Z262" s="2">
        <v>0</v>
      </c>
      <c r="AA262" s="2">
        <v>0</v>
      </c>
      <c r="AB262" s="2">
        <v>1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1</v>
      </c>
      <c r="AI262" s="2">
        <v>0</v>
      </c>
      <c r="AJ262" s="2">
        <v>1</v>
      </c>
      <c r="AK262" s="2">
        <v>0</v>
      </c>
      <c r="AL262" s="2">
        <v>0</v>
      </c>
      <c r="AM262" s="2">
        <v>0</v>
      </c>
    </row>
    <row r="263" spans="1:39" hidden="1" x14ac:dyDescent="0.25">
      <c r="A263" s="2" t="s">
        <v>47</v>
      </c>
      <c r="B263" t="s">
        <v>48</v>
      </c>
      <c r="C263" t="s">
        <v>326</v>
      </c>
      <c r="D263" t="s">
        <v>356</v>
      </c>
      <c r="E263" t="str">
        <f t="shared" si="16"/>
        <v>AOC 24P2C</v>
      </c>
      <c r="K263">
        <v>157</v>
      </c>
      <c r="L263">
        <f t="shared" si="17"/>
        <v>0.157</v>
      </c>
      <c r="M263" s="8">
        <v>320.95577746077038</v>
      </c>
      <c r="N263" s="8">
        <v>22499</v>
      </c>
      <c r="O263" s="2" t="s">
        <v>63</v>
      </c>
      <c r="P263" s="2" t="s">
        <v>64</v>
      </c>
      <c r="Q263" s="2" t="s">
        <v>52</v>
      </c>
      <c r="R263" s="2">
        <f t="shared" si="18"/>
        <v>50390.057061340951</v>
      </c>
      <c r="S263" s="2">
        <f t="shared" si="19"/>
        <v>5.0390057061340948E-2</v>
      </c>
      <c r="T263" s="2" t="s">
        <v>53</v>
      </c>
      <c r="U263" s="2" t="s">
        <v>29</v>
      </c>
      <c r="V263" s="2" t="s">
        <v>55</v>
      </c>
      <c r="W263" s="2" t="s">
        <v>55</v>
      </c>
      <c r="X263" s="2" t="s">
        <v>56</v>
      </c>
      <c r="Y263" s="2">
        <v>0</v>
      </c>
      <c r="Z263" s="2">
        <v>0</v>
      </c>
      <c r="AA263" s="2">
        <v>0</v>
      </c>
      <c r="AB263" s="2">
        <v>1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1</v>
      </c>
      <c r="AI263" s="2">
        <v>0</v>
      </c>
      <c r="AJ263" s="2">
        <v>1</v>
      </c>
      <c r="AK263" s="2">
        <v>0</v>
      </c>
      <c r="AL263" s="2">
        <v>0</v>
      </c>
      <c r="AM263" s="2">
        <v>0</v>
      </c>
    </row>
    <row r="264" spans="1:39" hidden="1" x14ac:dyDescent="0.25">
      <c r="A264" s="2" t="s">
        <v>47</v>
      </c>
      <c r="B264" t="s">
        <v>48</v>
      </c>
      <c r="C264" t="s">
        <v>326</v>
      </c>
      <c r="D264" t="s">
        <v>357</v>
      </c>
      <c r="E264" t="str">
        <f t="shared" si="16"/>
        <v>AOC 24P2Q</v>
      </c>
      <c r="K264">
        <v>17</v>
      </c>
      <c r="L264">
        <f t="shared" si="17"/>
        <v>1.7000000000000001E-2</v>
      </c>
      <c r="M264" s="8">
        <v>259.48644793152641</v>
      </c>
      <c r="N264" s="8">
        <v>18190</v>
      </c>
      <c r="O264" s="2" t="s">
        <v>63</v>
      </c>
      <c r="P264" s="2" t="s">
        <v>64</v>
      </c>
      <c r="Q264" s="2" t="s">
        <v>52</v>
      </c>
      <c r="R264" s="2">
        <f t="shared" si="18"/>
        <v>4411.2696148359491</v>
      </c>
      <c r="S264" s="2">
        <f t="shared" si="19"/>
        <v>4.4112696148359493E-3</v>
      </c>
      <c r="T264" s="2" t="s">
        <v>53</v>
      </c>
      <c r="U264" s="2" t="s">
        <v>29</v>
      </c>
      <c r="V264" s="2" t="s">
        <v>55</v>
      </c>
      <c r="W264" s="2" t="s">
        <v>55</v>
      </c>
      <c r="X264" s="2" t="s">
        <v>56</v>
      </c>
      <c r="Y264" s="2">
        <v>0</v>
      </c>
      <c r="Z264" s="2">
        <v>0</v>
      </c>
      <c r="AA264" s="2">
        <v>0</v>
      </c>
      <c r="AB264" s="2">
        <v>1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1</v>
      </c>
      <c r="AI264" s="2">
        <v>0</v>
      </c>
      <c r="AJ264" s="2">
        <v>1</v>
      </c>
      <c r="AK264" s="2">
        <v>0</v>
      </c>
      <c r="AL264" s="2">
        <v>0</v>
      </c>
      <c r="AM264" s="2">
        <v>0</v>
      </c>
    </row>
    <row r="265" spans="1:39" hidden="1" x14ac:dyDescent="0.25">
      <c r="A265" s="2" t="s">
        <v>47</v>
      </c>
      <c r="B265" t="s">
        <v>48</v>
      </c>
      <c r="C265" t="s">
        <v>326</v>
      </c>
      <c r="D265" t="s">
        <v>358</v>
      </c>
      <c r="E265" t="str">
        <f t="shared" si="16"/>
        <v>AOC 24V2Q</v>
      </c>
      <c r="K265">
        <v>1510</v>
      </c>
      <c r="L265">
        <f t="shared" si="17"/>
        <v>1.51</v>
      </c>
      <c r="M265" s="8">
        <v>167.03994293865907</v>
      </c>
      <c r="N265" s="8">
        <v>11709.5</v>
      </c>
      <c r="O265" s="2" t="s">
        <v>63</v>
      </c>
      <c r="P265" s="2" t="s">
        <v>64</v>
      </c>
      <c r="Q265" s="2" t="s">
        <v>52</v>
      </c>
      <c r="R265" s="2">
        <f t="shared" si="18"/>
        <v>252230.3138373752</v>
      </c>
      <c r="S265" s="2">
        <f t="shared" si="19"/>
        <v>0.25223031383737521</v>
      </c>
      <c r="T265" s="2" t="s">
        <v>53</v>
      </c>
      <c r="U265" s="2" t="s">
        <v>29</v>
      </c>
      <c r="V265" s="2" t="s">
        <v>55</v>
      </c>
      <c r="W265" s="2" t="s">
        <v>55</v>
      </c>
      <c r="X265" s="2" t="s">
        <v>56</v>
      </c>
      <c r="Y265" s="2">
        <v>0</v>
      </c>
      <c r="Z265" s="2">
        <v>0</v>
      </c>
      <c r="AA265" s="2">
        <v>1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1</v>
      </c>
      <c r="AI265" s="2">
        <v>0</v>
      </c>
      <c r="AJ265" s="2">
        <v>1</v>
      </c>
      <c r="AK265" s="2">
        <v>0</v>
      </c>
      <c r="AL265" s="2">
        <v>0</v>
      </c>
      <c r="AM265" s="2">
        <v>0</v>
      </c>
    </row>
    <row r="266" spans="1:39" hidden="1" x14ac:dyDescent="0.25">
      <c r="A266" s="2" t="s">
        <v>47</v>
      </c>
      <c r="B266" t="s">
        <v>48</v>
      </c>
      <c r="C266" t="s">
        <v>326</v>
      </c>
      <c r="D266" t="s">
        <v>359</v>
      </c>
      <c r="E266" t="str">
        <f t="shared" si="16"/>
        <v>AOC 27B1H</v>
      </c>
      <c r="K266">
        <v>125</v>
      </c>
      <c r="L266">
        <f t="shared" si="17"/>
        <v>0.125</v>
      </c>
      <c r="M266" s="8">
        <v>166.76176890156921</v>
      </c>
      <c r="N266" s="8">
        <v>11690</v>
      </c>
      <c r="O266" s="2" t="s">
        <v>73</v>
      </c>
      <c r="P266" s="2" t="s">
        <v>73</v>
      </c>
      <c r="Q266" s="2" t="s">
        <v>52</v>
      </c>
      <c r="R266" s="2">
        <f t="shared" si="18"/>
        <v>20845.221112696152</v>
      </c>
      <c r="S266" s="2">
        <f t="shared" si="19"/>
        <v>2.0845221112696152E-2</v>
      </c>
      <c r="T266" s="2" t="s">
        <v>53</v>
      </c>
      <c r="U266" s="2" t="s">
        <v>29</v>
      </c>
      <c r="V266" s="2" t="s">
        <v>55</v>
      </c>
      <c r="W266" s="2" t="s">
        <v>55</v>
      </c>
      <c r="X266" s="2" t="s">
        <v>56</v>
      </c>
      <c r="Y266" s="2">
        <v>0</v>
      </c>
      <c r="Z266" s="2">
        <v>0</v>
      </c>
      <c r="AA266" s="2">
        <v>1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1</v>
      </c>
      <c r="AI266" s="2">
        <v>0</v>
      </c>
      <c r="AJ266" s="2">
        <v>1</v>
      </c>
      <c r="AK266" s="2">
        <v>0</v>
      </c>
      <c r="AL266" s="2">
        <v>0</v>
      </c>
      <c r="AM266" s="2">
        <v>0</v>
      </c>
    </row>
    <row r="267" spans="1:39" hidden="1" x14ac:dyDescent="0.25">
      <c r="A267" s="2" t="s">
        <v>47</v>
      </c>
      <c r="B267" t="s">
        <v>48</v>
      </c>
      <c r="C267" t="s">
        <v>326</v>
      </c>
      <c r="D267" t="s">
        <v>360</v>
      </c>
      <c r="E267" t="str">
        <f t="shared" si="16"/>
        <v>AOC 27B2AM</v>
      </c>
      <c r="K267">
        <v>31</v>
      </c>
      <c r="L267">
        <f t="shared" si="17"/>
        <v>3.1E-2</v>
      </c>
      <c r="M267" s="8">
        <v>188.87303851640516</v>
      </c>
      <c r="N267" s="8">
        <v>13240</v>
      </c>
      <c r="O267" s="2" t="s">
        <v>73</v>
      </c>
      <c r="P267" s="2" t="s">
        <v>73</v>
      </c>
      <c r="Q267" s="2" t="s">
        <v>52</v>
      </c>
      <c r="R267" s="2">
        <f t="shared" si="18"/>
        <v>5855.0641940085598</v>
      </c>
      <c r="S267" s="2">
        <f t="shared" si="19"/>
        <v>5.8550641940085593E-3</v>
      </c>
      <c r="T267" s="2" t="s">
        <v>53</v>
      </c>
      <c r="U267" s="2" t="s">
        <v>29</v>
      </c>
      <c r="V267" s="2" t="s">
        <v>55</v>
      </c>
      <c r="W267" s="2" t="s">
        <v>55</v>
      </c>
      <c r="X267" s="2" t="s">
        <v>67</v>
      </c>
      <c r="Y267" s="2">
        <v>0</v>
      </c>
      <c r="Z267" s="2">
        <v>0</v>
      </c>
      <c r="AA267" s="2">
        <v>1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1</v>
      </c>
      <c r="AI267" s="2">
        <v>0</v>
      </c>
      <c r="AJ267" s="2">
        <v>1</v>
      </c>
      <c r="AK267" s="2">
        <v>0</v>
      </c>
      <c r="AL267" s="2">
        <v>0</v>
      </c>
      <c r="AM267" s="2">
        <v>0</v>
      </c>
    </row>
    <row r="268" spans="1:39" hidden="1" x14ac:dyDescent="0.25">
      <c r="A268" s="2" t="s">
        <v>47</v>
      </c>
      <c r="B268" t="s">
        <v>48</v>
      </c>
      <c r="C268" t="s">
        <v>326</v>
      </c>
      <c r="D268" t="s">
        <v>361</v>
      </c>
      <c r="E268" t="str">
        <f t="shared" si="16"/>
        <v>AOC 27B2DA</v>
      </c>
      <c r="K268">
        <v>1032</v>
      </c>
      <c r="L268">
        <f t="shared" si="17"/>
        <v>1.032</v>
      </c>
      <c r="M268" s="8">
        <v>179.54350927246793</v>
      </c>
      <c r="N268" s="8">
        <v>12586</v>
      </c>
      <c r="O268" s="2" t="s">
        <v>73</v>
      </c>
      <c r="P268" s="2" t="s">
        <v>73</v>
      </c>
      <c r="Q268" s="2" t="s">
        <v>52</v>
      </c>
      <c r="R268" s="2">
        <f t="shared" si="18"/>
        <v>185288.90156918691</v>
      </c>
      <c r="S268" s="2">
        <f t="shared" si="19"/>
        <v>0.18528890156918693</v>
      </c>
      <c r="T268" s="2" t="s">
        <v>53</v>
      </c>
      <c r="U268" s="2" t="s">
        <v>29</v>
      </c>
      <c r="V268" s="2" t="s">
        <v>55</v>
      </c>
      <c r="W268" s="2" t="s">
        <v>55</v>
      </c>
      <c r="X268" s="2" t="s">
        <v>67</v>
      </c>
      <c r="Y268" s="2">
        <v>0</v>
      </c>
      <c r="Z268" s="2">
        <v>0</v>
      </c>
      <c r="AA268" s="2">
        <v>1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1</v>
      </c>
      <c r="AI268" s="2">
        <v>0</v>
      </c>
      <c r="AJ268" s="2">
        <v>1</v>
      </c>
      <c r="AK268" s="2">
        <v>0</v>
      </c>
      <c r="AL268" s="2">
        <v>0</v>
      </c>
      <c r="AM268" s="2">
        <v>0</v>
      </c>
    </row>
    <row r="269" spans="1:39" hidden="1" x14ac:dyDescent="0.25">
      <c r="A269" s="2" t="s">
        <v>47</v>
      </c>
      <c r="B269" t="s">
        <v>48</v>
      </c>
      <c r="C269" t="s">
        <v>326</v>
      </c>
      <c r="D269" t="s">
        <v>362</v>
      </c>
      <c r="E269" t="str">
        <f t="shared" si="16"/>
        <v>AOC 27B2H/EU</v>
      </c>
      <c r="K269">
        <v>4553</v>
      </c>
      <c r="L269">
        <f t="shared" si="17"/>
        <v>4.5529999999999999</v>
      </c>
      <c r="M269" s="8">
        <v>165.3352353780314</v>
      </c>
      <c r="N269" s="8">
        <v>11590</v>
      </c>
      <c r="O269" s="2" t="s">
        <v>73</v>
      </c>
      <c r="P269" s="2" t="s">
        <v>73</v>
      </c>
      <c r="Q269" s="2" t="s">
        <v>52</v>
      </c>
      <c r="R269" s="2">
        <f t="shared" si="18"/>
        <v>752771.32667617698</v>
      </c>
      <c r="S269" s="2">
        <f t="shared" si="19"/>
        <v>0.75277132667617697</v>
      </c>
      <c r="T269" s="2" t="s">
        <v>53</v>
      </c>
      <c r="U269" s="2" t="s">
        <v>29</v>
      </c>
      <c r="V269" s="2" t="s">
        <v>55</v>
      </c>
      <c r="W269" s="2" t="s">
        <v>55</v>
      </c>
      <c r="X269" s="2" t="s">
        <v>56</v>
      </c>
      <c r="Y269" s="2">
        <v>0</v>
      </c>
      <c r="Z269" s="2">
        <v>0</v>
      </c>
      <c r="AA269" s="2">
        <v>1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1</v>
      </c>
      <c r="AI269" s="2">
        <v>0</v>
      </c>
      <c r="AJ269" s="2">
        <v>1</v>
      </c>
      <c r="AK269" s="2">
        <v>0</v>
      </c>
      <c r="AL269" s="2">
        <v>0</v>
      </c>
      <c r="AM269" s="2">
        <v>0</v>
      </c>
    </row>
    <row r="270" spans="1:39" hidden="1" x14ac:dyDescent="0.25">
      <c r="A270" s="2" t="s">
        <v>47</v>
      </c>
      <c r="B270" t="s">
        <v>48</v>
      </c>
      <c r="C270" t="s">
        <v>326</v>
      </c>
      <c r="D270" t="s">
        <v>363</v>
      </c>
      <c r="E270" t="str">
        <f t="shared" si="16"/>
        <v>AOC 27E2QAE</v>
      </c>
      <c r="K270">
        <v>101</v>
      </c>
      <c r="L270">
        <f t="shared" si="17"/>
        <v>0.10100000000000001</v>
      </c>
      <c r="M270" s="8">
        <v>213.83737517831671</v>
      </c>
      <c r="N270" s="8">
        <v>14990</v>
      </c>
      <c r="O270" s="2" t="s">
        <v>73</v>
      </c>
      <c r="P270" s="2" t="s">
        <v>73</v>
      </c>
      <c r="Q270" s="2" t="s">
        <v>52</v>
      </c>
      <c r="R270" s="2">
        <f t="shared" si="18"/>
        <v>21597.574893009987</v>
      </c>
      <c r="S270" s="2">
        <f t="shared" si="19"/>
        <v>2.1597574893009987E-2</v>
      </c>
      <c r="T270" s="2" t="s">
        <v>53</v>
      </c>
      <c r="U270" s="2" t="s">
        <v>29</v>
      </c>
      <c r="V270" s="2" t="s">
        <v>55</v>
      </c>
      <c r="W270" s="2" t="s">
        <v>55</v>
      </c>
      <c r="X270" s="2" t="s">
        <v>56</v>
      </c>
      <c r="Y270" s="2">
        <v>0</v>
      </c>
      <c r="Z270" s="2">
        <v>0</v>
      </c>
      <c r="AA270" s="2">
        <v>1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1</v>
      </c>
      <c r="AI270" s="2">
        <v>0</v>
      </c>
      <c r="AJ270" s="2">
        <v>1</v>
      </c>
      <c r="AK270" s="2">
        <v>0</v>
      </c>
      <c r="AL270" s="2">
        <v>0</v>
      </c>
      <c r="AM270" s="2">
        <v>0</v>
      </c>
    </row>
    <row r="271" spans="1:39" hidden="1" x14ac:dyDescent="0.25">
      <c r="A271" s="2" t="s">
        <v>47</v>
      </c>
      <c r="B271" t="s">
        <v>48</v>
      </c>
      <c r="C271" t="s">
        <v>326</v>
      </c>
      <c r="D271" t="s">
        <v>364</v>
      </c>
      <c r="E271" t="str">
        <f t="shared" si="16"/>
        <v>AOC 27G2</v>
      </c>
      <c r="K271">
        <v>510</v>
      </c>
      <c r="L271">
        <f t="shared" si="17"/>
        <v>0.51</v>
      </c>
      <c r="M271" s="8">
        <v>250.3423680456491</v>
      </c>
      <c r="N271" s="8">
        <v>17549</v>
      </c>
      <c r="O271" s="2" t="s">
        <v>73</v>
      </c>
      <c r="P271" s="2" t="s">
        <v>73</v>
      </c>
      <c r="Q271" s="2" t="s">
        <v>52</v>
      </c>
      <c r="R271" s="2">
        <f t="shared" si="18"/>
        <v>127674.60770328104</v>
      </c>
      <c r="S271" s="2">
        <f t="shared" si="19"/>
        <v>0.12767460770328104</v>
      </c>
      <c r="T271" s="2" t="s">
        <v>53</v>
      </c>
      <c r="U271" s="2" t="s">
        <v>29</v>
      </c>
      <c r="V271" s="2" t="s">
        <v>55</v>
      </c>
      <c r="W271" s="2" t="s">
        <v>60</v>
      </c>
      <c r="X271" s="2" t="s">
        <v>61</v>
      </c>
      <c r="Y271" s="2">
        <v>0</v>
      </c>
      <c r="Z271" s="2">
        <v>0</v>
      </c>
      <c r="AA271" s="2">
        <v>0</v>
      </c>
      <c r="AB271" s="2">
        <v>0</v>
      </c>
      <c r="AC271" s="2">
        <v>1</v>
      </c>
      <c r="AD271" s="2">
        <v>0</v>
      </c>
      <c r="AE271" s="2">
        <v>0</v>
      </c>
      <c r="AF271" s="2">
        <v>0</v>
      </c>
      <c r="AG271" s="2">
        <v>0</v>
      </c>
      <c r="AH271" s="2">
        <v>1</v>
      </c>
      <c r="AI271" s="2">
        <v>0</v>
      </c>
      <c r="AJ271" s="2">
        <v>1</v>
      </c>
      <c r="AK271" s="2">
        <v>0</v>
      </c>
      <c r="AL271" s="2">
        <v>0</v>
      </c>
      <c r="AM271" s="2">
        <v>0</v>
      </c>
    </row>
    <row r="272" spans="1:39" hidden="1" x14ac:dyDescent="0.25">
      <c r="A272" s="2" t="s">
        <v>47</v>
      </c>
      <c r="B272" t="s">
        <v>48</v>
      </c>
      <c r="C272" t="s">
        <v>326</v>
      </c>
      <c r="D272" t="s">
        <v>365</v>
      </c>
      <c r="E272" t="str">
        <f t="shared" si="16"/>
        <v>AOC 27G2AE</v>
      </c>
      <c r="K272">
        <v>164</v>
      </c>
      <c r="L272">
        <f t="shared" si="17"/>
        <v>0.16400000000000001</v>
      </c>
      <c r="M272" s="8">
        <v>268.19543509272472</v>
      </c>
      <c r="N272" s="8">
        <v>18800.5</v>
      </c>
      <c r="O272" s="2" t="s">
        <v>73</v>
      </c>
      <c r="P272" s="2" t="s">
        <v>73</v>
      </c>
      <c r="Q272" s="2" t="s">
        <v>52</v>
      </c>
      <c r="R272" s="2">
        <f t="shared" si="18"/>
        <v>43984.051355206851</v>
      </c>
      <c r="S272" s="2">
        <f t="shared" si="19"/>
        <v>4.3984051355206853E-2</v>
      </c>
      <c r="T272" s="2" t="s">
        <v>53</v>
      </c>
      <c r="U272" s="2" t="s">
        <v>29</v>
      </c>
      <c r="V272" s="2" t="s">
        <v>55</v>
      </c>
      <c r="W272" s="2" t="s">
        <v>60</v>
      </c>
      <c r="X272" s="2" t="s">
        <v>61</v>
      </c>
      <c r="Y272" s="2">
        <v>0</v>
      </c>
      <c r="Z272" s="2">
        <v>0</v>
      </c>
      <c r="AA272" s="2">
        <v>0</v>
      </c>
      <c r="AB272" s="2">
        <v>0</v>
      </c>
      <c r="AC272" s="2">
        <v>1</v>
      </c>
      <c r="AD272" s="2">
        <v>0</v>
      </c>
      <c r="AE272" s="2">
        <v>0</v>
      </c>
      <c r="AF272" s="2">
        <v>0</v>
      </c>
      <c r="AG272" s="2">
        <v>0</v>
      </c>
      <c r="AH272" s="2">
        <v>1</v>
      </c>
      <c r="AI272" s="2">
        <v>0</v>
      </c>
      <c r="AJ272" s="2">
        <v>1</v>
      </c>
      <c r="AK272" s="2">
        <v>0</v>
      </c>
      <c r="AL272" s="2">
        <v>0</v>
      </c>
      <c r="AM272" s="2">
        <v>0</v>
      </c>
    </row>
    <row r="273" spans="1:39" hidden="1" x14ac:dyDescent="0.25">
      <c r="A273" s="2" t="s">
        <v>47</v>
      </c>
      <c r="B273" t="s">
        <v>48</v>
      </c>
      <c r="C273" t="s">
        <v>326</v>
      </c>
      <c r="D273" t="s">
        <v>366</v>
      </c>
      <c r="E273" t="str">
        <f t="shared" si="16"/>
        <v>AOC 27G2SAE</v>
      </c>
      <c r="K273">
        <v>53</v>
      </c>
      <c r="L273">
        <f t="shared" si="17"/>
        <v>5.2999999999999999E-2</v>
      </c>
      <c r="M273" s="8">
        <v>268.19543509272472</v>
      </c>
      <c r="N273" s="8">
        <v>18800.5</v>
      </c>
      <c r="O273" s="2" t="s">
        <v>73</v>
      </c>
      <c r="P273" s="2" t="s">
        <v>73</v>
      </c>
      <c r="Q273" s="2" t="s">
        <v>52</v>
      </c>
      <c r="R273" s="2">
        <f t="shared" si="18"/>
        <v>14214.35805991441</v>
      </c>
      <c r="S273" s="2">
        <f t="shared" si="19"/>
        <v>1.421435805991441E-2</v>
      </c>
      <c r="T273" s="2" t="s">
        <v>53</v>
      </c>
      <c r="U273" s="2" t="s">
        <v>29</v>
      </c>
      <c r="V273" s="2" t="s">
        <v>55</v>
      </c>
      <c r="W273" s="2" t="s">
        <v>60</v>
      </c>
      <c r="X273" s="2" t="s">
        <v>61</v>
      </c>
      <c r="Y273" s="2">
        <v>0</v>
      </c>
      <c r="Z273" s="2">
        <v>0</v>
      </c>
      <c r="AA273" s="2">
        <v>0</v>
      </c>
      <c r="AB273" s="2">
        <v>0</v>
      </c>
      <c r="AC273" s="2">
        <v>1</v>
      </c>
      <c r="AD273" s="2">
        <v>0</v>
      </c>
      <c r="AE273" s="2">
        <v>0</v>
      </c>
      <c r="AF273" s="2">
        <v>0</v>
      </c>
      <c r="AG273" s="2">
        <v>0</v>
      </c>
      <c r="AH273" s="2">
        <v>1</v>
      </c>
      <c r="AI273" s="2">
        <v>0</v>
      </c>
      <c r="AJ273" s="2">
        <v>1</v>
      </c>
      <c r="AK273" s="2">
        <v>0</v>
      </c>
      <c r="AL273" s="2">
        <v>0</v>
      </c>
      <c r="AM273" s="2">
        <v>0</v>
      </c>
    </row>
    <row r="274" spans="1:39" hidden="1" x14ac:dyDescent="0.25">
      <c r="A274" s="2" t="s">
        <v>47</v>
      </c>
      <c r="B274" t="s">
        <v>48</v>
      </c>
      <c r="C274" t="s">
        <v>326</v>
      </c>
      <c r="D274" t="s">
        <v>367</v>
      </c>
      <c r="E274" t="str">
        <f t="shared" si="16"/>
        <v>AOC 27G2SU</v>
      </c>
      <c r="K274">
        <v>67</v>
      </c>
      <c r="L274">
        <f t="shared" si="17"/>
        <v>6.7000000000000004E-2</v>
      </c>
      <c r="M274" s="8">
        <v>262.01497860199714</v>
      </c>
      <c r="N274" s="8">
        <v>18367.25</v>
      </c>
      <c r="O274" s="2" t="s">
        <v>73</v>
      </c>
      <c r="P274" s="2" t="s">
        <v>73</v>
      </c>
      <c r="Q274" s="2" t="s">
        <v>52</v>
      </c>
      <c r="R274" s="2">
        <f t="shared" si="18"/>
        <v>17555.003566333809</v>
      </c>
      <c r="S274" s="2">
        <f t="shared" si="19"/>
        <v>1.7555003566333809E-2</v>
      </c>
      <c r="T274" s="2" t="s">
        <v>53</v>
      </c>
      <c r="U274" s="2" t="s">
        <v>29</v>
      </c>
      <c r="V274" s="2" t="s">
        <v>55</v>
      </c>
      <c r="W274" s="2" t="s">
        <v>60</v>
      </c>
      <c r="X274" s="2" t="s">
        <v>61</v>
      </c>
      <c r="Y274" s="2">
        <v>0</v>
      </c>
      <c r="Z274" s="2">
        <v>0</v>
      </c>
      <c r="AA274" s="2">
        <v>0</v>
      </c>
      <c r="AB274" s="2">
        <v>0</v>
      </c>
      <c r="AC274" s="2">
        <v>1</v>
      </c>
      <c r="AD274" s="2">
        <v>0</v>
      </c>
      <c r="AE274" s="2">
        <v>0</v>
      </c>
      <c r="AF274" s="2">
        <v>0</v>
      </c>
      <c r="AG274" s="2">
        <v>0</v>
      </c>
      <c r="AH274" s="2">
        <v>1</v>
      </c>
      <c r="AI274" s="2">
        <v>0</v>
      </c>
      <c r="AJ274" s="2">
        <v>1</v>
      </c>
      <c r="AK274" s="2">
        <v>0</v>
      </c>
      <c r="AL274" s="2">
        <v>0</v>
      </c>
      <c r="AM274" s="2">
        <v>0</v>
      </c>
    </row>
    <row r="275" spans="1:39" hidden="1" x14ac:dyDescent="0.25">
      <c r="A275" s="2" t="s">
        <v>47</v>
      </c>
      <c r="B275" t="s">
        <v>48</v>
      </c>
      <c r="C275" t="s">
        <v>326</v>
      </c>
      <c r="D275" t="s">
        <v>368</v>
      </c>
      <c r="E275" t="str">
        <f t="shared" si="16"/>
        <v>AOC 27G2U</v>
      </c>
      <c r="K275">
        <v>352</v>
      </c>
      <c r="L275">
        <f t="shared" si="17"/>
        <v>0.35199999999999998</v>
      </c>
      <c r="M275" s="8">
        <v>287.49405611031858</v>
      </c>
      <c r="N275" s="8">
        <v>20153.333333333332</v>
      </c>
      <c r="O275" s="2" t="s">
        <v>73</v>
      </c>
      <c r="P275" s="2" t="s">
        <v>73</v>
      </c>
      <c r="Q275" s="2" t="s">
        <v>52</v>
      </c>
      <c r="R275" s="2">
        <f t="shared" si="18"/>
        <v>101197.90775083214</v>
      </c>
      <c r="S275" s="2">
        <f t="shared" si="19"/>
        <v>0.10119790775083214</v>
      </c>
      <c r="T275" s="2" t="s">
        <v>53</v>
      </c>
      <c r="U275" s="2" t="s">
        <v>29</v>
      </c>
      <c r="V275" s="2" t="s">
        <v>55</v>
      </c>
      <c r="W275" s="2" t="s">
        <v>60</v>
      </c>
      <c r="X275" s="2" t="s">
        <v>61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0</v>
      </c>
      <c r="AF275" s="2">
        <v>0</v>
      </c>
      <c r="AG275" s="2">
        <v>0</v>
      </c>
      <c r="AH275" s="2">
        <v>1</v>
      </c>
      <c r="AI275" s="2">
        <v>0</v>
      </c>
      <c r="AJ275" s="2">
        <v>1</v>
      </c>
      <c r="AK275" s="2">
        <v>0</v>
      </c>
      <c r="AL275" s="2">
        <v>0</v>
      </c>
      <c r="AM275" s="2">
        <v>0</v>
      </c>
    </row>
    <row r="276" spans="1:39" hidden="1" x14ac:dyDescent="0.25">
      <c r="A276" s="2" t="s">
        <v>47</v>
      </c>
      <c r="B276" t="s">
        <v>48</v>
      </c>
      <c r="C276" t="s">
        <v>326</v>
      </c>
      <c r="D276" t="s">
        <v>369</v>
      </c>
      <c r="E276" t="str">
        <f t="shared" si="16"/>
        <v>AOC 27G2U5</v>
      </c>
      <c r="K276">
        <v>742</v>
      </c>
      <c r="L276">
        <f t="shared" si="17"/>
        <v>0.74199999999999999</v>
      </c>
      <c r="M276" s="8">
        <v>276.52639087018548</v>
      </c>
      <c r="N276" s="8">
        <v>19384.5</v>
      </c>
      <c r="O276" s="2" t="s">
        <v>73</v>
      </c>
      <c r="P276" s="2" t="s">
        <v>73</v>
      </c>
      <c r="Q276" s="2" t="s">
        <v>52</v>
      </c>
      <c r="R276" s="2">
        <f t="shared" si="18"/>
        <v>205182.58202567764</v>
      </c>
      <c r="S276" s="2">
        <f t="shared" si="19"/>
        <v>0.20518258202567763</v>
      </c>
      <c r="T276" s="2" t="s">
        <v>53</v>
      </c>
      <c r="U276" s="2" t="s">
        <v>29</v>
      </c>
      <c r="V276" s="2" t="s">
        <v>55</v>
      </c>
      <c r="W276" s="2" t="s">
        <v>60</v>
      </c>
      <c r="X276" s="2" t="s">
        <v>61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2">
        <v>0</v>
      </c>
      <c r="AE276" s="2">
        <v>0</v>
      </c>
      <c r="AF276" s="2">
        <v>0</v>
      </c>
      <c r="AG276" s="2">
        <v>0</v>
      </c>
      <c r="AH276" s="2">
        <v>1</v>
      </c>
      <c r="AI276" s="2">
        <v>0</v>
      </c>
      <c r="AJ276" s="2">
        <v>1</v>
      </c>
      <c r="AK276" s="2">
        <v>0</v>
      </c>
      <c r="AL276" s="2">
        <v>0</v>
      </c>
      <c r="AM276" s="2">
        <v>0</v>
      </c>
    </row>
    <row r="277" spans="1:39" hidden="1" x14ac:dyDescent="0.25">
      <c r="A277" s="2" t="s">
        <v>47</v>
      </c>
      <c r="B277" t="s">
        <v>48</v>
      </c>
      <c r="C277" t="s">
        <v>326</v>
      </c>
      <c r="D277" t="s">
        <v>370</v>
      </c>
      <c r="E277" t="str">
        <f t="shared" si="16"/>
        <v>AOC 27P1</v>
      </c>
      <c r="K277">
        <v>161</v>
      </c>
      <c r="L277">
        <f t="shared" si="17"/>
        <v>0.161</v>
      </c>
      <c r="M277" s="8">
        <v>248.98430813124111</v>
      </c>
      <c r="N277" s="8">
        <v>17453.8</v>
      </c>
      <c r="O277" s="2" t="s">
        <v>73</v>
      </c>
      <c r="P277" s="2" t="s">
        <v>73</v>
      </c>
      <c r="Q277" s="2" t="s">
        <v>52</v>
      </c>
      <c r="R277" s="2">
        <f t="shared" si="18"/>
        <v>40086.473609129818</v>
      </c>
      <c r="S277" s="2">
        <f t="shared" si="19"/>
        <v>4.008647360912982E-2</v>
      </c>
      <c r="T277" s="2" t="s">
        <v>53</v>
      </c>
      <c r="U277" s="2" t="s">
        <v>29</v>
      </c>
      <c r="V277" s="2" t="s">
        <v>55</v>
      </c>
      <c r="W277" s="2" t="s">
        <v>55</v>
      </c>
      <c r="X277" s="2" t="s">
        <v>56</v>
      </c>
      <c r="Y277" s="2">
        <v>0</v>
      </c>
      <c r="Z277" s="2">
        <v>0</v>
      </c>
      <c r="AA277" s="2">
        <v>0</v>
      </c>
      <c r="AB277" s="2">
        <v>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1</v>
      </c>
      <c r="AI277" s="2">
        <v>0</v>
      </c>
      <c r="AJ277" s="2">
        <v>1</v>
      </c>
      <c r="AK277" s="2">
        <v>0</v>
      </c>
      <c r="AL277" s="2">
        <v>0</v>
      </c>
      <c r="AM277" s="2">
        <v>0</v>
      </c>
    </row>
    <row r="278" spans="1:39" hidden="1" x14ac:dyDescent="0.25">
      <c r="A278" s="2" t="s">
        <v>47</v>
      </c>
      <c r="B278" t="s">
        <v>48</v>
      </c>
      <c r="C278" t="s">
        <v>326</v>
      </c>
      <c r="D278" t="s">
        <v>371</v>
      </c>
      <c r="E278" t="str">
        <f t="shared" si="16"/>
        <v>AOC 27P1/GR</v>
      </c>
      <c r="K278">
        <v>122</v>
      </c>
      <c r="L278">
        <f t="shared" si="17"/>
        <v>0.122</v>
      </c>
      <c r="M278" s="8">
        <v>246.31478839752737</v>
      </c>
      <c r="N278" s="8">
        <v>17266.666666666668</v>
      </c>
      <c r="O278" s="2" t="s">
        <v>73</v>
      </c>
      <c r="P278" s="2" t="s">
        <v>73</v>
      </c>
      <c r="Q278" s="2" t="s">
        <v>52</v>
      </c>
      <c r="R278" s="2">
        <f t="shared" si="18"/>
        <v>30050.40418449834</v>
      </c>
      <c r="S278" s="2">
        <f t="shared" si="19"/>
        <v>3.005040418449834E-2</v>
      </c>
      <c r="T278" s="2" t="s">
        <v>53</v>
      </c>
      <c r="U278" s="2" t="s">
        <v>29</v>
      </c>
      <c r="V278" s="2" t="s">
        <v>55</v>
      </c>
      <c r="W278" s="2" t="s">
        <v>55</v>
      </c>
      <c r="X278" s="2" t="s">
        <v>56</v>
      </c>
      <c r="Y278" s="2">
        <v>0</v>
      </c>
      <c r="Z278" s="2">
        <v>0</v>
      </c>
      <c r="AA278" s="2">
        <v>0</v>
      </c>
      <c r="AB278" s="2">
        <v>1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1</v>
      </c>
      <c r="AI278" s="2">
        <v>0</v>
      </c>
      <c r="AJ278" s="2">
        <v>1</v>
      </c>
      <c r="AK278" s="2">
        <v>0</v>
      </c>
      <c r="AL278" s="2">
        <v>0</v>
      </c>
      <c r="AM278" s="2">
        <v>0</v>
      </c>
    </row>
    <row r="279" spans="1:39" hidden="1" x14ac:dyDescent="0.25">
      <c r="A279" s="2" t="s">
        <v>47</v>
      </c>
      <c r="B279" t="s">
        <v>48</v>
      </c>
      <c r="C279" t="s">
        <v>326</v>
      </c>
      <c r="D279" t="s">
        <v>372</v>
      </c>
      <c r="E279" t="str">
        <f t="shared" si="16"/>
        <v>AOC 27P2C</v>
      </c>
      <c r="K279">
        <v>13</v>
      </c>
      <c r="L279">
        <f t="shared" si="17"/>
        <v>1.2999999999999999E-2</v>
      </c>
      <c r="M279" s="8">
        <v>310.49928673323825</v>
      </c>
      <c r="N279" s="8">
        <v>21766</v>
      </c>
      <c r="O279" s="2" t="s">
        <v>73</v>
      </c>
      <c r="P279" s="2" t="s">
        <v>73</v>
      </c>
      <c r="Q279" s="2" t="s">
        <v>52</v>
      </c>
      <c r="R279" s="2">
        <f t="shared" si="18"/>
        <v>4036.4907275320975</v>
      </c>
      <c r="S279" s="2">
        <f t="shared" si="19"/>
        <v>4.0364907275320973E-3</v>
      </c>
      <c r="T279" s="2" t="s">
        <v>53</v>
      </c>
      <c r="U279" s="2" t="s">
        <v>29</v>
      </c>
      <c r="V279" s="2" t="s">
        <v>55</v>
      </c>
      <c r="W279" s="2" t="s">
        <v>55</v>
      </c>
      <c r="X279" s="2" t="s">
        <v>67</v>
      </c>
      <c r="Y279" s="2">
        <v>0</v>
      </c>
      <c r="Z279" s="2">
        <v>0</v>
      </c>
      <c r="AA279" s="2">
        <v>0</v>
      </c>
      <c r="AB279" s="2">
        <v>1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1</v>
      </c>
      <c r="AI279" s="2">
        <v>0</v>
      </c>
      <c r="AJ279" s="2">
        <v>1</v>
      </c>
      <c r="AK279" s="2">
        <v>0</v>
      </c>
      <c r="AL279" s="2">
        <v>0</v>
      </c>
      <c r="AM279" s="2">
        <v>0</v>
      </c>
    </row>
    <row r="280" spans="1:39" hidden="1" x14ac:dyDescent="0.25">
      <c r="A280" s="2" t="s">
        <v>47</v>
      </c>
      <c r="B280" t="s">
        <v>48</v>
      </c>
      <c r="C280" t="s">
        <v>326</v>
      </c>
      <c r="D280" t="s">
        <v>373</v>
      </c>
      <c r="E280" t="str">
        <f t="shared" si="16"/>
        <v>AOC 27P2Q</v>
      </c>
      <c r="K280">
        <v>318</v>
      </c>
      <c r="L280">
        <f t="shared" si="17"/>
        <v>0.318</v>
      </c>
      <c r="M280" s="8">
        <v>264.40085592011417</v>
      </c>
      <c r="N280" s="8">
        <v>18534.5</v>
      </c>
      <c r="O280" s="2" t="s">
        <v>73</v>
      </c>
      <c r="P280" s="2" t="s">
        <v>73</v>
      </c>
      <c r="Q280" s="2" t="s">
        <v>74</v>
      </c>
      <c r="R280" s="2">
        <f t="shared" si="18"/>
        <v>84079.472182596306</v>
      </c>
      <c r="S280" s="2">
        <f t="shared" si="19"/>
        <v>8.4079472182596302E-2</v>
      </c>
      <c r="T280" s="2" t="s">
        <v>31</v>
      </c>
      <c r="U280" s="2" t="s">
        <v>29</v>
      </c>
      <c r="V280" s="2" t="s">
        <v>55</v>
      </c>
      <c r="W280" s="2" t="s">
        <v>55</v>
      </c>
      <c r="X280" s="2" t="s">
        <v>56</v>
      </c>
      <c r="Y280" s="2">
        <v>0</v>
      </c>
      <c r="Z280" s="2">
        <v>0</v>
      </c>
      <c r="AA280" s="2">
        <v>0</v>
      </c>
      <c r="AB280" s="2">
        <v>1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1</v>
      </c>
      <c r="AI280" s="2">
        <v>0</v>
      </c>
      <c r="AJ280" s="2">
        <v>1</v>
      </c>
      <c r="AK280" s="2">
        <v>0</v>
      </c>
      <c r="AL280" s="2">
        <v>0</v>
      </c>
      <c r="AM280" s="2">
        <v>1</v>
      </c>
    </row>
    <row r="281" spans="1:39" hidden="1" x14ac:dyDescent="0.25">
      <c r="A281" s="2" t="s">
        <v>47</v>
      </c>
      <c r="B281" t="s">
        <v>48</v>
      </c>
      <c r="C281" t="s">
        <v>326</v>
      </c>
      <c r="D281" t="s">
        <v>374</v>
      </c>
      <c r="E281" t="str">
        <f t="shared" si="16"/>
        <v>AOC 27V2Q</v>
      </c>
      <c r="K281">
        <v>132</v>
      </c>
      <c r="L281">
        <f t="shared" si="17"/>
        <v>0.13200000000000001</v>
      </c>
      <c r="M281" s="8">
        <v>241.93057536852118</v>
      </c>
      <c r="N281" s="8">
        <v>16959.333333333332</v>
      </c>
      <c r="O281" s="2" t="s">
        <v>73</v>
      </c>
      <c r="P281" s="2" t="s">
        <v>73</v>
      </c>
      <c r="Q281" s="2" t="s">
        <v>52</v>
      </c>
      <c r="R281" s="2">
        <f t="shared" si="18"/>
        <v>31934.835948644795</v>
      </c>
      <c r="S281" s="2">
        <f t="shared" si="19"/>
        <v>3.1934835948644796E-2</v>
      </c>
      <c r="T281" s="2" t="s">
        <v>53</v>
      </c>
      <c r="U281" s="2" t="s">
        <v>29</v>
      </c>
      <c r="V281" s="2" t="s">
        <v>55</v>
      </c>
      <c r="W281" s="2" t="s">
        <v>55</v>
      </c>
      <c r="X281" s="2" t="s">
        <v>56</v>
      </c>
      <c r="Y281" s="2">
        <v>0</v>
      </c>
      <c r="Z281" s="2">
        <v>0</v>
      </c>
      <c r="AA281" s="2">
        <v>1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1</v>
      </c>
      <c r="AI281" s="2">
        <v>0</v>
      </c>
      <c r="AJ281" s="2">
        <v>1</v>
      </c>
      <c r="AK281" s="2">
        <v>0</v>
      </c>
      <c r="AL281" s="2">
        <v>0</v>
      </c>
      <c r="AM281" s="2">
        <v>0</v>
      </c>
    </row>
    <row r="282" spans="1:39" hidden="1" x14ac:dyDescent="0.25">
      <c r="A282" s="2" t="s">
        <v>47</v>
      </c>
      <c r="B282" t="s">
        <v>48</v>
      </c>
      <c r="C282" t="s">
        <v>326</v>
      </c>
      <c r="D282" t="s">
        <v>375</v>
      </c>
      <c r="E282" t="str">
        <f t="shared" si="16"/>
        <v>AOC AG241QG</v>
      </c>
      <c r="K282">
        <v>13</v>
      </c>
      <c r="L282">
        <f t="shared" si="17"/>
        <v>1.2999999999999999E-2</v>
      </c>
      <c r="M282" s="8">
        <v>580.3067047075607</v>
      </c>
      <c r="N282" s="8">
        <v>40679.5</v>
      </c>
      <c r="O282" s="2" t="s">
        <v>63</v>
      </c>
      <c r="P282" s="2" t="s">
        <v>64</v>
      </c>
      <c r="Q282" s="2" t="s">
        <v>74</v>
      </c>
      <c r="R282" s="2">
        <f t="shared" si="18"/>
        <v>7543.987161198289</v>
      </c>
      <c r="S282" s="2">
        <f t="shared" si="19"/>
        <v>7.5439871611982894E-3</v>
      </c>
      <c r="T282" s="2" t="s">
        <v>31</v>
      </c>
      <c r="U282" s="2" t="s">
        <v>58</v>
      </c>
      <c r="V282" s="2" t="s">
        <v>55</v>
      </c>
      <c r="W282" s="2" t="s">
        <v>60</v>
      </c>
      <c r="X282" s="2" t="s">
        <v>61</v>
      </c>
      <c r="Y282" s="2">
        <v>0</v>
      </c>
      <c r="Z282" s="2">
        <v>0</v>
      </c>
      <c r="AA282" s="2">
        <v>0</v>
      </c>
      <c r="AB282" s="2">
        <v>0</v>
      </c>
      <c r="AC282" s="2">
        <v>1</v>
      </c>
      <c r="AD282" s="2">
        <v>0</v>
      </c>
      <c r="AE282" s="2">
        <v>0</v>
      </c>
      <c r="AF282" s="2">
        <v>0</v>
      </c>
      <c r="AG282" s="2">
        <v>0</v>
      </c>
      <c r="AH282" s="2">
        <v>1</v>
      </c>
      <c r="AI282" s="2">
        <v>0</v>
      </c>
      <c r="AJ282" s="2">
        <v>0</v>
      </c>
      <c r="AK282" s="2">
        <v>0</v>
      </c>
      <c r="AL282" s="2">
        <v>0</v>
      </c>
      <c r="AM282" s="2">
        <v>1</v>
      </c>
    </row>
    <row r="283" spans="1:39" hidden="1" x14ac:dyDescent="0.25">
      <c r="A283" s="2" t="s">
        <v>47</v>
      </c>
      <c r="B283" t="s">
        <v>48</v>
      </c>
      <c r="C283" t="s">
        <v>326</v>
      </c>
      <c r="D283" t="s">
        <v>376</v>
      </c>
      <c r="E283" t="str">
        <f t="shared" si="16"/>
        <v>AOC AG251FZ2E</v>
      </c>
      <c r="K283">
        <v>52</v>
      </c>
      <c r="L283">
        <f t="shared" si="17"/>
        <v>5.1999999999999998E-2</v>
      </c>
      <c r="M283" s="8">
        <v>299.57203994293866</v>
      </c>
      <c r="N283" s="8">
        <v>21000</v>
      </c>
      <c r="O283" s="2" t="s">
        <v>186</v>
      </c>
      <c r="P283" s="2" t="s">
        <v>187</v>
      </c>
      <c r="Q283" s="2" t="s">
        <v>52</v>
      </c>
      <c r="R283" s="2">
        <f t="shared" si="18"/>
        <v>15577.746077032811</v>
      </c>
      <c r="S283" s="2">
        <f t="shared" si="19"/>
        <v>1.5577746077032811E-2</v>
      </c>
      <c r="T283" s="2" t="s">
        <v>53</v>
      </c>
      <c r="U283" s="2" t="s">
        <v>58</v>
      </c>
      <c r="V283" s="2" t="s">
        <v>55</v>
      </c>
      <c r="W283" s="2" t="s">
        <v>60</v>
      </c>
      <c r="X283" s="2" t="s">
        <v>61</v>
      </c>
      <c r="Y283" s="2">
        <v>0</v>
      </c>
      <c r="Z283" s="2">
        <v>0</v>
      </c>
      <c r="AA283" s="2">
        <v>0</v>
      </c>
      <c r="AB283" s="2">
        <v>0</v>
      </c>
      <c r="AC283" s="2">
        <v>1</v>
      </c>
      <c r="AD283" s="2">
        <v>0</v>
      </c>
      <c r="AE283" s="2">
        <v>0</v>
      </c>
      <c r="AF283" s="2">
        <v>0</v>
      </c>
      <c r="AG283" s="2">
        <v>0</v>
      </c>
      <c r="AH283" s="2">
        <v>1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</row>
    <row r="284" spans="1:39" hidden="1" x14ac:dyDescent="0.25">
      <c r="A284" s="2" t="s">
        <v>47</v>
      </c>
      <c r="B284" t="s">
        <v>48</v>
      </c>
      <c r="C284" t="s">
        <v>326</v>
      </c>
      <c r="D284" t="s">
        <v>377</v>
      </c>
      <c r="E284" t="str">
        <f t="shared" si="16"/>
        <v>AOC AG273QCG</v>
      </c>
      <c r="K284">
        <v>9</v>
      </c>
      <c r="L284">
        <f t="shared" si="17"/>
        <v>8.9999999999999993E-3</v>
      </c>
      <c r="M284" s="8">
        <v>687.57489300998577</v>
      </c>
      <c r="N284" s="8">
        <v>48199</v>
      </c>
      <c r="O284" s="2" t="s">
        <v>73</v>
      </c>
      <c r="P284" s="2" t="s">
        <v>73</v>
      </c>
      <c r="Q284" s="2" t="s">
        <v>74</v>
      </c>
      <c r="R284" s="2">
        <f t="shared" si="18"/>
        <v>6188.1740370898715</v>
      </c>
      <c r="S284" s="2">
        <f t="shared" si="19"/>
        <v>6.1881740370898714E-3</v>
      </c>
      <c r="T284" s="2" t="s">
        <v>31</v>
      </c>
      <c r="U284" s="2" t="s">
        <v>58</v>
      </c>
      <c r="V284" s="2" t="s">
        <v>55</v>
      </c>
      <c r="W284" s="2" t="s">
        <v>60</v>
      </c>
      <c r="X284" s="2" t="s">
        <v>61</v>
      </c>
      <c r="Y284" s="2">
        <v>0</v>
      </c>
      <c r="Z284" s="2">
        <v>0</v>
      </c>
      <c r="AA284" s="2">
        <v>0</v>
      </c>
      <c r="AB284" s="2">
        <v>0</v>
      </c>
      <c r="AC284" s="2">
        <v>1</v>
      </c>
      <c r="AD284" s="2">
        <v>0</v>
      </c>
      <c r="AE284" s="2">
        <v>0</v>
      </c>
      <c r="AF284" s="2">
        <v>0</v>
      </c>
      <c r="AG284" s="2">
        <v>0</v>
      </c>
      <c r="AH284" s="2">
        <v>1</v>
      </c>
      <c r="AI284" s="2">
        <v>0</v>
      </c>
      <c r="AJ284" s="2">
        <v>0</v>
      </c>
      <c r="AK284" s="2">
        <v>0</v>
      </c>
      <c r="AL284" s="2">
        <v>0</v>
      </c>
      <c r="AM284" s="2">
        <v>1</v>
      </c>
    </row>
    <row r="285" spans="1:39" hidden="1" x14ac:dyDescent="0.25">
      <c r="A285" s="2" t="s">
        <v>47</v>
      </c>
      <c r="B285" t="s">
        <v>48</v>
      </c>
      <c r="C285" t="s">
        <v>326</v>
      </c>
      <c r="D285" t="s">
        <v>378</v>
      </c>
      <c r="E285" t="str">
        <f t="shared" si="16"/>
        <v>AOC AG273QCX</v>
      </c>
      <c r="K285">
        <v>6</v>
      </c>
      <c r="L285">
        <f t="shared" si="17"/>
        <v>6.0000000000000001E-3</v>
      </c>
      <c r="M285" s="8">
        <v>598.25249643366624</v>
      </c>
      <c r="N285" s="8">
        <v>41937.5</v>
      </c>
      <c r="O285" s="2" t="s">
        <v>73</v>
      </c>
      <c r="P285" s="2" t="s">
        <v>73</v>
      </c>
      <c r="Q285" s="2" t="s">
        <v>74</v>
      </c>
      <c r="R285" s="2">
        <f t="shared" si="18"/>
        <v>3589.5149786019974</v>
      </c>
      <c r="S285" s="2">
        <f t="shared" si="19"/>
        <v>3.5895149786019974E-3</v>
      </c>
      <c r="T285" s="2" t="s">
        <v>31</v>
      </c>
      <c r="U285" s="2" t="s">
        <v>54</v>
      </c>
      <c r="V285" s="2" t="s">
        <v>60</v>
      </c>
      <c r="W285" s="2" t="s">
        <v>60</v>
      </c>
      <c r="X285" s="2" t="s">
        <v>61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  <c r="AE285" s="2">
        <v>0</v>
      </c>
      <c r="AF285" s="2">
        <v>0</v>
      </c>
      <c r="AG285" s="2">
        <v>0</v>
      </c>
      <c r="AH285" s="2">
        <v>1</v>
      </c>
      <c r="AI285" s="2">
        <v>0</v>
      </c>
      <c r="AJ285" s="2">
        <v>0</v>
      </c>
      <c r="AK285" s="2">
        <v>1</v>
      </c>
      <c r="AL285" s="2">
        <v>0</v>
      </c>
      <c r="AM285" s="2">
        <v>0</v>
      </c>
    </row>
    <row r="286" spans="1:39" hidden="1" x14ac:dyDescent="0.25">
      <c r="A286" s="2" t="s">
        <v>47</v>
      </c>
      <c r="B286" t="s">
        <v>48</v>
      </c>
      <c r="C286" t="s">
        <v>326</v>
      </c>
      <c r="D286" t="s">
        <v>379</v>
      </c>
      <c r="E286" t="str">
        <f t="shared" si="16"/>
        <v>AOC AG273QX</v>
      </c>
      <c r="K286">
        <v>9</v>
      </c>
      <c r="L286">
        <f t="shared" si="17"/>
        <v>8.9999999999999993E-3</v>
      </c>
      <c r="M286" s="8">
        <v>533.98953875416078</v>
      </c>
      <c r="N286" s="8">
        <v>37432.666666666664</v>
      </c>
      <c r="O286" s="2" t="s">
        <v>73</v>
      </c>
      <c r="P286" s="2" t="s">
        <v>73</v>
      </c>
      <c r="Q286" s="2" t="s">
        <v>74</v>
      </c>
      <c r="R286" s="2">
        <f t="shared" si="18"/>
        <v>4805.9058487874472</v>
      </c>
      <c r="S286" s="2">
        <f t="shared" si="19"/>
        <v>4.8059058487874475E-3</v>
      </c>
      <c r="T286" s="2" t="s">
        <v>31</v>
      </c>
      <c r="U286" s="2" t="s">
        <v>54</v>
      </c>
      <c r="V286" s="2" t="s">
        <v>55</v>
      </c>
      <c r="W286" s="2" t="s">
        <v>60</v>
      </c>
      <c r="X286" s="2" t="s">
        <v>67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0</v>
      </c>
      <c r="AE286" s="2">
        <v>0</v>
      </c>
      <c r="AF286" s="2">
        <v>0</v>
      </c>
      <c r="AG286" s="2">
        <v>0</v>
      </c>
      <c r="AH286" s="2">
        <v>1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</row>
    <row r="287" spans="1:39" hidden="1" x14ac:dyDescent="0.25">
      <c r="A287" s="2" t="s">
        <v>47</v>
      </c>
      <c r="B287" t="s">
        <v>48</v>
      </c>
      <c r="C287" t="s">
        <v>326</v>
      </c>
      <c r="D287" t="s">
        <v>380</v>
      </c>
      <c r="E287" t="str">
        <f t="shared" si="16"/>
        <v>AOC AG493UCX</v>
      </c>
      <c r="K287">
        <v>2</v>
      </c>
      <c r="L287">
        <f t="shared" si="17"/>
        <v>2E-3</v>
      </c>
      <c r="M287" s="8">
        <v>1069.9001426533525</v>
      </c>
      <c r="N287" s="8">
        <v>75000</v>
      </c>
      <c r="O287" s="2" t="s">
        <v>381</v>
      </c>
      <c r="P287" s="2" t="s">
        <v>122</v>
      </c>
      <c r="Q287" s="2" t="s">
        <v>382</v>
      </c>
      <c r="R287" s="2">
        <f t="shared" si="18"/>
        <v>2139.8002853067051</v>
      </c>
      <c r="S287" s="2">
        <f t="shared" si="19"/>
        <v>2.1398002853067052E-3</v>
      </c>
      <c r="T287" s="2" t="s">
        <v>30</v>
      </c>
      <c r="U287" s="2" t="s">
        <v>54</v>
      </c>
      <c r="V287" s="2" t="s">
        <v>60</v>
      </c>
      <c r="W287" s="2" t="s">
        <v>60</v>
      </c>
      <c r="X287" s="2" t="s">
        <v>61</v>
      </c>
      <c r="Y287" s="2">
        <v>0</v>
      </c>
      <c r="Z287" s="2">
        <v>0</v>
      </c>
      <c r="AA287" s="2">
        <v>0</v>
      </c>
      <c r="AB287" s="2">
        <v>0</v>
      </c>
      <c r="AC287" s="2">
        <v>1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1</v>
      </c>
      <c r="AJ287" s="2">
        <v>0</v>
      </c>
      <c r="AK287" s="2">
        <v>1</v>
      </c>
      <c r="AL287" s="2">
        <v>1</v>
      </c>
      <c r="AM287" s="2">
        <v>0</v>
      </c>
    </row>
    <row r="288" spans="1:39" hidden="1" x14ac:dyDescent="0.25">
      <c r="A288" s="2" t="s">
        <v>47</v>
      </c>
      <c r="B288" t="s">
        <v>48</v>
      </c>
      <c r="C288" t="s">
        <v>326</v>
      </c>
      <c r="D288" t="s">
        <v>383</v>
      </c>
      <c r="E288" t="str">
        <f t="shared" si="16"/>
        <v>AOC C24G1</v>
      </c>
      <c r="K288">
        <v>956</v>
      </c>
      <c r="L288">
        <f t="shared" si="17"/>
        <v>0.95599999999999996</v>
      </c>
      <c r="M288" s="8">
        <v>213.188302425107</v>
      </c>
      <c r="N288" s="8">
        <v>14944.5</v>
      </c>
      <c r="O288" s="2" t="s">
        <v>64</v>
      </c>
      <c r="P288" s="2" t="s">
        <v>64</v>
      </c>
      <c r="Q288" s="2" t="s">
        <v>52</v>
      </c>
      <c r="R288" s="2">
        <f t="shared" si="18"/>
        <v>203808.01711840229</v>
      </c>
      <c r="S288" s="2">
        <f t="shared" si="19"/>
        <v>0.2038080171184023</v>
      </c>
      <c r="T288" s="2" t="s">
        <v>53</v>
      </c>
      <c r="U288" s="2" t="s">
        <v>54</v>
      </c>
      <c r="V288" s="2" t="s">
        <v>60</v>
      </c>
      <c r="W288" s="2" t="s">
        <v>60</v>
      </c>
      <c r="X288" s="2" t="s">
        <v>67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0</v>
      </c>
      <c r="AE288" s="2">
        <v>0</v>
      </c>
      <c r="AF288" s="2">
        <v>0</v>
      </c>
      <c r="AG288" s="2">
        <v>0</v>
      </c>
      <c r="AH288" s="2">
        <v>1</v>
      </c>
      <c r="AI288" s="2">
        <v>0</v>
      </c>
      <c r="AJ288" s="2">
        <v>0</v>
      </c>
      <c r="AK288" s="2">
        <v>1</v>
      </c>
      <c r="AL288" s="2">
        <v>0</v>
      </c>
      <c r="AM288" s="2">
        <v>0</v>
      </c>
    </row>
    <row r="289" spans="1:39" hidden="1" x14ac:dyDescent="0.25">
      <c r="A289" s="2" t="s">
        <v>47</v>
      </c>
      <c r="B289" t="s">
        <v>48</v>
      </c>
      <c r="C289" t="s">
        <v>326</v>
      </c>
      <c r="D289" t="s">
        <v>384</v>
      </c>
      <c r="E289" t="str">
        <f t="shared" si="16"/>
        <v>AOC C24G2AE</v>
      </c>
      <c r="K289">
        <v>155</v>
      </c>
      <c r="L289">
        <f t="shared" si="17"/>
        <v>0.155</v>
      </c>
      <c r="M289" s="8">
        <v>269.61483594864484</v>
      </c>
      <c r="N289" s="8">
        <v>18900</v>
      </c>
      <c r="O289" s="2" t="s">
        <v>66</v>
      </c>
      <c r="P289" s="2" t="s">
        <v>64</v>
      </c>
      <c r="Q289" s="2" t="s">
        <v>52</v>
      </c>
      <c r="R289" s="2">
        <f t="shared" si="18"/>
        <v>41790.299572039949</v>
      </c>
      <c r="S289" s="2">
        <f t="shared" si="19"/>
        <v>4.1790299572039946E-2</v>
      </c>
      <c r="T289" s="2" t="s">
        <v>53</v>
      </c>
      <c r="U289" s="2" t="s">
        <v>54</v>
      </c>
      <c r="V289" s="2" t="s">
        <v>60</v>
      </c>
      <c r="W289" s="2" t="s">
        <v>60</v>
      </c>
      <c r="X289" s="2" t="s">
        <v>61</v>
      </c>
      <c r="Y289" s="2">
        <v>0</v>
      </c>
      <c r="Z289" s="2">
        <v>0</v>
      </c>
      <c r="AA289" s="2">
        <v>0</v>
      </c>
      <c r="AB289" s="2">
        <v>0</v>
      </c>
      <c r="AC289" s="2">
        <v>1</v>
      </c>
      <c r="AD289" s="2">
        <v>0</v>
      </c>
      <c r="AE289" s="2">
        <v>0</v>
      </c>
      <c r="AF289" s="2">
        <v>0</v>
      </c>
      <c r="AG289" s="2">
        <v>0</v>
      </c>
      <c r="AH289" s="2">
        <v>1</v>
      </c>
      <c r="AI289" s="2">
        <v>0</v>
      </c>
      <c r="AJ289" s="2">
        <v>0</v>
      </c>
      <c r="AK289" s="2">
        <v>1</v>
      </c>
      <c r="AL289" s="2">
        <v>0</v>
      </c>
      <c r="AM289" s="2">
        <v>0</v>
      </c>
    </row>
    <row r="290" spans="1:39" hidden="1" x14ac:dyDescent="0.25">
      <c r="A290" s="2" t="s">
        <v>47</v>
      </c>
      <c r="B290" t="s">
        <v>48</v>
      </c>
      <c r="C290" t="s">
        <v>326</v>
      </c>
      <c r="D290" t="s">
        <v>385</v>
      </c>
      <c r="E290" t="str">
        <f t="shared" si="16"/>
        <v>AOC C24G2U</v>
      </c>
      <c r="K290">
        <v>213</v>
      </c>
      <c r="L290">
        <f t="shared" si="17"/>
        <v>0.21299999999999999</v>
      </c>
      <c r="M290" s="8">
        <v>273.9657631954351</v>
      </c>
      <c r="N290" s="8">
        <v>19205</v>
      </c>
      <c r="O290" s="2" t="s">
        <v>66</v>
      </c>
      <c r="P290" s="2" t="s">
        <v>64</v>
      </c>
      <c r="Q290" s="2" t="s">
        <v>52</v>
      </c>
      <c r="R290" s="2">
        <f t="shared" si="18"/>
        <v>58354.707560627678</v>
      </c>
      <c r="S290" s="2">
        <f t="shared" si="19"/>
        <v>5.8354707560627675E-2</v>
      </c>
      <c r="T290" s="2" t="s">
        <v>53</v>
      </c>
      <c r="U290" s="2" t="s">
        <v>54</v>
      </c>
      <c r="V290" s="2" t="s">
        <v>60</v>
      </c>
      <c r="W290" s="2" t="s">
        <v>60</v>
      </c>
      <c r="X290" s="2" t="s">
        <v>61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</v>
      </c>
      <c r="AE290" s="2">
        <v>0</v>
      </c>
      <c r="AF290" s="2">
        <v>0</v>
      </c>
      <c r="AG290" s="2">
        <v>0</v>
      </c>
      <c r="AH290" s="2">
        <v>1</v>
      </c>
      <c r="AI290" s="2">
        <v>0</v>
      </c>
      <c r="AJ290" s="2">
        <v>0</v>
      </c>
      <c r="AK290" s="2">
        <v>1</v>
      </c>
      <c r="AL290" s="2">
        <v>0</v>
      </c>
      <c r="AM290" s="2">
        <v>0</v>
      </c>
    </row>
    <row r="291" spans="1:39" hidden="1" x14ac:dyDescent="0.25">
      <c r="A291" s="2" t="s">
        <v>47</v>
      </c>
      <c r="B291" t="s">
        <v>48</v>
      </c>
      <c r="C291" t="s">
        <v>326</v>
      </c>
      <c r="D291" t="s">
        <v>386</v>
      </c>
      <c r="E291" t="str">
        <f t="shared" si="16"/>
        <v>AOC C27G1</v>
      </c>
      <c r="K291">
        <v>89</v>
      </c>
      <c r="L291">
        <f t="shared" si="17"/>
        <v>8.8999999999999996E-2</v>
      </c>
      <c r="M291" s="8">
        <v>276.74274845458871</v>
      </c>
      <c r="N291" s="8">
        <v>19399.666666666668</v>
      </c>
      <c r="O291" s="2" t="s">
        <v>73</v>
      </c>
      <c r="P291" s="2" t="s">
        <v>73</v>
      </c>
      <c r="Q291" s="2" t="s">
        <v>52</v>
      </c>
      <c r="R291" s="2">
        <f t="shared" si="18"/>
        <v>24630.104612458395</v>
      </c>
      <c r="S291" s="2">
        <f t="shared" si="19"/>
        <v>2.4630104612458396E-2</v>
      </c>
      <c r="T291" s="2" t="s">
        <v>53</v>
      </c>
      <c r="U291" s="2" t="s">
        <v>54</v>
      </c>
      <c r="V291" s="2" t="s">
        <v>60</v>
      </c>
      <c r="W291" s="2" t="s">
        <v>60</v>
      </c>
      <c r="X291" s="2" t="s">
        <v>67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  <c r="AE291" s="2">
        <v>0</v>
      </c>
      <c r="AF291" s="2">
        <v>0</v>
      </c>
      <c r="AG291" s="2">
        <v>0</v>
      </c>
      <c r="AH291" s="2">
        <v>1</v>
      </c>
      <c r="AI291" s="2">
        <v>0</v>
      </c>
      <c r="AJ291" s="2">
        <v>0</v>
      </c>
      <c r="AK291" s="2">
        <v>1</v>
      </c>
      <c r="AL291" s="2">
        <v>0</v>
      </c>
      <c r="AM291" s="2">
        <v>0</v>
      </c>
    </row>
    <row r="292" spans="1:39" hidden="1" x14ac:dyDescent="0.25">
      <c r="A292" s="2" t="s">
        <v>47</v>
      </c>
      <c r="B292" t="s">
        <v>48</v>
      </c>
      <c r="C292" t="s">
        <v>326</v>
      </c>
      <c r="D292" t="s">
        <v>387</v>
      </c>
      <c r="E292" t="str">
        <f t="shared" si="16"/>
        <v>AOC C27G2AE</v>
      </c>
      <c r="K292">
        <v>148</v>
      </c>
      <c r="L292">
        <f t="shared" si="17"/>
        <v>0.14799999999999999</v>
      </c>
      <c r="M292" s="8">
        <v>283.45221112696152</v>
      </c>
      <c r="N292" s="8">
        <v>19870</v>
      </c>
      <c r="O292" s="2" t="s">
        <v>73</v>
      </c>
      <c r="P292" s="2" t="s">
        <v>73</v>
      </c>
      <c r="Q292" s="2" t="s">
        <v>52</v>
      </c>
      <c r="R292" s="2">
        <f t="shared" si="18"/>
        <v>41950.927246790307</v>
      </c>
      <c r="S292" s="2">
        <f t="shared" si="19"/>
        <v>4.1950927246790309E-2</v>
      </c>
      <c r="T292" s="2" t="s">
        <v>53</v>
      </c>
      <c r="U292" s="2" t="s">
        <v>54</v>
      </c>
      <c r="V292" s="2" t="s">
        <v>60</v>
      </c>
      <c r="W292" s="2" t="s">
        <v>60</v>
      </c>
      <c r="X292" s="2" t="s">
        <v>61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0</v>
      </c>
      <c r="AE292" s="2">
        <v>0</v>
      </c>
      <c r="AF292" s="2">
        <v>0</v>
      </c>
      <c r="AG292" s="2">
        <v>0</v>
      </c>
      <c r="AH292" s="2">
        <v>1</v>
      </c>
      <c r="AI292" s="2">
        <v>0</v>
      </c>
      <c r="AJ292" s="2">
        <v>0</v>
      </c>
      <c r="AK292" s="2">
        <v>1</v>
      </c>
      <c r="AL292" s="2">
        <v>0</v>
      </c>
      <c r="AM292" s="2">
        <v>0</v>
      </c>
    </row>
    <row r="293" spans="1:39" hidden="1" x14ac:dyDescent="0.25">
      <c r="A293" s="2" t="s">
        <v>47</v>
      </c>
      <c r="B293" t="s">
        <v>48</v>
      </c>
      <c r="C293" t="s">
        <v>326</v>
      </c>
      <c r="D293" t="s">
        <v>388</v>
      </c>
      <c r="E293" t="str">
        <f t="shared" si="16"/>
        <v>AOC C27G2U</v>
      </c>
      <c r="K293">
        <v>529</v>
      </c>
      <c r="L293">
        <f t="shared" si="17"/>
        <v>0.52900000000000003</v>
      </c>
      <c r="M293" s="8">
        <v>281.88302425106991</v>
      </c>
      <c r="N293" s="8">
        <v>19760</v>
      </c>
      <c r="O293" s="2" t="s">
        <v>73</v>
      </c>
      <c r="P293" s="2" t="s">
        <v>73</v>
      </c>
      <c r="Q293" s="2" t="s">
        <v>52</v>
      </c>
      <c r="R293" s="2">
        <f t="shared" si="18"/>
        <v>149116.11982881598</v>
      </c>
      <c r="S293" s="2">
        <f t="shared" si="19"/>
        <v>0.14911611982881598</v>
      </c>
      <c r="T293" s="2" t="s">
        <v>53</v>
      </c>
      <c r="U293" s="2" t="s">
        <v>29</v>
      </c>
      <c r="V293" s="2" t="s">
        <v>60</v>
      </c>
      <c r="W293" s="2" t="s">
        <v>60</v>
      </c>
      <c r="X293" s="2" t="s">
        <v>56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2">
        <v>0</v>
      </c>
      <c r="AE293" s="2">
        <v>0</v>
      </c>
      <c r="AF293" s="2">
        <v>0</v>
      </c>
      <c r="AG293" s="2">
        <v>0</v>
      </c>
      <c r="AH293" s="2">
        <v>1</v>
      </c>
      <c r="AI293" s="2">
        <v>0</v>
      </c>
      <c r="AJ293" s="2">
        <v>1</v>
      </c>
      <c r="AK293" s="2">
        <v>1</v>
      </c>
      <c r="AL293" s="2">
        <v>0</v>
      </c>
      <c r="AM293" s="2">
        <v>0</v>
      </c>
    </row>
    <row r="294" spans="1:39" hidden="1" x14ac:dyDescent="0.25">
      <c r="A294" s="2" t="s">
        <v>47</v>
      </c>
      <c r="B294" t="s">
        <v>48</v>
      </c>
      <c r="C294" t="s">
        <v>326</v>
      </c>
      <c r="D294" t="s">
        <v>389</v>
      </c>
      <c r="E294" t="str">
        <f t="shared" si="16"/>
        <v>AOC C27G2ZE</v>
      </c>
      <c r="K294">
        <v>188</v>
      </c>
      <c r="L294">
        <f t="shared" si="17"/>
        <v>0.188</v>
      </c>
      <c r="M294" s="8">
        <v>326.89015691868764</v>
      </c>
      <c r="N294" s="8">
        <v>22915</v>
      </c>
      <c r="O294" s="2" t="s">
        <v>73</v>
      </c>
      <c r="P294" s="2" t="s">
        <v>73</v>
      </c>
      <c r="Q294" s="2" t="s">
        <v>52</v>
      </c>
      <c r="R294" s="2">
        <f t="shared" si="18"/>
        <v>61455.349500713273</v>
      </c>
      <c r="S294" s="2">
        <f t="shared" si="19"/>
        <v>6.1455349500713276E-2</v>
      </c>
      <c r="T294" s="2" t="s">
        <v>53</v>
      </c>
      <c r="U294" s="2" t="s">
        <v>54</v>
      </c>
      <c r="V294" s="2" t="s">
        <v>60</v>
      </c>
      <c r="W294" s="2" t="s">
        <v>60</v>
      </c>
      <c r="X294" s="2" t="s">
        <v>61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  <c r="AE294" s="2">
        <v>0</v>
      </c>
      <c r="AF294" s="2">
        <v>0</v>
      </c>
      <c r="AG294" s="2">
        <v>0</v>
      </c>
      <c r="AH294" s="2">
        <v>1</v>
      </c>
      <c r="AI294" s="2">
        <v>0</v>
      </c>
      <c r="AJ294" s="2">
        <v>0</v>
      </c>
      <c r="AK294" s="2">
        <v>1</v>
      </c>
      <c r="AL294" s="2">
        <v>0</v>
      </c>
      <c r="AM294" s="2">
        <v>0</v>
      </c>
    </row>
    <row r="295" spans="1:39" hidden="1" x14ac:dyDescent="0.25">
      <c r="A295" s="2" t="s">
        <v>47</v>
      </c>
      <c r="B295" t="s">
        <v>48</v>
      </c>
      <c r="C295" t="s">
        <v>326</v>
      </c>
      <c r="D295" t="s">
        <v>390</v>
      </c>
      <c r="E295" t="str">
        <f t="shared" si="16"/>
        <v>AOC C27G2ZU</v>
      </c>
      <c r="K295">
        <v>193</v>
      </c>
      <c r="L295">
        <f t="shared" si="17"/>
        <v>0.193</v>
      </c>
      <c r="M295" s="8">
        <v>356.20542082738945</v>
      </c>
      <c r="N295" s="8">
        <v>24970</v>
      </c>
      <c r="O295" s="2" t="s">
        <v>73</v>
      </c>
      <c r="P295" s="2" t="s">
        <v>73</v>
      </c>
      <c r="Q295" s="2" t="s">
        <v>52</v>
      </c>
      <c r="R295" s="2">
        <f t="shared" si="18"/>
        <v>68747.646219686168</v>
      </c>
      <c r="S295" s="2">
        <f t="shared" si="19"/>
        <v>6.8747646219686168E-2</v>
      </c>
      <c r="T295" s="2" t="s">
        <v>53</v>
      </c>
      <c r="U295" s="2" t="s">
        <v>54</v>
      </c>
      <c r="V295" s="2" t="s">
        <v>60</v>
      </c>
      <c r="W295" s="2" t="s">
        <v>60</v>
      </c>
      <c r="X295" s="2" t="s">
        <v>61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  <c r="AE295" s="2">
        <v>0</v>
      </c>
      <c r="AF295" s="2">
        <v>0</v>
      </c>
      <c r="AG295" s="2">
        <v>0</v>
      </c>
      <c r="AH295" s="2">
        <v>1</v>
      </c>
      <c r="AI295" s="2">
        <v>0</v>
      </c>
      <c r="AJ295" s="2">
        <v>0</v>
      </c>
      <c r="AK295" s="2">
        <v>1</v>
      </c>
      <c r="AL295" s="2">
        <v>0</v>
      </c>
      <c r="AM295" s="2">
        <v>0</v>
      </c>
    </row>
    <row r="296" spans="1:39" hidden="1" x14ac:dyDescent="0.25">
      <c r="A296" s="2" t="s">
        <v>47</v>
      </c>
      <c r="B296" t="s">
        <v>48</v>
      </c>
      <c r="C296" t="s">
        <v>326</v>
      </c>
      <c r="D296" t="s">
        <v>391</v>
      </c>
      <c r="E296" t="str">
        <f t="shared" si="16"/>
        <v>AOC C32G1</v>
      </c>
      <c r="K296">
        <v>158</v>
      </c>
      <c r="L296">
        <f t="shared" si="17"/>
        <v>0.158</v>
      </c>
      <c r="M296" s="8">
        <v>304.28435568235852</v>
      </c>
      <c r="N296" s="8">
        <v>21330.333333333332</v>
      </c>
      <c r="O296" s="2" t="s">
        <v>89</v>
      </c>
      <c r="P296" s="2" t="s">
        <v>86</v>
      </c>
      <c r="Q296" s="2" t="s">
        <v>52</v>
      </c>
      <c r="R296" s="2">
        <f t="shared" si="18"/>
        <v>48076.928197812646</v>
      </c>
      <c r="S296" s="2">
        <f t="shared" si="19"/>
        <v>4.8076928197812646E-2</v>
      </c>
      <c r="T296" s="2" t="s">
        <v>53</v>
      </c>
      <c r="U296" s="2" t="s">
        <v>54</v>
      </c>
      <c r="V296" s="2" t="s">
        <v>60</v>
      </c>
      <c r="W296" s="2" t="s">
        <v>60</v>
      </c>
      <c r="X296" s="2" t="s">
        <v>67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1</v>
      </c>
      <c r="AJ296" s="2">
        <v>0</v>
      </c>
      <c r="AK296" s="2">
        <v>1</v>
      </c>
      <c r="AL296" s="2">
        <v>0</v>
      </c>
      <c r="AM296" s="2">
        <v>0</v>
      </c>
    </row>
    <row r="297" spans="1:39" hidden="1" x14ac:dyDescent="0.25">
      <c r="A297" s="2" t="s">
        <v>47</v>
      </c>
      <c r="B297" t="s">
        <v>48</v>
      </c>
      <c r="C297" t="s">
        <v>326</v>
      </c>
      <c r="D297" t="s">
        <v>392</v>
      </c>
      <c r="E297" t="str">
        <f t="shared" si="16"/>
        <v>AOC C32G2AE</v>
      </c>
      <c r="K297">
        <v>125</v>
      </c>
      <c r="L297">
        <f t="shared" si="17"/>
        <v>0.125</v>
      </c>
      <c r="M297" s="8">
        <v>455.49215406562064</v>
      </c>
      <c r="N297" s="8">
        <v>31930.000000000004</v>
      </c>
      <c r="O297" s="2" t="s">
        <v>89</v>
      </c>
      <c r="P297" s="2" t="s">
        <v>86</v>
      </c>
      <c r="Q297" s="2" t="s">
        <v>52</v>
      </c>
      <c r="R297" s="2">
        <f t="shared" si="18"/>
        <v>56936.519258202577</v>
      </c>
      <c r="S297" s="2">
        <f t="shared" si="19"/>
        <v>5.6936519258202575E-2</v>
      </c>
      <c r="T297" s="2" t="s">
        <v>53</v>
      </c>
      <c r="U297" s="2" t="s">
        <v>54</v>
      </c>
      <c r="V297" s="2" t="s">
        <v>60</v>
      </c>
      <c r="W297" s="2" t="s">
        <v>60</v>
      </c>
      <c r="X297" s="2" t="s">
        <v>61</v>
      </c>
      <c r="Y297" s="2">
        <v>0</v>
      </c>
      <c r="Z297" s="2">
        <v>0</v>
      </c>
      <c r="AA297" s="2">
        <v>0</v>
      </c>
      <c r="AB297" s="2">
        <v>0</v>
      </c>
      <c r="AC297" s="2">
        <v>1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1</v>
      </c>
      <c r="AJ297" s="2">
        <v>0</v>
      </c>
      <c r="AK297" s="2">
        <v>1</v>
      </c>
      <c r="AL297" s="2">
        <v>0</v>
      </c>
      <c r="AM297" s="2">
        <v>0</v>
      </c>
    </row>
    <row r="298" spans="1:39" hidden="1" x14ac:dyDescent="0.25">
      <c r="A298" s="2" t="s">
        <v>47</v>
      </c>
      <c r="B298" t="s">
        <v>48</v>
      </c>
      <c r="C298" t="s">
        <v>326</v>
      </c>
      <c r="D298" t="s">
        <v>393</v>
      </c>
      <c r="E298" t="str">
        <f t="shared" si="16"/>
        <v>AOC C32G2ZE</v>
      </c>
      <c r="K298">
        <v>109</v>
      </c>
      <c r="L298">
        <f t="shared" si="17"/>
        <v>0.109</v>
      </c>
      <c r="M298" s="8">
        <v>385.8773181169758</v>
      </c>
      <c r="N298" s="8">
        <v>27050</v>
      </c>
      <c r="O298" s="2" t="s">
        <v>89</v>
      </c>
      <c r="P298" s="2" t="s">
        <v>86</v>
      </c>
      <c r="Q298" s="2" t="s">
        <v>52</v>
      </c>
      <c r="R298" s="2">
        <f t="shared" si="18"/>
        <v>42060.627674750365</v>
      </c>
      <c r="S298" s="2">
        <f t="shared" si="19"/>
        <v>4.2060627674750363E-2</v>
      </c>
      <c r="T298" s="2" t="s">
        <v>53</v>
      </c>
      <c r="U298" s="2" t="s">
        <v>54</v>
      </c>
      <c r="V298" s="2" t="s">
        <v>60</v>
      </c>
      <c r="W298" s="2" t="s">
        <v>60</v>
      </c>
      <c r="X298" s="2" t="s">
        <v>61</v>
      </c>
      <c r="Y298" s="2">
        <v>0</v>
      </c>
      <c r="Z298" s="2">
        <v>0</v>
      </c>
      <c r="AA298" s="2">
        <v>0</v>
      </c>
      <c r="AB298" s="2">
        <v>0</v>
      </c>
      <c r="AC298" s="2">
        <v>1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1</v>
      </c>
      <c r="AJ298" s="2">
        <v>0</v>
      </c>
      <c r="AK298" s="2">
        <v>1</v>
      </c>
      <c r="AL298" s="2">
        <v>0</v>
      </c>
      <c r="AM298" s="2">
        <v>0</v>
      </c>
    </row>
    <row r="299" spans="1:39" hidden="1" x14ac:dyDescent="0.25">
      <c r="A299" s="2" t="s">
        <v>47</v>
      </c>
      <c r="B299" t="s">
        <v>48</v>
      </c>
      <c r="C299" t="s">
        <v>326</v>
      </c>
      <c r="D299" t="s">
        <v>394</v>
      </c>
      <c r="E299" t="str">
        <f t="shared" si="16"/>
        <v>AOC C32G3AE</v>
      </c>
      <c r="K299">
        <v>11</v>
      </c>
      <c r="L299">
        <f t="shared" si="17"/>
        <v>1.0999999999999999E-2</v>
      </c>
      <c r="M299" s="8">
        <v>408.80884450784595</v>
      </c>
      <c r="N299" s="8">
        <v>28657.5</v>
      </c>
      <c r="O299" s="2" t="s">
        <v>89</v>
      </c>
      <c r="P299" s="2" t="s">
        <v>86</v>
      </c>
      <c r="Q299" s="2" t="s">
        <v>52</v>
      </c>
      <c r="R299" s="2">
        <f t="shared" si="18"/>
        <v>4496.8972895863053</v>
      </c>
      <c r="S299" s="2">
        <f t="shared" si="19"/>
        <v>4.4968972895863052E-3</v>
      </c>
      <c r="T299" s="2" t="s">
        <v>53</v>
      </c>
      <c r="U299" s="2" t="s">
        <v>54</v>
      </c>
      <c r="V299" s="2" t="s">
        <v>60</v>
      </c>
      <c r="W299" s="2" t="s">
        <v>60</v>
      </c>
      <c r="X299" s="2" t="s">
        <v>61</v>
      </c>
      <c r="Y299" s="2">
        <v>0</v>
      </c>
      <c r="Z299" s="2">
        <v>0</v>
      </c>
      <c r="AA299" s="2">
        <v>0</v>
      </c>
      <c r="AB299" s="2">
        <v>0</v>
      </c>
      <c r="AC299" s="2">
        <v>1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1</v>
      </c>
      <c r="AJ299" s="2">
        <v>0</v>
      </c>
      <c r="AK299" s="2">
        <v>1</v>
      </c>
      <c r="AL299" s="2">
        <v>0</v>
      </c>
      <c r="AM299" s="2">
        <v>0</v>
      </c>
    </row>
    <row r="300" spans="1:39" hidden="1" x14ac:dyDescent="0.25">
      <c r="A300" s="2" t="s">
        <v>47</v>
      </c>
      <c r="B300" t="s">
        <v>48</v>
      </c>
      <c r="C300" t="s">
        <v>326</v>
      </c>
      <c r="D300" t="s">
        <v>395</v>
      </c>
      <c r="E300" t="str">
        <f t="shared" si="16"/>
        <v>AOC CQ27G2U</v>
      </c>
      <c r="K300">
        <v>162</v>
      </c>
      <c r="L300">
        <f t="shared" si="17"/>
        <v>0.16200000000000001</v>
      </c>
      <c r="M300" s="8">
        <v>358.7095654855998</v>
      </c>
      <c r="N300" s="8">
        <v>25145.540540540544</v>
      </c>
      <c r="O300" s="2" t="s">
        <v>73</v>
      </c>
      <c r="P300" s="2" t="s">
        <v>73</v>
      </c>
      <c r="Q300" s="2" t="s">
        <v>74</v>
      </c>
      <c r="R300" s="2">
        <f t="shared" si="18"/>
        <v>58110.949608667164</v>
      </c>
      <c r="S300" s="2">
        <f t="shared" si="19"/>
        <v>5.8110949608667167E-2</v>
      </c>
      <c r="T300" s="2" t="s">
        <v>31</v>
      </c>
      <c r="U300" s="2" t="s">
        <v>54</v>
      </c>
      <c r="V300" s="2" t="s">
        <v>60</v>
      </c>
      <c r="W300" s="2" t="s">
        <v>60</v>
      </c>
      <c r="X300" s="2" t="s">
        <v>61</v>
      </c>
      <c r="Y300" s="2">
        <v>0</v>
      </c>
      <c r="Z300" s="2">
        <v>0</v>
      </c>
      <c r="AA300" s="2">
        <v>0</v>
      </c>
      <c r="AB300" s="2">
        <v>0</v>
      </c>
      <c r="AC300" s="2">
        <v>1</v>
      </c>
      <c r="AD300" s="2">
        <v>0</v>
      </c>
      <c r="AE300" s="2">
        <v>0</v>
      </c>
      <c r="AF300" s="2">
        <v>0</v>
      </c>
      <c r="AG300" s="2">
        <v>0</v>
      </c>
      <c r="AH300" s="2">
        <v>1</v>
      </c>
      <c r="AI300" s="2">
        <v>0</v>
      </c>
      <c r="AJ300" s="2">
        <v>0</v>
      </c>
      <c r="AK300" s="2">
        <v>1</v>
      </c>
      <c r="AL300" s="2">
        <v>0</v>
      </c>
      <c r="AM300" s="2">
        <v>0</v>
      </c>
    </row>
    <row r="301" spans="1:39" hidden="1" x14ac:dyDescent="0.25">
      <c r="A301" s="2" t="s">
        <v>47</v>
      </c>
      <c r="B301" t="s">
        <v>48</v>
      </c>
      <c r="C301" t="s">
        <v>326</v>
      </c>
      <c r="D301" t="s">
        <v>396</v>
      </c>
      <c r="E301" t="str">
        <f t="shared" si="16"/>
        <v>AOC CQ32G1</v>
      </c>
      <c r="K301">
        <v>42</v>
      </c>
      <c r="L301">
        <f t="shared" si="17"/>
        <v>4.2000000000000003E-2</v>
      </c>
      <c r="M301" s="8">
        <v>586.11982881597726</v>
      </c>
      <c r="N301" s="8">
        <v>41087</v>
      </c>
      <c r="O301" s="2" t="s">
        <v>89</v>
      </c>
      <c r="P301" s="2" t="s">
        <v>86</v>
      </c>
      <c r="Q301" s="2" t="s">
        <v>74</v>
      </c>
      <c r="R301" s="2">
        <f t="shared" si="18"/>
        <v>24617.032810271045</v>
      </c>
      <c r="S301" s="2">
        <f t="shared" si="19"/>
        <v>2.4617032810271045E-2</v>
      </c>
      <c r="T301" s="2" t="s">
        <v>31</v>
      </c>
      <c r="U301" s="2" t="s">
        <v>54</v>
      </c>
      <c r="V301" s="2" t="s">
        <v>60</v>
      </c>
      <c r="W301" s="2" t="s">
        <v>60</v>
      </c>
      <c r="X301" s="2" t="s">
        <v>61</v>
      </c>
      <c r="Y301" s="2">
        <v>0</v>
      </c>
      <c r="Z301" s="2">
        <v>0</v>
      </c>
      <c r="AA301" s="2">
        <v>0</v>
      </c>
      <c r="AB301" s="2">
        <v>0</v>
      </c>
      <c r="AC301" s="2">
        <v>1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1</v>
      </c>
      <c r="AJ301" s="2">
        <v>0</v>
      </c>
      <c r="AK301" s="2">
        <v>1</v>
      </c>
      <c r="AL301" s="2">
        <v>0</v>
      </c>
      <c r="AM301" s="2">
        <v>1</v>
      </c>
    </row>
    <row r="302" spans="1:39" hidden="1" x14ac:dyDescent="0.25">
      <c r="A302" s="2" t="s">
        <v>47</v>
      </c>
      <c r="B302" t="s">
        <v>48</v>
      </c>
      <c r="C302" t="s">
        <v>326</v>
      </c>
      <c r="D302" t="s">
        <v>397</v>
      </c>
      <c r="E302" t="str">
        <f t="shared" si="16"/>
        <v>AOC CQ32G2SE</v>
      </c>
      <c r="K302">
        <v>47</v>
      </c>
      <c r="L302">
        <f t="shared" si="17"/>
        <v>4.7E-2</v>
      </c>
      <c r="M302" s="8">
        <v>425.24964336661913</v>
      </c>
      <c r="N302" s="8">
        <v>29810</v>
      </c>
      <c r="O302" s="2" t="s">
        <v>89</v>
      </c>
      <c r="P302" s="2" t="s">
        <v>86</v>
      </c>
      <c r="Q302" s="2" t="s">
        <v>74</v>
      </c>
      <c r="R302" s="2">
        <f t="shared" si="18"/>
        <v>19986.7332382311</v>
      </c>
      <c r="S302" s="2">
        <f t="shared" si="19"/>
        <v>1.9986733238231101E-2</v>
      </c>
      <c r="T302" s="2" t="s">
        <v>31</v>
      </c>
      <c r="U302" s="2" t="s">
        <v>54</v>
      </c>
      <c r="V302" s="2" t="s">
        <v>60</v>
      </c>
      <c r="W302" s="2" t="s">
        <v>60</v>
      </c>
      <c r="X302" s="2" t="s">
        <v>61</v>
      </c>
      <c r="Y302" s="2">
        <v>0</v>
      </c>
      <c r="Z302" s="2">
        <v>0</v>
      </c>
      <c r="AA302" s="2">
        <v>0</v>
      </c>
      <c r="AB302" s="2">
        <v>0</v>
      </c>
      <c r="AC302" s="2">
        <v>1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1</v>
      </c>
      <c r="AJ302" s="2">
        <v>0</v>
      </c>
      <c r="AK302" s="2">
        <v>1</v>
      </c>
      <c r="AL302" s="2">
        <v>0</v>
      </c>
      <c r="AM302" s="2">
        <v>0</v>
      </c>
    </row>
    <row r="303" spans="1:39" hidden="1" x14ac:dyDescent="0.25">
      <c r="A303" s="2" t="s">
        <v>47</v>
      </c>
      <c r="B303" t="s">
        <v>48</v>
      </c>
      <c r="C303" t="s">
        <v>326</v>
      </c>
      <c r="D303" t="s">
        <v>398</v>
      </c>
      <c r="E303" t="str">
        <f t="shared" si="16"/>
        <v>AOC CQ32G3SU</v>
      </c>
      <c r="K303">
        <v>13</v>
      </c>
      <c r="L303">
        <f t="shared" si="17"/>
        <v>1.2999999999999999E-2</v>
      </c>
      <c r="M303" s="8">
        <v>499.28673323823114</v>
      </c>
      <c r="N303" s="8">
        <v>35000</v>
      </c>
      <c r="O303" s="2" t="s">
        <v>89</v>
      </c>
      <c r="P303" s="2" t="s">
        <v>86</v>
      </c>
      <c r="Q303" s="2" t="s">
        <v>74</v>
      </c>
      <c r="R303" s="2">
        <f t="shared" si="18"/>
        <v>6490.7275320970048</v>
      </c>
      <c r="S303" s="2">
        <f t="shared" si="19"/>
        <v>6.4907275320970044E-3</v>
      </c>
      <c r="T303" s="2" t="s">
        <v>31</v>
      </c>
      <c r="U303" s="2" t="s">
        <v>54</v>
      </c>
      <c r="V303" s="2" t="s">
        <v>60</v>
      </c>
      <c r="W303" s="2" t="s">
        <v>60</v>
      </c>
      <c r="X303" s="2" t="s">
        <v>61</v>
      </c>
      <c r="Y303" s="2">
        <v>0</v>
      </c>
      <c r="Z303" s="2">
        <v>0</v>
      </c>
      <c r="AA303" s="2">
        <v>0</v>
      </c>
      <c r="AB303" s="2">
        <v>0</v>
      </c>
      <c r="AC303" s="2">
        <v>1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1</v>
      </c>
      <c r="AJ303" s="2">
        <v>0</v>
      </c>
      <c r="AK303" s="2">
        <v>1</v>
      </c>
      <c r="AL303" s="2">
        <v>0</v>
      </c>
      <c r="AM303" s="2">
        <v>0</v>
      </c>
    </row>
    <row r="304" spans="1:39" hidden="1" x14ac:dyDescent="0.25">
      <c r="A304" s="2" t="s">
        <v>47</v>
      </c>
      <c r="B304" t="s">
        <v>48</v>
      </c>
      <c r="C304" t="s">
        <v>326</v>
      </c>
      <c r="D304" t="s">
        <v>399</v>
      </c>
      <c r="E304" t="str">
        <f t="shared" si="16"/>
        <v>AOC CU34G2</v>
      </c>
      <c r="K304">
        <v>120</v>
      </c>
      <c r="L304">
        <f t="shared" si="17"/>
        <v>0.12</v>
      </c>
      <c r="M304" s="8">
        <v>492.1540656205421</v>
      </c>
      <c r="N304" s="8">
        <v>34500</v>
      </c>
      <c r="O304" s="2" t="s">
        <v>118</v>
      </c>
      <c r="P304" s="2" t="s">
        <v>86</v>
      </c>
      <c r="Q304" s="2" t="s">
        <v>119</v>
      </c>
      <c r="R304" s="2">
        <f t="shared" si="18"/>
        <v>59058.487874465049</v>
      </c>
      <c r="S304" s="2">
        <f t="shared" si="19"/>
        <v>5.9058487874465049E-2</v>
      </c>
      <c r="T304" s="2" t="s">
        <v>30</v>
      </c>
      <c r="U304" s="2" t="s">
        <v>54</v>
      </c>
      <c r="V304" s="2" t="s">
        <v>60</v>
      </c>
      <c r="W304" s="2" t="s">
        <v>60</v>
      </c>
      <c r="X304" s="2" t="s">
        <v>67</v>
      </c>
      <c r="Y304" s="2">
        <v>0</v>
      </c>
      <c r="Z304" s="2">
        <v>0</v>
      </c>
      <c r="AA304" s="2">
        <v>0</v>
      </c>
      <c r="AB304" s="2">
        <v>0</v>
      </c>
      <c r="AC304" s="2">
        <v>1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1</v>
      </c>
      <c r="AJ304" s="2">
        <v>0</v>
      </c>
      <c r="AK304" s="2">
        <v>1</v>
      </c>
      <c r="AL304" s="2">
        <v>1</v>
      </c>
      <c r="AM304" s="2">
        <v>0</v>
      </c>
    </row>
    <row r="305" spans="1:39" hidden="1" x14ac:dyDescent="0.25">
      <c r="A305" s="2" t="s">
        <v>47</v>
      </c>
      <c r="B305" t="s">
        <v>48</v>
      </c>
      <c r="C305" t="s">
        <v>326</v>
      </c>
      <c r="D305" t="s">
        <v>400</v>
      </c>
      <c r="E305" t="str">
        <f t="shared" si="16"/>
        <v>AOC CU34G2X</v>
      </c>
      <c r="K305">
        <v>66</v>
      </c>
      <c r="L305">
        <f t="shared" si="17"/>
        <v>6.6000000000000003E-2</v>
      </c>
      <c r="M305" s="8">
        <v>556.63338088445084</v>
      </c>
      <c r="N305" s="8">
        <v>39020</v>
      </c>
      <c r="O305" s="2" t="s">
        <v>118</v>
      </c>
      <c r="P305" s="2" t="s">
        <v>86</v>
      </c>
      <c r="Q305" s="2" t="s">
        <v>119</v>
      </c>
      <c r="R305" s="2">
        <f t="shared" si="18"/>
        <v>36737.803138373754</v>
      </c>
      <c r="S305" s="2">
        <f t="shared" si="19"/>
        <v>3.6737803138373756E-2</v>
      </c>
      <c r="T305" s="2" t="s">
        <v>30</v>
      </c>
      <c r="U305" s="2" t="s">
        <v>54</v>
      </c>
      <c r="V305" s="2" t="s">
        <v>60</v>
      </c>
      <c r="W305" s="2" t="s">
        <v>60</v>
      </c>
      <c r="X305" s="2" t="s">
        <v>61</v>
      </c>
      <c r="Y305" s="2">
        <v>0</v>
      </c>
      <c r="Z305" s="2">
        <v>0</v>
      </c>
      <c r="AA305" s="2">
        <v>0</v>
      </c>
      <c r="AB305" s="2">
        <v>0</v>
      </c>
      <c r="AC305" s="2">
        <v>1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1</v>
      </c>
      <c r="AJ305" s="2">
        <v>0</v>
      </c>
      <c r="AK305" s="2">
        <v>1</v>
      </c>
      <c r="AL305" s="2">
        <v>1</v>
      </c>
      <c r="AM305" s="2">
        <v>0</v>
      </c>
    </row>
    <row r="306" spans="1:39" hidden="1" x14ac:dyDescent="0.25">
      <c r="A306" s="2" t="s">
        <v>47</v>
      </c>
      <c r="B306" t="s">
        <v>48</v>
      </c>
      <c r="C306" t="s">
        <v>326</v>
      </c>
      <c r="D306" t="s">
        <v>401</v>
      </c>
      <c r="E306" t="str">
        <f t="shared" si="16"/>
        <v>AOC CU34G3S</v>
      </c>
      <c r="K306">
        <v>1</v>
      </c>
      <c r="L306">
        <f t="shared" si="17"/>
        <v>1E-3</v>
      </c>
      <c r="M306" s="8">
        <v>780.31383737517842</v>
      </c>
      <c r="N306" s="8">
        <v>54700</v>
      </c>
      <c r="O306" s="2" t="s">
        <v>118</v>
      </c>
      <c r="P306" s="2" t="s">
        <v>86</v>
      </c>
      <c r="Q306" s="2" t="s">
        <v>119</v>
      </c>
      <c r="R306" s="2">
        <f t="shared" si="18"/>
        <v>780.31383737517842</v>
      </c>
      <c r="S306" s="2">
        <f t="shared" si="19"/>
        <v>7.8031383737517846E-4</v>
      </c>
      <c r="T306" s="2" t="s">
        <v>30</v>
      </c>
      <c r="U306" s="2" t="s">
        <v>54</v>
      </c>
      <c r="V306" s="2" t="s">
        <v>60</v>
      </c>
      <c r="W306" s="2" t="s">
        <v>60</v>
      </c>
      <c r="X306" s="2" t="s">
        <v>61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1</v>
      </c>
      <c r="AL306" s="2">
        <v>1</v>
      </c>
      <c r="AM306" s="2">
        <v>0</v>
      </c>
    </row>
    <row r="307" spans="1:39" hidden="1" x14ac:dyDescent="0.25">
      <c r="A307" s="2" t="s">
        <v>47</v>
      </c>
      <c r="B307" t="s">
        <v>48</v>
      </c>
      <c r="C307" t="s">
        <v>326</v>
      </c>
      <c r="D307" t="s">
        <v>402</v>
      </c>
      <c r="E307" t="str">
        <f t="shared" si="16"/>
        <v>AOC CU34P2A</v>
      </c>
      <c r="K307">
        <v>4</v>
      </c>
      <c r="L307">
        <f t="shared" si="17"/>
        <v>4.0000000000000001E-3</v>
      </c>
      <c r="M307" s="8">
        <v>540.08559201141236</v>
      </c>
      <c r="N307" s="8">
        <v>37860</v>
      </c>
      <c r="O307" s="2" t="s">
        <v>118</v>
      </c>
      <c r="P307" s="2" t="s">
        <v>86</v>
      </c>
      <c r="Q307" s="2" t="s">
        <v>119</v>
      </c>
      <c r="R307" s="2">
        <f t="shared" si="18"/>
        <v>2160.3423680456494</v>
      </c>
      <c r="S307" s="2">
        <f t="shared" si="19"/>
        <v>2.1603423680456495E-3</v>
      </c>
      <c r="T307" s="2" t="s">
        <v>30</v>
      </c>
      <c r="U307" s="2" t="s">
        <v>54</v>
      </c>
      <c r="V307" s="2" t="s">
        <v>60</v>
      </c>
      <c r="W307" s="2" t="s">
        <v>60</v>
      </c>
      <c r="X307" s="2" t="s">
        <v>67</v>
      </c>
      <c r="Y307" s="2">
        <v>0</v>
      </c>
      <c r="Z307" s="2">
        <v>0</v>
      </c>
      <c r="AA307" s="2">
        <v>0</v>
      </c>
      <c r="AB307" s="2">
        <v>0</v>
      </c>
      <c r="AC307" s="2">
        <v>1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1</v>
      </c>
      <c r="AJ307" s="2">
        <v>0</v>
      </c>
      <c r="AK307" s="2">
        <v>1</v>
      </c>
      <c r="AL307" s="2">
        <v>1</v>
      </c>
      <c r="AM307" s="2">
        <v>0</v>
      </c>
    </row>
    <row r="308" spans="1:39" hidden="1" x14ac:dyDescent="0.25">
      <c r="A308" s="2" t="s">
        <v>47</v>
      </c>
      <c r="B308" t="s">
        <v>48</v>
      </c>
      <c r="C308" t="s">
        <v>326</v>
      </c>
      <c r="D308" t="s">
        <v>403</v>
      </c>
      <c r="E308" t="str">
        <f t="shared" si="16"/>
        <v>AOC E2070SWN</v>
      </c>
      <c r="K308">
        <v>936</v>
      </c>
      <c r="L308">
        <f t="shared" si="17"/>
        <v>0.93600000000000005</v>
      </c>
      <c r="M308" s="8">
        <v>117.46077032810273</v>
      </c>
      <c r="N308" s="8">
        <v>8234</v>
      </c>
      <c r="O308" s="2" t="s">
        <v>214</v>
      </c>
      <c r="P308" s="2" t="s">
        <v>214</v>
      </c>
      <c r="Q308" s="2" t="s">
        <v>215</v>
      </c>
      <c r="R308" s="2">
        <f t="shared" si="18"/>
        <v>109943.28102710415</v>
      </c>
      <c r="S308" s="2">
        <f t="shared" si="19"/>
        <v>0.10994328102710416</v>
      </c>
      <c r="T308" s="2" t="s">
        <v>216</v>
      </c>
      <c r="U308" s="2" t="s">
        <v>58</v>
      </c>
      <c r="V308" s="2" t="s">
        <v>55</v>
      </c>
      <c r="W308" s="2" t="s">
        <v>55</v>
      </c>
      <c r="X308" s="2" t="s">
        <v>56</v>
      </c>
      <c r="Y308" s="2">
        <v>0</v>
      </c>
      <c r="Z308" s="2">
        <v>1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1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</row>
    <row r="309" spans="1:39" hidden="1" x14ac:dyDescent="0.25">
      <c r="A309" s="2" t="s">
        <v>47</v>
      </c>
      <c r="B309" t="s">
        <v>48</v>
      </c>
      <c r="C309" t="s">
        <v>326</v>
      </c>
      <c r="D309" t="s">
        <v>404</v>
      </c>
      <c r="E309" t="str">
        <f t="shared" si="16"/>
        <v>AOC E2270SWDN</v>
      </c>
      <c r="K309">
        <v>1410</v>
      </c>
      <c r="L309">
        <f t="shared" si="17"/>
        <v>1.41</v>
      </c>
      <c r="M309" s="8">
        <v>137.74607703281029</v>
      </c>
      <c r="N309" s="8">
        <v>9656</v>
      </c>
      <c r="O309" s="2" t="s">
        <v>51</v>
      </c>
      <c r="P309" s="2" t="s">
        <v>51</v>
      </c>
      <c r="Q309" s="2" t="s">
        <v>52</v>
      </c>
      <c r="R309" s="2">
        <f t="shared" si="18"/>
        <v>194221.96861626251</v>
      </c>
      <c r="S309" s="2">
        <f t="shared" si="19"/>
        <v>0.19422196861626251</v>
      </c>
      <c r="T309" s="2" t="s">
        <v>53</v>
      </c>
      <c r="U309" s="2" t="s">
        <v>58</v>
      </c>
      <c r="V309" s="2" t="s">
        <v>55</v>
      </c>
      <c r="W309" s="2" t="s">
        <v>55</v>
      </c>
      <c r="X309" s="2" t="s">
        <v>56</v>
      </c>
      <c r="Y309" s="2">
        <v>0</v>
      </c>
      <c r="Z309" s="2">
        <v>1</v>
      </c>
      <c r="AA309" s="2">
        <v>1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1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</row>
    <row r="310" spans="1:39" hidden="1" x14ac:dyDescent="0.25">
      <c r="A310" s="2" t="s">
        <v>47</v>
      </c>
      <c r="B310" t="s">
        <v>48</v>
      </c>
      <c r="C310" t="s">
        <v>326</v>
      </c>
      <c r="D310" t="s">
        <v>405</v>
      </c>
      <c r="E310" t="str">
        <f t="shared" si="16"/>
        <v>AOC E2270SWHN</v>
      </c>
      <c r="K310">
        <v>612</v>
      </c>
      <c r="L310">
        <f t="shared" si="17"/>
        <v>0.61199999999999999</v>
      </c>
      <c r="M310" s="8">
        <v>137.7246790299572</v>
      </c>
      <c r="N310" s="8">
        <v>9654.5</v>
      </c>
      <c r="O310" s="2" t="s">
        <v>51</v>
      </c>
      <c r="P310" s="2" t="s">
        <v>51</v>
      </c>
      <c r="Q310" s="2" t="s">
        <v>52</v>
      </c>
      <c r="R310" s="2">
        <f t="shared" si="18"/>
        <v>84287.503566333806</v>
      </c>
      <c r="S310" s="2">
        <f t="shared" si="19"/>
        <v>8.4287503566333799E-2</v>
      </c>
      <c r="T310" s="2" t="s">
        <v>53</v>
      </c>
      <c r="U310" s="2" t="s">
        <v>58</v>
      </c>
      <c r="V310" s="2" t="s">
        <v>55</v>
      </c>
      <c r="W310" s="2" t="s">
        <v>55</v>
      </c>
      <c r="X310" s="2" t="s">
        <v>56</v>
      </c>
      <c r="Y310" s="2">
        <v>0</v>
      </c>
      <c r="Z310" s="2">
        <v>1</v>
      </c>
      <c r="AA310" s="2">
        <v>1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1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</row>
    <row r="311" spans="1:39" hidden="1" x14ac:dyDescent="0.25">
      <c r="A311" s="2" t="s">
        <v>47</v>
      </c>
      <c r="B311" t="s">
        <v>48</v>
      </c>
      <c r="C311" t="s">
        <v>326</v>
      </c>
      <c r="D311" t="s">
        <v>406</v>
      </c>
      <c r="E311" t="str">
        <f t="shared" si="16"/>
        <v>AOC E2270SWN</v>
      </c>
      <c r="K311">
        <v>8001</v>
      </c>
      <c r="L311">
        <f t="shared" si="17"/>
        <v>8.0009999999999994</v>
      </c>
      <c r="M311" s="8">
        <v>124.30456490727533</v>
      </c>
      <c r="N311" s="8">
        <v>8713.75</v>
      </c>
      <c r="O311" s="2" t="s">
        <v>51</v>
      </c>
      <c r="P311" s="2" t="s">
        <v>51</v>
      </c>
      <c r="Q311" s="2" t="s">
        <v>52</v>
      </c>
      <c r="R311" s="2">
        <f t="shared" si="18"/>
        <v>994560.82382310997</v>
      </c>
      <c r="S311" s="2">
        <f t="shared" si="19"/>
        <v>0.99456082382310995</v>
      </c>
      <c r="T311" s="2" t="s">
        <v>53</v>
      </c>
      <c r="U311" s="2" t="s">
        <v>58</v>
      </c>
      <c r="V311" s="2" t="s">
        <v>55</v>
      </c>
      <c r="W311" s="2" t="s">
        <v>55</v>
      </c>
      <c r="X311" s="2" t="s">
        <v>56</v>
      </c>
      <c r="Y311" s="2">
        <v>0</v>
      </c>
      <c r="Z311" s="2">
        <v>1</v>
      </c>
      <c r="AA311" s="2">
        <v>1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1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</row>
    <row r="312" spans="1:39" hidden="1" x14ac:dyDescent="0.25">
      <c r="A312" s="2" t="s">
        <v>47</v>
      </c>
      <c r="B312" t="s">
        <v>48</v>
      </c>
      <c r="C312" t="s">
        <v>326</v>
      </c>
      <c r="D312" t="s">
        <v>407</v>
      </c>
      <c r="E312" t="str">
        <f t="shared" si="16"/>
        <v>AOC e2460SH</v>
      </c>
      <c r="K312">
        <v>2</v>
      </c>
      <c r="L312">
        <f t="shared" si="17"/>
        <v>2E-3</v>
      </c>
      <c r="M312" s="8">
        <v>152.49643366619117</v>
      </c>
      <c r="N312" s="8">
        <v>10690</v>
      </c>
      <c r="O312" s="2" t="s">
        <v>64</v>
      </c>
      <c r="P312" s="2" t="s">
        <v>64</v>
      </c>
      <c r="Q312" s="2" t="s">
        <v>52</v>
      </c>
      <c r="R312" s="2">
        <f t="shared" si="18"/>
        <v>304.99286733238233</v>
      </c>
      <c r="S312" s="2">
        <f t="shared" si="19"/>
        <v>3.0499286733238232E-4</v>
      </c>
      <c r="T312" s="2" t="s">
        <v>53</v>
      </c>
      <c r="U312" s="2" t="s">
        <v>58</v>
      </c>
      <c r="V312" s="2" t="s">
        <v>55</v>
      </c>
      <c r="W312" s="2" t="s">
        <v>55</v>
      </c>
      <c r="X312" s="2" t="s">
        <v>61</v>
      </c>
      <c r="Y312" s="2">
        <v>0</v>
      </c>
      <c r="Z312" s="2">
        <v>0</v>
      </c>
      <c r="AA312" s="2">
        <v>1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1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</row>
    <row r="313" spans="1:39" hidden="1" x14ac:dyDescent="0.25">
      <c r="A313" s="2" t="s">
        <v>47</v>
      </c>
      <c r="B313" t="s">
        <v>48</v>
      </c>
      <c r="C313" t="s">
        <v>326</v>
      </c>
      <c r="D313" t="s">
        <v>408</v>
      </c>
      <c r="E313" t="str">
        <f t="shared" si="16"/>
        <v>AOC E2475PWJ</v>
      </c>
      <c r="K313">
        <v>75</v>
      </c>
      <c r="L313">
        <f t="shared" si="17"/>
        <v>7.4999999999999997E-2</v>
      </c>
      <c r="M313" s="8">
        <v>201.49786019971472</v>
      </c>
      <c r="N313" s="8">
        <v>14125</v>
      </c>
      <c r="O313" s="2" t="s">
        <v>66</v>
      </c>
      <c r="P313" s="2" t="s">
        <v>64</v>
      </c>
      <c r="Q313" s="2" t="s">
        <v>52</v>
      </c>
      <c r="R313" s="2">
        <f t="shared" si="18"/>
        <v>15112.339514978605</v>
      </c>
      <c r="S313" s="2">
        <f t="shared" si="19"/>
        <v>1.5112339514978606E-2</v>
      </c>
      <c r="T313" s="2" t="s">
        <v>53</v>
      </c>
      <c r="U313" s="2" t="s">
        <v>58</v>
      </c>
      <c r="V313" s="2" t="s">
        <v>55</v>
      </c>
      <c r="W313" s="2" t="s">
        <v>55</v>
      </c>
      <c r="X313" s="2" t="s">
        <v>126</v>
      </c>
      <c r="Y313" s="2">
        <v>0</v>
      </c>
      <c r="Z313" s="2">
        <v>0</v>
      </c>
      <c r="AA313" s="2">
        <v>1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1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</row>
    <row r="314" spans="1:39" hidden="1" x14ac:dyDescent="0.25">
      <c r="A314" s="2" t="s">
        <v>47</v>
      </c>
      <c r="B314" t="s">
        <v>48</v>
      </c>
      <c r="C314" t="s">
        <v>326</v>
      </c>
      <c r="D314" t="s">
        <v>409</v>
      </c>
      <c r="E314" t="str">
        <f t="shared" si="16"/>
        <v>AOC e719sd</v>
      </c>
      <c r="K314">
        <v>240</v>
      </c>
      <c r="L314">
        <f t="shared" si="17"/>
        <v>0.24</v>
      </c>
      <c r="M314" s="8">
        <v>125.17831669044223</v>
      </c>
      <c r="N314" s="8">
        <v>8775</v>
      </c>
      <c r="O314" s="2" t="s">
        <v>410</v>
      </c>
      <c r="P314" s="2" t="s">
        <v>411</v>
      </c>
      <c r="Q314" s="2" t="s">
        <v>412</v>
      </c>
      <c r="R314" s="2">
        <f t="shared" si="18"/>
        <v>30042.796005706135</v>
      </c>
      <c r="S314" s="2">
        <f t="shared" si="19"/>
        <v>3.0042796005706137E-2</v>
      </c>
      <c r="T314" s="2" t="s">
        <v>216</v>
      </c>
      <c r="U314" s="2" t="s">
        <v>58</v>
      </c>
      <c r="V314" s="2" t="s">
        <v>55</v>
      </c>
      <c r="W314" s="2" t="s">
        <v>55</v>
      </c>
      <c r="X314" s="2" t="s">
        <v>56</v>
      </c>
      <c r="Y314" s="2">
        <v>0</v>
      </c>
      <c r="Z314" s="2">
        <v>1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1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</row>
    <row r="315" spans="1:39" hidden="1" x14ac:dyDescent="0.25">
      <c r="A315" s="2" t="s">
        <v>47</v>
      </c>
      <c r="B315" t="s">
        <v>48</v>
      </c>
      <c r="C315" t="s">
        <v>326</v>
      </c>
      <c r="D315" t="s">
        <v>413</v>
      </c>
      <c r="E315" t="str">
        <f t="shared" si="16"/>
        <v>AOC E970SWN</v>
      </c>
      <c r="K315">
        <v>454</v>
      </c>
      <c r="L315">
        <f t="shared" si="17"/>
        <v>0.45400000000000001</v>
      </c>
      <c r="M315" s="8">
        <v>128.76842605801235</v>
      </c>
      <c r="N315" s="8">
        <v>9026.6666666666661</v>
      </c>
      <c r="O315" s="2" t="s">
        <v>414</v>
      </c>
      <c r="P315" s="2" t="s">
        <v>414</v>
      </c>
      <c r="Q315" s="2" t="s">
        <v>415</v>
      </c>
      <c r="R315" s="2">
        <f t="shared" si="18"/>
        <v>58460.86543033761</v>
      </c>
      <c r="S315" s="2">
        <f t="shared" si="19"/>
        <v>5.8460865430337607E-2</v>
      </c>
      <c r="T315" s="2" t="s">
        <v>216</v>
      </c>
      <c r="U315" s="2" t="s">
        <v>58</v>
      </c>
      <c r="V315" s="2" t="s">
        <v>55</v>
      </c>
      <c r="W315" s="2" t="s">
        <v>55</v>
      </c>
      <c r="X315" s="2" t="s">
        <v>56</v>
      </c>
      <c r="Y315" s="2">
        <v>0</v>
      </c>
      <c r="Z315" s="2">
        <v>1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1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</row>
    <row r="316" spans="1:39" hidden="1" x14ac:dyDescent="0.25">
      <c r="A316" s="2" t="s">
        <v>47</v>
      </c>
      <c r="B316" t="s">
        <v>48</v>
      </c>
      <c r="C316" t="s">
        <v>326</v>
      </c>
      <c r="D316" t="s">
        <v>416</v>
      </c>
      <c r="E316" t="str">
        <f t="shared" si="16"/>
        <v>AOC G2260VWQ6</v>
      </c>
      <c r="K316">
        <v>5</v>
      </c>
      <c r="L316">
        <f t="shared" si="17"/>
        <v>5.0000000000000001E-3</v>
      </c>
      <c r="M316" s="8">
        <v>121.11269614835949</v>
      </c>
      <c r="N316" s="8">
        <v>8490</v>
      </c>
      <c r="O316" s="2" t="s">
        <v>51</v>
      </c>
      <c r="P316" s="2" t="s">
        <v>51</v>
      </c>
      <c r="Q316" s="2" t="s">
        <v>52</v>
      </c>
      <c r="R316" s="2">
        <f t="shared" si="18"/>
        <v>605.56348074179743</v>
      </c>
      <c r="S316" s="2">
        <f t="shared" si="19"/>
        <v>6.0556348074179743E-4</v>
      </c>
      <c r="T316" s="2" t="s">
        <v>53</v>
      </c>
      <c r="U316" s="2" t="s">
        <v>58</v>
      </c>
      <c r="V316" s="2" t="s">
        <v>55</v>
      </c>
      <c r="W316" s="2" t="s">
        <v>60</v>
      </c>
      <c r="X316" s="2" t="s">
        <v>61</v>
      </c>
      <c r="Y316" s="2">
        <v>0</v>
      </c>
      <c r="Z316" s="2">
        <v>0</v>
      </c>
      <c r="AA316" s="2">
        <v>0</v>
      </c>
      <c r="AB316" s="2">
        <v>0</v>
      </c>
      <c r="AC316" s="2">
        <v>1</v>
      </c>
      <c r="AD316" s="2">
        <v>0</v>
      </c>
      <c r="AE316" s="2">
        <v>0</v>
      </c>
      <c r="AF316" s="2">
        <v>0</v>
      </c>
      <c r="AG316" s="2">
        <v>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</row>
    <row r="317" spans="1:39" hidden="1" x14ac:dyDescent="0.25">
      <c r="A317" s="2" t="s">
        <v>47</v>
      </c>
      <c r="B317" t="s">
        <v>48</v>
      </c>
      <c r="C317" t="s">
        <v>326</v>
      </c>
      <c r="D317" t="s">
        <v>417</v>
      </c>
      <c r="E317" t="str">
        <f t="shared" si="16"/>
        <v>AOC G2460PF</v>
      </c>
      <c r="K317">
        <v>188</v>
      </c>
      <c r="L317">
        <f t="shared" si="17"/>
        <v>0.188</v>
      </c>
      <c r="M317" s="8">
        <v>263.33808844507848</v>
      </c>
      <c r="N317" s="8">
        <v>18460</v>
      </c>
      <c r="O317" s="2" t="s">
        <v>64</v>
      </c>
      <c r="P317" s="2" t="s">
        <v>64</v>
      </c>
      <c r="Q317" s="2" t="s">
        <v>52</v>
      </c>
      <c r="R317" s="2">
        <f t="shared" si="18"/>
        <v>49507.560627674757</v>
      </c>
      <c r="S317" s="2">
        <f t="shared" si="19"/>
        <v>4.9507560627674758E-2</v>
      </c>
      <c r="T317" s="2" t="s">
        <v>53</v>
      </c>
      <c r="U317" s="2" t="s">
        <v>58</v>
      </c>
      <c r="V317" s="2" t="s">
        <v>55</v>
      </c>
      <c r="W317" s="2" t="s">
        <v>60</v>
      </c>
      <c r="X317" s="2" t="s">
        <v>61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 s="2">
        <v>0</v>
      </c>
      <c r="AG317" s="2">
        <v>0</v>
      </c>
      <c r="AH317" s="2">
        <v>1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</row>
    <row r="318" spans="1:39" hidden="1" x14ac:dyDescent="0.25">
      <c r="A318" s="2" t="s">
        <v>47</v>
      </c>
      <c r="B318" t="s">
        <v>48</v>
      </c>
      <c r="C318" t="s">
        <v>326</v>
      </c>
      <c r="D318" t="s">
        <v>418</v>
      </c>
      <c r="E318" t="str">
        <f t="shared" si="16"/>
        <v>AOC G2460VQ6</v>
      </c>
      <c r="K318">
        <v>1</v>
      </c>
      <c r="L318">
        <f t="shared" si="17"/>
        <v>1E-3</v>
      </c>
      <c r="M318" s="8">
        <v>171.8259629101284</v>
      </c>
      <c r="N318" s="8">
        <v>12045</v>
      </c>
      <c r="O318" s="2" t="s">
        <v>64</v>
      </c>
      <c r="P318" s="2" t="s">
        <v>64</v>
      </c>
      <c r="Q318" s="2" t="s">
        <v>52</v>
      </c>
      <c r="R318" s="2">
        <f t="shared" si="18"/>
        <v>171.8259629101284</v>
      </c>
      <c r="S318" s="2">
        <f t="shared" si="19"/>
        <v>1.7182596291012838E-4</v>
      </c>
      <c r="T318" s="2" t="s">
        <v>53</v>
      </c>
      <c r="U318" s="2" t="s">
        <v>58</v>
      </c>
      <c r="V318" s="2" t="s">
        <v>55</v>
      </c>
      <c r="W318" s="2" t="s">
        <v>60</v>
      </c>
      <c r="X318" s="2" t="s">
        <v>61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0</v>
      </c>
      <c r="AE318" s="2">
        <v>0</v>
      </c>
      <c r="AF318" s="2">
        <v>0</v>
      </c>
      <c r="AG318" s="2">
        <v>0</v>
      </c>
      <c r="AH318" s="2">
        <v>1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</row>
    <row r="319" spans="1:39" hidden="1" x14ac:dyDescent="0.25">
      <c r="A319" s="2" t="s">
        <v>47</v>
      </c>
      <c r="B319" t="s">
        <v>48</v>
      </c>
      <c r="C319" t="s">
        <v>326</v>
      </c>
      <c r="D319" t="s">
        <v>419</v>
      </c>
      <c r="E319" t="str">
        <f t="shared" si="16"/>
        <v>AOC G2490VXA</v>
      </c>
      <c r="K319">
        <v>1424</v>
      </c>
      <c r="L319">
        <f t="shared" si="17"/>
        <v>1.4239999999999999</v>
      </c>
      <c r="M319" s="8">
        <v>186.01521635758442</v>
      </c>
      <c r="N319" s="8">
        <v>13039.666666666666</v>
      </c>
      <c r="O319" s="2" t="s">
        <v>64</v>
      </c>
      <c r="P319" s="2" t="s">
        <v>64</v>
      </c>
      <c r="Q319" s="2" t="s">
        <v>52</v>
      </c>
      <c r="R319" s="2">
        <f t="shared" si="18"/>
        <v>264885.66809320019</v>
      </c>
      <c r="S319" s="2">
        <f t="shared" si="19"/>
        <v>0.26488566809320019</v>
      </c>
      <c r="T319" s="2" t="s">
        <v>53</v>
      </c>
      <c r="U319" s="2" t="s">
        <v>54</v>
      </c>
      <c r="V319" s="2" t="s">
        <v>55</v>
      </c>
      <c r="W319" s="2" t="s">
        <v>60</v>
      </c>
      <c r="X319" s="2" t="s">
        <v>67</v>
      </c>
      <c r="Y319" s="2">
        <v>0</v>
      </c>
      <c r="Z319" s="2">
        <v>0</v>
      </c>
      <c r="AA319" s="2">
        <v>0</v>
      </c>
      <c r="AB319" s="2">
        <v>0</v>
      </c>
      <c r="AC319" s="2">
        <v>1</v>
      </c>
      <c r="AD319" s="2">
        <v>0</v>
      </c>
      <c r="AE319" s="2">
        <v>0</v>
      </c>
      <c r="AF319" s="2">
        <v>0</v>
      </c>
      <c r="AG319" s="2">
        <v>0</v>
      </c>
      <c r="AH319" s="2">
        <v>1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</row>
    <row r="320" spans="1:39" hidden="1" x14ac:dyDescent="0.25">
      <c r="A320" s="2" t="s">
        <v>47</v>
      </c>
      <c r="B320" t="s">
        <v>48</v>
      </c>
      <c r="C320" t="s">
        <v>326</v>
      </c>
      <c r="D320" t="s">
        <v>420</v>
      </c>
      <c r="E320" t="str">
        <f t="shared" si="16"/>
        <v>AOC G2590FX</v>
      </c>
      <c r="K320">
        <v>297</v>
      </c>
      <c r="L320">
        <f t="shared" si="17"/>
        <v>0.29699999999999999</v>
      </c>
      <c r="M320" s="8">
        <v>250.9914407988588</v>
      </c>
      <c r="N320" s="8">
        <v>17594.5</v>
      </c>
      <c r="O320" s="2" t="s">
        <v>64</v>
      </c>
      <c r="P320" s="2" t="s">
        <v>64</v>
      </c>
      <c r="Q320" s="2" t="s">
        <v>52</v>
      </c>
      <c r="R320" s="2">
        <f t="shared" si="18"/>
        <v>74544.457917261068</v>
      </c>
      <c r="S320" s="2">
        <f t="shared" si="19"/>
        <v>7.4544457917261067E-2</v>
      </c>
      <c r="T320" s="2" t="s">
        <v>53</v>
      </c>
      <c r="U320" s="2" t="s">
        <v>58</v>
      </c>
      <c r="V320" s="2" t="s">
        <v>55</v>
      </c>
      <c r="W320" s="2" t="s">
        <v>60</v>
      </c>
      <c r="X320" s="2" t="s">
        <v>61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0</v>
      </c>
      <c r="AF320" s="2">
        <v>0</v>
      </c>
      <c r="AG320" s="2">
        <v>0</v>
      </c>
      <c r="AH320" s="2">
        <v>1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</row>
    <row r="321" spans="1:39" hidden="1" x14ac:dyDescent="0.25">
      <c r="A321" s="2" t="s">
        <v>47</v>
      </c>
      <c r="B321" t="s">
        <v>48</v>
      </c>
      <c r="C321" t="s">
        <v>326</v>
      </c>
      <c r="D321" t="s">
        <v>421</v>
      </c>
      <c r="E321" t="str">
        <f t="shared" si="16"/>
        <v>AOC G2590PX</v>
      </c>
      <c r="K321">
        <v>20</v>
      </c>
      <c r="L321">
        <f t="shared" si="17"/>
        <v>0.02</v>
      </c>
      <c r="M321" s="8">
        <v>286.01283880171184</v>
      </c>
      <c r="N321" s="8">
        <v>20049.5</v>
      </c>
      <c r="O321" s="2" t="s">
        <v>186</v>
      </c>
      <c r="P321" s="2" t="s">
        <v>187</v>
      </c>
      <c r="Q321" s="2" t="s">
        <v>52</v>
      </c>
      <c r="R321" s="2">
        <f t="shared" si="18"/>
        <v>5720.2567760342372</v>
      </c>
      <c r="S321" s="2">
        <f t="shared" si="19"/>
        <v>5.7202567760342368E-3</v>
      </c>
      <c r="T321" s="2" t="s">
        <v>53</v>
      </c>
      <c r="U321" s="2" t="s">
        <v>58</v>
      </c>
      <c r="V321" s="2" t="s">
        <v>55</v>
      </c>
      <c r="W321" s="2" t="s">
        <v>60</v>
      </c>
      <c r="X321" s="2" t="s">
        <v>61</v>
      </c>
      <c r="Y321" s="2">
        <v>0</v>
      </c>
      <c r="Z321" s="2">
        <v>0</v>
      </c>
      <c r="AA321" s="2">
        <v>0</v>
      </c>
      <c r="AB321" s="2">
        <v>0</v>
      </c>
      <c r="AC321" s="2">
        <v>1</v>
      </c>
      <c r="AD321" s="2">
        <v>0</v>
      </c>
      <c r="AE321" s="2">
        <v>0</v>
      </c>
      <c r="AF321" s="2">
        <v>0</v>
      </c>
      <c r="AG321" s="2">
        <v>0</v>
      </c>
      <c r="AH321" s="2">
        <v>1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</row>
    <row r="322" spans="1:39" hidden="1" x14ac:dyDescent="0.25">
      <c r="A322" s="2" t="s">
        <v>47</v>
      </c>
      <c r="B322" t="s">
        <v>48</v>
      </c>
      <c r="C322" t="s">
        <v>326</v>
      </c>
      <c r="D322" t="s">
        <v>422</v>
      </c>
      <c r="E322" t="str">
        <f t="shared" si="16"/>
        <v>AOC G2590PX/G2</v>
      </c>
      <c r="K322">
        <v>1</v>
      </c>
      <c r="L322">
        <f t="shared" si="17"/>
        <v>1E-3</v>
      </c>
      <c r="M322" s="8">
        <v>247.50356633380886</v>
      </c>
      <c r="N322" s="8">
        <v>17350</v>
      </c>
      <c r="O322" s="2" t="s">
        <v>186</v>
      </c>
      <c r="P322" s="2" t="s">
        <v>187</v>
      </c>
      <c r="Q322" s="2" t="s">
        <v>52</v>
      </c>
      <c r="R322" s="2">
        <f t="shared" si="18"/>
        <v>247.50356633380886</v>
      </c>
      <c r="S322" s="2">
        <f t="shared" si="19"/>
        <v>2.4750356633380889E-4</v>
      </c>
      <c r="T322" s="2" t="s">
        <v>53</v>
      </c>
      <c r="U322" s="2" t="s">
        <v>58</v>
      </c>
      <c r="V322" s="2" t="s">
        <v>55</v>
      </c>
      <c r="W322" s="2" t="s">
        <v>60</v>
      </c>
      <c r="X322" s="2" t="s">
        <v>61</v>
      </c>
      <c r="Y322" s="2">
        <v>0</v>
      </c>
      <c r="Z322" s="2">
        <v>0</v>
      </c>
      <c r="AA322" s="2">
        <v>0</v>
      </c>
      <c r="AB322" s="2">
        <v>0</v>
      </c>
      <c r="AC322" s="2">
        <v>1</v>
      </c>
      <c r="AD322" s="2">
        <v>0</v>
      </c>
      <c r="AE322" s="2">
        <v>0</v>
      </c>
      <c r="AF322" s="2">
        <v>0</v>
      </c>
      <c r="AG322" s="2">
        <v>0</v>
      </c>
      <c r="AH322" s="2">
        <v>1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</row>
    <row r="323" spans="1:39" hidden="1" x14ac:dyDescent="0.25">
      <c r="A323" s="2" t="s">
        <v>47</v>
      </c>
      <c r="B323" t="s">
        <v>48</v>
      </c>
      <c r="C323" t="s">
        <v>326</v>
      </c>
      <c r="D323" t="s">
        <v>423</v>
      </c>
      <c r="E323" t="str">
        <f t="shared" ref="E323:E386" si="20">CONCATENATE(C323," ",D323)</f>
        <v>AOC G2590VXQ</v>
      </c>
      <c r="K323">
        <v>119</v>
      </c>
      <c r="L323">
        <f t="shared" ref="L323:L386" si="21">K323/1000</f>
        <v>0.11899999999999999</v>
      </c>
      <c r="M323" s="8">
        <v>190.57536852116027</v>
      </c>
      <c r="N323" s="8">
        <v>13359.333333333334</v>
      </c>
      <c r="O323" s="2" t="s">
        <v>186</v>
      </c>
      <c r="P323" s="2" t="s">
        <v>187</v>
      </c>
      <c r="Q323" s="2" t="s">
        <v>52</v>
      </c>
      <c r="R323" s="2">
        <f t="shared" si="18"/>
        <v>22678.468854018072</v>
      </c>
      <c r="S323" s="2">
        <f t="shared" si="19"/>
        <v>2.2678468854018072E-2</v>
      </c>
      <c r="T323" s="2" t="s">
        <v>53</v>
      </c>
      <c r="U323" s="2" t="s">
        <v>58</v>
      </c>
      <c r="V323" s="2" t="s">
        <v>55</v>
      </c>
      <c r="W323" s="2" t="s">
        <v>60</v>
      </c>
      <c r="X323" s="2" t="s">
        <v>61</v>
      </c>
      <c r="Y323" s="2">
        <v>0</v>
      </c>
      <c r="Z323" s="2">
        <v>0</v>
      </c>
      <c r="AA323" s="2">
        <v>0</v>
      </c>
      <c r="AB323" s="2">
        <v>0</v>
      </c>
      <c r="AC323" s="2">
        <v>1</v>
      </c>
      <c r="AD323" s="2">
        <v>0</v>
      </c>
      <c r="AE323" s="2">
        <v>0</v>
      </c>
      <c r="AF323" s="2">
        <v>0</v>
      </c>
      <c r="AG323" s="2">
        <v>0</v>
      </c>
      <c r="AH323" s="2">
        <v>1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</row>
    <row r="324" spans="1:39" hidden="1" x14ac:dyDescent="0.25">
      <c r="A324" s="2" t="s">
        <v>47</v>
      </c>
      <c r="B324" t="s">
        <v>48</v>
      </c>
      <c r="C324" t="s">
        <v>326</v>
      </c>
      <c r="D324" t="s">
        <v>424</v>
      </c>
      <c r="E324" t="str">
        <f t="shared" si="20"/>
        <v>AOC G2778VQ</v>
      </c>
      <c r="K324">
        <v>1</v>
      </c>
      <c r="L324">
        <f t="shared" si="21"/>
        <v>1E-3</v>
      </c>
      <c r="M324" s="8">
        <v>198.14550641940087</v>
      </c>
      <c r="N324" s="8">
        <v>13890</v>
      </c>
      <c r="O324" s="2" t="s">
        <v>73</v>
      </c>
      <c r="P324" s="2" t="s">
        <v>73</v>
      </c>
      <c r="Q324" s="2" t="s">
        <v>52</v>
      </c>
      <c r="R324" s="2">
        <f t="shared" ref="R324:R387" si="22">K324*M324</f>
        <v>198.14550641940087</v>
      </c>
      <c r="S324" s="2">
        <f t="shared" ref="S324:S387" si="23">R324/1000000</f>
        <v>1.9814550641940087E-4</v>
      </c>
      <c r="T324" s="2" t="s">
        <v>53</v>
      </c>
      <c r="U324" s="2" t="s">
        <v>58</v>
      </c>
      <c r="V324" s="2" t="s">
        <v>55</v>
      </c>
      <c r="W324" s="2" t="s">
        <v>60</v>
      </c>
      <c r="X324" s="2" t="s">
        <v>61</v>
      </c>
      <c r="Y324" s="2">
        <v>0</v>
      </c>
      <c r="Z324" s="2">
        <v>0</v>
      </c>
      <c r="AA324" s="2">
        <v>0</v>
      </c>
      <c r="AB324" s="2">
        <v>0</v>
      </c>
      <c r="AC324" s="2">
        <v>1</v>
      </c>
      <c r="AD324" s="2">
        <v>0</v>
      </c>
      <c r="AE324" s="2">
        <v>0</v>
      </c>
      <c r="AF324" s="2">
        <v>0</v>
      </c>
      <c r="AG324" s="2">
        <v>0</v>
      </c>
      <c r="AH324" s="2">
        <v>1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</row>
    <row r="325" spans="1:39" hidden="1" x14ac:dyDescent="0.25">
      <c r="A325" s="2" t="s">
        <v>47</v>
      </c>
      <c r="B325" t="s">
        <v>48</v>
      </c>
      <c r="C325" t="s">
        <v>326</v>
      </c>
      <c r="D325" t="s">
        <v>425</v>
      </c>
      <c r="E325" t="str">
        <f t="shared" si="20"/>
        <v>AOC G2790PX</v>
      </c>
      <c r="K325">
        <v>154</v>
      </c>
      <c r="L325">
        <f t="shared" si="21"/>
        <v>0.154</v>
      </c>
      <c r="M325" s="8">
        <v>270.3281027104137</v>
      </c>
      <c r="N325" s="8">
        <v>18950</v>
      </c>
      <c r="O325" s="2" t="s">
        <v>73</v>
      </c>
      <c r="P325" s="2" t="s">
        <v>73</v>
      </c>
      <c r="Q325" s="2" t="s">
        <v>52</v>
      </c>
      <c r="R325" s="2">
        <f t="shared" si="22"/>
        <v>41630.527817403708</v>
      </c>
      <c r="S325" s="2">
        <f t="shared" si="23"/>
        <v>4.1630527817403708E-2</v>
      </c>
      <c r="T325" s="2" t="s">
        <v>53</v>
      </c>
      <c r="U325" s="2" t="s">
        <v>58</v>
      </c>
      <c r="V325" s="2" t="s">
        <v>55</v>
      </c>
      <c r="W325" s="2" t="s">
        <v>60</v>
      </c>
      <c r="X325" s="2" t="s">
        <v>61</v>
      </c>
      <c r="Y325" s="2">
        <v>0</v>
      </c>
      <c r="Z325" s="2">
        <v>0</v>
      </c>
      <c r="AA325" s="2">
        <v>0</v>
      </c>
      <c r="AB325" s="2">
        <v>0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  <c r="AH325" s="2">
        <v>1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</row>
    <row r="326" spans="1:39" hidden="1" x14ac:dyDescent="0.25">
      <c r="A326" s="2" t="s">
        <v>47</v>
      </c>
      <c r="B326" t="s">
        <v>48</v>
      </c>
      <c r="C326" t="s">
        <v>326</v>
      </c>
      <c r="D326" t="s">
        <v>426</v>
      </c>
      <c r="E326" t="str">
        <f t="shared" si="20"/>
        <v>AOC G2790VXA</v>
      </c>
      <c r="K326">
        <v>167</v>
      </c>
      <c r="L326">
        <f t="shared" si="21"/>
        <v>0.16700000000000001</v>
      </c>
      <c r="M326" s="8">
        <v>240.94151212553496</v>
      </c>
      <c r="N326" s="8">
        <v>16890</v>
      </c>
      <c r="O326" s="2" t="s">
        <v>73</v>
      </c>
      <c r="P326" s="2" t="s">
        <v>73</v>
      </c>
      <c r="Q326" s="2" t="s">
        <v>52</v>
      </c>
      <c r="R326" s="2">
        <f t="shared" si="22"/>
        <v>40237.23252496434</v>
      </c>
      <c r="S326" s="2">
        <f t="shared" si="23"/>
        <v>4.0237232524964341E-2</v>
      </c>
      <c r="T326" s="2" t="s">
        <v>53</v>
      </c>
      <c r="U326" s="2" t="s">
        <v>54</v>
      </c>
      <c r="V326" s="2" t="s">
        <v>55</v>
      </c>
      <c r="W326" s="2" t="s">
        <v>60</v>
      </c>
      <c r="X326" s="2" t="s">
        <v>61</v>
      </c>
      <c r="Y326" s="2">
        <v>0</v>
      </c>
      <c r="Z326" s="2">
        <v>0</v>
      </c>
      <c r="AA326" s="2">
        <v>0</v>
      </c>
      <c r="AB326" s="2">
        <v>0</v>
      </c>
      <c r="AC326" s="2">
        <v>1</v>
      </c>
      <c r="AD326" s="2">
        <v>0</v>
      </c>
      <c r="AE326" s="2">
        <v>0</v>
      </c>
      <c r="AF326" s="2">
        <v>0</v>
      </c>
      <c r="AG326" s="2">
        <v>0</v>
      </c>
      <c r="AH326" s="2">
        <v>1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</row>
    <row r="327" spans="1:39" hidden="1" x14ac:dyDescent="0.25">
      <c r="A327" s="2" t="s">
        <v>47</v>
      </c>
      <c r="B327" t="s">
        <v>48</v>
      </c>
      <c r="C327" t="s">
        <v>326</v>
      </c>
      <c r="D327" t="s">
        <v>427</v>
      </c>
      <c r="E327" t="str">
        <f t="shared" si="20"/>
        <v>AOC G2868PQU</v>
      </c>
      <c r="K327">
        <v>14</v>
      </c>
      <c r="L327">
        <f t="shared" si="21"/>
        <v>1.4E-2</v>
      </c>
      <c r="M327" s="8">
        <v>359.47218259629102</v>
      </c>
      <c r="N327" s="8">
        <v>25199</v>
      </c>
      <c r="O327" s="2" t="s">
        <v>111</v>
      </c>
      <c r="P327" s="2" t="s">
        <v>112</v>
      </c>
      <c r="Q327" s="2" t="s">
        <v>104</v>
      </c>
      <c r="R327" s="2">
        <f t="shared" si="22"/>
        <v>5032.6105563480742</v>
      </c>
      <c r="S327" s="2">
        <f t="shared" si="23"/>
        <v>5.0326105563480742E-3</v>
      </c>
      <c r="T327" s="2" t="s">
        <v>30</v>
      </c>
      <c r="U327" s="2" t="s">
        <v>58</v>
      </c>
      <c r="V327" s="2" t="s">
        <v>55</v>
      </c>
      <c r="W327" s="2" t="s">
        <v>60</v>
      </c>
      <c r="X327" s="2" t="s">
        <v>61</v>
      </c>
      <c r="Y327" s="2">
        <v>0</v>
      </c>
      <c r="Z327" s="2">
        <v>0</v>
      </c>
      <c r="AA327" s="2">
        <v>0</v>
      </c>
      <c r="AB327" s="2">
        <v>0</v>
      </c>
      <c r="AC327" s="2">
        <v>1</v>
      </c>
      <c r="AD327" s="2">
        <v>0</v>
      </c>
      <c r="AE327" s="2">
        <v>0</v>
      </c>
      <c r="AF327" s="2">
        <v>0</v>
      </c>
      <c r="AG327" s="2">
        <v>0</v>
      </c>
      <c r="AH327" s="2">
        <v>1</v>
      </c>
      <c r="AI327" s="2">
        <v>0</v>
      </c>
      <c r="AJ327" s="2">
        <v>0</v>
      </c>
      <c r="AK327" s="2">
        <v>0</v>
      </c>
      <c r="AL327" s="2">
        <v>1</v>
      </c>
      <c r="AM327" s="2">
        <v>0</v>
      </c>
    </row>
    <row r="328" spans="1:39" hidden="1" x14ac:dyDescent="0.25">
      <c r="A328" s="2" t="s">
        <v>47</v>
      </c>
      <c r="B328" t="s">
        <v>48</v>
      </c>
      <c r="C328" t="s">
        <v>326</v>
      </c>
      <c r="D328" t="s">
        <v>428</v>
      </c>
      <c r="E328" t="str">
        <f t="shared" si="20"/>
        <v>AOC I2481FXH</v>
      </c>
      <c r="K328">
        <v>2</v>
      </c>
      <c r="L328">
        <f t="shared" si="21"/>
        <v>2E-3</v>
      </c>
      <c r="M328" s="8">
        <v>176.74750356633382</v>
      </c>
      <c r="N328" s="8">
        <v>12390</v>
      </c>
      <c r="O328" s="2" t="s">
        <v>63</v>
      </c>
      <c r="P328" s="2" t="s">
        <v>64</v>
      </c>
      <c r="Q328" s="2" t="s">
        <v>52</v>
      </c>
      <c r="R328" s="2">
        <f t="shared" si="22"/>
        <v>353.49500713266764</v>
      </c>
      <c r="S328" s="2">
        <f t="shared" si="23"/>
        <v>3.5349500713266761E-4</v>
      </c>
      <c r="T328" s="2" t="s">
        <v>53</v>
      </c>
      <c r="U328" s="2" t="s">
        <v>29</v>
      </c>
      <c r="V328" s="2" t="s">
        <v>55</v>
      </c>
      <c r="W328" s="2" t="s">
        <v>55</v>
      </c>
      <c r="X328" s="2" t="s">
        <v>67</v>
      </c>
      <c r="Y328" s="2">
        <v>0</v>
      </c>
      <c r="Z328" s="2">
        <v>0</v>
      </c>
      <c r="AA328" s="2">
        <v>1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1</v>
      </c>
      <c r="AI328" s="2">
        <v>0</v>
      </c>
      <c r="AJ328" s="2">
        <v>1</v>
      </c>
      <c r="AK328" s="2">
        <v>0</v>
      </c>
      <c r="AL328" s="2">
        <v>0</v>
      </c>
      <c r="AM328" s="2">
        <v>0</v>
      </c>
    </row>
    <row r="329" spans="1:39" hidden="1" x14ac:dyDescent="0.25">
      <c r="A329" s="2" t="s">
        <v>47</v>
      </c>
      <c r="B329" t="s">
        <v>48</v>
      </c>
      <c r="C329" t="s">
        <v>326</v>
      </c>
      <c r="D329" t="s">
        <v>429</v>
      </c>
      <c r="E329" t="str">
        <f t="shared" si="20"/>
        <v>AOC I2490PXQU/BT</v>
      </c>
      <c r="K329">
        <v>181</v>
      </c>
      <c r="L329">
        <f t="shared" si="21"/>
        <v>0.18099999999999999</v>
      </c>
      <c r="M329" s="8">
        <v>236.09129814550644</v>
      </c>
      <c r="N329" s="8">
        <v>16550</v>
      </c>
      <c r="O329" s="2" t="s">
        <v>63</v>
      </c>
      <c r="P329" s="2" t="s">
        <v>64</v>
      </c>
      <c r="Q329" s="2" t="s">
        <v>52</v>
      </c>
      <c r="R329" s="2">
        <f t="shared" si="22"/>
        <v>42732.52496433667</v>
      </c>
      <c r="S329" s="2">
        <f t="shared" si="23"/>
        <v>4.2732524964336667E-2</v>
      </c>
      <c r="T329" s="2" t="s">
        <v>53</v>
      </c>
      <c r="U329" s="2" t="s">
        <v>29</v>
      </c>
      <c r="V329" s="2" t="s">
        <v>55</v>
      </c>
      <c r="W329" s="2" t="s">
        <v>55</v>
      </c>
      <c r="X329" s="2" t="s">
        <v>67</v>
      </c>
      <c r="Y329" s="2">
        <v>0</v>
      </c>
      <c r="Z329" s="2">
        <v>0</v>
      </c>
      <c r="AA329" s="2">
        <v>1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1</v>
      </c>
      <c r="AI329" s="2">
        <v>0</v>
      </c>
      <c r="AJ329" s="2">
        <v>1</v>
      </c>
      <c r="AK329" s="2">
        <v>0</v>
      </c>
      <c r="AL329" s="2">
        <v>0</v>
      </c>
      <c r="AM329" s="2">
        <v>0</v>
      </c>
    </row>
    <row r="330" spans="1:39" hidden="1" x14ac:dyDescent="0.25">
      <c r="A330" s="2" t="s">
        <v>47</v>
      </c>
      <c r="B330" t="s">
        <v>48</v>
      </c>
      <c r="C330" t="s">
        <v>326</v>
      </c>
      <c r="D330" t="s">
        <v>430</v>
      </c>
      <c r="E330" t="str">
        <f t="shared" si="20"/>
        <v>AOC I2490VXQ/BT</v>
      </c>
      <c r="K330">
        <v>208</v>
      </c>
      <c r="L330">
        <f t="shared" si="21"/>
        <v>0.20799999999999999</v>
      </c>
      <c r="M330" s="8">
        <v>191.01283880171187</v>
      </c>
      <c r="N330" s="8">
        <v>13390</v>
      </c>
      <c r="O330" s="2" t="s">
        <v>63</v>
      </c>
      <c r="P330" s="2" t="s">
        <v>64</v>
      </c>
      <c r="Q330" s="2" t="s">
        <v>52</v>
      </c>
      <c r="R330" s="2">
        <f t="shared" si="22"/>
        <v>39730.670470756071</v>
      </c>
      <c r="S330" s="2">
        <f t="shared" si="23"/>
        <v>3.9730670470756069E-2</v>
      </c>
      <c r="T330" s="2" t="s">
        <v>53</v>
      </c>
      <c r="U330" s="2" t="s">
        <v>29</v>
      </c>
      <c r="V330" s="2" t="s">
        <v>55</v>
      </c>
      <c r="W330" s="2" t="s">
        <v>55</v>
      </c>
      <c r="X330" s="2" t="s">
        <v>67</v>
      </c>
      <c r="Y330" s="2">
        <v>0</v>
      </c>
      <c r="Z330" s="2">
        <v>0</v>
      </c>
      <c r="AA330" s="2">
        <v>1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1</v>
      </c>
      <c r="AI330" s="2">
        <v>0</v>
      </c>
      <c r="AJ330" s="2">
        <v>1</v>
      </c>
      <c r="AK330" s="2">
        <v>0</v>
      </c>
      <c r="AL330" s="2">
        <v>0</v>
      </c>
      <c r="AM330" s="2">
        <v>0</v>
      </c>
    </row>
    <row r="331" spans="1:39" hidden="1" x14ac:dyDescent="0.25">
      <c r="A331" s="2" t="s">
        <v>47</v>
      </c>
      <c r="B331" t="s">
        <v>48</v>
      </c>
      <c r="C331" t="s">
        <v>326</v>
      </c>
      <c r="D331" t="s">
        <v>431</v>
      </c>
      <c r="E331" t="str">
        <f t="shared" si="20"/>
        <v>AOC I2781FH</v>
      </c>
      <c r="K331">
        <v>1</v>
      </c>
      <c r="L331">
        <f t="shared" si="21"/>
        <v>1E-3</v>
      </c>
      <c r="M331" s="8">
        <v>206.7047075606277</v>
      </c>
      <c r="N331" s="8">
        <v>14490</v>
      </c>
      <c r="O331" s="2" t="s">
        <v>73</v>
      </c>
      <c r="P331" s="2" t="s">
        <v>73</v>
      </c>
      <c r="Q331" s="2" t="s">
        <v>52</v>
      </c>
      <c r="R331" s="2">
        <f t="shared" si="22"/>
        <v>206.7047075606277</v>
      </c>
      <c r="S331" s="2">
        <f t="shared" si="23"/>
        <v>2.067047075606277E-4</v>
      </c>
      <c r="T331" s="2" t="s">
        <v>53</v>
      </c>
      <c r="U331" s="2" t="s">
        <v>29</v>
      </c>
      <c r="V331" s="2" t="s">
        <v>55</v>
      </c>
      <c r="W331" s="2" t="s">
        <v>55</v>
      </c>
      <c r="X331" s="2" t="s">
        <v>67</v>
      </c>
      <c r="Y331" s="2">
        <v>0</v>
      </c>
      <c r="Z331" s="2">
        <v>0</v>
      </c>
      <c r="AA331" s="2">
        <v>1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1</v>
      </c>
      <c r="AI331" s="2">
        <v>0</v>
      </c>
      <c r="AJ331" s="2">
        <v>1</v>
      </c>
      <c r="AK331" s="2">
        <v>0</v>
      </c>
      <c r="AL331" s="2">
        <v>0</v>
      </c>
      <c r="AM331" s="2">
        <v>0</v>
      </c>
    </row>
    <row r="332" spans="1:39" hidden="1" x14ac:dyDescent="0.25">
      <c r="A332" s="2" t="s">
        <v>47</v>
      </c>
      <c r="B332" t="s">
        <v>48</v>
      </c>
      <c r="C332" t="s">
        <v>326</v>
      </c>
      <c r="D332" t="s">
        <v>432</v>
      </c>
      <c r="E332" t="str">
        <f t="shared" si="20"/>
        <v>AOC I2790PQU/BT</v>
      </c>
      <c r="K332">
        <v>75</v>
      </c>
      <c r="L332">
        <f t="shared" si="21"/>
        <v>7.4999999999999997E-2</v>
      </c>
      <c r="M332" s="8">
        <v>245.34950071326679</v>
      </c>
      <c r="N332" s="8">
        <v>17199</v>
      </c>
      <c r="O332" s="2" t="s">
        <v>73</v>
      </c>
      <c r="P332" s="2" t="s">
        <v>73</v>
      </c>
      <c r="Q332" s="2" t="s">
        <v>52</v>
      </c>
      <c r="R332" s="2">
        <f t="shared" si="22"/>
        <v>18401.21255349501</v>
      </c>
      <c r="S332" s="2">
        <f t="shared" si="23"/>
        <v>1.840121255349501E-2</v>
      </c>
      <c r="T332" s="2" t="s">
        <v>53</v>
      </c>
      <c r="U332" s="2" t="s">
        <v>29</v>
      </c>
      <c r="V332" s="2" t="s">
        <v>55</v>
      </c>
      <c r="W332" s="2" t="s">
        <v>55</v>
      </c>
      <c r="X332" s="2" t="s">
        <v>67</v>
      </c>
      <c r="Y332" s="2">
        <v>0</v>
      </c>
      <c r="Z332" s="2">
        <v>0</v>
      </c>
      <c r="AA332" s="2">
        <v>1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1</v>
      </c>
      <c r="AI332" s="2">
        <v>0</v>
      </c>
      <c r="AJ332" s="2">
        <v>1</v>
      </c>
      <c r="AK332" s="2">
        <v>0</v>
      </c>
      <c r="AL332" s="2">
        <v>0</v>
      </c>
      <c r="AM332" s="2">
        <v>0</v>
      </c>
    </row>
    <row r="333" spans="1:39" hidden="1" x14ac:dyDescent="0.25">
      <c r="A333" s="2" t="s">
        <v>47</v>
      </c>
      <c r="B333" t="s">
        <v>48</v>
      </c>
      <c r="C333" t="s">
        <v>326</v>
      </c>
      <c r="D333" t="s">
        <v>433</v>
      </c>
      <c r="E333" t="str">
        <f t="shared" si="20"/>
        <v>AOC I2790VQ/BT</v>
      </c>
      <c r="K333">
        <v>326</v>
      </c>
      <c r="L333">
        <f t="shared" si="21"/>
        <v>0.32600000000000001</v>
      </c>
      <c r="M333" s="8">
        <v>201.85449358059915</v>
      </c>
      <c r="N333" s="8">
        <v>14150</v>
      </c>
      <c r="O333" s="2" t="s">
        <v>73</v>
      </c>
      <c r="P333" s="2" t="s">
        <v>73</v>
      </c>
      <c r="Q333" s="2" t="s">
        <v>52</v>
      </c>
      <c r="R333" s="2">
        <f t="shared" si="22"/>
        <v>65804.564907275329</v>
      </c>
      <c r="S333" s="2">
        <f t="shared" si="23"/>
        <v>6.5804564907275334E-2</v>
      </c>
      <c r="T333" s="2" t="s">
        <v>53</v>
      </c>
      <c r="U333" s="2" t="s">
        <v>29</v>
      </c>
      <c r="V333" s="2" t="s">
        <v>55</v>
      </c>
      <c r="W333" s="2" t="s">
        <v>55</v>
      </c>
      <c r="X333" s="2" t="s">
        <v>67</v>
      </c>
      <c r="Y333" s="2">
        <v>0</v>
      </c>
      <c r="Z333" s="2">
        <v>0</v>
      </c>
      <c r="AA333" s="2">
        <v>1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1</v>
      </c>
      <c r="AI333" s="2">
        <v>0</v>
      </c>
      <c r="AJ333" s="2">
        <v>1</v>
      </c>
      <c r="AK333" s="2">
        <v>0</v>
      </c>
      <c r="AL333" s="2">
        <v>0</v>
      </c>
      <c r="AM333" s="2">
        <v>0</v>
      </c>
    </row>
    <row r="334" spans="1:39" hidden="1" x14ac:dyDescent="0.25">
      <c r="A334" s="2" t="s">
        <v>47</v>
      </c>
      <c r="B334" t="s">
        <v>48</v>
      </c>
      <c r="C334" t="s">
        <v>326</v>
      </c>
      <c r="D334" t="s">
        <v>434</v>
      </c>
      <c r="E334" t="str">
        <f t="shared" si="20"/>
        <v>AOC I960SRDA</v>
      </c>
      <c r="K334">
        <v>1</v>
      </c>
      <c r="L334">
        <f t="shared" si="21"/>
        <v>1E-3</v>
      </c>
      <c r="M334" s="8">
        <v>189.71469329529245</v>
      </c>
      <c r="N334" s="8">
        <v>13299</v>
      </c>
      <c r="O334" s="2" t="s">
        <v>435</v>
      </c>
      <c r="P334" s="2" t="s">
        <v>411</v>
      </c>
      <c r="Q334" s="2" t="s">
        <v>412</v>
      </c>
      <c r="R334" s="2">
        <f t="shared" si="22"/>
        <v>189.71469329529245</v>
      </c>
      <c r="S334" s="2">
        <f t="shared" si="23"/>
        <v>1.8971469329529244E-4</v>
      </c>
      <c r="T334" s="2" t="s">
        <v>216</v>
      </c>
      <c r="U334" s="2" t="s">
        <v>29</v>
      </c>
      <c r="V334" s="2" t="s">
        <v>55</v>
      </c>
      <c r="W334" s="2" t="s">
        <v>55</v>
      </c>
      <c r="X334" s="2" t="s">
        <v>56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1</v>
      </c>
      <c r="AH334" s="2">
        <v>0</v>
      </c>
      <c r="AI334" s="2">
        <v>0</v>
      </c>
      <c r="AJ334" s="2">
        <v>1</v>
      </c>
      <c r="AK334" s="2">
        <v>0</v>
      </c>
      <c r="AL334" s="2">
        <v>0</v>
      </c>
      <c r="AM334" s="2">
        <v>0</v>
      </c>
    </row>
    <row r="335" spans="1:39" hidden="1" x14ac:dyDescent="0.25">
      <c r="A335" s="2" t="s">
        <v>47</v>
      </c>
      <c r="B335" t="s">
        <v>48</v>
      </c>
      <c r="C335" t="s">
        <v>326</v>
      </c>
      <c r="D335" t="s">
        <v>436</v>
      </c>
      <c r="E335" t="str">
        <f t="shared" si="20"/>
        <v>AOC M2060SWDA2</v>
      </c>
      <c r="K335">
        <v>2</v>
      </c>
      <c r="L335">
        <f t="shared" si="21"/>
        <v>2E-3</v>
      </c>
      <c r="M335" s="8">
        <v>134.37945791726108</v>
      </c>
      <c r="N335" s="8">
        <v>9420</v>
      </c>
      <c r="O335" s="2" t="s">
        <v>214</v>
      </c>
      <c r="P335" s="2" t="s">
        <v>214</v>
      </c>
      <c r="Q335" s="2" t="s">
        <v>52</v>
      </c>
      <c r="R335" s="2">
        <f t="shared" si="22"/>
        <v>268.75891583452216</v>
      </c>
      <c r="S335" s="2">
        <f t="shared" si="23"/>
        <v>2.6875891583452217E-4</v>
      </c>
      <c r="T335" s="2" t="s">
        <v>53</v>
      </c>
      <c r="U335" s="2" t="s">
        <v>54</v>
      </c>
      <c r="V335" s="2" t="s">
        <v>55</v>
      </c>
      <c r="W335" s="2" t="s">
        <v>55</v>
      </c>
      <c r="X335" s="2" t="s">
        <v>56</v>
      </c>
      <c r="Y335" s="2">
        <v>0</v>
      </c>
      <c r="Z335" s="2">
        <v>1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1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</row>
    <row r="336" spans="1:39" hidden="1" x14ac:dyDescent="0.25">
      <c r="A336" s="2" t="s">
        <v>47</v>
      </c>
      <c r="B336" t="s">
        <v>48</v>
      </c>
      <c r="C336" t="s">
        <v>326</v>
      </c>
      <c r="D336" t="s">
        <v>437</v>
      </c>
      <c r="E336" t="str">
        <f t="shared" si="20"/>
        <v>AOC M2470SWD2</v>
      </c>
      <c r="K336">
        <v>2428</v>
      </c>
      <c r="L336">
        <f t="shared" si="21"/>
        <v>2.4279999999999999</v>
      </c>
      <c r="M336" s="8">
        <v>142.39657631954353</v>
      </c>
      <c r="N336" s="8">
        <v>9982</v>
      </c>
      <c r="O336" s="2" t="s">
        <v>66</v>
      </c>
      <c r="P336" s="2" t="s">
        <v>64</v>
      </c>
      <c r="Q336" s="2" t="s">
        <v>52</v>
      </c>
      <c r="R336" s="2">
        <f t="shared" si="22"/>
        <v>345738.88730385166</v>
      </c>
      <c r="S336" s="2">
        <f t="shared" si="23"/>
        <v>0.34573888730385166</v>
      </c>
      <c r="T336" s="2" t="s">
        <v>53</v>
      </c>
      <c r="U336" s="2" t="s">
        <v>54</v>
      </c>
      <c r="V336" s="2" t="s">
        <v>55</v>
      </c>
      <c r="W336" s="2" t="s">
        <v>55</v>
      </c>
      <c r="X336" s="2" t="s">
        <v>56</v>
      </c>
      <c r="Y336" s="2">
        <v>0</v>
      </c>
      <c r="Z336" s="2">
        <v>0</v>
      </c>
      <c r="AA336" s="2">
        <v>1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1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</row>
    <row r="337" spans="1:39" hidden="1" x14ac:dyDescent="0.25">
      <c r="A337" s="2" t="s">
        <v>47</v>
      </c>
      <c r="B337" t="s">
        <v>48</v>
      </c>
      <c r="C337" t="s">
        <v>326</v>
      </c>
      <c r="D337" t="s">
        <v>438</v>
      </c>
      <c r="E337" t="str">
        <f t="shared" si="20"/>
        <v>AOC M2470SWD23</v>
      </c>
      <c r="K337">
        <v>103</v>
      </c>
      <c r="L337">
        <f t="shared" si="21"/>
        <v>0.10299999999999999</v>
      </c>
      <c r="M337" s="8">
        <v>121.2410841654779</v>
      </c>
      <c r="N337" s="8">
        <v>8499</v>
      </c>
      <c r="O337" s="2" t="s">
        <v>66</v>
      </c>
      <c r="P337" s="2" t="s">
        <v>64</v>
      </c>
      <c r="Q337" s="2" t="s">
        <v>52</v>
      </c>
      <c r="R337" s="2">
        <f t="shared" si="22"/>
        <v>12487.831669044224</v>
      </c>
      <c r="S337" s="2">
        <f t="shared" si="23"/>
        <v>1.2487831669044224E-2</v>
      </c>
      <c r="T337" s="2" t="s">
        <v>53</v>
      </c>
      <c r="U337" s="2" t="s">
        <v>54</v>
      </c>
      <c r="V337" s="2" t="s">
        <v>55</v>
      </c>
      <c r="W337" s="2" t="s">
        <v>55</v>
      </c>
      <c r="X337" s="2" t="s">
        <v>56</v>
      </c>
      <c r="Y337" s="2">
        <v>0</v>
      </c>
      <c r="Z337" s="2">
        <v>0</v>
      </c>
      <c r="AA337" s="2">
        <v>1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1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</row>
    <row r="338" spans="1:39" hidden="1" x14ac:dyDescent="0.25">
      <c r="A338" s="2" t="s">
        <v>47</v>
      </c>
      <c r="B338" t="s">
        <v>48</v>
      </c>
      <c r="C338" t="s">
        <v>326</v>
      </c>
      <c r="D338" t="s">
        <v>439</v>
      </c>
      <c r="E338" t="str">
        <f t="shared" si="20"/>
        <v>AOC M2470SWDA2</v>
      </c>
      <c r="K338">
        <v>1658</v>
      </c>
      <c r="L338">
        <f t="shared" si="21"/>
        <v>1.6579999999999999</v>
      </c>
      <c r="M338" s="8">
        <v>139.98097955301949</v>
      </c>
      <c r="N338" s="8">
        <v>9812.6666666666661</v>
      </c>
      <c r="O338" s="2" t="s">
        <v>66</v>
      </c>
      <c r="P338" s="2" t="s">
        <v>64</v>
      </c>
      <c r="Q338" s="2" t="s">
        <v>52</v>
      </c>
      <c r="R338" s="2">
        <f t="shared" si="22"/>
        <v>232088.46409890632</v>
      </c>
      <c r="S338" s="2">
        <f t="shared" si="23"/>
        <v>0.23208846409890632</v>
      </c>
      <c r="T338" s="2" t="s">
        <v>53</v>
      </c>
      <c r="U338" s="2" t="s">
        <v>54</v>
      </c>
      <c r="V338" s="2" t="s">
        <v>55</v>
      </c>
      <c r="W338" s="2" t="s">
        <v>55</v>
      </c>
      <c r="X338" s="2" t="s">
        <v>56</v>
      </c>
      <c r="Y338" s="2">
        <v>0</v>
      </c>
      <c r="Z338" s="2">
        <v>0</v>
      </c>
      <c r="AA338" s="2">
        <v>1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1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</row>
    <row r="339" spans="1:39" hidden="1" x14ac:dyDescent="0.25">
      <c r="A339" s="2" t="s">
        <v>47</v>
      </c>
      <c r="B339" t="s">
        <v>48</v>
      </c>
      <c r="C339" t="s">
        <v>326</v>
      </c>
      <c r="D339" t="s">
        <v>440</v>
      </c>
      <c r="E339" t="str">
        <f t="shared" si="20"/>
        <v>AOC m2470swh</v>
      </c>
      <c r="K339">
        <v>2352</v>
      </c>
      <c r="L339">
        <f t="shared" si="21"/>
        <v>2.3519999999999999</v>
      </c>
      <c r="M339" s="8">
        <v>144.93580599144082</v>
      </c>
      <c r="N339" s="8">
        <v>10160</v>
      </c>
      <c r="O339" s="2" t="s">
        <v>66</v>
      </c>
      <c r="P339" s="2" t="s">
        <v>64</v>
      </c>
      <c r="Q339" s="2" t="s">
        <v>52</v>
      </c>
      <c r="R339" s="2">
        <f t="shared" si="22"/>
        <v>340889.01569186879</v>
      </c>
      <c r="S339" s="2">
        <f t="shared" si="23"/>
        <v>0.3408890156918688</v>
      </c>
      <c r="T339" s="2" t="s">
        <v>53</v>
      </c>
      <c r="U339" s="2" t="s">
        <v>54</v>
      </c>
      <c r="V339" s="2" t="s">
        <v>55</v>
      </c>
      <c r="W339" s="2" t="s">
        <v>55</v>
      </c>
      <c r="X339" s="2">
        <v>0</v>
      </c>
      <c r="Y339" s="2">
        <v>0</v>
      </c>
      <c r="Z339" s="2">
        <v>0</v>
      </c>
      <c r="AA339" s="2">
        <v>1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1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</row>
    <row r="340" spans="1:39" hidden="1" x14ac:dyDescent="0.25">
      <c r="A340" s="2" t="s">
        <v>47</v>
      </c>
      <c r="B340" t="s">
        <v>48</v>
      </c>
      <c r="C340" t="s">
        <v>326</v>
      </c>
      <c r="D340" t="s">
        <v>441</v>
      </c>
      <c r="E340" t="str">
        <f t="shared" si="20"/>
        <v>AOC Q24V4EA</v>
      </c>
      <c r="K340">
        <v>195</v>
      </c>
      <c r="L340">
        <f t="shared" si="21"/>
        <v>0.19500000000000001</v>
      </c>
      <c r="M340" s="8">
        <v>245.93437945791729</v>
      </c>
      <c r="N340" s="8">
        <v>17240</v>
      </c>
      <c r="O340" s="2" t="s">
        <v>63</v>
      </c>
      <c r="P340" s="2" t="s">
        <v>64</v>
      </c>
      <c r="Q340" s="2" t="s">
        <v>74</v>
      </c>
      <c r="R340" s="2">
        <f t="shared" si="22"/>
        <v>47957.203994293872</v>
      </c>
      <c r="S340" s="2">
        <f t="shared" si="23"/>
        <v>4.7957203994293873E-2</v>
      </c>
      <c r="T340" s="2" t="s">
        <v>31</v>
      </c>
      <c r="U340" s="2" t="s">
        <v>29</v>
      </c>
      <c r="V340" s="2" t="s">
        <v>55</v>
      </c>
      <c r="W340" s="2" t="s">
        <v>55</v>
      </c>
      <c r="X340" s="2" t="s">
        <v>67</v>
      </c>
      <c r="Y340" s="2">
        <v>0</v>
      </c>
      <c r="Z340" s="2">
        <v>0</v>
      </c>
      <c r="AA340" s="2">
        <v>1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1</v>
      </c>
      <c r="AI340" s="2">
        <v>0</v>
      </c>
      <c r="AJ340" s="2">
        <v>1</v>
      </c>
      <c r="AK340" s="2">
        <v>0</v>
      </c>
      <c r="AL340" s="2">
        <v>0</v>
      </c>
      <c r="AM340" s="2">
        <v>1</v>
      </c>
    </row>
    <row r="341" spans="1:39" hidden="1" x14ac:dyDescent="0.25">
      <c r="A341" s="2" t="s">
        <v>47</v>
      </c>
      <c r="B341" t="s">
        <v>48</v>
      </c>
      <c r="C341" t="s">
        <v>326</v>
      </c>
      <c r="D341" t="s">
        <v>442</v>
      </c>
      <c r="E341" t="str">
        <f t="shared" si="20"/>
        <v>AOC Q2790PQE</v>
      </c>
      <c r="K341">
        <v>167</v>
      </c>
      <c r="L341">
        <f t="shared" si="21"/>
        <v>0.16700000000000001</v>
      </c>
      <c r="M341" s="8">
        <v>299.4293865905849</v>
      </c>
      <c r="N341" s="8">
        <v>20990</v>
      </c>
      <c r="O341" s="2" t="s">
        <v>73</v>
      </c>
      <c r="P341" s="2" t="s">
        <v>73</v>
      </c>
      <c r="Q341" s="2" t="s">
        <v>74</v>
      </c>
      <c r="R341" s="2">
        <f t="shared" si="22"/>
        <v>50004.707560627678</v>
      </c>
      <c r="S341" s="2">
        <f t="shared" si="23"/>
        <v>5.0004707560627679E-2</v>
      </c>
      <c r="T341" s="2" t="s">
        <v>31</v>
      </c>
      <c r="U341" s="2" t="s">
        <v>29</v>
      </c>
      <c r="V341" s="2" t="s">
        <v>55</v>
      </c>
      <c r="W341" s="2" t="s">
        <v>55</v>
      </c>
      <c r="X341" s="2" t="s">
        <v>67</v>
      </c>
      <c r="Y341" s="2">
        <v>0</v>
      </c>
      <c r="Z341" s="2">
        <v>0</v>
      </c>
      <c r="AA341" s="2">
        <v>1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1</v>
      </c>
      <c r="AI341" s="2">
        <v>0</v>
      </c>
      <c r="AJ341" s="2">
        <v>1</v>
      </c>
      <c r="AK341" s="2">
        <v>0</v>
      </c>
      <c r="AL341" s="2">
        <v>0</v>
      </c>
      <c r="AM341" s="2">
        <v>1</v>
      </c>
    </row>
    <row r="342" spans="1:39" hidden="1" x14ac:dyDescent="0.25">
      <c r="A342" s="2" t="s">
        <v>47</v>
      </c>
      <c r="B342" t="s">
        <v>48</v>
      </c>
      <c r="C342" t="s">
        <v>326</v>
      </c>
      <c r="D342" t="s">
        <v>443</v>
      </c>
      <c r="E342" t="str">
        <f t="shared" si="20"/>
        <v>AOC Q27G2U</v>
      </c>
      <c r="K342">
        <v>703</v>
      </c>
      <c r="L342">
        <f t="shared" si="21"/>
        <v>0.70299999999999996</v>
      </c>
      <c r="M342" s="8">
        <v>408.98716119828822</v>
      </c>
      <c r="N342" s="8">
        <v>28670</v>
      </c>
      <c r="O342" s="2" t="s">
        <v>73</v>
      </c>
      <c r="P342" s="2" t="s">
        <v>73</v>
      </c>
      <c r="Q342" s="2" t="s">
        <v>74</v>
      </c>
      <c r="R342" s="2">
        <f t="shared" si="22"/>
        <v>287517.97432239662</v>
      </c>
      <c r="S342" s="2">
        <f t="shared" si="23"/>
        <v>0.28751797432239662</v>
      </c>
      <c r="T342" s="2" t="s">
        <v>31</v>
      </c>
      <c r="U342" s="2" t="s">
        <v>54</v>
      </c>
      <c r="V342" s="2" t="s">
        <v>55</v>
      </c>
      <c r="W342" s="2" t="s">
        <v>60</v>
      </c>
      <c r="X342" s="2" t="s">
        <v>61</v>
      </c>
      <c r="Y342" s="2">
        <v>0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  <c r="AE342" s="2">
        <v>0</v>
      </c>
      <c r="AF342" s="2">
        <v>0</v>
      </c>
      <c r="AG342" s="2">
        <v>0</v>
      </c>
      <c r="AH342" s="2">
        <v>1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</row>
    <row r="343" spans="1:39" hidden="1" x14ac:dyDescent="0.25">
      <c r="A343" s="2" t="s">
        <v>47</v>
      </c>
      <c r="B343" t="s">
        <v>48</v>
      </c>
      <c r="C343" t="s">
        <v>326</v>
      </c>
      <c r="D343" t="s">
        <v>444</v>
      </c>
      <c r="E343" t="str">
        <f t="shared" si="20"/>
        <v>AOC Q27P1</v>
      </c>
      <c r="K343">
        <v>187</v>
      </c>
      <c r="L343">
        <f t="shared" si="21"/>
        <v>0.187</v>
      </c>
      <c r="M343" s="8">
        <v>316.18402282453638</v>
      </c>
      <c r="N343" s="8">
        <v>22164.5</v>
      </c>
      <c r="O343" s="2" t="s">
        <v>73</v>
      </c>
      <c r="P343" s="2" t="s">
        <v>73</v>
      </c>
      <c r="Q343" s="2" t="s">
        <v>74</v>
      </c>
      <c r="R343" s="2">
        <f t="shared" si="22"/>
        <v>59126.412268188302</v>
      </c>
      <c r="S343" s="2">
        <f t="shared" si="23"/>
        <v>5.9126412268188301E-2</v>
      </c>
      <c r="T343" s="2" t="s">
        <v>31</v>
      </c>
      <c r="U343" s="2" t="s">
        <v>29</v>
      </c>
      <c r="V343" s="2" t="s">
        <v>55</v>
      </c>
      <c r="W343" s="2" t="s">
        <v>55</v>
      </c>
      <c r="X343" s="2" t="s">
        <v>56</v>
      </c>
      <c r="Y343" s="2">
        <v>0</v>
      </c>
      <c r="Z343" s="2">
        <v>0</v>
      </c>
      <c r="AA343" s="2">
        <v>1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1</v>
      </c>
      <c r="AI343" s="2">
        <v>0</v>
      </c>
      <c r="AJ343" s="2">
        <v>1</v>
      </c>
      <c r="AK343" s="2">
        <v>0</v>
      </c>
      <c r="AL343" s="2">
        <v>0</v>
      </c>
      <c r="AM343" s="2">
        <v>1</v>
      </c>
    </row>
    <row r="344" spans="1:39" hidden="1" x14ac:dyDescent="0.25">
      <c r="A344" s="2" t="s">
        <v>47</v>
      </c>
      <c r="B344" t="s">
        <v>48</v>
      </c>
      <c r="C344" t="s">
        <v>326</v>
      </c>
      <c r="D344" t="s">
        <v>445</v>
      </c>
      <c r="E344" t="str">
        <f t="shared" si="20"/>
        <v>AOC Q27P2Q</v>
      </c>
      <c r="K344">
        <v>3</v>
      </c>
      <c r="L344">
        <f t="shared" si="21"/>
        <v>3.0000000000000001E-3</v>
      </c>
      <c r="M344" s="8">
        <v>285.16405135520688</v>
      </c>
      <c r="N344" s="8">
        <v>19990</v>
      </c>
      <c r="O344" s="2" t="s">
        <v>73</v>
      </c>
      <c r="P344" s="2" t="s">
        <v>73</v>
      </c>
      <c r="Q344" s="2" t="s">
        <v>74</v>
      </c>
      <c r="R344" s="2">
        <f t="shared" si="22"/>
        <v>855.49215406562064</v>
      </c>
      <c r="S344" s="2">
        <f t="shared" si="23"/>
        <v>8.5549215406562063E-4</v>
      </c>
      <c r="T344" s="2" t="s">
        <v>31</v>
      </c>
      <c r="U344" s="2" t="s">
        <v>29</v>
      </c>
      <c r="V344" s="2" t="s">
        <v>55</v>
      </c>
      <c r="W344" s="2" t="s">
        <v>55</v>
      </c>
      <c r="X344" s="2" t="s">
        <v>56</v>
      </c>
      <c r="Y344" s="2">
        <v>0</v>
      </c>
      <c r="Z344" s="2">
        <v>0</v>
      </c>
      <c r="AA344" s="2">
        <v>1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1</v>
      </c>
      <c r="AI344" s="2">
        <v>0</v>
      </c>
      <c r="AJ344" s="2">
        <v>1</v>
      </c>
      <c r="AK344" s="2">
        <v>0</v>
      </c>
      <c r="AL344" s="2">
        <v>0</v>
      </c>
      <c r="AM344" s="2">
        <v>1</v>
      </c>
    </row>
    <row r="345" spans="1:39" hidden="1" x14ac:dyDescent="0.25">
      <c r="A345" s="2" t="s">
        <v>47</v>
      </c>
      <c r="B345" t="s">
        <v>48</v>
      </c>
      <c r="C345" t="s">
        <v>326</v>
      </c>
      <c r="D345" t="s">
        <v>446</v>
      </c>
      <c r="E345" t="str">
        <f t="shared" si="20"/>
        <v>AOC Q27T1</v>
      </c>
      <c r="K345">
        <v>152</v>
      </c>
      <c r="L345">
        <f t="shared" si="21"/>
        <v>0.152</v>
      </c>
      <c r="M345" s="8">
        <v>324.9643366619116</v>
      </c>
      <c r="N345" s="8">
        <v>22780</v>
      </c>
      <c r="O345" s="2" t="s">
        <v>73</v>
      </c>
      <c r="P345" s="2" t="s">
        <v>73</v>
      </c>
      <c r="Q345" s="2" t="s">
        <v>74</v>
      </c>
      <c r="R345" s="2">
        <f t="shared" si="22"/>
        <v>49394.579172610567</v>
      </c>
      <c r="S345" s="2">
        <f t="shared" si="23"/>
        <v>4.9394579172610566E-2</v>
      </c>
      <c r="T345" s="2" t="s">
        <v>31</v>
      </c>
      <c r="U345" s="2" t="s">
        <v>29</v>
      </c>
      <c r="V345" s="2" t="s">
        <v>55</v>
      </c>
      <c r="W345" s="2" t="s">
        <v>55</v>
      </c>
      <c r="X345" s="2" t="s">
        <v>56</v>
      </c>
      <c r="Y345" s="2">
        <v>0</v>
      </c>
      <c r="Z345" s="2">
        <v>0</v>
      </c>
      <c r="AA345" s="2">
        <v>1</v>
      </c>
      <c r="AB345" s="2">
        <v>0</v>
      </c>
      <c r="AC345" s="2">
        <v>0</v>
      </c>
      <c r="AD345" s="2">
        <v>0</v>
      </c>
      <c r="AE345" s="2">
        <v>1</v>
      </c>
      <c r="AF345" s="2">
        <v>0</v>
      </c>
      <c r="AG345" s="2">
        <v>0</v>
      </c>
      <c r="AH345" s="2">
        <v>1</v>
      </c>
      <c r="AI345" s="2">
        <v>0</v>
      </c>
      <c r="AJ345" s="2">
        <v>1</v>
      </c>
      <c r="AK345" s="2">
        <v>0</v>
      </c>
      <c r="AL345" s="2">
        <v>0</v>
      </c>
      <c r="AM345" s="2">
        <v>1</v>
      </c>
    </row>
    <row r="346" spans="1:39" hidden="1" x14ac:dyDescent="0.25">
      <c r="A346" s="2" t="s">
        <v>47</v>
      </c>
      <c r="B346" t="s">
        <v>48</v>
      </c>
      <c r="C346" t="s">
        <v>326</v>
      </c>
      <c r="D346" t="s">
        <v>447</v>
      </c>
      <c r="E346" t="str">
        <f t="shared" si="20"/>
        <v>AOC Q27V4EA</v>
      </c>
      <c r="K346">
        <v>50</v>
      </c>
      <c r="L346">
        <f t="shared" si="21"/>
        <v>0.05</v>
      </c>
      <c r="M346" s="8">
        <v>297.90299572039947</v>
      </c>
      <c r="N346" s="8">
        <v>20883</v>
      </c>
      <c r="O346" s="2" t="s">
        <v>73</v>
      </c>
      <c r="P346" s="2" t="s">
        <v>73</v>
      </c>
      <c r="Q346" s="2" t="s">
        <v>74</v>
      </c>
      <c r="R346" s="2">
        <f t="shared" si="22"/>
        <v>14895.149786019974</v>
      </c>
      <c r="S346" s="2">
        <f t="shared" si="23"/>
        <v>1.4895149786019975E-2</v>
      </c>
      <c r="T346" s="2" t="s">
        <v>31</v>
      </c>
      <c r="U346" s="2" t="s">
        <v>29</v>
      </c>
      <c r="V346" s="2" t="s">
        <v>55</v>
      </c>
      <c r="W346" s="2" t="s">
        <v>55</v>
      </c>
      <c r="X346" s="2" t="s">
        <v>67</v>
      </c>
      <c r="Y346" s="2">
        <v>0</v>
      </c>
      <c r="Z346" s="2">
        <v>0</v>
      </c>
      <c r="AA346" s="2">
        <v>1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1</v>
      </c>
      <c r="AI346" s="2">
        <v>0</v>
      </c>
      <c r="AJ346" s="2">
        <v>1</v>
      </c>
      <c r="AK346" s="2">
        <v>0</v>
      </c>
      <c r="AL346" s="2">
        <v>0</v>
      </c>
      <c r="AM346" s="2">
        <v>1</v>
      </c>
    </row>
    <row r="347" spans="1:39" hidden="1" x14ac:dyDescent="0.25">
      <c r="A347" s="2" t="s">
        <v>47</v>
      </c>
      <c r="B347" t="s">
        <v>48</v>
      </c>
      <c r="C347" t="s">
        <v>326</v>
      </c>
      <c r="D347" t="s">
        <v>448</v>
      </c>
      <c r="E347" t="str">
        <f t="shared" si="20"/>
        <v>AOC Q3279VWF</v>
      </c>
      <c r="K347">
        <v>2</v>
      </c>
      <c r="L347">
        <f t="shared" si="21"/>
        <v>2E-3</v>
      </c>
      <c r="M347" s="8">
        <v>269.47218259629102</v>
      </c>
      <c r="N347" s="8">
        <v>18890</v>
      </c>
      <c r="O347" s="2" t="s">
        <v>89</v>
      </c>
      <c r="P347" s="2" t="s">
        <v>86</v>
      </c>
      <c r="Q347" s="2" t="s">
        <v>74</v>
      </c>
      <c r="R347" s="2">
        <f t="shared" si="22"/>
        <v>538.94436519258204</v>
      </c>
      <c r="S347" s="2">
        <f t="shared" si="23"/>
        <v>5.3894436519258209E-4</v>
      </c>
      <c r="T347" s="2" t="s">
        <v>31</v>
      </c>
      <c r="U347" s="2" t="s">
        <v>54</v>
      </c>
      <c r="V347" s="2" t="s">
        <v>55</v>
      </c>
      <c r="W347" s="2" t="s">
        <v>55</v>
      </c>
      <c r="X347" s="2" t="s">
        <v>56</v>
      </c>
      <c r="Y347" s="2">
        <v>0</v>
      </c>
      <c r="Z347" s="2">
        <v>0</v>
      </c>
      <c r="AA347" s="2">
        <v>1</v>
      </c>
      <c r="AB347" s="2">
        <v>0</v>
      </c>
      <c r="AC347" s="2">
        <v>0</v>
      </c>
      <c r="AD347" s="2">
        <v>0</v>
      </c>
      <c r="AE347" s="2">
        <v>1</v>
      </c>
      <c r="AF347" s="2">
        <v>0</v>
      </c>
      <c r="AG347" s="2">
        <v>0</v>
      </c>
      <c r="AH347" s="2">
        <v>0</v>
      </c>
      <c r="AI347" s="2">
        <v>1</v>
      </c>
      <c r="AJ347" s="2">
        <v>0</v>
      </c>
      <c r="AK347" s="2">
        <v>0</v>
      </c>
      <c r="AL347" s="2">
        <v>0</v>
      </c>
      <c r="AM347" s="2">
        <v>1</v>
      </c>
    </row>
    <row r="348" spans="1:39" hidden="1" x14ac:dyDescent="0.25">
      <c r="A348" s="2" t="s">
        <v>47</v>
      </c>
      <c r="B348" t="s">
        <v>48</v>
      </c>
      <c r="C348" t="s">
        <v>326</v>
      </c>
      <c r="D348" t="s">
        <v>449</v>
      </c>
      <c r="E348" t="str">
        <f t="shared" si="20"/>
        <v>AOC Q3279VWFD8</v>
      </c>
      <c r="K348">
        <v>348</v>
      </c>
      <c r="L348">
        <f t="shared" si="21"/>
        <v>0.34799999999999998</v>
      </c>
      <c r="M348" s="8">
        <v>282.88159771754641</v>
      </c>
      <c r="N348" s="8">
        <v>19830</v>
      </c>
      <c r="O348" s="2" t="s">
        <v>89</v>
      </c>
      <c r="P348" s="2" t="s">
        <v>86</v>
      </c>
      <c r="Q348" s="2" t="s">
        <v>74</v>
      </c>
      <c r="R348" s="2">
        <f t="shared" si="22"/>
        <v>98442.796005706157</v>
      </c>
      <c r="S348" s="2">
        <f t="shared" si="23"/>
        <v>9.8442796005706157E-2</v>
      </c>
      <c r="T348" s="2" t="s">
        <v>31</v>
      </c>
      <c r="U348" s="2" t="s">
        <v>54</v>
      </c>
      <c r="V348" s="2" t="s">
        <v>55</v>
      </c>
      <c r="W348" s="2" t="s">
        <v>55</v>
      </c>
      <c r="X348" s="2" t="s">
        <v>56</v>
      </c>
      <c r="Y348" s="2">
        <v>0</v>
      </c>
      <c r="Z348" s="2">
        <v>0</v>
      </c>
      <c r="AA348" s="2">
        <v>1</v>
      </c>
      <c r="AB348" s="2">
        <v>0</v>
      </c>
      <c r="AC348" s="2">
        <v>0</v>
      </c>
      <c r="AD348" s="2">
        <v>0</v>
      </c>
      <c r="AE348" s="2">
        <v>1</v>
      </c>
      <c r="AF348" s="2">
        <v>0</v>
      </c>
      <c r="AG348" s="2">
        <v>0</v>
      </c>
      <c r="AH348" s="2">
        <v>0</v>
      </c>
      <c r="AI348" s="2">
        <v>1</v>
      </c>
      <c r="AJ348" s="2">
        <v>0</v>
      </c>
      <c r="AK348" s="2">
        <v>0</v>
      </c>
      <c r="AL348" s="2">
        <v>0</v>
      </c>
      <c r="AM348" s="2">
        <v>1</v>
      </c>
    </row>
    <row r="349" spans="1:39" hidden="1" x14ac:dyDescent="0.25">
      <c r="A349" s="2" t="s">
        <v>47</v>
      </c>
      <c r="B349" t="s">
        <v>48</v>
      </c>
      <c r="C349" t="s">
        <v>326</v>
      </c>
      <c r="D349" t="s">
        <v>450</v>
      </c>
      <c r="E349" t="str">
        <f t="shared" si="20"/>
        <v>AOC Q32E2N</v>
      </c>
      <c r="K349">
        <v>216</v>
      </c>
      <c r="L349">
        <f t="shared" si="21"/>
        <v>0.216</v>
      </c>
      <c r="M349" s="8">
        <v>370.89871611982886</v>
      </c>
      <c r="N349" s="8">
        <v>26000</v>
      </c>
      <c r="O349" s="2" t="s">
        <v>118</v>
      </c>
      <c r="P349" s="2" t="s">
        <v>86</v>
      </c>
      <c r="Q349" s="2" t="s">
        <v>115</v>
      </c>
      <c r="R349" s="2">
        <f t="shared" si="22"/>
        <v>80114.122681883033</v>
      </c>
      <c r="S349" s="2">
        <f t="shared" si="23"/>
        <v>8.0114122681883032E-2</v>
      </c>
      <c r="T349" s="2" t="s">
        <v>31</v>
      </c>
      <c r="U349" s="2" t="s">
        <v>29</v>
      </c>
      <c r="V349" s="2" t="s">
        <v>55</v>
      </c>
      <c r="W349" s="2" t="s">
        <v>55</v>
      </c>
      <c r="X349" s="2" t="s">
        <v>67</v>
      </c>
      <c r="Y349" s="2">
        <v>0</v>
      </c>
      <c r="Z349" s="2">
        <v>0</v>
      </c>
      <c r="AA349" s="2">
        <v>1</v>
      </c>
      <c r="AB349" s="2">
        <v>0</v>
      </c>
      <c r="AC349" s="2">
        <v>0</v>
      </c>
      <c r="AD349" s="2">
        <v>0</v>
      </c>
      <c r="AE349" s="2">
        <v>1</v>
      </c>
      <c r="AF349" s="2">
        <v>0</v>
      </c>
      <c r="AG349" s="2">
        <v>0</v>
      </c>
      <c r="AH349" s="2">
        <v>0</v>
      </c>
      <c r="AI349" s="2">
        <v>1</v>
      </c>
      <c r="AJ349" s="2">
        <v>1</v>
      </c>
      <c r="AK349" s="2">
        <v>0</v>
      </c>
      <c r="AL349" s="2">
        <v>0</v>
      </c>
      <c r="AM349" s="2">
        <v>1</v>
      </c>
    </row>
    <row r="350" spans="1:39" hidden="1" x14ac:dyDescent="0.25">
      <c r="A350" s="2" t="s">
        <v>47</v>
      </c>
      <c r="B350" t="s">
        <v>48</v>
      </c>
      <c r="C350" t="s">
        <v>326</v>
      </c>
      <c r="D350" t="s">
        <v>451</v>
      </c>
      <c r="E350" t="str">
        <f t="shared" si="20"/>
        <v>AOC Q32P2</v>
      </c>
      <c r="K350">
        <v>70</v>
      </c>
      <c r="L350">
        <f t="shared" si="21"/>
        <v>7.0000000000000007E-2</v>
      </c>
      <c r="M350" s="8">
        <v>367.81740370898717</v>
      </c>
      <c r="N350" s="8">
        <v>25784</v>
      </c>
      <c r="O350" s="2" t="s">
        <v>89</v>
      </c>
      <c r="P350" s="2" t="s">
        <v>86</v>
      </c>
      <c r="Q350" s="2" t="s">
        <v>74</v>
      </c>
      <c r="R350" s="2">
        <f t="shared" si="22"/>
        <v>25747.218259629102</v>
      </c>
      <c r="S350" s="2">
        <f t="shared" si="23"/>
        <v>2.5747218259629102E-2</v>
      </c>
      <c r="T350" s="2" t="s">
        <v>31</v>
      </c>
      <c r="U350" s="2" t="s">
        <v>29</v>
      </c>
      <c r="V350" s="2" t="s">
        <v>55</v>
      </c>
      <c r="W350" s="2" t="s">
        <v>55</v>
      </c>
      <c r="X350" s="2" t="s">
        <v>67</v>
      </c>
      <c r="Y350" s="2">
        <v>0</v>
      </c>
      <c r="Z350" s="2">
        <v>0</v>
      </c>
      <c r="AA350" s="2">
        <v>1</v>
      </c>
      <c r="AB350" s="2">
        <v>0</v>
      </c>
      <c r="AC350" s="2">
        <v>0</v>
      </c>
      <c r="AD350" s="2">
        <v>0</v>
      </c>
      <c r="AE350" s="2">
        <v>1</v>
      </c>
      <c r="AF350" s="2">
        <v>0</v>
      </c>
      <c r="AG350" s="2">
        <v>0</v>
      </c>
      <c r="AH350" s="2">
        <v>0</v>
      </c>
      <c r="AI350" s="2">
        <v>1</v>
      </c>
      <c r="AJ350" s="2">
        <v>1</v>
      </c>
      <c r="AK350" s="2">
        <v>0</v>
      </c>
      <c r="AL350" s="2">
        <v>0</v>
      </c>
      <c r="AM350" s="2">
        <v>1</v>
      </c>
    </row>
    <row r="351" spans="1:39" hidden="1" x14ac:dyDescent="0.25">
      <c r="A351" s="2" t="s">
        <v>47</v>
      </c>
      <c r="B351" t="s">
        <v>76</v>
      </c>
      <c r="C351" t="s">
        <v>326</v>
      </c>
      <c r="D351" t="s">
        <v>452</v>
      </c>
      <c r="E351" t="str">
        <f t="shared" si="20"/>
        <v>AOC Q32P2CA</v>
      </c>
      <c r="K351">
        <v>21</v>
      </c>
      <c r="L351">
        <f t="shared" si="21"/>
        <v>2.1000000000000001E-2</v>
      </c>
      <c r="M351" s="8">
        <v>367.81740370898717</v>
      </c>
      <c r="N351" s="8">
        <v>25784</v>
      </c>
      <c r="O351" s="2" t="s">
        <v>89</v>
      </c>
      <c r="P351" s="2" t="s">
        <v>86</v>
      </c>
      <c r="Q351" s="2" t="s">
        <v>74</v>
      </c>
      <c r="R351" s="2">
        <f t="shared" si="22"/>
        <v>7724.1654778887305</v>
      </c>
      <c r="S351" s="2">
        <f t="shared" si="23"/>
        <v>7.7241654778887302E-3</v>
      </c>
      <c r="T351" s="2" t="s">
        <v>31</v>
      </c>
      <c r="U351" s="2" t="s">
        <v>29</v>
      </c>
      <c r="V351" s="2" t="s">
        <v>55</v>
      </c>
      <c r="W351" s="2" t="s">
        <v>55</v>
      </c>
      <c r="X351" s="2" t="s">
        <v>67</v>
      </c>
      <c r="Y351" s="2">
        <v>0</v>
      </c>
      <c r="Z351" s="2">
        <v>0</v>
      </c>
      <c r="AA351" s="2">
        <v>1</v>
      </c>
      <c r="AB351" s="2">
        <v>0</v>
      </c>
      <c r="AC351" s="2">
        <v>0</v>
      </c>
      <c r="AD351" s="2">
        <v>0</v>
      </c>
      <c r="AE351" s="2">
        <v>1</v>
      </c>
      <c r="AF351" s="2">
        <v>0</v>
      </c>
      <c r="AG351" s="2">
        <v>0</v>
      </c>
      <c r="AH351" s="2">
        <v>0</v>
      </c>
      <c r="AI351" s="2">
        <v>1</v>
      </c>
      <c r="AJ351" s="2">
        <v>1</v>
      </c>
      <c r="AK351" s="2">
        <v>0</v>
      </c>
      <c r="AL351" s="2">
        <v>0</v>
      </c>
      <c r="AM351" s="2">
        <v>1</v>
      </c>
    </row>
    <row r="352" spans="1:39" hidden="1" x14ac:dyDescent="0.25">
      <c r="A352" s="2" t="s">
        <v>47</v>
      </c>
      <c r="B352" t="s">
        <v>48</v>
      </c>
      <c r="C352" t="s">
        <v>326</v>
      </c>
      <c r="D352" t="s">
        <v>453</v>
      </c>
      <c r="E352" t="str">
        <f t="shared" si="20"/>
        <v>AOC Q32V4</v>
      </c>
      <c r="K352">
        <v>39</v>
      </c>
      <c r="L352">
        <f t="shared" si="21"/>
        <v>3.9E-2</v>
      </c>
      <c r="M352" s="8">
        <v>356.49072753209703</v>
      </c>
      <c r="N352" s="8">
        <v>24990</v>
      </c>
      <c r="O352" s="2" t="s">
        <v>89</v>
      </c>
      <c r="P352" s="2" t="s">
        <v>86</v>
      </c>
      <c r="Q352" s="2" t="s">
        <v>74</v>
      </c>
      <c r="R352" s="2">
        <f t="shared" si="22"/>
        <v>13903.138373751784</v>
      </c>
      <c r="S352" s="2">
        <f t="shared" si="23"/>
        <v>1.3903138373751784E-2</v>
      </c>
      <c r="T352" s="2" t="s">
        <v>31</v>
      </c>
      <c r="U352" s="2" t="s">
        <v>29</v>
      </c>
      <c r="V352" s="2" t="s">
        <v>55</v>
      </c>
      <c r="W352" s="2" t="s">
        <v>55</v>
      </c>
      <c r="X352" s="2" t="s">
        <v>67</v>
      </c>
      <c r="Y352" s="2">
        <v>0</v>
      </c>
      <c r="Z352" s="2">
        <v>0</v>
      </c>
      <c r="AA352" s="2">
        <v>1</v>
      </c>
      <c r="AB352" s="2">
        <v>0</v>
      </c>
      <c r="AC352" s="2">
        <v>0</v>
      </c>
      <c r="AD352" s="2">
        <v>0</v>
      </c>
      <c r="AE352" s="2">
        <v>1</v>
      </c>
      <c r="AF352" s="2">
        <v>0</v>
      </c>
      <c r="AG352" s="2">
        <v>0</v>
      </c>
      <c r="AH352" s="2">
        <v>0</v>
      </c>
      <c r="AI352" s="2">
        <v>1</v>
      </c>
      <c r="AJ352" s="2">
        <v>1</v>
      </c>
      <c r="AK352" s="2">
        <v>0</v>
      </c>
      <c r="AL352" s="2">
        <v>0</v>
      </c>
      <c r="AM352" s="2">
        <v>1</v>
      </c>
    </row>
    <row r="353" spans="1:39" hidden="1" x14ac:dyDescent="0.25">
      <c r="A353" s="2" t="s">
        <v>47</v>
      </c>
      <c r="B353" t="s">
        <v>48</v>
      </c>
      <c r="C353" t="s">
        <v>326</v>
      </c>
      <c r="D353" t="s">
        <v>454</v>
      </c>
      <c r="E353" t="str">
        <f t="shared" si="20"/>
        <v>AOC Q34E2A</v>
      </c>
      <c r="K353">
        <v>42</v>
      </c>
      <c r="L353">
        <f t="shared" si="21"/>
        <v>4.2000000000000003E-2</v>
      </c>
      <c r="M353" s="8">
        <v>369.32952924393726</v>
      </c>
      <c r="N353" s="8">
        <v>25890</v>
      </c>
      <c r="O353" s="2" t="s">
        <v>118</v>
      </c>
      <c r="P353" s="2" t="s">
        <v>86</v>
      </c>
      <c r="Q353" s="2" t="s">
        <v>115</v>
      </c>
      <c r="R353" s="2">
        <f t="shared" si="22"/>
        <v>15511.840228245364</v>
      </c>
      <c r="S353" s="2">
        <f t="shared" si="23"/>
        <v>1.5511840228245364E-2</v>
      </c>
      <c r="T353" s="2" t="s">
        <v>31</v>
      </c>
      <c r="U353" s="2" t="s">
        <v>29</v>
      </c>
      <c r="V353" s="2" t="s">
        <v>55</v>
      </c>
      <c r="W353" s="2" t="s">
        <v>55</v>
      </c>
      <c r="X353" s="2" t="s">
        <v>67</v>
      </c>
      <c r="Y353" s="2">
        <v>0</v>
      </c>
      <c r="Z353" s="2">
        <v>0</v>
      </c>
      <c r="AA353" s="2">
        <v>1</v>
      </c>
      <c r="AB353" s="2">
        <v>0</v>
      </c>
      <c r="AC353" s="2">
        <v>0</v>
      </c>
      <c r="AD353" s="2">
        <v>0</v>
      </c>
      <c r="AE353" s="2">
        <v>1</v>
      </c>
      <c r="AF353" s="2">
        <v>0</v>
      </c>
      <c r="AG353" s="2">
        <v>0</v>
      </c>
      <c r="AH353" s="2">
        <v>0</v>
      </c>
      <c r="AI353" s="2">
        <v>1</v>
      </c>
      <c r="AJ353" s="2">
        <v>1</v>
      </c>
      <c r="AK353" s="2">
        <v>0</v>
      </c>
      <c r="AL353" s="2">
        <v>0</v>
      </c>
      <c r="AM353" s="2">
        <v>1</v>
      </c>
    </row>
    <row r="354" spans="1:39" hidden="1" x14ac:dyDescent="0.25">
      <c r="A354" s="2" t="s">
        <v>47</v>
      </c>
      <c r="B354" t="s">
        <v>48</v>
      </c>
      <c r="C354" t="s">
        <v>326</v>
      </c>
      <c r="D354" t="s">
        <v>455</v>
      </c>
      <c r="E354" t="str">
        <f t="shared" si="20"/>
        <v>AOC U2790PQU</v>
      </c>
      <c r="K354">
        <v>285</v>
      </c>
      <c r="L354">
        <f t="shared" si="21"/>
        <v>0.28499999999999998</v>
      </c>
      <c r="M354" s="8">
        <v>398.82310984308134</v>
      </c>
      <c r="N354" s="8">
        <v>27957.5</v>
      </c>
      <c r="O354" s="2" t="s">
        <v>73</v>
      </c>
      <c r="P354" s="2" t="s">
        <v>73</v>
      </c>
      <c r="Q354" s="2" t="s">
        <v>104</v>
      </c>
      <c r="R354" s="2">
        <f t="shared" si="22"/>
        <v>113664.58630527818</v>
      </c>
      <c r="S354" s="2">
        <f t="shared" si="23"/>
        <v>0.11366458630527818</v>
      </c>
      <c r="T354" s="2" t="s">
        <v>30</v>
      </c>
      <c r="U354" s="2" t="s">
        <v>29</v>
      </c>
      <c r="V354" s="2" t="s">
        <v>55</v>
      </c>
      <c r="W354" s="2" t="s">
        <v>55</v>
      </c>
      <c r="X354" s="2" t="s">
        <v>56</v>
      </c>
      <c r="Y354" s="2">
        <v>0</v>
      </c>
      <c r="Z354" s="2">
        <v>0</v>
      </c>
      <c r="AA354" s="2">
        <v>1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1</v>
      </c>
      <c r="AI354" s="2">
        <v>0</v>
      </c>
      <c r="AJ354" s="2">
        <v>1</v>
      </c>
      <c r="AK354" s="2">
        <v>0</v>
      </c>
      <c r="AL354" s="2">
        <v>1</v>
      </c>
      <c r="AM354" s="2">
        <v>0</v>
      </c>
    </row>
    <row r="355" spans="1:39" hidden="1" x14ac:dyDescent="0.25">
      <c r="A355" s="2" t="s">
        <v>47</v>
      </c>
      <c r="B355" t="s">
        <v>48</v>
      </c>
      <c r="C355" t="s">
        <v>326</v>
      </c>
      <c r="D355" t="s">
        <v>456</v>
      </c>
      <c r="E355" t="str">
        <f t="shared" si="20"/>
        <v>AOC U27P2</v>
      </c>
      <c r="K355">
        <v>143</v>
      </c>
      <c r="L355">
        <f t="shared" si="21"/>
        <v>0.14299999999999999</v>
      </c>
      <c r="M355" s="8">
        <v>406.41940085592017</v>
      </c>
      <c r="N355" s="8">
        <v>28490</v>
      </c>
      <c r="O355" s="2" t="s">
        <v>73</v>
      </c>
      <c r="P355" s="2" t="s">
        <v>73</v>
      </c>
      <c r="Q355" s="2" t="s">
        <v>104</v>
      </c>
      <c r="R355" s="2">
        <f t="shared" si="22"/>
        <v>58117.974322396585</v>
      </c>
      <c r="S355" s="2">
        <f t="shared" si="23"/>
        <v>5.8117974322396584E-2</v>
      </c>
      <c r="T355" s="2" t="s">
        <v>30</v>
      </c>
      <c r="U355" s="2" t="s">
        <v>29</v>
      </c>
      <c r="V355" s="2" t="s">
        <v>55</v>
      </c>
      <c r="W355" s="2" t="s">
        <v>55</v>
      </c>
      <c r="X355" s="2" t="s">
        <v>67</v>
      </c>
      <c r="Y355" s="2">
        <v>0</v>
      </c>
      <c r="Z355" s="2">
        <v>0</v>
      </c>
      <c r="AA355" s="2">
        <v>1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1</v>
      </c>
      <c r="AI355" s="2">
        <v>0</v>
      </c>
      <c r="AJ355" s="2">
        <v>1</v>
      </c>
      <c r="AK355" s="2">
        <v>0</v>
      </c>
      <c r="AL355" s="2">
        <v>1</v>
      </c>
      <c r="AM355" s="2">
        <v>0</v>
      </c>
    </row>
    <row r="356" spans="1:39" hidden="1" x14ac:dyDescent="0.25">
      <c r="A356" s="2" t="s">
        <v>47</v>
      </c>
      <c r="B356" t="s">
        <v>76</v>
      </c>
      <c r="C356" t="s">
        <v>326</v>
      </c>
      <c r="D356" t="s">
        <v>457</v>
      </c>
      <c r="E356" t="str">
        <f t="shared" si="20"/>
        <v>AOC U27P2CA</v>
      </c>
      <c r="K356">
        <v>10</v>
      </c>
      <c r="L356">
        <f t="shared" si="21"/>
        <v>0.01</v>
      </c>
      <c r="M356" s="8">
        <v>406.41940085592017</v>
      </c>
      <c r="N356" s="8">
        <v>28490</v>
      </c>
      <c r="O356" s="2" t="s">
        <v>73</v>
      </c>
      <c r="P356" s="2" t="s">
        <v>73</v>
      </c>
      <c r="Q356" s="2" t="s">
        <v>104</v>
      </c>
      <c r="R356" s="2">
        <f t="shared" si="22"/>
        <v>4064.1940085592018</v>
      </c>
      <c r="S356" s="2">
        <f t="shared" si="23"/>
        <v>4.0641940085592021E-3</v>
      </c>
      <c r="T356" s="2" t="s">
        <v>30</v>
      </c>
      <c r="U356" s="2" t="s">
        <v>29</v>
      </c>
      <c r="V356" s="2" t="s">
        <v>55</v>
      </c>
      <c r="W356" s="2" t="s">
        <v>55</v>
      </c>
      <c r="X356" s="2" t="s">
        <v>67</v>
      </c>
      <c r="Y356" s="2">
        <v>0</v>
      </c>
      <c r="Z356" s="2">
        <v>0</v>
      </c>
      <c r="AA356" s="2">
        <v>1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1</v>
      </c>
      <c r="AI356" s="2">
        <v>0</v>
      </c>
      <c r="AJ356" s="2">
        <v>1</v>
      </c>
      <c r="AK356" s="2">
        <v>0</v>
      </c>
      <c r="AL356" s="2">
        <v>1</v>
      </c>
      <c r="AM356" s="2">
        <v>0</v>
      </c>
    </row>
    <row r="357" spans="1:39" hidden="1" x14ac:dyDescent="0.25">
      <c r="A357" s="2" t="s">
        <v>47</v>
      </c>
      <c r="B357" t="s">
        <v>48</v>
      </c>
      <c r="C357" t="s">
        <v>326</v>
      </c>
      <c r="D357" t="s">
        <v>458</v>
      </c>
      <c r="E357" t="str">
        <f t="shared" si="20"/>
        <v>AOC U27V4EA</v>
      </c>
      <c r="K357">
        <v>63</v>
      </c>
      <c r="L357">
        <f t="shared" si="21"/>
        <v>6.3E-2</v>
      </c>
      <c r="M357" s="8">
        <v>384.45078459343796</v>
      </c>
      <c r="N357" s="8">
        <v>26950</v>
      </c>
      <c r="O357" s="2" t="s">
        <v>73</v>
      </c>
      <c r="P357" s="2" t="s">
        <v>73</v>
      </c>
      <c r="Q357" s="2" t="s">
        <v>104</v>
      </c>
      <c r="R357" s="2">
        <f t="shared" si="22"/>
        <v>24220.399429386591</v>
      </c>
      <c r="S357" s="2">
        <f t="shared" si="23"/>
        <v>2.4220399429386592E-2</v>
      </c>
      <c r="T357" s="2" t="s">
        <v>30</v>
      </c>
      <c r="U357" s="2" t="s">
        <v>29</v>
      </c>
      <c r="V357" s="2" t="s">
        <v>55</v>
      </c>
      <c r="W357" s="2" t="s">
        <v>55</v>
      </c>
      <c r="X357" s="2" t="s">
        <v>67</v>
      </c>
      <c r="Y357" s="2">
        <v>0</v>
      </c>
      <c r="Z357" s="2">
        <v>0</v>
      </c>
      <c r="AA357" s="2">
        <v>1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1</v>
      </c>
      <c r="AI357" s="2">
        <v>0</v>
      </c>
      <c r="AJ357" s="2">
        <v>1</v>
      </c>
      <c r="AK357" s="2">
        <v>0</v>
      </c>
      <c r="AL357" s="2">
        <v>1</v>
      </c>
      <c r="AM357" s="2">
        <v>0</v>
      </c>
    </row>
    <row r="358" spans="1:39" hidden="1" x14ac:dyDescent="0.25">
      <c r="A358" s="2" t="s">
        <v>47</v>
      </c>
      <c r="B358" t="s">
        <v>48</v>
      </c>
      <c r="C358" t="s">
        <v>326</v>
      </c>
      <c r="D358" t="s">
        <v>459</v>
      </c>
      <c r="E358" t="str">
        <f t="shared" si="20"/>
        <v>AOC U28G2AE</v>
      </c>
      <c r="K358">
        <v>30</v>
      </c>
      <c r="L358">
        <f t="shared" si="21"/>
        <v>0.03</v>
      </c>
      <c r="M358" s="8">
        <v>521.44079885877318</v>
      </c>
      <c r="N358" s="8">
        <v>36553</v>
      </c>
      <c r="O358" s="2" t="s">
        <v>111</v>
      </c>
      <c r="P358" s="2" t="s">
        <v>112</v>
      </c>
      <c r="Q358" s="2" t="s">
        <v>104</v>
      </c>
      <c r="R358" s="2">
        <f t="shared" si="22"/>
        <v>15643.223965763194</v>
      </c>
      <c r="S358" s="2">
        <f t="shared" si="23"/>
        <v>1.5643223965763193E-2</v>
      </c>
      <c r="T358" s="2" t="s">
        <v>30</v>
      </c>
      <c r="U358" s="2" t="s">
        <v>58</v>
      </c>
      <c r="V358" s="2" t="s">
        <v>55</v>
      </c>
      <c r="W358" s="2" t="s">
        <v>55</v>
      </c>
      <c r="X358" s="2" t="s">
        <v>61</v>
      </c>
      <c r="Y358" s="2">
        <v>0</v>
      </c>
      <c r="Z358" s="2">
        <v>0</v>
      </c>
      <c r="AA358" s="2">
        <v>1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1</v>
      </c>
      <c r="AI358" s="2">
        <v>0</v>
      </c>
      <c r="AJ358" s="2">
        <v>0</v>
      </c>
      <c r="AK358" s="2">
        <v>0</v>
      </c>
      <c r="AL358" s="2">
        <v>1</v>
      </c>
      <c r="AM358" s="2">
        <v>0</v>
      </c>
    </row>
    <row r="359" spans="1:39" hidden="1" x14ac:dyDescent="0.25">
      <c r="A359" s="2" t="s">
        <v>47</v>
      </c>
      <c r="B359" t="s">
        <v>76</v>
      </c>
      <c r="C359" t="s">
        <v>326</v>
      </c>
      <c r="D359" t="s">
        <v>460</v>
      </c>
      <c r="E359" t="str">
        <f t="shared" si="20"/>
        <v>AOC U28G2XU</v>
      </c>
      <c r="K359">
        <v>23</v>
      </c>
      <c r="L359">
        <f t="shared" si="21"/>
        <v>2.3E-2</v>
      </c>
      <c r="M359" s="8">
        <v>798.85877318116979</v>
      </c>
      <c r="N359" s="8">
        <v>56000</v>
      </c>
      <c r="O359" s="2" t="s">
        <v>111</v>
      </c>
      <c r="P359" s="2" t="s">
        <v>112</v>
      </c>
      <c r="Q359" s="2" t="s">
        <v>104</v>
      </c>
      <c r="R359" s="2">
        <f t="shared" si="22"/>
        <v>18373.751783166907</v>
      </c>
      <c r="S359" s="2">
        <f t="shared" si="23"/>
        <v>1.8373751783166907E-2</v>
      </c>
      <c r="T359" s="2" t="s">
        <v>30</v>
      </c>
      <c r="U359" s="2" t="s">
        <v>29</v>
      </c>
      <c r="V359" s="2" t="s">
        <v>55</v>
      </c>
      <c r="W359" s="2" t="s">
        <v>55</v>
      </c>
      <c r="X359" s="2" t="s">
        <v>61</v>
      </c>
      <c r="Y359" s="2">
        <v>0</v>
      </c>
      <c r="Z359" s="2">
        <v>0</v>
      </c>
      <c r="AA359" s="2">
        <v>1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1</v>
      </c>
      <c r="AI359" s="2">
        <v>0</v>
      </c>
      <c r="AJ359" s="2">
        <v>1</v>
      </c>
      <c r="AK359" s="2">
        <v>0</v>
      </c>
      <c r="AL359" s="2">
        <v>1</v>
      </c>
      <c r="AM359" s="2">
        <v>0</v>
      </c>
    </row>
    <row r="360" spans="1:39" hidden="1" x14ac:dyDescent="0.25">
      <c r="A360" s="2" t="s">
        <v>47</v>
      </c>
      <c r="B360" t="s">
        <v>48</v>
      </c>
      <c r="C360" t="s">
        <v>326</v>
      </c>
      <c r="D360" t="s">
        <v>461</v>
      </c>
      <c r="E360" t="str">
        <f t="shared" si="20"/>
        <v>AOC U28P2A</v>
      </c>
      <c r="K360">
        <v>36</v>
      </c>
      <c r="L360">
        <f t="shared" si="21"/>
        <v>3.5999999999999997E-2</v>
      </c>
      <c r="M360" s="8">
        <v>470.19971469329533</v>
      </c>
      <c r="N360" s="8">
        <v>32961</v>
      </c>
      <c r="O360" s="2" t="s">
        <v>111</v>
      </c>
      <c r="P360" s="2" t="s">
        <v>112</v>
      </c>
      <c r="Q360" s="2" t="s">
        <v>104</v>
      </c>
      <c r="R360" s="2">
        <f t="shared" si="22"/>
        <v>16927.18972895863</v>
      </c>
      <c r="S360" s="2">
        <f t="shared" si="23"/>
        <v>1.6927189728958632E-2</v>
      </c>
      <c r="T360" s="2" t="s">
        <v>30</v>
      </c>
      <c r="U360" s="2" t="s">
        <v>29</v>
      </c>
      <c r="V360" s="2" t="s">
        <v>55</v>
      </c>
      <c r="W360" s="2" t="s">
        <v>55</v>
      </c>
      <c r="X360" s="2" t="s">
        <v>67</v>
      </c>
      <c r="Y360" s="2">
        <v>0</v>
      </c>
      <c r="Z360" s="2">
        <v>0</v>
      </c>
      <c r="AA360" s="2">
        <v>1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1</v>
      </c>
      <c r="AI360" s="2">
        <v>0</v>
      </c>
      <c r="AJ360" s="2">
        <v>1</v>
      </c>
      <c r="AK360" s="2">
        <v>0</v>
      </c>
      <c r="AL360" s="2">
        <v>1</v>
      </c>
      <c r="AM360" s="2">
        <v>0</v>
      </c>
    </row>
    <row r="361" spans="1:39" hidden="1" x14ac:dyDescent="0.25">
      <c r="A361" s="2" t="s">
        <v>47</v>
      </c>
      <c r="B361" t="s">
        <v>48</v>
      </c>
      <c r="C361" t="s">
        <v>326</v>
      </c>
      <c r="D361" t="s">
        <v>462</v>
      </c>
      <c r="E361" t="str">
        <f t="shared" si="20"/>
        <v>AOC U3277FWQ</v>
      </c>
      <c r="K361">
        <v>15</v>
      </c>
      <c r="L361">
        <f t="shared" si="21"/>
        <v>1.4999999999999999E-2</v>
      </c>
      <c r="M361" s="8">
        <v>413.12410841654781</v>
      </c>
      <c r="N361" s="8">
        <v>28960</v>
      </c>
      <c r="O361" s="2" t="s">
        <v>89</v>
      </c>
      <c r="P361" s="2" t="s">
        <v>86</v>
      </c>
      <c r="Q361" s="2" t="s">
        <v>104</v>
      </c>
      <c r="R361" s="2">
        <f t="shared" si="22"/>
        <v>6196.8616262482174</v>
      </c>
      <c r="S361" s="2">
        <f t="shared" si="23"/>
        <v>6.196861626248217E-3</v>
      </c>
      <c r="T361" s="2" t="s">
        <v>30</v>
      </c>
      <c r="U361" s="2" t="s">
        <v>54</v>
      </c>
      <c r="V361" s="2" t="s">
        <v>55</v>
      </c>
      <c r="W361" s="2" t="s">
        <v>55</v>
      </c>
      <c r="X361" s="2" t="s">
        <v>67</v>
      </c>
      <c r="Y361" s="2">
        <v>0</v>
      </c>
      <c r="Z361" s="2">
        <v>0</v>
      </c>
      <c r="AA361" s="2">
        <v>1</v>
      </c>
      <c r="AB361" s="2">
        <v>0</v>
      </c>
      <c r="AC361" s="2">
        <v>0</v>
      </c>
      <c r="AD361" s="2">
        <v>0</v>
      </c>
      <c r="AE361" s="2">
        <v>1</v>
      </c>
      <c r="AF361" s="2">
        <v>0</v>
      </c>
      <c r="AG361" s="2">
        <v>0</v>
      </c>
      <c r="AH361" s="2">
        <v>0</v>
      </c>
      <c r="AI361" s="2">
        <v>1</v>
      </c>
      <c r="AJ361" s="2">
        <v>0</v>
      </c>
      <c r="AK361" s="2">
        <v>0</v>
      </c>
      <c r="AL361" s="2">
        <v>1</v>
      </c>
      <c r="AM361" s="2">
        <v>0</v>
      </c>
    </row>
    <row r="362" spans="1:39" hidden="1" x14ac:dyDescent="0.25">
      <c r="A362" s="2" t="s">
        <v>47</v>
      </c>
      <c r="B362" t="s">
        <v>48</v>
      </c>
      <c r="C362" t="s">
        <v>326</v>
      </c>
      <c r="D362" t="s">
        <v>463</v>
      </c>
      <c r="E362" t="str">
        <f t="shared" si="20"/>
        <v>AOC U3277PWQU</v>
      </c>
      <c r="K362">
        <v>9</v>
      </c>
      <c r="L362">
        <f t="shared" si="21"/>
        <v>8.9999999999999993E-3</v>
      </c>
      <c r="M362" s="8">
        <v>446.99714693295294</v>
      </c>
      <c r="N362" s="8">
        <v>31334.5</v>
      </c>
      <c r="O362" s="2" t="s">
        <v>89</v>
      </c>
      <c r="P362" s="2" t="s">
        <v>86</v>
      </c>
      <c r="Q362" s="2" t="s">
        <v>104</v>
      </c>
      <c r="R362" s="2">
        <f t="shared" si="22"/>
        <v>4022.9743223965766</v>
      </c>
      <c r="S362" s="2">
        <f t="shared" si="23"/>
        <v>4.0229743223965768E-3</v>
      </c>
      <c r="T362" s="2" t="s">
        <v>30</v>
      </c>
      <c r="U362" s="2" t="s">
        <v>54</v>
      </c>
      <c r="V362" s="2" t="s">
        <v>55</v>
      </c>
      <c r="W362" s="2" t="s">
        <v>55</v>
      </c>
      <c r="X362" s="2" t="s">
        <v>67</v>
      </c>
      <c r="Y362" s="2">
        <v>0</v>
      </c>
      <c r="Z362" s="2">
        <v>0</v>
      </c>
      <c r="AA362" s="2">
        <v>1</v>
      </c>
      <c r="AB362" s="2">
        <v>0</v>
      </c>
      <c r="AC362" s="2">
        <v>0</v>
      </c>
      <c r="AD362" s="2">
        <v>0</v>
      </c>
      <c r="AE362" s="2">
        <v>1</v>
      </c>
      <c r="AF362" s="2">
        <v>0</v>
      </c>
      <c r="AG362" s="2">
        <v>0</v>
      </c>
      <c r="AH362" s="2">
        <v>0</v>
      </c>
      <c r="AI362" s="2">
        <v>1</v>
      </c>
      <c r="AJ362" s="2">
        <v>0</v>
      </c>
      <c r="AK362" s="2">
        <v>0</v>
      </c>
      <c r="AL362" s="2">
        <v>1</v>
      </c>
      <c r="AM362" s="2">
        <v>0</v>
      </c>
    </row>
    <row r="363" spans="1:39" hidden="1" x14ac:dyDescent="0.25">
      <c r="A363" s="2" t="s">
        <v>47</v>
      </c>
      <c r="B363" t="s">
        <v>48</v>
      </c>
      <c r="C363" t="s">
        <v>326</v>
      </c>
      <c r="D363" t="s">
        <v>464</v>
      </c>
      <c r="E363" t="str">
        <f t="shared" si="20"/>
        <v>AOC U32E2N</v>
      </c>
      <c r="K363">
        <v>30</v>
      </c>
      <c r="L363">
        <f t="shared" si="21"/>
        <v>0.03</v>
      </c>
      <c r="M363" s="8">
        <v>522.11126961483603</v>
      </c>
      <c r="N363" s="8">
        <v>36600</v>
      </c>
      <c r="O363" s="2" t="s">
        <v>89</v>
      </c>
      <c r="P363" s="2" t="s">
        <v>86</v>
      </c>
      <c r="Q363" s="2" t="s">
        <v>104</v>
      </c>
      <c r="R363" s="2">
        <f t="shared" si="22"/>
        <v>15663.338088445082</v>
      </c>
      <c r="S363" s="2">
        <f t="shared" si="23"/>
        <v>1.566333808844508E-2</v>
      </c>
      <c r="T363" s="2" t="s">
        <v>30</v>
      </c>
      <c r="U363" s="2" t="s">
        <v>54</v>
      </c>
      <c r="V363" s="2" t="s">
        <v>55</v>
      </c>
      <c r="W363" s="2" t="s">
        <v>55</v>
      </c>
      <c r="X363" s="2" t="s">
        <v>67</v>
      </c>
      <c r="Y363" s="2">
        <v>0</v>
      </c>
      <c r="Z363" s="2">
        <v>0</v>
      </c>
      <c r="AA363" s="2">
        <v>1</v>
      </c>
      <c r="AB363" s="2">
        <v>0</v>
      </c>
      <c r="AC363" s="2">
        <v>0</v>
      </c>
      <c r="AD363" s="2">
        <v>0</v>
      </c>
      <c r="AE363" s="2">
        <v>1</v>
      </c>
      <c r="AF363" s="2">
        <v>0</v>
      </c>
      <c r="AG363" s="2">
        <v>0</v>
      </c>
      <c r="AH363" s="2">
        <v>0</v>
      </c>
      <c r="AI363" s="2">
        <v>1</v>
      </c>
      <c r="AJ363" s="2">
        <v>0</v>
      </c>
      <c r="AK363" s="2">
        <v>0</v>
      </c>
      <c r="AL363" s="2">
        <v>1</v>
      </c>
      <c r="AM363" s="2">
        <v>0</v>
      </c>
    </row>
    <row r="364" spans="1:39" hidden="1" x14ac:dyDescent="0.25">
      <c r="A364" s="2" t="s">
        <v>47</v>
      </c>
      <c r="B364" t="s">
        <v>48</v>
      </c>
      <c r="C364" t="s">
        <v>326</v>
      </c>
      <c r="D364" t="s">
        <v>465</v>
      </c>
      <c r="E364" t="str">
        <f t="shared" si="20"/>
        <v>AOC U32P2</v>
      </c>
      <c r="K364">
        <v>7</v>
      </c>
      <c r="L364">
        <f t="shared" si="21"/>
        <v>7.0000000000000001E-3</v>
      </c>
      <c r="M364" s="8">
        <v>499.14407988587737</v>
      </c>
      <c r="N364" s="8">
        <v>34990</v>
      </c>
      <c r="O364" s="2" t="s">
        <v>89</v>
      </c>
      <c r="P364" s="2" t="s">
        <v>86</v>
      </c>
      <c r="Q364" s="2" t="s">
        <v>104</v>
      </c>
      <c r="R364" s="2">
        <f t="shared" si="22"/>
        <v>3494.0085592011415</v>
      </c>
      <c r="S364" s="2">
        <f t="shared" si="23"/>
        <v>3.4940085592011414E-3</v>
      </c>
      <c r="T364" s="2" t="s">
        <v>30</v>
      </c>
      <c r="U364" s="2" t="s">
        <v>54</v>
      </c>
      <c r="V364" s="2" t="s">
        <v>55</v>
      </c>
      <c r="W364" s="2" t="s">
        <v>55</v>
      </c>
      <c r="X364" s="2" t="s">
        <v>67</v>
      </c>
      <c r="Y364" s="2">
        <v>0</v>
      </c>
      <c r="Z364" s="2">
        <v>0</v>
      </c>
      <c r="AA364" s="2">
        <v>1</v>
      </c>
      <c r="AB364" s="2">
        <v>0</v>
      </c>
      <c r="AC364" s="2">
        <v>0</v>
      </c>
      <c r="AD364" s="2">
        <v>0</v>
      </c>
      <c r="AE364" s="2">
        <v>1</v>
      </c>
      <c r="AF364" s="2">
        <v>0</v>
      </c>
      <c r="AG364" s="2">
        <v>0</v>
      </c>
      <c r="AH364" s="2">
        <v>0</v>
      </c>
      <c r="AI364" s="2">
        <v>1</v>
      </c>
      <c r="AJ364" s="2">
        <v>0</v>
      </c>
      <c r="AK364" s="2">
        <v>0</v>
      </c>
      <c r="AL364" s="2">
        <v>1</v>
      </c>
      <c r="AM364" s="2">
        <v>0</v>
      </c>
    </row>
    <row r="365" spans="1:39" hidden="1" x14ac:dyDescent="0.25">
      <c r="A365" s="2" t="s">
        <v>47</v>
      </c>
      <c r="B365" t="s">
        <v>76</v>
      </c>
      <c r="C365" t="s">
        <v>326</v>
      </c>
      <c r="D365" t="s">
        <v>466</v>
      </c>
      <c r="E365" t="str">
        <f t="shared" si="20"/>
        <v>AOC U32P2CA</v>
      </c>
      <c r="K365">
        <v>6</v>
      </c>
      <c r="L365">
        <f t="shared" si="21"/>
        <v>6.0000000000000001E-3</v>
      </c>
      <c r="M365" s="8">
        <v>496.57631954350933</v>
      </c>
      <c r="N365" s="8">
        <v>34810</v>
      </c>
      <c r="O365" s="2" t="s">
        <v>89</v>
      </c>
      <c r="P365" s="2" t="s">
        <v>86</v>
      </c>
      <c r="Q365" s="2" t="s">
        <v>104</v>
      </c>
      <c r="R365" s="2">
        <f t="shared" si="22"/>
        <v>2979.4579172610561</v>
      </c>
      <c r="S365" s="2">
        <f t="shared" si="23"/>
        <v>2.9794579172610562E-3</v>
      </c>
      <c r="T365" s="2" t="s">
        <v>30</v>
      </c>
      <c r="U365" s="2" t="s">
        <v>54</v>
      </c>
      <c r="V365" s="2" t="s">
        <v>55</v>
      </c>
      <c r="W365" s="2" t="s">
        <v>55</v>
      </c>
      <c r="X365" s="2" t="s">
        <v>67</v>
      </c>
      <c r="Y365" s="2">
        <v>0</v>
      </c>
      <c r="Z365" s="2">
        <v>0</v>
      </c>
      <c r="AA365" s="2">
        <v>1</v>
      </c>
      <c r="AB365" s="2">
        <v>0</v>
      </c>
      <c r="AC365" s="2">
        <v>0</v>
      </c>
      <c r="AD365" s="2">
        <v>0</v>
      </c>
      <c r="AE365" s="2">
        <v>1</v>
      </c>
      <c r="AF365" s="2">
        <v>0</v>
      </c>
      <c r="AG365" s="2">
        <v>0</v>
      </c>
      <c r="AH365" s="2">
        <v>0</v>
      </c>
      <c r="AI365" s="2">
        <v>1</v>
      </c>
      <c r="AJ365" s="2">
        <v>0</v>
      </c>
      <c r="AK365" s="2">
        <v>0</v>
      </c>
      <c r="AL365" s="2">
        <v>1</v>
      </c>
      <c r="AM365" s="2">
        <v>0</v>
      </c>
    </row>
    <row r="366" spans="1:39" hidden="1" x14ac:dyDescent="0.25">
      <c r="A366" s="2" t="s">
        <v>47</v>
      </c>
      <c r="B366" t="s">
        <v>48</v>
      </c>
      <c r="C366" t="s">
        <v>326</v>
      </c>
      <c r="D366" t="s">
        <v>467</v>
      </c>
      <c r="E366" t="str">
        <f t="shared" si="20"/>
        <v>AOC U32U1</v>
      </c>
      <c r="K366">
        <v>17</v>
      </c>
      <c r="L366">
        <f t="shared" si="21"/>
        <v>1.7000000000000001E-2</v>
      </c>
      <c r="M366" s="8">
        <v>457.77460770328105</v>
      </c>
      <c r="N366" s="8">
        <v>32090</v>
      </c>
      <c r="O366" s="2" t="s">
        <v>89</v>
      </c>
      <c r="P366" s="2" t="s">
        <v>86</v>
      </c>
      <c r="Q366" s="2" t="s">
        <v>104</v>
      </c>
      <c r="R366" s="2">
        <f t="shared" si="22"/>
        <v>7782.1683309557775</v>
      </c>
      <c r="S366" s="2">
        <f t="shared" si="23"/>
        <v>7.7821683309557774E-3</v>
      </c>
      <c r="T366" s="2" t="s">
        <v>30</v>
      </c>
      <c r="U366" s="2" t="s">
        <v>29</v>
      </c>
      <c r="V366" s="2" t="s">
        <v>55</v>
      </c>
      <c r="W366" s="2" t="s">
        <v>55</v>
      </c>
      <c r="X366" s="2" t="s">
        <v>67</v>
      </c>
      <c r="Y366" s="2">
        <v>0</v>
      </c>
      <c r="Z366" s="2">
        <v>0</v>
      </c>
      <c r="AA366" s="2">
        <v>1</v>
      </c>
      <c r="AB366" s="2">
        <v>0</v>
      </c>
      <c r="AC366" s="2">
        <v>0</v>
      </c>
      <c r="AD366" s="2">
        <v>0</v>
      </c>
      <c r="AE366" s="2">
        <v>1</v>
      </c>
      <c r="AF366" s="2">
        <v>0</v>
      </c>
      <c r="AG366" s="2">
        <v>0</v>
      </c>
      <c r="AH366" s="2">
        <v>0</v>
      </c>
      <c r="AI366" s="2">
        <v>1</v>
      </c>
      <c r="AJ366" s="2">
        <v>1</v>
      </c>
      <c r="AK366" s="2">
        <v>0</v>
      </c>
      <c r="AL366" s="2">
        <v>1</v>
      </c>
      <c r="AM366" s="2">
        <v>0</v>
      </c>
    </row>
    <row r="367" spans="1:39" hidden="1" x14ac:dyDescent="0.25">
      <c r="A367" s="2" t="s">
        <v>47</v>
      </c>
      <c r="B367" t="s">
        <v>48</v>
      </c>
      <c r="C367" t="s">
        <v>326</v>
      </c>
      <c r="D367" t="s">
        <v>468</v>
      </c>
      <c r="E367" t="str">
        <f t="shared" si="20"/>
        <v>AOC X24P1</v>
      </c>
      <c r="K367">
        <v>10</v>
      </c>
      <c r="L367">
        <f t="shared" si="21"/>
        <v>0.01</v>
      </c>
      <c r="M367" s="8">
        <v>235.23537803138376</v>
      </c>
      <c r="N367" s="8">
        <v>16490</v>
      </c>
      <c r="O367" s="2" t="s">
        <v>97</v>
      </c>
      <c r="P367" s="2" t="s">
        <v>97</v>
      </c>
      <c r="Q367" s="2" t="s">
        <v>98</v>
      </c>
      <c r="R367" s="2">
        <f t="shared" si="22"/>
        <v>2352.3537803138374</v>
      </c>
      <c r="S367" s="2">
        <f t="shared" si="23"/>
        <v>2.3523537803138376E-3</v>
      </c>
      <c r="T367" s="2" t="s">
        <v>53</v>
      </c>
      <c r="U367" s="2" t="s">
        <v>29</v>
      </c>
      <c r="V367" s="2" t="s">
        <v>55</v>
      </c>
      <c r="W367" s="2" t="s">
        <v>55</v>
      </c>
      <c r="X367" s="2" t="s">
        <v>67</v>
      </c>
      <c r="Y367" s="2">
        <v>0</v>
      </c>
      <c r="Z367" s="2">
        <v>0</v>
      </c>
      <c r="AA367" s="2">
        <v>0</v>
      </c>
      <c r="AB367" s="2">
        <v>1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1</v>
      </c>
      <c r="AI367" s="2">
        <v>0</v>
      </c>
      <c r="AJ367" s="2">
        <v>1</v>
      </c>
      <c r="AK367" s="2">
        <v>0</v>
      </c>
      <c r="AL367" s="2">
        <v>0</v>
      </c>
      <c r="AM367" s="2">
        <v>0</v>
      </c>
    </row>
    <row r="368" spans="1:39" hidden="1" x14ac:dyDescent="0.25">
      <c r="A368" s="2" t="s">
        <v>47</v>
      </c>
      <c r="B368" t="s">
        <v>48</v>
      </c>
      <c r="C368" t="s">
        <v>469</v>
      </c>
      <c r="D368" s="6" t="s">
        <v>470</v>
      </c>
      <c r="E368" t="str">
        <f t="shared" si="20"/>
        <v>Asus BE24EQK</v>
      </c>
      <c r="K368" s="7">
        <v>10</v>
      </c>
      <c r="L368">
        <f t="shared" si="21"/>
        <v>0.01</v>
      </c>
      <c r="M368" s="8">
        <v>320.25677603423685</v>
      </c>
      <c r="N368" s="8">
        <v>22450</v>
      </c>
      <c r="O368" s="2" t="s">
        <v>63</v>
      </c>
      <c r="P368" s="2" t="s">
        <v>64</v>
      </c>
      <c r="Q368" s="2" t="s">
        <v>52</v>
      </c>
      <c r="R368" s="2">
        <f t="shared" si="22"/>
        <v>3202.5677603423683</v>
      </c>
      <c r="S368" s="2">
        <f t="shared" si="23"/>
        <v>3.2025677603423684E-3</v>
      </c>
      <c r="T368" s="2" t="s">
        <v>53</v>
      </c>
      <c r="U368" s="2" t="s">
        <v>29</v>
      </c>
      <c r="V368" s="2" t="s">
        <v>55</v>
      </c>
      <c r="W368" s="2" t="s">
        <v>55</v>
      </c>
      <c r="X368" s="2" t="s">
        <v>56</v>
      </c>
      <c r="Y368" s="2">
        <v>0</v>
      </c>
      <c r="Z368" s="2">
        <v>0</v>
      </c>
      <c r="AA368" s="2">
        <v>0</v>
      </c>
      <c r="AB368" s="2">
        <v>1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1</v>
      </c>
      <c r="AI368" s="2">
        <v>0</v>
      </c>
      <c r="AJ368" s="2">
        <v>1</v>
      </c>
      <c r="AK368" s="2">
        <v>0</v>
      </c>
      <c r="AL368" s="2">
        <v>0</v>
      </c>
      <c r="AM368" s="2">
        <v>0</v>
      </c>
    </row>
    <row r="369" spans="1:39" hidden="1" x14ac:dyDescent="0.25">
      <c r="A369" s="2" t="s">
        <v>47</v>
      </c>
      <c r="B369" t="s">
        <v>48</v>
      </c>
      <c r="C369" t="s">
        <v>469</v>
      </c>
      <c r="D369" s="6" t="s">
        <v>471</v>
      </c>
      <c r="E369" t="str">
        <f t="shared" si="20"/>
        <v>Asus BE24EQSB</v>
      </c>
      <c r="K369" s="7">
        <v>12</v>
      </c>
      <c r="L369">
        <f t="shared" si="21"/>
        <v>1.2E-2</v>
      </c>
      <c r="M369" s="8">
        <v>313.9800285306705</v>
      </c>
      <c r="N369" s="8">
        <v>22010</v>
      </c>
      <c r="O369" s="2" t="s">
        <v>63</v>
      </c>
      <c r="P369" s="2" t="s">
        <v>64</v>
      </c>
      <c r="Q369" s="2" t="s">
        <v>52</v>
      </c>
      <c r="R369" s="2">
        <f t="shared" si="22"/>
        <v>3767.7603423680457</v>
      </c>
      <c r="S369" s="2">
        <f t="shared" si="23"/>
        <v>3.7677603423680456E-3</v>
      </c>
      <c r="T369" s="2" t="s">
        <v>53</v>
      </c>
      <c r="U369" s="2" t="s">
        <v>29</v>
      </c>
      <c r="V369" s="2" t="s">
        <v>55</v>
      </c>
      <c r="W369" s="2" t="s">
        <v>55</v>
      </c>
      <c r="X369" s="2" t="s">
        <v>56</v>
      </c>
      <c r="Y369" s="2">
        <v>0</v>
      </c>
      <c r="Z369" s="2">
        <v>0</v>
      </c>
      <c r="AA369" s="2">
        <v>0</v>
      </c>
      <c r="AB369" s="2">
        <v>1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1</v>
      </c>
      <c r="AI369" s="2">
        <v>0</v>
      </c>
      <c r="AJ369" s="2">
        <v>1</v>
      </c>
      <c r="AK369" s="2">
        <v>0</v>
      </c>
      <c r="AL369" s="2">
        <v>0</v>
      </c>
      <c r="AM369" s="2">
        <v>0</v>
      </c>
    </row>
    <row r="370" spans="1:39" hidden="1" x14ac:dyDescent="0.25">
      <c r="A370" s="2" t="s">
        <v>47</v>
      </c>
      <c r="B370" t="s">
        <v>48</v>
      </c>
      <c r="C370" t="s">
        <v>469</v>
      </c>
      <c r="D370" s="6" t="s">
        <v>472</v>
      </c>
      <c r="E370" t="str">
        <f t="shared" si="20"/>
        <v>Asus BE24WQLB</v>
      </c>
      <c r="K370" s="7">
        <v>232</v>
      </c>
      <c r="L370">
        <f t="shared" si="21"/>
        <v>0.23200000000000001</v>
      </c>
      <c r="M370" s="8">
        <v>299.57203994293866</v>
      </c>
      <c r="N370" s="8">
        <v>21000</v>
      </c>
      <c r="O370" s="2" t="s">
        <v>97</v>
      </c>
      <c r="P370" s="2" t="s">
        <v>97</v>
      </c>
      <c r="Q370" s="2" t="s">
        <v>98</v>
      </c>
      <c r="R370" s="2">
        <f t="shared" si="22"/>
        <v>69500.71326676177</v>
      </c>
      <c r="S370" s="2">
        <f t="shared" si="23"/>
        <v>6.9500713266761771E-2</v>
      </c>
      <c r="T370" s="2" t="s">
        <v>53</v>
      </c>
      <c r="U370" s="2" t="s">
        <v>29</v>
      </c>
      <c r="V370" s="2" t="s">
        <v>55</v>
      </c>
      <c r="W370" s="2" t="s">
        <v>55</v>
      </c>
      <c r="X370" s="2" t="s">
        <v>56</v>
      </c>
      <c r="Y370" s="2">
        <v>0</v>
      </c>
      <c r="Z370" s="2">
        <v>0</v>
      </c>
      <c r="AA370" s="2">
        <v>0</v>
      </c>
      <c r="AB370" s="2">
        <v>1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1</v>
      </c>
      <c r="AI370" s="2">
        <v>0</v>
      </c>
      <c r="AJ370" s="2">
        <v>1</v>
      </c>
      <c r="AK370" s="2">
        <v>0</v>
      </c>
      <c r="AL370" s="2">
        <v>0</v>
      </c>
      <c r="AM370" s="2">
        <v>0</v>
      </c>
    </row>
    <row r="371" spans="1:39" hidden="1" x14ac:dyDescent="0.25">
      <c r="A371" s="2" t="s">
        <v>47</v>
      </c>
      <c r="B371" t="s">
        <v>48</v>
      </c>
      <c r="C371" t="s">
        <v>469</v>
      </c>
      <c r="D371" s="6" t="s">
        <v>473</v>
      </c>
      <c r="E371" t="str">
        <f t="shared" si="20"/>
        <v>Asus BE279CLB</v>
      </c>
      <c r="K371" s="7">
        <v>2</v>
      </c>
      <c r="L371">
        <f t="shared" si="21"/>
        <v>2E-3</v>
      </c>
      <c r="M371" s="8">
        <v>384.73609129814554</v>
      </c>
      <c r="N371" s="8">
        <v>26970</v>
      </c>
      <c r="O371" s="2" t="s">
        <v>73</v>
      </c>
      <c r="P371" s="2" t="s">
        <v>73</v>
      </c>
      <c r="Q371" s="2" t="s">
        <v>52</v>
      </c>
      <c r="R371" s="2">
        <f t="shared" si="22"/>
        <v>769.47218259629108</v>
      </c>
      <c r="S371" s="2">
        <f t="shared" si="23"/>
        <v>7.6947218259629105E-4</v>
      </c>
      <c r="T371" s="2" t="s">
        <v>53</v>
      </c>
      <c r="U371" s="2" t="s">
        <v>29</v>
      </c>
      <c r="V371" s="2" t="s">
        <v>55</v>
      </c>
      <c r="W371" s="2" t="s">
        <v>55</v>
      </c>
      <c r="X371" s="2" t="s">
        <v>56</v>
      </c>
      <c r="Y371" s="2">
        <v>0</v>
      </c>
      <c r="Z371" s="2">
        <v>0</v>
      </c>
      <c r="AA371" s="2">
        <v>0</v>
      </c>
      <c r="AB371" s="2">
        <v>1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1</v>
      </c>
      <c r="AI371" s="2">
        <v>0</v>
      </c>
      <c r="AJ371" s="2">
        <v>1</v>
      </c>
      <c r="AK371" s="2">
        <v>0</v>
      </c>
      <c r="AL371" s="2">
        <v>0</v>
      </c>
      <c r="AM371" s="2">
        <v>0</v>
      </c>
    </row>
    <row r="372" spans="1:39" hidden="1" x14ac:dyDescent="0.25">
      <c r="A372" s="2" t="s">
        <v>47</v>
      </c>
      <c r="B372" t="s">
        <v>48</v>
      </c>
      <c r="C372" t="s">
        <v>469</v>
      </c>
      <c r="D372" s="6" t="s">
        <v>474</v>
      </c>
      <c r="E372" t="str">
        <f t="shared" si="20"/>
        <v>Asus CG32UQ</v>
      </c>
      <c r="K372" s="7">
        <v>10</v>
      </c>
      <c r="L372">
        <f t="shared" si="21"/>
        <v>0.01</v>
      </c>
      <c r="M372" s="8">
        <v>1055.6205420827391</v>
      </c>
      <c r="N372" s="8">
        <v>73999</v>
      </c>
      <c r="O372" s="2" t="s">
        <v>89</v>
      </c>
      <c r="P372" s="2" t="s">
        <v>86</v>
      </c>
      <c r="Q372" s="2" t="s">
        <v>104</v>
      </c>
      <c r="R372" s="2">
        <f t="shared" si="22"/>
        <v>10556.205420827391</v>
      </c>
      <c r="S372" s="2">
        <f t="shared" si="23"/>
        <v>1.0556205420827391E-2</v>
      </c>
      <c r="T372" s="2" t="s">
        <v>30</v>
      </c>
      <c r="U372" s="2" t="s">
        <v>54</v>
      </c>
      <c r="V372" s="2" t="s">
        <v>55</v>
      </c>
      <c r="W372" s="2" t="s">
        <v>60</v>
      </c>
      <c r="X372" s="2" t="s">
        <v>56</v>
      </c>
      <c r="Y372" s="2">
        <v>0</v>
      </c>
      <c r="Z372" s="2">
        <v>0</v>
      </c>
      <c r="AA372" s="2">
        <v>0</v>
      </c>
      <c r="AB372" s="2">
        <v>0</v>
      </c>
      <c r="AC372" s="2">
        <v>1</v>
      </c>
      <c r="AD372" s="2">
        <v>0</v>
      </c>
      <c r="AE372" s="2">
        <v>1</v>
      </c>
      <c r="AF372" s="2">
        <v>0</v>
      </c>
      <c r="AG372" s="2">
        <v>0</v>
      </c>
      <c r="AH372" s="2">
        <v>0</v>
      </c>
      <c r="AI372" s="2">
        <v>1</v>
      </c>
      <c r="AJ372" s="2">
        <v>0</v>
      </c>
      <c r="AK372" s="2">
        <v>0</v>
      </c>
      <c r="AL372" s="2">
        <v>1</v>
      </c>
      <c r="AM372" s="2">
        <v>0</v>
      </c>
    </row>
    <row r="373" spans="1:39" hidden="1" x14ac:dyDescent="0.25">
      <c r="A373" s="2" t="s">
        <v>47</v>
      </c>
      <c r="B373" t="s">
        <v>48</v>
      </c>
      <c r="C373" t="s">
        <v>469</v>
      </c>
      <c r="D373" s="6" t="s">
        <v>475</v>
      </c>
      <c r="E373" t="str">
        <f t="shared" si="20"/>
        <v>Asus PA247CV</v>
      </c>
      <c r="K373" s="7">
        <v>104</v>
      </c>
      <c r="L373">
        <f t="shared" si="21"/>
        <v>0.104</v>
      </c>
      <c r="M373" s="8">
        <v>400.9985734664765</v>
      </c>
      <c r="N373" s="8">
        <v>28110</v>
      </c>
      <c r="O373" s="2" t="s">
        <v>63</v>
      </c>
      <c r="P373" s="2" t="s">
        <v>64</v>
      </c>
      <c r="Q373" s="2" t="s">
        <v>52</v>
      </c>
      <c r="R373" s="2">
        <f t="shared" si="22"/>
        <v>41703.85164051356</v>
      </c>
      <c r="S373" s="2">
        <f t="shared" si="23"/>
        <v>4.1703851640513559E-2</v>
      </c>
      <c r="T373" s="2" t="s">
        <v>53</v>
      </c>
      <c r="U373" s="2" t="s">
        <v>29</v>
      </c>
      <c r="V373" s="2" t="s">
        <v>55</v>
      </c>
      <c r="W373" s="2" t="s">
        <v>55</v>
      </c>
      <c r="X373" s="2" t="s">
        <v>56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1</v>
      </c>
      <c r="AE373" s="2">
        <v>0</v>
      </c>
      <c r="AF373" s="2">
        <v>0</v>
      </c>
      <c r="AG373" s="2">
        <v>0</v>
      </c>
      <c r="AH373" s="2">
        <v>1</v>
      </c>
      <c r="AI373" s="2">
        <v>0</v>
      </c>
      <c r="AJ373" s="2">
        <v>1</v>
      </c>
      <c r="AK373" s="2">
        <v>0</v>
      </c>
      <c r="AL373" s="2">
        <v>0</v>
      </c>
      <c r="AM373" s="2">
        <v>0</v>
      </c>
    </row>
    <row r="374" spans="1:39" hidden="1" x14ac:dyDescent="0.25">
      <c r="A374" s="2" t="s">
        <v>47</v>
      </c>
      <c r="B374" t="s">
        <v>48</v>
      </c>
      <c r="C374" t="s">
        <v>469</v>
      </c>
      <c r="D374" s="6" t="s">
        <v>476</v>
      </c>
      <c r="E374" t="str">
        <f t="shared" si="20"/>
        <v>Asus PA248QV</v>
      </c>
      <c r="K374" s="7">
        <v>70</v>
      </c>
      <c r="L374">
        <f t="shared" si="21"/>
        <v>7.0000000000000007E-2</v>
      </c>
      <c r="M374" s="8">
        <v>359.23680456490729</v>
      </c>
      <c r="N374" s="8">
        <v>25182.5</v>
      </c>
      <c r="O374" s="2" t="s">
        <v>97</v>
      </c>
      <c r="P374" s="2" t="s">
        <v>97</v>
      </c>
      <c r="Q374" s="2" t="s">
        <v>98</v>
      </c>
      <c r="R374" s="2">
        <f t="shared" si="22"/>
        <v>25146.57631954351</v>
      </c>
      <c r="S374" s="2">
        <f t="shared" si="23"/>
        <v>2.514657631954351E-2</v>
      </c>
      <c r="T374" s="2" t="s">
        <v>53</v>
      </c>
      <c r="U374" s="2" t="s">
        <v>29</v>
      </c>
      <c r="V374" s="2" t="s">
        <v>55</v>
      </c>
      <c r="W374" s="2" t="s">
        <v>55</v>
      </c>
      <c r="X374" s="2" t="s">
        <v>94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1</v>
      </c>
      <c r="AE374" s="2">
        <v>0</v>
      </c>
      <c r="AF374" s="2">
        <v>0</v>
      </c>
      <c r="AG374" s="2">
        <v>0</v>
      </c>
      <c r="AH374" s="2">
        <v>1</v>
      </c>
      <c r="AI374" s="2">
        <v>0</v>
      </c>
      <c r="AJ374" s="2">
        <v>1</v>
      </c>
      <c r="AK374" s="2">
        <v>0</v>
      </c>
      <c r="AL374" s="2">
        <v>0</v>
      </c>
      <c r="AM374" s="2">
        <v>0</v>
      </c>
    </row>
    <row r="375" spans="1:39" hidden="1" x14ac:dyDescent="0.25">
      <c r="A375" s="2" t="s">
        <v>47</v>
      </c>
      <c r="B375" t="s">
        <v>48</v>
      </c>
      <c r="C375" t="s">
        <v>469</v>
      </c>
      <c r="D375" s="6" t="s">
        <v>477</v>
      </c>
      <c r="E375" t="str">
        <f t="shared" si="20"/>
        <v>Asus PA24AC</v>
      </c>
      <c r="K375" s="7">
        <v>12</v>
      </c>
      <c r="L375">
        <f t="shared" si="21"/>
        <v>1.2E-2</v>
      </c>
      <c r="M375" s="8">
        <v>393.64479315263912</v>
      </c>
      <c r="N375" s="8">
        <v>27594.5</v>
      </c>
      <c r="O375" s="2" t="s">
        <v>97</v>
      </c>
      <c r="P375" s="2" t="s">
        <v>97</v>
      </c>
      <c r="Q375" s="2" t="s">
        <v>98</v>
      </c>
      <c r="R375" s="2">
        <f t="shared" si="22"/>
        <v>4723.7375178316697</v>
      </c>
      <c r="S375" s="2">
        <f t="shared" si="23"/>
        <v>4.7237375178316695E-3</v>
      </c>
      <c r="T375" s="2" t="s">
        <v>53</v>
      </c>
      <c r="U375" s="2" t="s">
        <v>29</v>
      </c>
      <c r="V375" s="2" t="s">
        <v>55</v>
      </c>
      <c r="W375" s="2" t="s">
        <v>55</v>
      </c>
      <c r="X375" s="2" t="s">
        <v>56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1</v>
      </c>
      <c r="AE375" s="2">
        <v>0</v>
      </c>
      <c r="AF375" s="2">
        <v>0</v>
      </c>
      <c r="AG375" s="2">
        <v>0</v>
      </c>
      <c r="AH375" s="2">
        <v>1</v>
      </c>
      <c r="AI375" s="2">
        <v>0</v>
      </c>
      <c r="AJ375" s="2">
        <v>1</v>
      </c>
      <c r="AK375" s="2">
        <v>0</v>
      </c>
      <c r="AL375" s="2">
        <v>0</v>
      </c>
      <c r="AM375" s="2">
        <v>0</v>
      </c>
    </row>
    <row r="376" spans="1:39" hidden="1" x14ac:dyDescent="0.25">
      <c r="A376" s="2" t="s">
        <v>47</v>
      </c>
      <c r="B376" t="s">
        <v>48</v>
      </c>
      <c r="C376" t="s">
        <v>469</v>
      </c>
      <c r="D376" s="6" t="s">
        <v>478</v>
      </c>
      <c r="E376" t="str">
        <f t="shared" si="20"/>
        <v>Asus PA278CV</v>
      </c>
      <c r="K376" s="7">
        <v>36</v>
      </c>
      <c r="L376">
        <f t="shared" si="21"/>
        <v>3.5999999999999997E-2</v>
      </c>
      <c r="M376" s="8">
        <v>616.6904422253923</v>
      </c>
      <c r="N376" s="8">
        <v>43230</v>
      </c>
      <c r="O376" s="2" t="s">
        <v>73</v>
      </c>
      <c r="P376" s="2" t="s">
        <v>73</v>
      </c>
      <c r="Q376" s="2" t="s">
        <v>74</v>
      </c>
      <c r="R376" s="2">
        <f t="shared" si="22"/>
        <v>22200.855920114122</v>
      </c>
      <c r="S376" s="2">
        <f t="shared" si="23"/>
        <v>2.2200855920114122E-2</v>
      </c>
      <c r="T376" s="2" t="s">
        <v>31</v>
      </c>
      <c r="U376" s="2" t="s">
        <v>29</v>
      </c>
      <c r="V376" s="2" t="s">
        <v>55</v>
      </c>
      <c r="W376" s="2" t="s">
        <v>55</v>
      </c>
      <c r="X376" s="2" t="s">
        <v>56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1</v>
      </c>
      <c r="AE376" s="2">
        <v>0</v>
      </c>
      <c r="AF376" s="2">
        <v>0</v>
      </c>
      <c r="AG376" s="2">
        <v>0</v>
      </c>
      <c r="AH376" s="2">
        <v>1</v>
      </c>
      <c r="AI376" s="2">
        <v>0</v>
      </c>
      <c r="AJ376" s="2">
        <v>1</v>
      </c>
      <c r="AK376" s="2">
        <v>0</v>
      </c>
      <c r="AL376" s="2">
        <v>0</v>
      </c>
      <c r="AM376" s="2">
        <v>1</v>
      </c>
    </row>
    <row r="377" spans="1:39" hidden="1" x14ac:dyDescent="0.25">
      <c r="A377" s="2" t="s">
        <v>47</v>
      </c>
      <c r="B377" t="s">
        <v>48</v>
      </c>
      <c r="C377" t="s">
        <v>469</v>
      </c>
      <c r="D377" s="6" t="s">
        <v>479</v>
      </c>
      <c r="E377" t="str">
        <f t="shared" si="20"/>
        <v>Asus PA278QV</v>
      </c>
      <c r="K377" s="7">
        <v>449</v>
      </c>
      <c r="L377">
        <f t="shared" si="21"/>
        <v>0.44900000000000001</v>
      </c>
      <c r="M377" s="8">
        <v>485.00713266761773</v>
      </c>
      <c r="N377" s="8">
        <v>33999</v>
      </c>
      <c r="O377" s="2" t="s">
        <v>73</v>
      </c>
      <c r="P377" s="2" t="s">
        <v>73</v>
      </c>
      <c r="Q377" s="2" t="s">
        <v>74</v>
      </c>
      <c r="R377" s="2">
        <f t="shared" si="22"/>
        <v>217768.20256776037</v>
      </c>
      <c r="S377" s="2">
        <f t="shared" si="23"/>
        <v>0.21776820256776036</v>
      </c>
      <c r="T377" s="2" t="s">
        <v>31</v>
      </c>
      <c r="U377" s="2" t="s">
        <v>29</v>
      </c>
      <c r="V377" s="2" t="s">
        <v>55</v>
      </c>
      <c r="W377" s="2" t="s">
        <v>55</v>
      </c>
      <c r="X377" s="2" t="s">
        <v>56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1</v>
      </c>
      <c r="AE377" s="2">
        <v>0</v>
      </c>
      <c r="AF377" s="2">
        <v>0</v>
      </c>
      <c r="AG377" s="2">
        <v>0</v>
      </c>
      <c r="AH377" s="2">
        <v>1</v>
      </c>
      <c r="AI377" s="2">
        <v>0</v>
      </c>
      <c r="AJ377" s="2">
        <v>1</v>
      </c>
      <c r="AK377" s="2">
        <v>0</v>
      </c>
      <c r="AL377" s="2">
        <v>0</v>
      </c>
      <c r="AM377" s="2">
        <v>1</v>
      </c>
    </row>
    <row r="378" spans="1:39" hidden="1" x14ac:dyDescent="0.25">
      <c r="A378" s="2" t="s">
        <v>47</v>
      </c>
      <c r="B378" t="s">
        <v>48</v>
      </c>
      <c r="C378" t="s">
        <v>469</v>
      </c>
      <c r="D378" s="6" t="s">
        <v>480</v>
      </c>
      <c r="E378" t="str">
        <f t="shared" si="20"/>
        <v>Asus PA279CV</v>
      </c>
      <c r="K378" s="7">
        <v>70</v>
      </c>
      <c r="L378">
        <f t="shared" si="21"/>
        <v>7.0000000000000007E-2</v>
      </c>
      <c r="M378" s="8">
        <v>613.26676176890157</v>
      </c>
      <c r="N378" s="8">
        <v>42990</v>
      </c>
      <c r="O378" s="2" t="s">
        <v>73</v>
      </c>
      <c r="P378" s="2" t="s">
        <v>73</v>
      </c>
      <c r="Q378" s="2" t="s">
        <v>74</v>
      </c>
      <c r="R378" s="2">
        <f t="shared" si="22"/>
        <v>42928.67332382311</v>
      </c>
      <c r="S378" s="2">
        <f t="shared" si="23"/>
        <v>4.2928673323823108E-2</v>
      </c>
      <c r="T378" s="2" t="s">
        <v>31</v>
      </c>
      <c r="U378" s="2" t="s">
        <v>29</v>
      </c>
      <c r="V378" s="2" t="s">
        <v>55</v>
      </c>
      <c r="W378" s="2" t="s">
        <v>55</v>
      </c>
      <c r="X378" s="2" t="s">
        <v>56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1</v>
      </c>
      <c r="AE378" s="2">
        <v>0</v>
      </c>
      <c r="AF378" s="2">
        <v>0</v>
      </c>
      <c r="AG378" s="2">
        <v>0</v>
      </c>
      <c r="AH378" s="2">
        <v>1</v>
      </c>
      <c r="AI378" s="2">
        <v>0</v>
      </c>
      <c r="AJ378" s="2">
        <v>1</v>
      </c>
      <c r="AK378" s="2">
        <v>0</v>
      </c>
      <c r="AL378" s="2">
        <v>0</v>
      </c>
      <c r="AM378" s="2">
        <v>1</v>
      </c>
    </row>
    <row r="379" spans="1:39" hidden="1" x14ac:dyDescent="0.25">
      <c r="A379" s="2" t="s">
        <v>47</v>
      </c>
      <c r="B379" t="s">
        <v>48</v>
      </c>
      <c r="C379" t="s">
        <v>469</v>
      </c>
      <c r="D379" s="6" t="s">
        <v>481</v>
      </c>
      <c r="E379" t="str">
        <f t="shared" si="20"/>
        <v>Asus PA27AC</v>
      </c>
      <c r="K379" s="7">
        <v>15</v>
      </c>
      <c r="L379">
        <f t="shared" si="21"/>
        <v>1.4999999999999999E-2</v>
      </c>
      <c r="M379" s="8">
        <v>805.97717546362344</v>
      </c>
      <c r="N379" s="8">
        <v>56499</v>
      </c>
      <c r="O379" s="2" t="s">
        <v>73</v>
      </c>
      <c r="P379" s="2" t="s">
        <v>73</v>
      </c>
      <c r="Q379" s="2" t="s">
        <v>74</v>
      </c>
      <c r="R379" s="2">
        <f t="shared" si="22"/>
        <v>12089.657631954351</v>
      </c>
      <c r="S379" s="2">
        <f t="shared" si="23"/>
        <v>1.2089657631954352E-2</v>
      </c>
      <c r="T379" s="2" t="s">
        <v>31</v>
      </c>
      <c r="U379" s="2" t="s">
        <v>29</v>
      </c>
      <c r="V379" s="2" t="s">
        <v>55</v>
      </c>
      <c r="W379" s="2" t="s">
        <v>55</v>
      </c>
      <c r="X379" s="2" t="s">
        <v>56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1</v>
      </c>
      <c r="AE379" s="2">
        <v>0</v>
      </c>
      <c r="AF379" s="2">
        <v>0</v>
      </c>
      <c r="AG379" s="2">
        <v>0</v>
      </c>
      <c r="AH379" s="2">
        <v>1</v>
      </c>
      <c r="AI379" s="2">
        <v>0</v>
      </c>
      <c r="AJ379" s="2">
        <v>1</v>
      </c>
      <c r="AK379" s="2">
        <v>0</v>
      </c>
      <c r="AL379" s="2">
        <v>0</v>
      </c>
      <c r="AM379" s="2">
        <v>1</v>
      </c>
    </row>
    <row r="380" spans="1:39" hidden="1" x14ac:dyDescent="0.25">
      <c r="A380" s="2" t="s">
        <v>47</v>
      </c>
      <c r="B380" t="s">
        <v>48</v>
      </c>
      <c r="C380" t="s">
        <v>469</v>
      </c>
      <c r="D380" s="6" t="s">
        <v>482</v>
      </c>
      <c r="E380" t="str">
        <f t="shared" si="20"/>
        <v>Asus PA329C</v>
      </c>
      <c r="K380" s="7">
        <v>16</v>
      </c>
      <c r="L380">
        <f t="shared" si="21"/>
        <v>1.6E-2</v>
      </c>
      <c r="M380" s="8">
        <v>1043.4807417974323</v>
      </c>
      <c r="N380" s="8">
        <v>73148</v>
      </c>
      <c r="O380" s="2" t="s">
        <v>85</v>
      </c>
      <c r="P380" s="2" t="s">
        <v>86</v>
      </c>
      <c r="Q380" s="2" t="s">
        <v>104</v>
      </c>
      <c r="R380" s="2">
        <f t="shared" si="22"/>
        <v>16695.691868758917</v>
      </c>
      <c r="S380" s="2">
        <f t="shared" si="23"/>
        <v>1.6695691868758918E-2</v>
      </c>
      <c r="T380" s="2" t="s">
        <v>30</v>
      </c>
      <c r="U380" s="2" t="s">
        <v>29</v>
      </c>
      <c r="V380" s="2" t="s">
        <v>55</v>
      </c>
      <c r="W380" s="2" t="s">
        <v>55</v>
      </c>
      <c r="X380" s="2" t="s">
        <v>56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1</v>
      </c>
      <c r="AE380" s="2">
        <v>0</v>
      </c>
      <c r="AF380" s="2">
        <v>0</v>
      </c>
      <c r="AG380" s="2">
        <v>0</v>
      </c>
      <c r="AH380" s="2">
        <v>0</v>
      </c>
      <c r="AI380" s="2">
        <v>1</v>
      </c>
      <c r="AJ380" s="2">
        <v>1</v>
      </c>
      <c r="AK380" s="2">
        <v>0</v>
      </c>
      <c r="AL380" s="2">
        <v>1</v>
      </c>
      <c r="AM380" s="2">
        <v>0</v>
      </c>
    </row>
    <row r="381" spans="1:39" hidden="1" x14ac:dyDescent="0.25">
      <c r="A381" s="2" t="s">
        <v>47</v>
      </c>
      <c r="B381" t="s">
        <v>76</v>
      </c>
      <c r="C381" t="s">
        <v>469</v>
      </c>
      <c r="D381" s="6" t="s">
        <v>483</v>
      </c>
      <c r="E381" t="str">
        <f t="shared" si="20"/>
        <v>Asus PA329CV</v>
      </c>
      <c r="K381" s="7">
        <v>6</v>
      </c>
      <c r="L381">
        <f t="shared" si="21"/>
        <v>6.0000000000000001E-3</v>
      </c>
      <c r="M381" s="8">
        <v>1043.4807417974323</v>
      </c>
      <c r="N381" s="8">
        <v>73148</v>
      </c>
      <c r="O381" s="2" t="s">
        <v>85</v>
      </c>
      <c r="P381" s="2" t="s">
        <v>86</v>
      </c>
      <c r="Q381" s="2" t="s">
        <v>104</v>
      </c>
      <c r="R381" s="2">
        <f t="shared" si="22"/>
        <v>6260.8844507845934</v>
      </c>
      <c r="S381" s="2">
        <f t="shared" si="23"/>
        <v>6.2608844507845932E-3</v>
      </c>
      <c r="T381" s="2" t="s">
        <v>30</v>
      </c>
      <c r="U381" s="2" t="s">
        <v>29</v>
      </c>
      <c r="V381" s="2" t="s">
        <v>55</v>
      </c>
      <c r="W381" s="2" t="s">
        <v>55</v>
      </c>
      <c r="X381" s="2" t="s">
        <v>56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1</v>
      </c>
      <c r="AE381" s="2">
        <v>0</v>
      </c>
      <c r="AF381" s="2">
        <v>0</v>
      </c>
      <c r="AG381" s="2">
        <v>0</v>
      </c>
      <c r="AH381" s="2">
        <v>0</v>
      </c>
      <c r="AI381" s="2">
        <v>1</v>
      </c>
      <c r="AJ381" s="2">
        <v>1</v>
      </c>
      <c r="AK381" s="2">
        <v>0</v>
      </c>
      <c r="AL381" s="2">
        <v>1</v>
      </c>
      <c r="AM381" s="2">
        <v>0</v>
      </c>
    </row>
    <row r="382" spans="1:39" hidden="1" x14ac:dyDescent="0.25">
      <c r="A382" s="2" t="s">
        <v>47</v>
      </c>
      <c r="B382" t="s">
        <v>48</v>
      </c>
      <c r="C382" t="s">
        <v>469</v>
      </c>
      <c r="D382" s="6" t="s">
        <v>484</v>
      </c>
      <c r="E382" t="str">
        <f t="shared" si="20"/>
        <v>Asus PA32UC-K</v>
      </c>
      <c r="K382" s="7">
        <v>5</v>
      </c>
      <c r="L382">
        <f t="shared" si="21"/>
        <v>5.0000000000000001E-3</v>
      </c>
      <c r="M382" s="8">
        <v>2876.0342368045654</v>
      </c>
      <c r="N382" s="8">
        <v>201610</v>
      </c>
      <c r="O382" s="2" t="s">
        <v>85</v>
      </c>
      <c r="P382" s="2" t="s">
        <v>86</v>
      </c>
      <c r="Q382" s="2" t="s">
        <v>104</v>
      </c>
      <c r="R382" s="2">
        <f t="shared" si="22"/>
        <v>14380.171184022827</v>
      </c>
      <c r="S382" s="2">
        <f t="shared" si="23"/>
        <v>1.4380171184022827E-2</v>
      </c>
      <c r="T382" s="2" t="s">
        <v>30</v>
      </c>
      <c r="U382" s="2" t="s">
        <v>29</v>
      </c>
      <c r="V382" s="2" t="s">
        <v>55</v>
      </c>
      <c r="W382" s="2" t="s">
        <v>55</v>
      </c>
      <c r="X382" s="2" t="s">
        <v>56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1</v>
      </c>
      <c r="AE382" s="2">
        <v>0</v>
      </c>
      <c r="AF382" s="2">
        <v>0</v>
      </c>
      <c r="AG382" s="2">
        <v>0</v>
      </c>
      <c r="AH382" s="2">
        <v>0</v>
      </c>
      <c r="AI382" s="2">
        <v>1</v>
      </c>
      <c r="AJ382" s="2">
        <v>1</v>
      </c>
      <c r="AK382" s="2">
        <v>0</v>
      </c>
      <c r="AL382" s="2">
        <v>1</v>
      </c>
      <c r="AM382" s="2">
        <v>0</v>
      </c>
    </row>
    <row r="383" spans="1:39" hidden="1" x14ac:dyDescent="0.25">
      <c r="A383" s="2" t="s">
        <v>47</v>
      </c>
      <c r="B383" t="s">
        <v>76</v>
      </c>
      <c r="C383" t="s">
        <v>469</v>
      </c>
      <c r="D383" s="6" t="s">
        <v>485</v>
      </c>
      <c r="E383" t="str">
        <f t="shared" si="20"/>
        <v>Asus PA32UCX-PK</v>
      </c>
      <c r="K383" s="7">
        <v>1</v>
      </c>
      <c r="L383">
        <f t="shared" si="21"/>
        <v>1E-3</v>
      </c>
      <c r="M383" s="8">
        <v>2876.0342368045654</v>
      </c>
      <c r="N383" s="8">
        <v>201610</v>
      </c>
      <c r="O383" s="2" t="s">
        <v>85</v>
      </c>
      <c r="P383" s="2" t="s">
        <v>86</v>
      </c>
      <c r="Q383" s="2" t="s">
        <v>104</v>
      </c>
      <c r="R383" s="2">
        <f t="shared" si="22"/>
        <v>2876.0342368045654</v>
      </c>
      <c r="S383" s="2">
        <f t="shared" si="23"/>
        <v>2.8760342368045655E-3</v>
      </c>
      <c r="T383" s="2" t="s">
        <v>30</v>
      </c>
      <c r="U383" s="2" t="s">
        <v>29</v>
      </c>
      <c r="V383" s="2" t="s">
        <v>55</v>
      </c>
      <c r="W383" s="2" t="s">
        <v>55</v>
      </c>
      <c r="X383" s="2" t="s">
        <v>56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1</v>
      </c>
      <c r="AE383" s="2">
        <v>0</v>
      </c>
      <c r="AF383" s="2">
        <v>0</v>
      </c>
      <c r="AG383" s="2">
        <v>0</v>
      </c>
      <c r="AH383" s="2">
        <v>0</v>
      </c>
      <c r="AI383" s="2">
        <v>1</v>
      </c>
      <c r="AJ383" s="2">
        <v>1</v>
      </c>
      <c r="AK383" s="2">
        <v>0</v>
      </c>
      <c r="AL383" s="2">
        <v>1</v>
      </c>
      <c r="AM383" s="2">
        <v>0</v>
      </c>
    </row>
    <row r="384" spans="1:39" hidden="1" x14ac:dyDescent="0.25">
      <c r="A384" s="2" t="s">
        <v>47</v>
      </c>
      <c r="B384" t="s">
        <v>48</v>
      </c>
      <c r="C384" t="s">
        <v>469</v>
      </c>
      <c r="D384" s="6" t="s">
        <v>486</v>
      </c>
      <c r="E384" t="str">
        <f t="shared" si="20"/>
        <v>Asus PB278QV</v>
      </c>
      <c r="K384" s="7">
        <v>6</v>
      </c>
      <c r="L384">
        <f t="shared" si="21"/>
        <v>6.0000000000000001E-3</v>
      </c>
      <c r="M384" s="8">
        <v>370.75606276747504</v>
      </c>
      <c r="N384" s="8">
        <v>25990</v>
      </c>
      <c r="O384" s="2" t="s">
        <v>73</v>
      </c>
      <c r="P384" s="2" t="s">
        <v>73</v>
      </c>
      <c r="Q384" s="2" t="s">
        <v>74</v>
      </c>
      <c r="R384" s="2">
        <f t="shared" si="22"/>
        <v>2224.5363766048504</v>
      </c>
      <c r="S384" s="2">
        <f t="shared" si="23"/>
        <v>2.2245363766048502E-3</v>
      </c>
      <c r="T384" s="2" t="s">
        <v>31</v>
      </c>
      <c r="U384" s="2" t="s">
        <v>29</v>
      </c>
      <c r="V384" s="2" t="s">
        <v>55</v>
      </c>
      <c r="W384" s="2" t="s">
        <v>55</v>
      </c>
      <c r="X384" s="2" t="s">
        <v>56</v>
      </c>
      <c r="Y384" s="2">
        <v>0</v>
      </c>
      <c r="Z384" s="2">
        <v>0</v>
      </c>
      <c r="AA384" s="2">
        <v>0</v>
      </c>
      <c r="AB384" s="2">
        <v>1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1</v>
      </c>
      <c r="AI384" s="2">
        <v>0</v>
      </c>
      <c r="AJ384" s="2">
        <v>1</v>
      </c>
      <c r="AK384" s="2">
        <v>0</v>
      </c>
      <c r="AL384" s="2">
        <v>0</v>
      </c>
      <c r="AM384" s="2">
        <v>1</v>
      </c>
    </row>
    <row r="385" spans="1:39" hidden="1" x14ac:dyDescent="0.25">
      <c r="A385" s="2" t="s">
        <v>47</v>
      </c>
      <c r="B385" t="s">
        <v>48</v>
      </c>
      <c r="C385" t="s">
        <v>469</v>
      </c>
      <c r="D385" s="6" t="s">
        <v>487</v>
      </c>
      <c r="E385" t="str">
        <f t="shared" si="20"/>
        <v>Asus PG259QN</v>
      </c>
      <c r="K385" s="7">
        <v>23</v>
      </c>
      <c r="L385">
        <f t="shared" si="21"/>
        <v>2.3E-2</v>
      </c>
      <c r="M385" s="8">
        <v>941.36947218259638</v>
      </c>
      <c r="N385" s="8">
        <v>65990</v>
      </c>
      <c r="O385" s="2" t="s">
        <v>186</v>
      </c>
      <c r="P385" s="2" t="s">
        <v>187</v>
      </c>
      <c r="Q385" s="2" t="s">
        <v>52</v>
      </c>
      <c r="R385" s="2">
        <f t="shared" si="22"/>
        <v>21651.497860199717</v>
      </c>
      <c r="S385" s="2">
        <f t="shared" si="23"/>
        <v>2.1651497860199716E-2</v>
      </c>
      <c r="T385" s="2" t="s">
        <v>53</v>
      </c>
      <c r="U385" s="2" t="s">
        <v>29</v>
      </c>
      <c r="V385" s="2" t="s">
        <v>55</v>
      </c>
      <c r="W385" s="2" t="s">
        <v>60</v>
      </c>
      <c r="X385" s="2" t="s">
        <v>61</v>
      </c>
      <c r="Y385" s="2">
        <v>0</v>
      </c>
      <c r="Z385" s="2">
        <v>0</v>
      </c>
      <c r="AA385" s="2">
        <v>0</v>
      </c>
      <c r="AB385" s="2">
        <v>0</v>
      </c>
      <c r="AC385" s="2">
        <v>1</v>
      </c>
      <c r="AD385" s="2">
        <v>0</v>
      </c>
      <c r="AE385" s="2">
        <v>0</v>
      </c>
      <c r="AF385" s="2">
        <v>0</v>
      </c>
      <c r="AG385" s="2">
        <v>0</v>
      </c>
      <c r="AH385" s="2">
        <v>1</v>
      </c>
      <c r="AI385" s="2">
        <v>0</v>
      </c>
      <c r="AJ385" s="2">
        <v>1</v>
      </c>
      <c r="AK385" s="2">
        <v>0</v>
      </c>
      <c r="AL385" s="2">
        <v>0</v>
      </c>
      <c r="AM385" s="2">
        <v>0</v>
      </c>
    </row>
    <row r="386" spans="1:39" hidden="1" x14ac:dyDescent="0.25">
      <c r="A386" s="2" t="s">
        <v>47</v>
      </c>
      <c r="B386" t="s">
        <v>48</v>
      </c>
      <c r="C386" t="s">
        <v>469</v>
      </c>
      <c r="D386" s="6" t="s">
        <v>488</v>
      </c>
      <c r="E386" t="str">
        <f t="shared" si="20"/>
        <v>Asus PG259QNR</v>
      </c>
      <c r="K386" s="7">
        <v>8</v>
      </c>
      <c r="L386">
        <f t="shared" si="21"/>
        <v>8.0000000000000002E-3</v>
      </c>
      <c r="M386" s="8">
        <v>1184.0085592011412</v>
      </c>
      <c r="N386" s="8">
        <v>82999</v>
      </c>
      <c r="O386" s="2" t="s">
        <v>186</v>
      </c>
      <c r="P386" s="2" t="s">
        <v>187</v>
      </c>
      <c r="Q386" s="2" t="s">
        <v>52</v>
      </c>
      <c r="R386" s="2">
        <f t="shared" si="22"/>
        <v>9472.0684736091298</v>
      </c>
      <c r="S386" s="2">
        <f t="shared" si="23"/>
        <v>9.4720684736091295E-3</v>
      </c>
      <c r="T386" s="2" t="s">
        <v>53</v>
      </c>
      <c r="U386" s="2" t="s">
        <v>29</v>
      </c>
      <c r="V386" s="2" t="s">
        <v>55</v>
      </c>
      <c r="W386" s="2" t="s">
        <v>60</v>
      </c>
      <c r="X386" s="2" t="s">
        <v>61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0</v>
      </c>
      <c r="AE386" s="2">
        <v>0</v>
      </c>
      <c r="AF386" s="2">
        <v>0</v>
      </c>
      <c r="AG386" s="2">
        <v>0</v>
      </c>
      <c r="AH386" s="2">
        <v>1</v>
      </c>
      <c r="AI386" s="2">
        <v>0</v>
      </c>
      <c r="AJ386" s="2">
        <v>1</v>
      </c>
      <c r="AK386" s="2">
        <v>0</v>
      </c>
      <c r="AL386" s="2">
        <v>0</v>
      </c>
      <c r="AM386" s="2">
        <v>0</v>
      </c>
    </row>
    <row r="387" spans="1:39" hidden="1" x14ac:dyDescent="0.25">
      <c r="A387" s="2" t="s">
        <v>47</v>
      </c>
      <c r="B387" t="s">
        <v>48</v>
      </c>
      <c r="C387" t="s">
        <v>469</v>
      </c>
      <c r="D387" s="6" t="s">
        <v>489</v>
      </c>
      <c r="E387" t="str">
        <f t="shared" ref="E387:E450" si="24">CONCATENATE(C387," ",D387)</f>
        <v>Asus PG279QM</v>
      </c>
      <c r="K387" s="7">
        <v>13</v>
      </c>
      <c r="L387">
        <f t="shared" ref="L387:L450" si="25">K387/1000</f>
        <v>1.2999999999999999E-2</v>
      </c>
      <c r="M387" s="8">
        <v>1440.6562054208275</v>
      </c>
      <c r="N387" s="8">
        <v>100990</v>
      </c>
      <c r="O387" s="2" t="s">
        <v>73</v>
      </c>
      <c r="P387" s="2" t="s">
        <v>73</v>
      </c>
      <c r="Q387" s="2" t="s">
        <v>74</v>
      </c>
      <c r="R387" s="2">
        <f t="shared" si="22"/>
        <v>18728.530670470758</v>
      </c>
      <c r="S387" s="2">
        <f t="shared" si="23"/>
        <v>1.8728530670470759E-2</v>
      </c>
      <c r="T387" s="2" t="s">
        <v>31</v>
      </c>
      <c r="U387" s="2" t="s">
        <v>29</v>
      </c>
      <c r="V387" s="2" t="s">
        <v>55</v>
      </c>
      <c r="W387" s="2" t="s">
        <v>60</v>
      </c>
      <c r="X387" s="2" t="s">
        <v>61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0</v>
      </c>
      <c r="AF387" s="2">
        <v>0</v>
      </c>
      <c r="AG387" s="2">
        <v>0</v>
      </c>
      <c r="AH387" s="2">
        <v>1</v>
      </c>
      <c r="AI387" s="2">
        <v>0</v>
      </c>
      <c r="AJ387" s="2">
        <v>1</v>
      </c>
      <c r="AK387" s="2">
        <v>0</v>
      </c>
      <c r="AL387" s="2">
        <v>0</v>
      </c>
      <c r="AM387" s="2">
        <v>0</v>
      </c>
    </row>
    <row r="388" spans="1:39" hidden="1" x14ac:dyDescent="0.25">
      <c r="A388" s="2" t="s">
        <v>47</v>
      </c>
      <c r="B388" t="s">
        <v>48</v>
      </c>
      <c r="C388" t="s">
        <v>469</v>
      </c>
      <c r="D388" s="6" t="s">
        <v>490</v>
      </c>
      <c r="E388" t="str">
        <f t="shared" si="24"/>
        <v>Asus PG329Q</v>
      </c>
      <c r="K388" s="7">
        <v>31</v>
      </c>
      <c r="L388">
        <f t="shared" si="25"/>
        <v>3.1E-2</v>
      </c>
      <c r="M388" s="8">
        <v>1005.5634807417975</v>
      </c>
      <c r="N388" s="8">
        <v>70490</v>
      </c>
      <c r="O388" s="2" t="s">
        <v>85</v>
      </c>
      <c r="P388" s="2" t="s">
        <v>86</v>
      </c>
      <c r="Q388" s="2" t="s">
        <v>74</v>
      </c>
      <c r="R388" s="2">
        <f t="shared" ref="R388:R451" si="26">K388*M388</f>
        <v>31172.467902995722</v>
      </c>
      <c r="S388" s="2">
        <f t="shared" ref="S388:S451" si="27">R388/1000000</f>
        <v>3.1172467902995722E-2</v>
      </c>
      <c r="T388" s="2" t="s">
        <v>31</v>
      </c>
      <c r="U388" s="2" t="s">
        <v>29</v>
      </c>
      <c r="V388" s="2" t="s">
        <v>55</v>
      </c>
      <c r="W388" s="2" t="s">
        <v>60</v>
      </c>
      <c r="X388" s="2" t="s">
        <v>56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1</v>
      </c>
      <c r="AJ388" s="2">
        <v>1</v>
      </c>
      <c r="AK388" s="2">
        <v>0</v>
      </c>
      <c r="AL388" s="2">
        <v>0</v>
      </c>
      <c r="AM388" s="2">
        <v>1</v>
      </c>
    </row>
    <row r="389" spans="1:39" hidden="1" x14ac:dyDescent="0.25">
      <c r="A389" s="2" t="s">
        <v>47</v>
      </c>
      <c r="B389" t="s">
        <v>76</v>
      </c>
      <c r="C389" t="s">
        <v>469</v>
      </c>
      <c r="D389" s="6" t="s">
        <v>491</v>
      </c>
      <c r="E389" t="str">
        <f t="shared" si="24"/>
        <v>Asus PG32UQX</v>
      </c>
      <c r="K389" s="7">
        <v>3</v>
      </c>
      <c r="L389">
        <f t="shared" si="25"/>
        <v>3.0000000000000001E-3</v>
      </c>
      <c r="M389" s="8">
        <v>4707.5463623395153</v>
      </c>
      <c r="N389" s="8">
        <v>329999</v>
      </c>
      <c r="O389" s="2" t="s">
        <v>85</v>
      </c>
      <c r="P389" s="2" t="s">
        <v>86</v>
      </c>
      <c r="Q389" s="2" t="s">
        <v>104</v>
      </c>
      <c r="R389" s="2">
        <f t="shared" si="26"/>
        <v>14122.639087018546</v>
      </c>
      <c r="S389" s="2">
        <f t="shared" si="27"/>
        <v>1.4122639087018546E-2</v>
      </c>
      <c r="T389" s="2" t="s">
        <v>30</v>
      </c>
      <c r="U389" s="2" t="s">
        <v>29</v>
      </c>
      <c r="V389" s="2" t="s">
        <v>60</v>
      </c>
      <c r="W389" s="2" t="s">
        <v>60</v>
      </c>
      <c r="X389" s="2" t="s">
        <v>67</v>
      </c>
      <c r="Y389" s="2">
        <v>0</v>
      </c>
      <c r="Z389" s="2">
        <v>0</v>
      </c>
      <c r="AA389" s="2">
        <v>0</v>
      </c>
      <c r="AB389" s="2">
        <v>0</v>
      </c>
      <c r="AC389" s="2">
        <v>1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1</v>
      </c>
      <c r="AJ389" s="2">
        <v>1</v>
      </c>
      <c r="AK389" s="2">
        <v>1</v>
      </c>
      <c r="AL389" s="2">
        <v>0</v>
      </c>
      <c r="AM389" s="2">
        <v>1</v>
      </c>
    </row>
    <row r="390" spans="1:39" hidden="1" x14ac:dyDescent="0.25">
      <c r="A390" s="2" t="s">
        <v>47</v>
      </c>
      <c r="B390" t="s">
        <v>48</v>
      </c>
      <c r="C390" t="s">
        <v>469</v>
      </c>
      <c r="D390" s="6" t="s">
        <v>492</v>
      </c>
      <c r="E390" t="str">
        <f t="shared" si="24"/>
        <v>Asus VA249HE</v>
      </c>
      <c r="K390" s="7">
        <v>557</v>
      </c>
      <c r="L390">
        <f t="shared" si="25"/>
        <v>0.55700000000000005</v>
      </c>
      <c r="M390" s="8">
        <v>137.66048502139802</v>
      </c>
      <c r="N390" s="8">
        <v>9650</v>
      </c>
      <c r="O390" s="2" t="s">
        <v>63</v>
      </c>
      <c r="P390" s="2" t="s">
        <v>64</v>
      </c>
      <c r="Q390" s="2" t="s">
        <v>52</v>
      </c>
      <c r="R390" s="2">
        <f t="shared" si="26"/>
        <v>76676.8901569187</v>
      </c>
      <c r="S390" s="2">
        <f t="shared" si="27"/>
        <v>7.6676890156918698E-2</v>
      </c>
      <c r="T390" s="2" t="s">
        <v>53</v>
      </c>
      <c r="U390" s="2" t="s">
        <v>54</v>
      </c>
      <c r="V390" s="2" t="s">
        <v>55</v>
      </c>
      <c r="W390" s="2" t="s">
        <v>55</v>
      </c>
      <c r="X390" s="2" t="s">
        <v>56</v>
      </c>
      <c r="Y390" s="2">
        <v>0</v>
      </c>
      <c r="Z390" s="2">
        <v>0</v>
      </c>
      <c r="AA390" s="2">
        <v>1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1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</row>
    <row r="391" spans="1:39" hidden="1" x14ac:dyDescent="0.25">
      <c r="A391" s="2" t="s">
        <v>47</v>
      </c>
      <c r="B391" t="s">
        <v>48</v>
      </c>
      <c r="C391" t="s">
        <v>469</v>
      </c>
      <c r="D391" s="6" t="s">
        <v>493</v>
      </c>
      <c r="E391" t="str">
        <f t="shared" si="24"/>
        <v>Asus VA249NA</v>
      </c>
      <c r="K391" s="7">
        <v>826</v>
      </c>
      <c r="L391">
        <f t="shared" si="25"/>
        <v>0.82599999999999996</v>
      </c>
      <c r="M391" s="8">
        <v>153.77318116975749</v>
      </c>
      <c r="N391" s="8">
        <v>10779.5</v>
      </c>
      <c r="O391" s="2" t="s">
        <v>63</v>
      </c>
      <c r="P391" s="2" t="s">
        <v>64</v>
      </c>
      <c r="Q391" s="2" t="s">
        <v>52</v>
      </c>
      <c r="R391" s="2">
        <f t="shared" si="26"/>
        <v>127016.64764621969</v>
      </c>
      <c r="S391" s="2">
        <f t="shared" si="27"/>
        <v>0.1270166476462197</v>
      </c>
      <c r="T391" s="2" t="s">
        <v>53</v>
      </c>
      <c r="U391" s="2" t="s">
        <v>54</v>
      </c>
      <c r="V391" s="2" t="s">
        <v>55</v>
      </c>
      <c r="W391" s="2" t="s">
        <v>55</v>
      </c>
      <c r="X391" s="2" t="s">
        <v>56</v>
      </c>
      <c r="Y391" s="2">
        <v>0</v>
      </c>
      <c r="Z391" s="2">
        <v>0</v>
      </c>
      <c r="AA391" s="2">
        <v>1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1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</row>
    <row r="392" spans="1:39" hidden="1" x14ac:dyDescent="0.25">
      <c r="A392" s="2" t="s">
        <v>47</v>
      </c>
      <c r="B392" t="s">
        <v>48</v>
      </c>
      <c r="C392" t="s">
        <v>469</v>
      </c>
      <c r="D392" s="6" t="s">
        <v>494</v>
      </c>
      <c r="E392" t="str">
        <f t="shared" si="24"/>
        <v>Asus VA24DQ</v>
      </c>
      <c r="K392" s="7">
        <v>2313</v>
      </c>
      <c r="L392">
        <f t="shared" si="25"/>
        <v>2.3130000000000002</v>
      </c>
      <c r="M392" s="8">
        <v>191.58345221112697</v>
      </c>
      <c r="N392" s="8">
        <v>13430</v>
      </c>
      <c r="O392" s="2" t="s">
        <v>63</v>
      </c>
      <c r="P392" s="2" t="s">
        <v>64</v>
      </c>
      <c r="Q392" s="2" t="s">
        <v>52</v>
      </c>
      <c r="R392" s="2">
        <f t="shared" si="26"/>
        <v>443132.52496433666</v>
      </c>
      <c r="S392" s="2">
        <f t="shared" si="27"/>
        <v>0.44313252496433664</v>
      </c>
      <c r="T392" s="2" t="s">
        <v>53</v>
      </c>
      <c r="U392" s="2" t="s">
        <v>29</v>
      </c>
      <c r="V392" s="2" t="s">
        <v>55</v>
      </c>
      <c r="W392" s="2" t="s">
        <v>55</v>
      </c>
      <c r="X392" s="2" t="s">
        <v>56</v>
      </c>
      <c r="Y392" s="2">
        <v>0</v>
      </c>
      <c r="Z392" s="2">
        <v>0</v>
      </c>
      <c r="AA392" s="2">
        <v>1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1</v>
      </c>
      <c r="AI392" s="2">
        <v>0</v>
      </c>
      <c r="AJ392" s="2">
        <v>1</v>
      </c>
      <c r="AK392" s="2">
        <v>0</v>
      </c>
      <c r="AL392" s="2">
        <v>0</v>
      </c>
      <c r="AM392" s="2">
        <v>0</v>
      </c>
    </row>
    <row r="393" spans="1:39" hidden="1" x14ac:dyDescent="0.25">
      <c r="A393" s="2" t="s">
        <v>47</v>
      </c>
      <c r="B393" t="s">
        <v>48</v>
      </c>
      <c r="C393" t="s">
        <v>469</v>
      </c>
      <c r="D393" s="6" t="s">
        <v>495</v>
      </c>
      <c r="E393" t="str">
        <f t="shared" si="24"/>
        <v>Asus VA24DQLB</v>
      </c>
      <c r="K393" s="7">
        <v>366</v>
      </c>
      <c r="L393">
        <f t="shared" si="25"/>
        <v>0.36599999999999999</v>
      </c>
      <c r="M393" s="8">
        <v>171.95435092724679</v>
      </c>
      <c r="N393" s="8">
        <v>12054</v>
      </c>
      <c r="O393" s="2" t="s">
        <v>63</v>
      </c>
      <c r="P393" s="2" t="s">
        <v>64</v>
      </c>
      <c r="Q393" s="2" t="s">
        <v>52</v>
      </c>
      <c r="R393" s="2">
        <f t="shared" si="26"/>
        <v>62935.29243937233</v>
      </c>
      <c r="S393" s="2">
        <f t="shared" si="27"/>
        <v>6.2935292439372334E-2</v>
      </c>
      <c r="T393" s="2" t="s">
        <v>53</v>
      </c>
      <c r="U393" s="2" t="s">
        <v>29</v>
      </c>
      <c r="V393" s="2" t="s">
        <v>55</v>
      </c>
      <c r="W393" s="2" t="s">
        <v>55</v>
      </c>
      <c r="X393" s="2" t="s">
        <v>56</v>
      </c>
      <c r="Y393" s="2">
        <v>0</v>
      </c>
      <c r="Z393" s="2">
        <v>0</v>
      </c>
      <c r="AA393" s="2">
        <v>1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1</v>
      </c>
      <c r="AI393" s="2">
        <v>0</v>
      </c>
      <c r="AJ393" s="2">
        <v>1</v>
      </c>
      <c r="AK393" s="2">
        <v>0</v>
      </c>
      <c r="AL393" s="2">
        <v>0</v>
      </c>
      <c r="AM393" s="2">
        <v>0</v>
      </c>
    </row>
    <row r="394" spans="1:39" hidden="1" x14ac:dyDescent="0.25">
      <c r="A394" s="2" t="s">
        <v>47</v>
      </c>
      <c r="B394" t="s">
        <v>48</v>
      </c>
      <c r="C394" t="s">
        <v>469</v>
      </c>
      <c r="D394" s="6" t="s">
        <v>496</v>
      </c>
      <c r="E394" t="str">
        <f t="shared" si="24"/>
        <v>Asus VA24EHE</v>
      </c>
      <c r="K394" s="7">
        <v>1997</v>
      </c>
      <c r="L394">
        <f t="shared" si="25"/>
        <v>1.9970000000000001</v>
      </c>
      <c r="M394" s="8">
        <v>176.03423680456493</v>
      </c>
      <c r="N394" s="8">
        <v>12340</v>
      </c>
      <c r="O394" s="2" t="s">
        <v>63</v>
      </c>
      <c r="P394" s="2" t="s">
        <v>64</v>
      </c>
      <c r="Q394" s="2" t="s">
        <v>52</v>
      </c>
      <c r="R394" s="2">
        <f t="shared" si="26"/>
        <v>351540.37089871615</v>
      </c>
      <c r="S394" s="2">
        <f t="shared" si="27"/>
        <v>0.35154037089871615</v>
      </c>
      <c r="T394" s="2" t="s">
        <v>53</v>
      </c>
      <c r="U394" s="2" t="s">
        <v>54</v>
      </c>
      <c r="V394" s="2" t="s">
        <v>55</v>
      </c>
      <c r="W394" s="2" t="s">
        <v>55</v>
      </c>
      <c r="X394" s="2">
        <v>0</v>
      </c>
      <c r="Y394" s="2">
        <v>0</v>
      </c>
      <c r="Z394" s="2">
        <v>0</v>
      </c>
      <c r="AA394" s="2">
        <v>1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1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</row>
    <row r="395" spans="1:39" hidden="1" x14ac:dyDescent="0.25">
      <c r="A395" s="2" t="s">
        <v>47</v>
      </c>
      <c r="B395" t="s">
        <v>48</v>
      </c>
      <c r="C395" t="s">
        <v>469</v>
      </c>
      <c r="D395" s="6" t="s">
        <v>497</v>
      </c>
      <c r="E395" t="str">
        <f t="shared" si="24"/>
        <v>Asus VA27AQSB</v>
      </c>
      <c r="K395" s="7">
        <v>21</v>
      </c>
      <c r="L395">
        <f t="shared" si="25"/>
        <v>2.1000000000000001E-2</v>
      </c>
      <c r="M395" s="8">
        <v>370.89871611982886</v>
      </c>
      <c r="N395" s="8">
        <v>26000</v>
      </c>
      <c r="O395" s="2" t="s">
        <v>73</v>
      </c>
      <c r="P395" s="2" t="s">
        <v>73</v>
      </c>
      <c r="Q395" s="2" t="s">
        <v>74</v>
      </c>
      <c r="R395" s="2">
        <f t="shared" si="26"/>
        <v>7788.8730385164063</v>
      </c>
      <c r="S395" s="2">
        <f t="shared" si="27"/>
        <v>7.7888730385164062E-3</v>
      </c>
      <c r="T395" s="2" t="s">
        <v>31</v>
      </c>
      <c r="U395" s="2" t="s">
        <v>29</v>
      </c>
      <c r="V395" s="2" t="s">
        <v>55</v>
      </c>
      <c r="W395" s="2" t="s">
        <v>60</v>
      </c>
      <c r="X395" s="2" t="s">
        <v>67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0</v>
      </c>
      <c r="AF395" s="2">
        <v>0</v>
      </c>
      <c r="AG395" s="2">
        <v>0</v>
      </c>
      <c r="AH395" s="2">
        <v>1</v>
      </c>
      <c r="AI395" s="2">
        <v>0</v>
      </c>
      <c r="AJ395" s="2">
        <v>1</v>
      </c>
      <c r="AK395" s="2">
        <v>0</v>
      </c>
      <c r="AL395" s="2">
        <v>0</v>
      </c>
      <c r="AM395" s="2">
        <v>0</v>
      </c>
    </row>
    <row r="396" spans="1:39" hidden="1" x14ac:dyDescent="0.25">
      <c r="A396" s="2" t="s">
        <v>47</v>
      </c>
      <c r="B396" t="s">
        <v>76</v>
      </c>
      <c r="C396" t="s">
        <v>469</v>
      </c>
      <c r="D396" s="6" t="s">
        <v>498</v>
      </c>
      <c r="E396" t="str">
        <f t="shared" si="24"/>
        <v>Asus VA27DQ</v>
      </c>
      <c r="K396" s="7">
        <v>400</v>
      </c>
      <c r="L396">
        <f t="shared" si="25"/>
        <v>0.4</v>
      </c>
      <c r="M396" s="8">
        <v>242.36804564907277</v>
      </c>
      <c r="N396" s="8">
        <v>16990</v>
      </c>
      <c r="O396" s="2" t="s">
        <v>73</v>
      </c>
      <c r="P396" s="2" t="s">
        <v>73</v>
      </c>
      <c r="Q396" s="2" t="s">
        <v>52</v>
      </c>
      <c r="R396" s="2">
        <f t="shared" si="26"/>
        <v>96947.21825962911</v>
      </c>
      <c r="S396" s="2">
        <f t="shared" si="27"/>
        <v>9.6947218259629112E-2</v>
      </c>
      <c r="T396" s="2" t="s">
        <v>53</v>
      </c>
      <c r="U396" s="2" t="s">
        <v>29</v>
      </c>
      <c r="V396" s="2" t="s">
        <v>55</v>
      </c>
      <c r="W396" s="2" t="s">
        <v>60</v>
      </c>
      <c r="X396" s="2" t="s">
        <v>56</v>
      </c>
      <c r="Y396" s="2">
        <v>0</v>
      </c>
      <c r="Z396" s="2">
        <v>0</v>
      </c>
      <c r="AA396" s="2">
        <v>0</v>
      </c>
      <c r="AB396" s="2">
        <v>0</v>
      </c>
      <c r="AC396" s="2">
        <v>1</v>
      </c>
      <c r="AD396" s="2">
        <v>0</v>
      </c>
      <c r="AE396" s="2">
        <v>0</v>
      </c>
      <c r="AF396" s="2">
        <v>0</v>
      </c>
      <c r="AG396" s="2">
        <v>0</v>
      </c>
      <c r="AH396" s="2">
        <v>1</v>
      </c>
      <c r="AI396" s="2">
        <v>0</v>
      </c>
      <c r="AJ396" s="2">
        <v>1</v>
      </c>
      <c r="AK396" s="2">
        <v>0</v>
      </c>
      <c r="AL396" s="2">
        <v>0</v>
      </c>
      <c r="AM396" s="2">
        <v>0</v>
      </c>
    </row>
    <row r="397" spans="1:39" hidden="1" x14ac:dyDescent="0.25">
      <c r="A397" s="2" t="s">
        <v>47</v>
      </c>
      <c r="B397" t="s">
        <v>48</v>
      </c>
      <c r="C397" t="s">
        <v>469</v>
      </c>
      <c r="D397" s="6" t="s">
        <v>499</v>
      </c>
      <c r="E397" t="str">
        <f t="shared" si="24"/>
        <v>Asus VA27DQSB</v>
      </c>
      <c r="K397" s="7">
        <v>166</v>
      </c>
      <c r="L397">
        <f t="shared" si="25"/>
        <v>0.16600000000000001</v>
      </c>
      <c r="M397" s="8">
        <v>245.26866381359963</v>
      </c>
      <c r="N397" s="8">
        <v>17193.333333333332</v>
      </c>
      <c r="O397" s="2" t="s">
        <v>73</v>
      </c>
      <c r="P397" s="2" t="s">
        <v>73</v>
      </c>
      <c r="Q397" s="2" t="s">
        <v>52</v>
      </c>
      <c r="R397" s="2">
        <f t="shared" si="26"/>
        <v>40714.598193057536</v>
      </c>
      <c r="S397" s="2">
        <f t="shared" si="27"/>
        <v>4.0714598193057533E-2</v>
      </c>
      <c r="T397" s="2" t="s">
        <v>53</v>
      </c>
      <c r="U397" s="2" t="s">
        <v>29</v>
      </c>
      <c r="V397" s="2" t="s">
        <v>55</v>
      </c>
      <c r="W397" s="2" t="s">
        <v>60</v>
      </c>
      <c r="X397" s="2" t="s">
        <v>56</v>
      </c>
      <c r="Y397" s="2">
        <v>0</v>
      </c>
      <c r="Z397" s="2">
        <v>0</v>
      </c>
      <c r="AA397" s="2">
        <v>0</v>
      </c>
      <c r="AB397" s="2">
        <v>0</v>
      </c>
      <c r="AC397" s="2">
        <v>1</v>
      </c>
      <c r="AD397" s="2">
        <v>0</v>
      </c>
      <c r="AE397" s="2">
        <v>0</v>
      </c>
      <c r="AF397" s="2">
        <v>0</v>
      </c>
      <c r="AG397" s="2">
        <v>0</v>
      </c>
      <c r="AH397" s="2">
        <v>1</v>
      </c>
      <c r="AI397" s="2">
        <v>0</v>
      </c>
      <c r="AJ397" s="2">
        <v>1</v>
      </c>
      <c r="AK397" s="2">
        <v>0</v>
      </c>
      <c r="AL397" s="2">
        <v>0</v>
      </c>
      <c r="AM397" s="2">
        <v>0</v>
      </c>
    </row>
    <row r="398" spans="1:39" hidden="1" x14ac:dyDescent="0.25">
      <c r="A398" s="2" t="s">
        <v>47</v>
      </c>
      <c r="B398" t="s">
        <v>48</v>
      </c>
      <c r="C398" t="s">
        <v>469</v>
      </c>
      <c r="D398" s="6" t="s">
        <v>500</v>
      </c>
      <c r="E398" t="str">
        <f t="shared" si="24"/>
        <v>Asus VA27EHE</v>
      </c>
      <c r="K398" s="7">
        <v>1168</v>
      </c>
      <c r="L398">
        <f t="shared" si="25"/>
        <v>1.1679999999999999</v>
      </c>
      <c r="M398" s="8">
        <v>218.03851640513554</v>
      </c>
      <c r="N398" s="8">
        <v>15284.5</v>
      </c>
      <c r="O398" s="2" t="s">
        <v>73</v>
      </c>
      <c r="P398" s="2" t="s">
        <v>73</v>
      </c>
      <c r="Q398" s="2" t="s">
        <v>52</v>
      </c>
      <c r="R398" s="2">
        <f t="shared" si="26"/>
        <v>254668.98716119831</v>
      </c>
      <c r="S398" s="2">
        <f t="shared" si="27"/>
        <v>0.25466898716119829</v>
      </c>
      <c r="T398" s="2" t="s">
        <v>53</v>
      </c>
      <c r="U398" s="2" t="s">
        <v>29</v>
      </c>
      <c r="V398" s="2" t="s">
        <v>55</v>
      </c>
      <c r="W398" s="2" t="s">
        <v>55</v>
      </c>
      <c r="X398" s="2">
        <v>0</v>
      </c>
      <c r="Y398" s="2">
        <v>0</v>
      </c>
      <c r="Z398" s="2">
        <v>0</v>
      </c>
      <c r="AA398" s="2">
        <v>1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1</v>
      </c>
      <c r="AI398" s="2">
        <v>0</v>
      </c>
      <c r="AJ398" s="2">
        <v>1</v>
      </c>
      <c r="AK398" s="2">
        <v>0</v>
      </c>
      <c r="AL398" s="2">
        <v>0</v>
      </c>
      <c r="AM398" s="2">
        <v>0</v>
      </c>
    </row>
    <row r="399" spans="1:39" hidden="1" x14ac:dyDescent="0.25">
      <c r="A399" s="2" t="s">
        <v>47</v>
      </c>
      <c r="B399" t="s">
        <v>48</v>
      </c>
      <c r="C399" t="s">
        <v>469</v>
      </c>
      <c r="D399" s="6" t="s">
        <v>501</v>
      </c>
      <c r="E399" t="str">
        <f t="shared" si="24"/>
        <v>Asus VC239HE-W</v>
      </c>
      <c r="K399" s="7">
        <v>573</v>
      </c>
      <c r="L399">
        <f t="shared" si="25"/>
        <v>0.57299999999999995</v>
      </c>
      <c r="M399" s="8">
        <v>154.46320924025588</v>
      </c>
      <c r="N399" s="8">
        <v>10827.870967741936</v>
      </c>
      <c r="O399" s="2" t="s">
        <v>206</v>
      </c>
      <c r="P399" s="2" t="s">
        <v>206</v>
      </c>
      <c r="Q399" s="2" t="s">
        <v>52</v>
      </c>
      <c r="R399" s="2">
        <f t="shared" si="26"/>
        <v>88507.418894666625</v>
      </c>
      <c r="S399" s="2">
        <f t="shared" si="27"/>
        <v>8.8507418894666623E-2</v>
      </c>
      <c r="T399" s="2" t="s">
        <v>53</v>
      </c>
      <c r="U399" s="2" t="s">
        <v>29</v>
      </c>
      <c r="V399" s="2" t="s">
        <v>55</v>
      </c>
      <c r="W399" s="2" t="s">
        <v>55</v>
      </c>
      <c r="X399" s="2" t="s">
        <v>56</v>
      </c>
      <c r="Y399" s="2">
        <v>0</v>
      </c>
      <c r="Z399" s="2">
        <v>0</v>
      </c>
      <c r="AA399" s="2">
        <v>1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1</v>
      </c>
      <c r="AI399" s="2">
        <v>0</v>
      </c>
      <c r="AJ399" s="2">
        <v>1</v>
      </c>
      <c r="AK399" s="2">
        <v>0</v>
      </c>
      <c r="AL399" s="2">
        <v>0</v>
      </c>
      <c r="AM399" s="2">
        <v>0</v>
      </c>
    </row>
    <row r="400" spans="1:39" hidden="1" x14ac:dyDescent="0.25">
      <c r="A400" s="2" t="s">
        <v>47</v>
      </c>
      <c r="B400" t="s">
        <v>48</v>
      </c>
      <c r="C400" t="s">
        <v>469</v>
      </c>
      <c r="D400" s="6" t="s">
        <v>502</v>
      </c>
      <c r="E400" t="str">
        <f t="shared" si="24"/>
        <v>Asus VG248QE</v>
      </c>
      <c r="K400" s="7">
        <v>567</v>
      </c>
      <c r="L400">
        <f t="shared" si="25"/>
        <v>0.56699999999999995</v>
      </c>
      <c r="M400" s="8">
        <v>262.33951497860204</v>
      </c>
      <c r="N400" s="8">
        <v>18390</v>
      </c>
      <c r="O400" s="2" t="s">
        <v>64</v>
      </c>
      <c r="P400" s="2" t="s">
        <v>64</v>
      </c>
      <c r="Q400" s="2" t="s">
        <v>52</v>
      </c>
      <c r="R400" s="2">
        <f t="shared" si="26"/>
        <v>148746.50499286735</v>
      </c>
      <c r="S400" s="2">
        <f t="shared" si="27"/>
        <v>0.14874650499286735</v>
      </c>
      <c r="T400" s="2" t="s">
        <v>53</v>
      </c>
      <c r="U400" s="2" t="s">
        <v>58</v>
      </c>
      <c r="V400" s="2" t="s">
        <v>55</v>
      </c>
      <c r="W400" s="2" t="s">
        <v>60</v>
      </c>
      <c r="X400" s="2" t="s">
        <v>61</v>
      </c>
      <c r="Y400" s="2">
        <v>0</v>
      </c>
      <c r="Z400" s="2">
        <v>0</v>
      </c>
      <c r="AA400" s="2">
        <v>0</v>
      </c>
      <c r="AB400" s="2">
        <v>0</v>
      </c>
      <c r="AC400" s="2">
        <v>1</v>
      </c>
      <c r="AD400" s="2">
        <v>0</v>
      </c>
      <c r="AE400" s="2">
        <v>0</v>
      </c>
      <c r="AF400" s="2">
        <v>0</v>
      </c>
      <c r="AG400" s="2">
        <v>0</v>
      </c>
      <c r="AH400" s="2">
        <v>1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</row>
    <row r="401" spans="1:39" hidden="1" x14ac:dyDescent="0.25">
      <c r="A401" s="2" t="s">
        <v>47</v>
      </c>
      <c r="B401" t="s">
        <v>48</v>
      </c>
      <c r="C401" t="s">
        <v>469</v>
      </c>
      <c r="D401" s="6" t="s">
        <v>503</v>
      </c>
      <c r="E401" t="str">
        <f t="shared" si="24"/>
        <v>Asus VG248QG</v>
      </c>
      <c r="K401" s="7">
        <v>6240</v>
      </c>
      <c r="L401">
        <f t="shared" si="25"/>
        <v>6.24</v>
      </c>
      <c r="M401" s="8">
        <v>292.42510699001429</v>
      </c>
      <c r="N401" s="8">
        <v>20499</v>
      </c>
      <c r="O401" s="2" t="s">
        <v>64</v>
      </c>
      <c r="P401" s="2" t="s">
        <v>64</v>
      </c>
      <c r="Q401" s="2" t="s">
        <v>52</v>
      </c>
      <c r="R401" s="2">
        <f t="shared" si="26"/>
        <v>1824732.6676176891</v>
      </c>
      <c r="S401" s="2">
        <f t="shared" si="27"/>
        <v>1.8247326676176892</v>
      </c>
      <c r="T401" s="2" t="s">
        <v>53</v>
      </c>
      <c r="U401" s="2" t="s">
        <v>58</v>
      </c>
      <c r="V401" s="2" t="s">
        <v>55</v>
      </c>
      <c r="W401" s="2" t="s">
        <v>60</v>
      </c>
      <c r="X401" s="2" t="s">
        <v>61</v>
      </c>
      <c r="Y401" s="2">
        <v>0</v>
      </c>
      <c r="Z401" s="2">
        <v>0</v>
      </c>
      <c r="AA401" s="2">
        <v>0</v>
      </c>
      <c r="AB401" s="2">
        <v>0</v>
      </c>
      <c r="AC401" s="2">
        <v>1</v>
      </c>
      <c r="AD401" s="2">
        <v>0</v>
      </c>
      <c r="AE401" s="2">
        <v>0</v>
      </c>
      <c r="AF401" s="2">
        <v>0</v>
      </c>
      <c r="AG401" s="2">
        <v>0</v>
      </c>
      <c r="AH401" s="2">
        <v>1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</row>
    <row r="402" spans="1:39" hidden="1" x14ac:dyDescent="0.25">
      <c r="A402" s="2" t="s">
        <v>47</v>
      </c>
      <c r="B402" t="s">
        <v>48</v>
      </c>
      <c r="C402" t="s">
        <v>469</v>
      </c>
      <c r="D402" s="6" t="s">
        <v>504</v>
      </c>
      <c r="E402" t="str">
        <f t="shared" si="24"/>
        <v>Asus VG249Q</v>
      </c>
      <c r="K402" s="7">
        <v>198</v>
      </c>
      <c r="L402">
        <f t="shared" si="25"/>
        <v>0.19800000000000001</v>
      </c>
      <c r="M402" s="8">
        <v>288.08131241084169</v>
      </c>
      <c r="N402" s="8">
        <v>20194.5</v>
      </c>
      <c r="O402" s="2" t="s">
        <v>63</v>
      </c>
      <c r="P402" s="2" t="s">
        <v>64</v>
      </c>
      <c r="Q402" s="2" t="s">
        <v>52</v>
      </c>
      <c r="R402" s="2">
        <f t="shared" si="26"/>
        <v>57040.099857346657</v>
      </c>
      <c r="S402" s="2">
        <f t="shared" si="27"/>
        <v>5.7040099857346656E-2</v>
      </c>
      <c r="T402" s="2" t="s">
        <v>53</v>
      </c>
      <c r="U402" s="2" t="s">
        <v>29</v>
      </c>
      <c r="V402" s="2" t="s">
        <v>55</v>
      </c>
      <c r="W402" s="2" t="s">
        <v>60</v>
      </c>
      <c r="X402" s="2" t="s">
        <v>61</v>
      </c>
      <c r="Y402" s="2">
        <v>0</v>
      </c>
      <c r="Z402" s="2">
        <v>0</v>
      </c>
      <c r="AA402" s="2">
        <v>0</v>
      </c>
      <c r="AB402" s="2">
        <v>0</v>
      </c>
      <c r="AC402" s="2">
        <v>1</v>
      </c>
      <c r="AD402" s="2">
        <v>0</v>
      </c>
      <c r="AE402" s="2">
        <v>0</v>
      </c>
      <c r="AF402" s="2">
        <v>0</v>
      </c>
      <c r="AG402" s="2">
        <v>0</v>
      </c>
      <c r="AH402" s="2">
        <v>1</v>
      </c>
      <c r="AI402" s="2">
        <v>0</v>
      </c>
      <c r="AJ402" s="2">
        <v>1</v>
      </c>
      <c r="AK402" s="2">
        <v>0</v>
      </c>
      <c r="AL402" s="2">
        <v>0</v>
      </c>
      <c r="AM402" s="2">
        <v>0</v>
      </c>
    </row>
    <row r="403" spans="1:39" hidden="1" x14ac:dyDescent="0.25">
      <c r="A403" s="2" t="s">
        <v>47</v>
      </c>
      <c r="B403" t="s">
        <v>48</v>
      </c>
      <c r="C403" t="s">
        <v>469</v>
      </c>
      <c r="D403" s="6" t="s">
        <v>505</v>
      </c>
      <c r="E403" t="str">
        <f t="shared" si="24"/>
        <v>Asus VG249Q1R</v>
      </c>
      <c r="K403" s="7">
        <v>205</v>
      </c>
      <c r="L403">
        <f t="shared" si="25"/>
        <v>0.20499999999999999</v>
      </c>
      <c r="M403" s="8">
        <v>285.16405135520688</v>
      </c>
      <c r="N403" s="8">
        <v>19990</v>
      </c>
      <c r="O403" s="2" t="s">
        <v>63</v>
      </c>
      <c r="P403" s="2" t="s">
        <v>64</v>
      </c>
      <c r="Q403" s="2" t="s">
        <v>52</v>
      </c>
      <c r="R403" s="2">
        <f t="shared" si="26"/>
        <v>58458.630527817411</v>
      </c>
      <c r="S403" s="2">
        <f t="shared" si="27"/>
        <v>5.8458630527817412E-2</v>
      </c>
      <c r="T403" s="2" t="s">
        <v>53</v>
      </c>
      <c r="U403" s="2" t="s">
        <v>29</v>
      </c>
      <c r="V403" s="2" t="s">
        <v>55</v>
      </c>
      <c r="W403" s="2" t="s">
        <v>60</v>
      </c>
      <c r="X403" s="2" t="s">
        <v>61</v>
      </c>
      <c r="Y403" s="2">
        <v>0</v>
      </c>
      <c r="Z403" s="2">
        <v>0</v>
      </c>
      <c r="AA403" s="2">
        <v>0</v>
      </c>
      <c r="AB403" s="2">
        <v>0</v>
      </c>
      <c r="AC403" s="2">
        <v>1</v>
      </c>
      <c r="AD403" s="2">
        <v>0</v>
      </c>
      <c r="AE403" s="2">
        <v>0</v>
      </c>
      <c r="AF403" s="2">
        <v>0</v>
      </c>
      <c r="AG403" s="2">
        <v>0</v>
      </c>
      <c r="AH403" s="2">
        <v>1</v>
      </c>
      <c r="AI403" s="2">
        <v>0</v>
      </c>
      <c r="AJ403" s="2">
        <v>1</v>
      </c>
      <c r="AK403" s="2">
        <v>0</v>
      </c>
      <c r="AL403" s="2">
        <v>0</v>
      </c>
      <c r="AM403" s="2">
        <v>0</v>
      </c>
    </row>
    <row r="404" spans="1:39" hidden="1" x14ac:dyDescent="0.25">
      <c r="A404" s="2" t="s">
        <v>47</v>
      </c>
      <c r="B404" t="s">
        <v>48</v>
      </c>
      <c r="C404" t="s">
        <v>469</v>
      </c>
      <c r="D404" s="6" t="s">
        <v>506</v>
      </c>
      <c r="E404" t="str">
        <f t="shared" si="24"/>
        <v>Asus VG24VQ</v>
      </c>
      <c r="K404" s="7">
        <v>22</v>
      </c>
      <c r="L404">
        <f t="shared" si="25"/>
        <v>2.1999999999999999E-2</v>
      </c>
      <c r="M404" s="8">
        <v>249.0139568955546</v>
      </c>
      <c r="N404" s="8">
        <v>17455.878378378377</v>
      </c>
      <c r="O404" s="2" t="s">
        <v>63</v>
      </c>
      <c r="P404" s="2" t="s">
        <v>64</v>
      </c>
      <c r="Q404" s="2" t="s">
        <v>52</v>
      </c>
      <c r="R404" s="2">
        <f t="shared" si="26"/>
        <v>5478.3070517022015</v>
      </c>
      <c r="S404" s="2">
        <f t="shared" si="27"/>
        <v>5.4783070517022015E-3</v>
      </c>
      <c r="T404" s="2" t="s">
        <v>53</v>
      </c>
      <c r="U404" s="2" t="s">
        <v>29</v>
      </c>
      <c r="V404" s="2" t="s">
        <v>55</v>
      </c>
      <c r="W404" s="2" t="s">
        <v>60</v>
      </c>
      <c r="X404" s="2" t="s">
        <v>61</v>
      </c>
      <c r="Y404" s="2">
        <v>0</v>
      </c>
      <c r="Z404" s="2">
        <v>0</v>
      </c>
      <c r="AA404" s="2">
        <v>0</v>
      </c>
      <c r="AB404" s="2">
        <v>0</v>
      </c>
      <c r="AC404" s="2">
        <v>1</v>
      </c>
      <c r="AD404" s="2">
        <v>0</v>
      </c>
      <c r="AE404" s="2">
        <v>0</v>
      </c>
      <c r="AF404" s="2">
        <v>0</v>
      </c>
      <c r="AG404" s="2">
        <v>0</v>
      </c>
      <c r="AH404" s="2">
        <v>1</v>
      </c>
      <c r="AI404" s="2">
        <v>0</v>
      </c>
      <c r="AJ404" s="2">
        <v>1</v>
      </c>
      <c r="AK404" s="2">
        <v>0</v>
      </c>
      <c r="AL404" s="2">
        <v>0</v>
      </c>
      <c r="AM404" s="2">
        <v>0</v>
      </c>
    </row>
    <row r="405" spans="1:39" hidden="1" x14ac:dyDescent="0.25">
      <c r="A405" s="2" t="s">
        <v>47</v>
      </c>
      <c r="B405" t="s">
        <v>48</v>
      </c>
      <c r="C405" t="s">
        <v>469</v>
      </c>
      <c r="D405" s="6" t="s">
        <v>507</v>
      </c>
      <c r="E405" t="str">
        <f t="shared" si="24"/>
        <v>Asus VG24VQR</v>
      </c>
      <c r="K405" s="7">
        <v>47</v>
      </c>
      <c r="L405">
        <f t="shared" si="25"/>
        <v>4.7E-2</v>
      </c>
      <c r="M405" s="8">
        <v>249.0139568955546</v>
      </c>
      <c r="N405" s="8">
        <v>17455.878378378377</v>
      </c>
      <c r="O405" s="2" t="s">
        <v>63</v>
      </c>
      <c r="P405" s="2" t="s">
        <v>64</v>
      </c>
      <c r="Q405" s="2" t="s">
        <v>52</v>
      </c>
      <c r="R405" s="2">
        <f t="shared" si="26"/>
        <v>11703.655974091067</v>
      </c>
      <c r="S405" s="2">
        <f t="shared" si="27"/>
        <v>1.1703655974091067E-2</v>
      </c>
      <c r="T405" s="2" t="s">
        <v>53</v>
      </c>
      <c r="U405" s="2" t="s">
        <v>29</v>
      </c>
      <c r="V405" s="2" t="s">
        <v>55</v>
      </c>
      <c r="W405" s="2" t="s">
        <v>60</v>
      </c>
      <c r="X405" s="2" t="s">
        <v>61</v>
      </c>
      <c r="Y405" s="2">
        <v>0</v>
      </c>
      <c r="Z405" s="2">
        <v>0</v>
      </c>
      <c r="AA405" s="2">
        <v>0</v>
      </c>
      <c r="AB405" s="2">
        <v>0</v>
      </c>
      <c r="AC405" s="2">
        <v>1</v>
      </c>
      <c r="AD405" s="2">
        <v>0</v>
      </c>
      <c r="AE405" s="2">
        <v>0</v>
      </c>
      <c r="AF405" s="2">
        <v>0</v>
      </c>
      <c r="AG405" s="2">
        <v>0</v>
      </c>
      <c r="AH405" s="2">
        <v>1</v>
      </c>
      <c r="AI405" s="2">
        <v>0</v>
      </c>
      <c r="AJ405" s="2">
        <v>1</v>
      </c>
      <c r="AK405" s="2">
        <v>0</v>
      </c>
      <c r="AL405" s="2">
        <v>0</v>
      </c>
      <c r="AM405" s="2">
        <v>0</v>
      </c>
    </row>
    <row r="406" spans="1:39" hidden="1" x14ac:dyDescent="0.25">
      <c r="A406" s="2" t="s">
        <v>47</v>
      </c>
      <c r="B406" t="s">
        <v>48</v>
      </c>
      <c r="C406" t="s">
        <v>469</v>
      </c>
      <c r="D406" s="6" t="s">
        <v>508</v>
      </c>
      <c r="E406" t="str">
        <f t="shared" si="24"/>
        <v>Asus VG258QM</v>
      </c>
      <c r="K406" s="7">
        <v>5</v>
      </c>
      <c r="L406">
        <f t="shared" si="25"/>
        <v>5.0000000000000001E-3</v>
      </c>
      <c r="M406" s="8">
        <v>310.96291012838805</v>
      </c>
      <c r="N406" s="8">
        <v>21798.5</v>
      </c>
      <c r="O406" s="2" t="s">
        <v>186</v>
      </c>
      <c r="P406" s="2" t="s">
        <v>187</v>
      </c>
      <c r="Q406" s="2" t="s">
        <v>52</v>
      </c>
      <c r="R406" s="2">
        <f t="shared" si="26"/>
        <v>1554.8145506419403</v>
      </c>
      <c r="S406" s="2">
        <f t="shared" si="27"/>
        <v>1.5548145506419403E-3</v>
      </c>
      <c r="T406" s="2" t="s">
        <v>53</v>
      </c>
      <c r="U406" s="2" t="s">
        <v>58</v>
      </c>
      <c r="V406" s="2" t="s">
        <v>55</v>
      </c>
      <c r="W406" s="2" t="s">
        <v>60</v>
      </c>
      <c r="X406" s="2" t="s">
        <v>61</v>
      </c>
      <c r="Y406" s="2">
        <v>0</v>
      </c>
      <c r="Z406" s="2">
        <v>0</v>
      </c>
      <c r="AA406" s="2">
        <v>0</v>
      </c>
      <c r="AB406" s="2">
        <v>0</v>
      </c>
      <c r="AC406" s="2">
        <v>1</v>
      </c>
      <c r="AD406" s="2">
        <v>0</v>
      </c>
      <c r="AE406" s="2">
        <v>0</v>
      </c>
      <c r="AF406" s="2">
        <v>0</v>
      </c>
      <c r="AG406" s="2">
        <v>0</v>
      </c>
      <c r="AH406" s="2">
        <v>1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</row>
    <row r="407" spans="1:39" hidden="1" x14ac:dyDescent="0.25">
      <c r="A407" s="2" t="s">
        <v>47</v>
      </c>
      <c r="B407" t="s">
        <v>48</v>
      </c>
      <c r="C407" t="s">
        <v>469</v>
      </c>
      <c r="D407" s="6" t="s">
        <v>509</v>
      </c>
      <c r="E407" t="str">
        <f t="shared" si="24"/>
        <v>Asus VG258QR</v>
      </c>
      <c r="K407" s="7">
        <v>134</v>
      </c>
      <c r="L407">
        <f t="shared" si="25"/>
        <v>0.13400000000000001</v>
      </c>
      <c r="M407" s="8">
        <v>313.82310984308134</v>
      </c>
      <c r="N407" s="8">
        <v>21999</v>
      </c>
      <c r="O407" s="2" t="s">
        <v>186</v>
      </c>
      <c r="P407" s="2" t="s">
        <v>187</v>
      </c>
      <c r="Q407" s="2" t="s">
        <v>52</v>
      </c>
      <c r="R407" s="2">
        <f t="shared" si="26"/>
        <v>42052.296718972902</v>
      </c>
      <c r="S407" s="2">
        <f t="shared" si="27"/>
        <v>4.2052296718972905E-2</v>
      </c>
      <c r="T407" s="2" t="s">
        <v>53</v>
      </c>
      <c r="U407" s="2" t="s">
        <v>58</v>
      </c>
      <c r="V407" s="2" t="s">
        <v>55</v>
      </c>
      <c r="W407" s="2" t="s">
        <v>60</v>
      </c>
      <c r="X407" s="2" t="s">
        <v>61</v>
      </c>
      <c r="Y407" s="2">
        <v>0</v>
      </c>
      <c r="Z407" s="2">
        <v>0</v>
      </c>
      <c r="AA407" s="2">
        <v>0</v>
      </c>
      <c r="AB407" s="2">
        <v>0</v>
      </c>
      <c r="AC407" s="2">
        <v>1</v>
      </c>
      <c r="AD407" s="2">
        <v>0</v>
      </c>
      <c r="AE407" s="2">
        <v>0</v>
      </c>
      <c r="AF407" s="2">
        <v>0</v>
      </c>
      <c r="AG407" s="2">
        <v>0</v>
      </c>
      <c r="AH407" s="2">
        <v>1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</row>
    <row r="408" spans="1:39" hidden="1" x14ac:dyDescent="0.25">
      <c r="A408" s="2" t="s">
        <v>47</v>
      </c>
      <c r="B408" t="s">
        <v>48</v>
      </c>
      <c r="C408" t="s">
        <v>469</v>
      </c>
      <c r="D408" s="6" t="s">
        <v>510</v>
      </c>
      <c r="E408" t="str">
        <f t="shared" si="24"/>
        <v>Asus VG259QM</v>
      </c>
      <c r="K408" s="7">
        <v>218</v>
      </c>
      <c r="L408">
        <f t="shared" si="25"/>
        <v>0.218</v>
      </c>
      <c r="M408" s="8">
        <v>427.88159771754641</v>
      </c>
      <c r="N408" s="8">
        <v>29994.5</v>
      </c>
      <c r="O408" s="2" t="s">
        <v>186</v>
      </c>
      <c r="P408" s="2" t="s">
        <v>187</v>
      </c>
      <c r="Q408" s="2" t="s">
        <v>52</v>
      </c>
      <c r="R408" s="2">
        <f t="shared" si="26"/>
        <v>93278.188302425115</v>
      </c>
      <c r="S408" s="2">
        <f t="shared" si="27"/>
        <v>9.3278188302425111E-2</v>
      </c>
      <c r="T408" s="2" t="s">
        <v>53</v>
      </c>
      <c r="U408" s="2" t="s">
        <v>58</v>
      </c>
      <c r="V408" s="2" t="s">
        <v>55</v>
      </c>
      <c r="W408" s="2" t="s">
        <v>60</v>
      </c>
      <c r="X408" s="2" t="s">
        <v>61</v>
      </c>
      <c r="Y408" s="2">
        <v>0</v>
      </c>
      <c r="Z408" s="2">
        <v>0</v>
      </c>
      <c r="AA408" s="2">
        <v>0</v>
      </c>
      <c r="AB408" s="2">
        <v>0</v>
      </c>
      <c r="AC408" s="2">
        <v>1</v>
      </c>
      <c r="AD408" s="2">
        <v>0</v>
      </c>
      <c r="AE408" s="2">
        <v>0</v>
      </c>
      <c r="AF408" s="2">
        <v>0</v>
      </c>
      <c r="AG408" s="2">
        <v>0</v>
      </c>
      <c r="AH408" s="2">
        <v>1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</row>
    <row r="409" spans="1:39" hidden="1" x14ac:dyDescent="0.25">
      <c r="A409" s="2" t="s">
        <v>47</v>
      </c>
      <c r="B409" t="s">
        <v>48</v>
      </c>
      <c r="C409" t="s">
        <v>469</v>
      </c>
      <c r="D409" s="6" t="s">
        <v>511</v>
      </c>
      <c r="E409" t="str">
        <f t="shared" si="24"/>
        <v>Asus VG278QF</v>
      </c>
      <c r="K409" s="7">
        <v>14</v>
      </c>
      <c r="L409">
        <f t="shared" si="25"/>
        <v>1.4E-2</v>
      </c>
      <c r="M409" s="8">
        <v>332.2396576319544</v>
      </c>
      <c r="N409" s="8">
        <v>23290</v>
      </c>
      <c r="O409" s="2" t="s">
        <v>73</v>
      </c>
      <c r="P409" s="2" t="s">
        <v>73</v>
      </c>
      <c r="Q409" s="2" t="s">
        <v>52</v>
      </c>
      <c r="R409" s="2">
        <f t="shared" si="26"/>
        <v>4651.3552068473618</v>
      </c>
      <c r="S409" s="2">
        <f t="shared" si="27"/>
        <v>4.6513552068473615E-3</v>
      </c>
      <c r="T409" s="2" t="s">
        <v>53</v>
      </c>
      <c r="U409" s="2" t="s">
        <v>58</v>
      </c>
      <c r="V409" s="2" t="s">
        <v>55</v>
      </c>
      <c r="W409" s="2" t="s">
        <v>60</v>
      </c>
      <c r="X409" s="2" t="s">
        <v>61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</v>
      </c>
      <c r="AE409" s="2">
        <v>0</v>
      </c>
      <c r="AF409" s="2">
        <v>0</v>
      </c>
      <c r="AG409" s="2">
        <v>0</v>
      </c>
      <c r="AH409" s="2">
        <v>1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</row>
    <row r="410" spans="1:39" hidden="1" x14ac:dyDescent="0.25">
      <c r="A410" s="2" t="s">
        <v>47</v>
      </c>
      <c r="B410" t="s">
        <v>48</v>
      </c>
      <c r="C410" t="s">
        <v>469</v>
      </c>
      <c r="D410" s="6" t="s">
        <v>512</v>
      </c>
      <c r="E410" t="str">
        <f t="shared" si="24"/>
        <v>Asus VG278QR</v>
      </c>
      <c r="K410" s="7">
        <v>274</v>
      </c>
      <c r="L410">
        <f t="shared" si="25"/>
        <v>0.27400000000000002</v>
      </c>
      <c r="M410" s="8">
        <v>344.36519258202571</v>
      </c>
      <c r="N410" s="8">
        <v>24140</v>
      </c>
      <c r="O410" s="2" t="s">
        <v>73</v>
      </c>
      <c r="P410" s="2" t="s">
        <v>73</v>
      </c>
      <c r="Q410" s="2" t="s">
        <v>52</v>
      </c>
      <c r="R410" s="2">
        <f t="shared" si="26"/>
        <v>94356.062767475043</v>
      </c>
      <c r="S410" s="2">
        <f t="shared" si="27"/>
        <v>9.4356062767475046E-2</v>
      </c>
      <c r="T410" s="2" t="s">
        <v>53</v>
      </c>
      <c r="U410" s="2" t="s">
        <v>58</v>
      </c>
      <c r="V410" s="2" t="s">
        <v>55</v>
      </c>
      <c r="W410" s="2" t="s">
        <v>60</v>
      </c>
      <c r="X410" s="2" t="s">
        <v>61</v>
      </c>
      <c r="Y410" s="2">
        <v>0</v>
      </c>
      <c r="Z410" s="2">
        <v>0</v>
      </c>
      <c r="AA410" s="2">
        <v>0</v>
      </c>
      <c r="AB410" s="2">
        <v>0</v>
      </c>
      <c r="AC410" s="2">
        <v>1</v>
      </c>
      <c r="AD410" s="2">
        <v>0</v>
      </c>
      <c r="AE410" s="2">
        <v>0</v>
      </c>
      <c r="AF410" s="2">
        <v>0</v>
      </c>
      <c r="AG410" s="2">
        <v>0</v>
      </c>
      <c r="AH410" s="2">
        <v>1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</row>
    <row r="411" spans="1:39" hidden="1" x14ac:dyDescent="0.25">
      <c r="A411" s="2" t="s">
        <v>47</v>
      </c>
      <c r="B411" t="s">
        <v>48</v>
      </c>
      <c r="C411" t="s">
        <v>469</v>
      </c>
      <c r="D411" s="6" t="s">
        <v>513</v>
      </c>
      <c r="E411" t="str">
        <f t="shared" si="24"/>
        <v>Asus VG279Q</v>
      </c>
      <c r="K411" s="7">
        <v>601</v>
      </c>
      <c r="L411">
        <f t="shared" si="25"/>
        <v>0.60099999999999998</v>
      </c>
      <c r="M411" s="8">
        <v>325.23537803138379</v>
      </c>
      <c r="N411" s="8">
        <v>22799</v>
      </c>
      <c r="O411" s="2" t="s">
        <v>73</v>
      </c>
      <c r="P411" s="2" t="s">
        <v>73</v>
      </c>
      <c r="Q411" s="2" t="s">
        <v>52</v>
      </c>
      <c r="R411" s="2">
        <f t="shared" si="26"/>
        <v>195466.46219686166</v>
      </c>
      <c r="S411" s="2">
        <f t="shared" si="27"/>
        <v>0.19546646219686165</v>
      </c>
      <c r="T411" s="2" t="s">
        <v>53</v>
      </c>
      <c r="U411" s="2" t="s">
        <v>29</v>
      </c>
      <c r="V411" s="2" t="s">
        <v>55</v>
      </c>
      <c r="W411" s="2" t="s">
        <v>60</v>
      </c>
      <c r="X411" s="2" t="s">
        <v>514</v>
      </c>
      <c r="Y411" s="2">
        <v>0</v>
      </c>
      <c r="Z411" s="2">
        <v>0</v>
      </c>
      <c r="AA411" s="2">
        <v>0</v>
      </c>
      <c r="AB411" s="2">
        <v>0</v>
      </c>
      <c r="AC411" s="2">
        <v>1</v>
      </c>
      <c r="AD411" s="2">
        <v>0</v>
      </c>
      <c r="AE411" s="2">
        <v>0</v>
      </c>
      <c r="AF411" s="2">
        <v>0</v>
      </c>
      <c r="AG411" s="2">
        <v>0</v>
      </c>
      <c r="AH411" s="2">
        <v>1</v>
      </c>
      <c r="AI411" s="2">
        <v>0</v>
      </c>
      <c r="AJ411" s="2">
        <v>1</v>
      </c>
      <c r="AK411" s="2">
        <v>0</v>
      </c>
      <c r="AL411" s="2">
        <v>0</v>
      </c>
      <c r="AM411" s="2">
        <v>0</v>
      </c>
    </row>
    <row r="412" spans="1:39" hidden="1" x14ac:dyDescent="0.25">
      <c r="A412" s="2" t="s">
        <v>47</v>
      </c>
      <c r="B412" t="s">
        <v>48</v>
      </c>
      <c r="C412" t="s">
        <v>469</v>
      </c>
      <c r="D412" s="6" t="s">
        <v>515</v>
      </c>
      <c r="E412" t="str">
        <f t="shared" si="24"/>
        <v>Asus VG279QL1A</v>
      </c>
      <c r="K412" s="7">
        <v>100</v>
      </c>
      <c r="L412">
        <f t="shared" si="25"/>
        <v>0.1</v>
      </c>
      <c r="M412" s="8">
        <v>404.17023300047555</v>
      </c>
      <c r="N412" s="8">
        <v>28332.333333333332</v>
      </c>
      <c r="O412" s="2" t="s">
        <v>73</v>
      </c>
      <c r="P412" s="2" t="s">
        <v>73</v>
      </c>
      <c r="Q412" s="2" t="s">
        <v>52</v>
      </c>
      <c r="R412" s="2">
        <f t="shared" si="26"/>
        <v>40417.023300047556</v>
      </c>
      <c r="S412" s="2">
        <f t="shared" si="27"/>
        <v>4.041702330004756E-2</v>
      </c>
      <c r="T412" s="2" t="s">
        <v>53</v>
      </c>
      <c r="U412" s="2" t="s">
        <v>29</v>
      </c>
      <c r="V412" s="2" t="s">
        <v>55</v>
      </c>
      <c r="W412" s="2" t="s">
        <v>60</v>
      </c>
      <c r="X412" s="2" t="s">
        <v>514</v>
      </c>
      <c r="Y412" s="2">
        <v>0</v>
      </c>
      <c r="Z412" s="2">
        <v>0</v>
      </c>
      <c r="AA412" s="2">
        <v>0</v>
      </c>
      <c r="AB412" s="2">
        <v>0</v>
      </c>
      <c r="AC412" s="2">
        <v>1</v>
      </c>
      <c r="AD412" s="2">
        <v>0</v>
      </c>
      <c r="AE412" s="2">
        <v>0</v>
      </c>
      <c r="AF412" s="2">
        <v>0</v>
      </c>
      <c r="AG412" s="2">
        <v>0</v>
      </c>
      <c r="AH412" s="2">
        <v>1</v>
      </c>
      <c r="AI412" s="2">
        <v>0</v>
      </c>
      <c r="AJ412" s="2">
        <v>1</v>
      </c>
      <c r="AK412" s="2">
        <v>0</v>
      </c>
      <c r="AL412" s="2">
        <v>0</v>
      </c>
      <c r="AM412" s="2">
        <v>0</v>
      </c>
    </row>
    <row r="413" spans="1:39" hidden="1" x14ac:dyDescent="0.25">
      <c r="A413" s="2" t="s">
        <v>47</v>
      </c>
      <c r="B413" t="s">
        <v>48</v>
      </c>
      <c r="C413" t="s">
        <v>469</v>
      </c>
      <c r="D413" s="6" t="s">
        <v>516</v>
      </c>
      <c r="E413" t="str">
        <f t="shared" si="24"/>
        <v>Asus VG279QM</v>
      </c>
      <c r="K413" s="7">
        <v>91</v>
      </c>
      <c r="L413">
        <f t="shared" si="25"/>
        <v>9.0999999999999998E-2</v>
      </c>
      <c r="M413" s="8">
        <v>482.1540656205421</v>
      </c>
      <c r="N413" s="8">
        <v>33799</v>
      </c>
      <c r="O413" s="2" t="s">
        <v>73</v>
      </c>
      <c r="P413" s="2" t="s">
        <v>73</v>
      </c>
      <c r="Q413" s="2" t="s">
        <v>52</v>
      </c>
      <c r="R413" s="2">
        <f t="shared" si="26"/>
        <v>43876.01997146933</v>
      </c>
      <c r="S413" s="2">
        <f t="shared" si="27"/>
        <v>4.3876019971469331E-2</v>
      </c>
      <c r="T413" s="2" t="s">
        <v>53</v>
      </c>
      <c r="U413" s="2" t="s">
        <v>29</v>
      </c>
      <c r="V413" s="2" t="s">
        <v>55</v>
      </c>
      <c r="W413" s="2" t="s">
        <v>60</v>
      </c>
      <c r="X413" s="2" t="s">
        <v>514</v>
      </c>
      <c r="Y413" s="2">
        <v>0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  <c r="AE413" s="2">
        <v>0</v>
      </c>
      <c r="AF413" s="2">
        <v>0</v>
      </c>
      <c r="AG413" s="2">
        <v>0</v>
      </c>
      <c r="AH413" s="2">
        <v>1</v>
      </c>
      <c r="AI413" s="2">
        <v>0</v>
      </c>
      <c r="AJ413" s="2">
        <v>1</v>
      </c>
      <c r="AK413" s="2">
        <v>0</v>
      </c>
      <c r="AL413" s="2">
        <v>0</v>
      </c>
      <c r="AM413" s="2">
        <v>0</v>
      </c>
    </row>
    <row r="414" spans="1:39" hidden="1" x14ac:dyDescent="0.25">
      <c r="A414" s="2" t="s">
        <v>47</v>
      </c>
      <c r="B414" t="s">
        <v>48</v>
      </c>
      <c r="C414" t="s">
        <v>469</v>
      </c>
      <c r="D414" s="6" t="s">
        <v>517</v>
      </c>
      <c r="E414" t="str">
        <f t="shared" si="24"/>
        <v>Asus VG279QR</v>
      </c>
      <c r="K414" s="7">
        <v>136</v>
      </c>
      <c r="L414">
        <f t="shared" si="25"/>
        <v>0.13600000000000001</v>
      </c>
      <c r="M414" s="8">
        <v>486.01521635758439</v>
      </c>
      <c r="N414" s="8">
        <v>34069.666666666664</v>
      </c>
      <c r="O414" s="2" t="s">
        <v>73</v>
      </c>
      <c r="P414" s="2" t="s">
        <v>73</v>
      </c>
      <c r="Q414" s="2" t="s">
        <v>52</v>
      </c>
      <c r="R414" s="2">
        <f t="shared" si="26"/>
        <v>66098.069424631482</v>
      </c>
      <c r="S414" s="2">
        <f t="shared" si="27"/>
        <v>6.6098069424631478E-2</v>
      </c>
      <c r="T414" s="2" t="s">
        <v>53</v>
      </c>
      <c r="U414" s="2" t="s">
        <v>29</v>
      </c>
      <c r="V414" s="2" t="s">
        <v>55</v>
      </c>
      <c r="W414" s="2" t="s">
        <v>60</v>
      </c>
      <c r="X414" s="2" t="s">
        <v>514</v>
      </c>
      <c r="Y414" s="2">
        <v>0</v>
      </c>
      <c r="Z414" s="2">
        <v>0</v>
      </c>
      <c r="AA414" s="2">
        <v>0</v>
      </c>
      <c r="AB414" s="2">
        <v>0</v>
      </c>
      <c r="AC414" s="2">
        <v>1</v>
      </c>
      <c r="AD414" s="2">
        <v>0</v>
      </c>
      <c r="AE414" s="2">
        <v>0</v>
      </c>
      <c r="AF414" s="2">
        <v>0</v>
      </c>
      <c r="AG414" s="2">
        <v>0</v>
      </c>
      <c r="AH414" s="2">
        <v>1</v>
      </c>
      <c r="AI414" s="2">
        <v>0</v>
      </c>
      <c r="AJ414" s="2">
        <v>1</v>
      </c>
      <c r="AK414" s="2">
        <v>0</v>
      </c>
      <c r="AL414" s="2">
        <v>0</v>
      </c>
      <c r="AM414" s="2">
        <v>0</v>
      </c>
    </row>
    <row r="415" spans="1:39" hidden="1" x14ac:dyDescent="0.25">
      <c r="A415" s="2" t="s">
        <v>47</v>
      </c>
      <c r="B415" t="s">
        <v>48</v>
      </c>
      <c r="C415" t="s">
        <v>469</v>
      </c>
      <c r="D415" s="6" t="s">
        <v>518</v>
      </c>
      <c r="E415" t="str">
        <f t="shared" si="24"/>
        <v>Asus VG27AQ</v>
      </c>
      <c r="K415" s="7">
        <v>194</v>
      </c>
      <c r="L415">
        <f t="shared" si="25"/>
        <v>0.19400000000000001</v>
      </c>
      <c r="M415" s="8">
        <v>486.39087018544939</v>
      </c>
      <c r="N415" s="8">
        <v>34096</v>
      </c>
      <c r="O415" s="2" t="s">
        <v>73</v>
      </c>
      <c r="P415" s="2" t="s">
        <v>73</v>
      </c>
      <c r="Q415" s="2" t="s">
        <v>52</v>
      </c>
      <c r="R415" s="2">
        <f t="shared" si="26"/>
        <v>94359.828815977176</v>
      </c>
      <c r="S415" s="2">
        <f t="shared" si="27"/>
        <v>9.4359828815977181E-2</v>
      </c>
      <c r="T415" s="2" t="s">
        <v>53</v>
      </c>
      <c r="U415" s="2" t="s">
        <v>29</v>
      </c>
      <c r="V415" s="2" t="s">
        <v>55</v>
      </c>
      <c r="W415" s="2" t="s">
        <v>60</v>
      </c>
      <c r="X415" s="2" t="s">
        <v>61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0</v>
      </c>
      <c r="AF415" s="2">
        <v>0</v>
      </c>
      <c r="AG415" s="2">
        <v>0</v>
      </c>
      <c r="AH415" s="2">
        <v>1</v>
      </c>
      <c r="AI415" s="2">
        <v>0</v>
      </c>
      <c r="AJ415" s="2">
        <v>1</v>
      </c>
      <c r="AK415" s="2">
        <v>0</v>
      </c>
      <c r="AL415" s="2">
        <v>0</v>
      </c>
      <c r="AM415" s="2">
        <v>0</v>
      </c>
    </row>
    <row r="416" spans="1:39" hidden="1" x14ac:dyDescent="0.25">
      <c r="A416" s="2" t="s">
        <v>47</v>
      </c>
      <c r="B416" t="s">
        <v>48</v>
      </c>
      <c r="C416" t="s">
        <v>469</v>
      </c>
      <c r="D416" s="6" t="s">
        <v>519</v>
      </c>
      <c r="E416" t="str">
        <f t="shared" si="24"/>
        <v>Asus VG27AQL1A</v>
      </c>
      <c r="K416" s="7">
        <v>27</v>
      </c>
      <c r="L416">
        <f t="shared" si="25"/>
        <v>2.7E-2</v>
      </c>
      <c r="M416" s="8">
        <v>569.1726105563481</v>
      </c>
      <c r="N416" s="8">
        <v>39899</v>
      </c>
      <c r="O416" s="2" t="s">
        <v>73</v>
      </c>
      <c r="P416" s="2" t="s">
        <v>73</v>
      </c>
      <c r="Q416" s="2" t="s">
        <v>52</v>
      </c>
      <c r="R416" s="2">
        <f t="shared" si="26"/>
        <v>15367.660485021399</v>
      </c>
      <c r="S416" s="2">
        <f t="shared" si="27"/>
        <v>1.53676604850214E-2</v>
      </c>
      <c r="T416" s="2" t="s">
        <v>53</v>
      </c>
      <c r="U416" s="2" t="s">
        <v>29</v>
      </c>
      <c r="V416" s="2" t="s">
        <v>55</v>
      </c>
      <c r="W416" s="2" t="s">
        <v>60</v>
      </c>
      <c r="X416" s="2" t="s">
        <v>61</v>
      </c>
      <c r="Y416" s="2">
        <v>0</v>
      </c>
      <c r="Z416" s="2">
        <v>0</v>
      </c>
      <c r="AA416" s="2">
        <v>0</v>
      </c>
      <c r="AB416" s="2">
        <v>0</v>
      </c>
      <c r="AC416" s="2">
        <v>1</v>
      </c>
      <c r="AD416" s="2">
        <v>0</v>
      </c>
      <c r="AE416" s="2">
        <v>0</v>
      </c>
      <c r="AF416" s="2">
        <v>0</v>
      </c>
      <c r="AG416" s="2">
        <v>0</v>
      </c>
      <c r="AH416" s="2">
        <v>1</v>
      </c>
      <c r="AI416" s="2">
        <v>0</v>
      </c>
      <c r="AJ416" s="2">
        <v>1</v>
      </c>
      <c r="AK416" s="2">
        <v>0</v>
      </c>
      <c r="AL416" s="2">
        <v>0</v>
      </c>
      <c r="AM416" s="2">
        <v>0</v>
      </c>
    </row>
    <row r="417" spans="1:39" hidden="1" x14ac:dyDescent="0.25">
      <c r="A417" s="2" t="s">
        <v>47</v>
      </c>
      <c r="B417" t="s">
        <v>48</v>
      </c>
      <c r="C417" t="s">
        <v>469</v>
      </c>
      <c r="D417" s="6" t="s">
        <v>520</v>
      </c>
      <c r="E417" t="str">
        <f t="shared" si="24"/>
        <v>Asus VG27BQ</v>
      </c>
      <c r="K417" s="7">
        <v>9</v>
      </c>
      <c r="L417">
        <f t="shared" si="25"/>
        <v>8.9999999999999993E-3</v>
      </c>
      <c r="M417" s="8">
        <v>539.21540656205423</v>
      </c>
      <c r="N417" s="8">
        <v>37799</v>
      </c>
      <c r="O417" s="2" t="s">
        <v>73</v>
      </c>
      <c r="P417" s="2" t="s">
        <v>73</v>
      </c>
      <c r="Q417" s="2" t="s">
        <v>52</v>
      </c>
      <c r="R417" s="2">
        <f t="shared" si="26"/>
        <v>4852.9386590584882</v>
      </c>
      <c r="S417" s="2">
        <f t="shared" si="27"/>
        <v>4.8529386590584886E-3</v>
      </c>
      <c r="T417" s="2" t="s">
        <v>53</v>
      </c>
      <c r="U417" s="2" t="s">
        <v>29</v>
      </c>
      <c r="V417" s="2" t="s">
        <v>55</v>
      </c>
      <c r="W417" s="2" t="s">
        <v>60</v>
      </c>
      <c r="X417" s="2" t="s">
        <v>61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  <c r="AE417" s="2">
        <v>0</v>
      </c>
      <c r="AF417" s="2">
        <v>0</v>
      </c>
      <c r="AG417" s="2">
        <v>0</v>
      </c>
      <c r="AH417" s="2">
        <v>1</v>
      </c>
      <c r="AI417" s="2">
        <v>0</v>
      </c>
      <c r="AJ417" s="2">
        <v>1</v>
      </c>
      <c r="AK417" s="2">
        <v>0</v>
      </c>
      <c r="AL417" s="2">
        <v>0</v>
      </c>
      <c r="AM417" s="2">
        <v>0</v>
      </c>
    </row>
    <row r="418" spans="1:39" hidden="1" x14ac:dyDescent="0.25">
      <c r="A418" s="2" t="s">
        <v>47</v>
      </c>
      <c r="B418" t="s">
        <v>48</v>
      </c>
      <c r="C418" t="s">
        <v>469</v>
      </c>
      <c r="D418" s="6" t="s">
        <v>521</v>
      </c>
      <c r="E418" t="str">
        <f t="shared" si="24"/>
        <v>Asus VG27VQ</v>
      </c>
      <c r="K418" s="7">
        <v>63</v>
      </c>
      <c r="L418">
        <f t="shared" si="25"/>
        <v>6.3E-2</v>
      </c>
      <c r="M418" s="8">
        <v>386.57631954350933</v>
      </c>
      <c r="N418" s="8">
        <v>27099</v>
      </c>
      <c r="O418" s="2" t="s">
        <v>73</v>
      </c>
      <c r="P418" s="2" t="s">
        <v>73</v>
      </c>
      <c r="Q418" s="2" t="s">
        <v>52</v>
      </c>
      <c r="R418" s="2">
        <f t="shared" si="26"/>
        <v>24354.308131241087</v>
      </c>
      <c r="S418" s="2">
        <f t="shared" si="27"/>
        <v>2.4354308131241086E-2</v>
      </c>
      <c r="T418" s="2" t="s">
        <v>53</v>
      </c>
      <c r="U418" s="2" t="s">
        <v>54</v>
      </c>
      <c r="V418" s="2" t="s">
        <v>60</v>
      </c>
      <c r="W418" s="2" t="s">
        <v>60</v>
      </c>
      <c r="X418" s="2" t="s">
        <v>61</v>
      </c>
      <c r="Y418" s="2">
        <v>0</v>
      </c>
      <c r="Z418" s="2">
        <v>0</v>
      </c>
      <c r="AA418" s="2">
        <v>0</v>
      </c>
      <c r="AB418" s="2">
        <v>0</v>
      </c>
      <c r="AC418" s="2">
        <v>1</v>
      </c>
      <c r="AD418" s="2">
        <v>0</v>
      </c>
      <c r="AE418" s="2">
        <v>0</v>
      </c>
      <c r="AF418" s="2">
        <v>0</v>
      </c>
      <c r="AG418" s="2">
        <v>0</v>
      </c>
      <c r="AH418" s="2">
        <v>1</v>
      </c>
      <c r="AI418" s="2">
        <v>0</v>
      </c>
      <c r="AJ418" s="2">
        <v>0</v>
      </c>
      <c r="AK418" s="2">
        <v>1</v>
      </c>
      <c r="AL418" s="2">
        <v>0</v>
      </c>
      <c r="AM418" s="2">
        <v>0</v>
      </c>
    </row>
    <row r="419" spans="1:39" hidden="1" x14ac:dyDescent="0.25">
      <c r="A419" s="2" t="s">
        <v>47</v>
      </c>
      <c r="B419" t="s">
        <v>48</v>
      </c>
      <c r="C419" t="s">
        <v>469</v>
      </c>
      <c r="D419" s="6" t="s">
        <v>522</v>
      </c>
      <c r="E419" t="str">
        <f t="shared" si="24"/>
        <v>Asus VG27WQ</v>
      </c>
      <c r="K419" s="7">
        <v>19</v>
      </c>
      <c r="L419">
        <f t="shared" si="25"/>
        <v>1.9E-2</v>
      </c>
      <c r="M419" s="8">
        <v>379.99755987686768</v>
      </c>
      <c r="N419" s="8">
        <v>26637.828947368424</v>
      </c>
      <c r="O419" s="2" t="s">
        <v>73</v>
      </c>
      <c r="P419" s="2" t="s">
        <v>73</v>
      </c>
      <c r="Q419" s="2" t="s">
        <v>74</v>
      </c>
      <c r="R419" s="2">
        <f t="shared" si="26"/>
        <v>7219.9536376604856</v>
      </c>
      <c r="S419" s="2">
        <f t="shared" si="27"/>
        <v>7.2199536376604855E-3</v>
      </c>
      <c r="T419" s="2" t="s">
        <v>31</v>
      </c>
      <c r="U419" s="2" t="s">
        <v>54</v>
      </c>
      <c r="V419" s="2" t="s">
        <v>60</v>
      </c>
      <c r="W419" s="2" t="s">
        <v>60</v>
      </c>
      <c r="X419" s="2" t="s">
        <v>61</v>
      </c>
      <c r="Y419" s="2">
        <v>0</v>
      </c>
      <c r="Z419" s="2">
        <v>0</v>
      </c>
      <c r="AA419" s="2">
        <v>0</v>
      </c>
      <c r="AB419" s="2">
        <v>0</v>
      </c>
      <c r="AC419" s="2">
        <v>1</v>
      </c>
      <c r="AD419" s="2">
        <v>0</v>
      </c>
      <c r="AE419" s="2">
        <v>0</v>
      </c>
      <c r="AF419" s="2">
        <v>0</v>
      </c>
      <c r="AG419" s="2">
        <v>0</v>
      </c>
      <c r="AH419" s="2">
        <v>1</v>
      </c>
      <c r="AI419" s="2">
        <v>0</v>
      </c>
      <c r="AJ419" s="2">
        <v>0</v>
      </c>
      <c r="AK419" s="2">
        <v>1</v>
      </c>
      <c r="AL419" s="2">
        <v>0</v>
      </c>
      <c r="AM419" s="2">
        <v>1</v>
      </c>
    </row>
    <row r="420" spans="1:39" hidden="1" x14ac:dyDescent="0.25">
      <c r="A420" s="2" t="s">
        <v>47</v>
      </c>
      <c r="B420" t="s">
        <v>48</v>
      </c>
      <c r="C420" t="s">
        <v>469</v>
      </c>
      <c r="D420" s="6" t="s">
        <v>523</v>
      </c>
      <c r="E420" t="str">
        <f t="shared" si="24"/>
        <v>Asus VG289Q</v>
      </c>
      <c r="K420" s="7">
        <v>71</v>
      </c>
      <c r="L420">
        <f t="shared" si="25"/>
        <v>7.0999999999999994E-2</v>
      </c>
      <c r="M420" s="8">
        <v>570.47075606276758</v>
      </c>
      <c r="N420" s="8">
        <v>39990</v>
      </c>
      <c r="O420" s="2" t="s">
        <v>111</v>
      </c>
      <c r="P420" s="2" t="s">
        <v>112</v>
      </c>
      <c r="Q420" s="2" t="s">
        <v>104</v>
      </c>
      <c r="R420" s="2">
        <f t="shared" si="26"/>
        <v>40503.423680456501</v>
      </c>
      <c r="S420" s="2">
        <f t="shared" si="27"/>
        <v>4.05034236804565E-2</v>
      </c>
      <c r="T420" s="2" t="s">
        <v>30</v>
      </c>
      <c r="U420" s="2" t="s">
        <v>29</v>
      </c>
      <c r="V420" s="2" t="s">
        <v>55</v>
      </c>
      <c r="W420" s="2" t="s">
        <v>60</v>
      </c>
      <c r="X420" s="2" t="s">
        <v>56</v>
      </c>
      <c r="Y420" s="2">
        <v>0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  <c r="AE420" s="2">
        <v>0</v>
      </c>
      <c r="AF420" s="2">
        <v>0</v>
      </c>
      <c r="AG420" s="2">
        <v>0</v>
      </c>
      <c r="AH420" s="2">
        <v>1</v>
      </c>
      <c r="AI420" s="2">
        <v>0</v>
      </c>
      <c r="AJ420" s="2">
        <v>1</v>
      </c>
      <c r="AK420" s="2">
        <v>0</v>
      </c>
      <c r="AL420" s="2">
        <v>1</v>
      </c>
      <c r="AM420" s="2">
        <v>0</v>
      </c>
    </row>
    <row r="421" spans="1:39" hidden="1" x14ac:dyDescent="0.25">
      <c r="A421" s="2" t="s">
        <v>47</v>
      </c>
      <c r="B421" t="s">
        <v>48</v>
      </c>
      <c r="C421" t="s">
        <v>469</v>
      </c>
      <c r="D421" s="6" t="s">
        <v>524</v>
      </c>
      <c r="E421" t="str">
        <f t="shared" si="24"/>
        <v>Asus VG328H1B</v>
      </c>
      <c r="K421" s="7">
        <v>28</v>
      </c>
      <c r="L421">
        <f t="shared" si="25"/>
        <v>2.8000000000000001E-2</v>
      </c>
      <c r="M421" s="8">
        <v>399.41512125534956</v>
      </c>
      <c r="N421" s="8">
        <v>27999</v>
      </c>
      <c r="O421" s="2" t="s">
        <v>89</v>
      </c>
      <c r="P421" s="2" t="s">
        <v>86</v>
      </c>
      <c r="Q421" s="2" t="s">
        <v>52</v>
      </c>
      <c r="R421" s="2">
        <f t="shared" si="26"/>
        <v>11183.623395149787</v>
      </c>
      <c r="S421" s="2">
        <f t="shared" si="27"/>
        <v>1.1183623395149786E-2</v>
      </c>
      <c r="T421" s="2" t="s">
        <v>53</v>
      </c>
      <c r="U421" s="2" t="s">
        <v>54</v>
      </c>
      <c r="V421" s="2" t="s">
        <v>60</v>
      </c>
      <c r="W421" s="2" t="s">
        <v>60</v>
      </c>
      <c r="X421" s="2" t="s">
        <v>61</v>
      </c>
      <c r="Y421" s="2">
        <v>0</v>
      </c>
      <c r="Z421" s="2">
        <v>0</v>
      </c>
      <c r="AA421" s="2">
        <v>0</v>
      </c>
      <c r="AB421" s="2">
        <v>0</v>
      </c>
      <c r="AC421" s="2">
        <v>1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1</v>
      </c>
      <c r="AJ421" s="2">
        <v>0</v>
      </c>
      <c r="AK421" s="2">
        <v>1</v>
      </c>
      <c r="AL421" s="2">
        <v>0</v>
      </c>
      <c r="AM421" s="2">
        <v>0</v>
      </c>
    </row>
    <row r="422" spans="1:39" hidden="1" x14ac:dyDescent="0.25">
      <c r="A422" s="2" t="s">
        <v>47</v>
      </c>
      <c r="B422" t="s">
        <v>48</v>
      </c>
      <c r="C422" t="s">
        <v>469</v>
      </c>
      <c r="D422" s="6" t="s">
        <v>525</v>
      </c>
      <c r="E422" t="str">
        <f t="shared" si="24"/>
        <v>Asus VG32VQ</v>
      </c>
      <c r="K422" s="7">
        <v>35</v>
      </c>
      <c r="L422">
        <f t="shared" si="25"/>
        <v>3.5000000000000003E-2</v>
      </c>
      <c r="M422" s="8">
        <v>584.73609129814554</v>
      </c>
      <c r="N422" s="8">
        <v>40990</v>
      </c>
      <c r="O422" s="2" t="s">
        <v>85</v>
      </c>
      <c r="P422" s="2" t="s">
        <v>86</v>
      </c>
      <c r="Q422" s="2" t="s">
        <v>74</v>
      </c>
      <c r="R422" s="2">
        <f t="shared" si="26"/>
        <v>20465.763195435095</v>
      </c>
      <c r="S422" s="2">
        <f t="shared" si="27"/>
        <v>2.0465763195435093E-2</v>
      </c>
      <c r="T422" s="2" t="s">
        <v>31</v>
      </c>
      <c r="U422" s="2" t="s">
        <v>29</v>
      </c>
      <c r="V422" s="2" t="s">
        <v>60</v>
      </c>
      <c r="W422" s="2" t="s">
        <v>60</v>
      </c>
      <c r="X422" s="2" t="s">
        <v>61</v>
      </c>
      <c r="Y422" s="2">
        <v>0</v>
      </c>
      <c r="Z422" s="2">
        <v>0</v>
      </c>
      <c r="AA422" s="2">
        <v>0</v>
      </c>
      <c r="AB422" s="2">
        <v>0</v>
      </c>
      <c r="AC422" s="2">
        <v>1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1</v>
      </c>
      <c r="AJ422" s="2">
        <v>1</v>
      </c>
      <c r="AK422" s="2">
        <v>1</v>
      </c>
      <c r="AL422" s="2">
        <v>0</v>
      </c>
      <c r="AM422" s="2">
        <v>1</v>
      </c>
    </row>
    <row r="423" spans="1:39" hidden="1" x14ac:dyDescent="0.25">
      <c r="A423" s="2" t="s">
        <v>47</v>
      </c>
      <c r="B423" t="s">
        <v>48</v>
      </c>
      <c r="C423" t="s">
        <v>469</v>
      </c>
      <c r="D423" s="6" t="s">
        <v>526</v>
      </c>
      <c r="E423" t="str">
        <f t="shared" si="24"/>
        <v>Asus VG34VQL1B</v>
      </c>
      <c r="K423" s="7">
        <v>34</v>
      </c>
      <c r="L423">
        <f t="shared" si="25"/>
        <v>3.4000000000000002E-2</v>
      </c>
      <c r="M423" s="8">
        <v>927.24679029957213</v>
      </c>
      <c r="N423" s="8">
        <v>65000</v>
      </c>
      <c r="O423" s="2" t="s">
        <v>85</v>
      </c>
      <c r="P423" s="2" t="s">
        <v>86</v>
      </c>
      <c r="Q423" s="2" t="s">
        <v>104</v>
      </c>
      <c r="R423" s="2">
        <f t="shared" si="26"/>
        <v>31526.390870185453</v>
      </c>
      <c r="S423" s="2">
        <f t="shared" si="27"/>
        <v>3.1526390870185453E-2</v>
      </c>
      <c r="T423" s="2" t="s">
        <v>30</v>
      </c>
      <c r="U423" s="2" t="s">
        <v>54</v>
      </c>
      <c r="V423" s="2" t="s">
        <v>60</v>
      </c>
      <c r="W423" s="2" t="s">
        <v>60</v>
      </c>
      <c r="X423" s="2" t="s">
        <v>61</v>
      </c>
      <c r="Y423" s="2">
        <v>0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1</v>
      </c>
      <c r="AJ423" s="2">
        <v>0</v>
      </c>
      <c r="AK423" s="2">
        <v>1</v>
      </c>
      <c r="AL423" s="2">
        <v>0</v>
      </c>
      <c r="AM423" s="2">
        <v>0</v>
      </c>
    </row>
    <row r="424" spans="1:39" hidden="1" x14ac:dyDescent="0.25">
      <c r="A424" s="2" t="s">
        <v>47</v>
      </c>
      <c r="B424" t="s">
        <v>48</v>
      </c>
      <c r="C424" t="s">
        <v>469</v>
      </c>
      <c r="D424" s="6" t="s">
        <v>527</v>
      </c>
      <c r="E424" t="str">
        <f t="shared" si="24"/>
        <v>Asus VG35VQ</v>
      </c>
      <c r="K424" s="7">
        <v>1</v>
      </c>
      <c r="L424">
        <f t="shared" si="25"/>
        <v>1E-3</v>
      </c>
      <c r="M424" s="8">
        <v>784.57917261055638</v>
      </c>
      <c r="N424" s="8">
        <v>54999</v>
      </c>
      <c r="O424" s="2" t="s">
        <v>325</v>
      </c>
      <c r="P424" s="2" t="s">
        <v>86</v>
      </c>
      <c r="Q424" s="2" t="s">
        <v>119</v>
      </c>
      <c r="R424" s="2">
        <f t="shared" si="26"/>
        <v>784.57917261055638</v>
      </c>
      <c r="S424" s="2">
        <f t="shared" si="27"/>
        <v>7.8457917261055637E-4</v>
      </c>
      <c r="T424" s="2" t="s">
        <v>30</v>
      </c>
      <c r="U424" s="2" t="s">
        <v>54</v>
      </c>
      <c r="V424" s="2" t="s">
        <v>60</v>
      </c>
      <c r="W424" s="2" t="s">
        <v>60</v>
      </c>
      <c r="X424" s="2" t="s">
        <v>61</v>
      </c>
      <c r="Y424" s="2">
        <v>0</v>
      </c>
      <c r="Z424" s="2">
        <v>0</v>
      </c>
      <c r="AA424" s="2">
        <v>0</v>
      </c>
      <c r="AB424" s="2">
        <v>0</v>
      </c>
      <c r="AC424" s="2">
        <v>1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1</v>
      </c>
      <c r="AJ424" s="2">
        <v>0</v>
      </c>
      <c r="AK424" s="2">
        <v>1</v>
      </c>
      <c r="AL424" s="2">
        <v>1</v>
      </c>
      <c r="AM424" s="2">
        <v>0</v>
      </c>
    </row>
    <row r="425" spans="1:39" hidden="1" x14ac:dyDescent="0.25">
      <c r="A425" s="2" t="s">
        <v>47</v>
      </c>
      <c r="B425" t="s">
        <v>48</v>
      </c>
      <c r="C425" t="s">
        <v>469</v>
      </c>
      <c r="D425" s="6" t="s">
        <v>528</v>
      </c>
      <c r="E425" t="str">
        <f t="shared" si="24"/>
        <v>Asus VP228DE</v>
      </c>
      <c r="K425" s="7">
        <v>3276</v>
      </c>
      <c r="L425">
        <f t="shared" si="25"/>
        <v>3.2759999999999998</v>
      </c>
      <c r="M425" s="8">
        <v>126.88302425106991</v>
      </c>
      <c r="N425" s="8">
        <v>8894.5</v>
      </c>
      <c r="O425" s="2" t="s">
        <v>51</v>
      </c>
      <c r="P425" s="2" t="s">
        <v>51</v>
      </c>
      <c r="Q425" s="2" t="s">
        <v>52</v>
      </c>
      <c r="R425" s="2">
        <f t="shared" si="26"/>
        <v>415668.78744650504</v>
      </c>
      <c r="S425" s="2">
        <f t="shared" si="27"/>
        <v>0.41566878744650504</v>
      </c>
      <c r="T425" s="2" t="s">
        <v>53</v>
      </c>
      <c r="U425" s="2" t="s">
        <v>58</v>
      </c>
      <c r="V425" s="2" t="s">
        <v>55</v>
      </c>
      <c r="W425" s="2" t="s">
        <v>55</v>
      </c>
      <c r="X425" s="2" t="s">
        <v>56</v>
      </c>
      <c r="Y425" s="2">
        <v>0</v>
      </c>
      <c r="Z425" s="2">
        <v>1</v>
      </c>
      <c r="AA425" s="2">
        <v>1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1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</row>
    <row r="426" spans="1:39" hidden="1" x14ac:dyDescent="0.25">
      <c r="A426" s="2" t="s">
        <v>47</v>
      </c>
      <c r="B426" t="s">
        <v>48</v>
      </c>
      <c r="C426" t="s">
        <v>469</v>
      </c>
      <c r="D426" s="6" t="s">
        <v>529</v>
      </c>
      <c r="E426" t="str">
        <f t="shared" si="24"/>
        <v>Asus VP228HE</v>
      </c>
      <c r="K426" s="7">
        <v>1099</v>
      </c>
      <c r="L426">
        <f t="shared" si="25"/>
        <v>1.099</v>
      </c>
      <c r="M426" s="8">
        <v>151.19828815977178</v>
      </c>
      <c r="N426" s="8">
        <v>10599</v>
      </c>
      <c r="O426" s="2" t="s">
        <v>51</v>
      </c>
      <c r="P426" s="2" t="s">
        <v>51</v>
      </c>
      <c r="Q426" s="2" t="s">
        <v>52</v>
      </c>
      <c r="R426" s="2">
        <f t="shared" si="26"/>
        <v>166166.91868758918</v>
      </c>
      <c r="S426" s="2">
        <f t="shared" si="27"/>
        <v>0.16616691868758918</v>
      </c>
      <c r="T426" s="2" t="s">
        <v>53</v>
      </c>
      <c r="U426" s="2" t="s">
        <v>58</v>
      </c>
      <c r="V426" s="2" t="s">
        <v>55</v>
      </c>
      <c r="W426" s="2" t="s">
        <v>60</v>
      </c>
      <c r="X426" s="2" t="s">
        <v>61</v>
      </c>
      <c r="Y426" s="2">
        <v>0</v>
      </c>
      <c r="Z426" s="2">
        <v>0</v>
      </c>
      <c r="AA426" s="2">
        <v>0</v>
      </c>
      <c r="AB426" s="2">
        <v>0</v>
      </c>
      <c r="AC426" s="2">
        <v>1</v>
      </c>
      <c r="AD426" s="2">
        <v>0</v>
      </c>
      <c r="AE426" s="2">
        <v>0</v>
      </c>
      <c r="AF426" s="2">
        <v>0</v>
      </c>
      <c r="AG426" s="2">
        <v>1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</row>
    <row r="427" spans="1:39" hidden="1" x14ac:dyDescent="0.25">
      <c r="A427" s="2" t="s">
        <v>47</v>
      </c>
      <c r="B427" t="s">
        <v>48</v>
      </c>
      <c r="C427" t="s">
        <v>469</v>
      </c>
      <c r="D427" s="6" t="s">
        <v>530</v>
      </c>
      <c r="E427" t="str">
        <f t="shared" si="24"/>
        <v>Asus VP229HE</v>
      </c>
      <c r="K427" s="7">
        <v>835</v>
      </c>
      <c r="L427">
        <f t="shared" si="25"/>
        <v>0.83499999999999996</v>
      </c>
      <c r="M427" s="8">
        <v>139.37232524964338</v>
      </c>
      <c r="N427" s="8">
        <v>9770</v>
      </c>
      <c r="O427" s="2" t="s">
        <v>51</v>
      </c>
      <c r="P427" s="2" t="s">
        <v>51</v>
      </c>
      <c r="Q427" s="2" t="s">
        <v>52</v>
      </c>
      <c r="R427" s="2">
        <f t="shared" si="26"/>
        <v>116375.89158345222</v>
      </c>
      <c r="S427" s="2">
        <f t="shared" si="27"/>
        <v>0.11637589158345223</v>
      </c>
      <c r="T427" s="2" t="s">
        <v>53</v>
      </c>
      <c r="U427" s="2" t="s">
        <v>29</v>
      </c>
      <c r="V427" s="2" t="s">
        <v>55</v>
      </c>
      <c r="W427" s="2" t="s">
        <v>55</v>
      </c>
      <c r="X427" s="2" t="s">
        <v>56</v>
      </c>
      <c r="Y427" s="2">
        <v>0</v>
      </c>
      <c r="Z427" s="2">
        <v>1</v>
      </c>
      <c r="AA427" s="2">
        <v>1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1</v>
      </c>
      <c r="AH427" s="2">
        <v>0</v>
      </c>
      <c r="AI427" s="2">
        <v>0</v>
      </c>
      <c r="AJ427" s="2">
        <v>1</v>
      </c>
      <c r="AK427" s="2">
        <v>0</v>
      </c>
      <c r="AL427" s="2">
        <v>0</v>
      </c>
      <c r="AM427" s="2">
        <v>0</v>
      </c>
    </row>
    <row r="428" spans="1:39" hidden="1" x14ac:dyDescent="0.25">
      <c r="A428" s="2" t="s">
        <v>47</v>
      </c>
      <c r="B428" t="s">
        <v>48</v>
      </c>
      <c r="C428" t="s">
        <v>469</v>
      </c>
      <c r="D428" s="6" t="s">
        <v>531</v>
      </c>
      <c r="E428" t="str">
        <f t="shared" si="24"/>
        <v>Asus VP247HAE</v>
      </c>
      <c r="K428" s="7">
        <v>572</v>
      </c>
      <c r="L428">
        <f t="shared" si="25"/>
        <v>0.57199999999999995</v>
      </c>
      <c r="M428" s="8">
        <v>139.51497860199717</v>
      </c>
      <c r="N428" s="8">
        <v>9780</v>
      </c>
      <c r="O428" s="2" t="s">
        <v>66</v>
      </c>
      <c r="P428" s="2" t="s">
        <v>64</v>
      </c>
      <c r="Q428" s="2" t="s">
        <v>52</v>
      </c>
      <c r="R428" s="2">
        <f t="shared" si="26"/>
        <v>79802.567760342383</v>
      </c>
      <c r="S428" s="2">
        <f t="shared" si="27"/>
        <v>7.9802567760342377E-2</v>
      </c>
      <c r="T428" s="2" t="s">
        <v>53</v>
      </c>
      <c r="U428" s="2" t="s">
        <v>54</v>
      </c>
      <c r="V428" s="2" t="s">
        <v>55</v>
      </c>
      <c r="W428" s="2" t="s">
        <v>55</v>
      </c>
      <c r="X428" s="2" t="s">
        <v>56</v>
      </c>
      <c r="Y428" s="2">
        <v>0</v>
      </c>
      <c r="Z428" s="2">
        <v>0</v>
      </c>
      <c r="AA428" s="2">
        <v>1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1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</row>
    <row r="429" spans="1:39" hidden="1" x14ac:dyDescent="0.25">
      <c r="A429" s="2" t="s">
        <v>47</v>
      </c>
      <c r="B429" t="s">
        <v>48</v>
      </c>
      <c r="C429" t="s">
        <v>469</v>
      </c>
      <c r="D429" s="6" t="s">
        <v>532</v>
      </c>
      <c r="E429" t="str">
        <f t="shared" si="24"/>
        <v>Asus VP247NA</v>
      </c>
      <c r="K429" s="7">
        <v>459</v>
      </c>
      <c r="L429">
        <f t="shared" si="25"/>
        <v>0.45900000000000002</v>
      </c>
      <c r="M429" s="8">
        <v>139.2938659058488</v>
      </c>
      <c r="N429" s="8">
        <v>9764.5</v>
      </c>
      <c r="O429" s="2" t="s">
        <v>66</v>
      </c>
      <c r="P429" s="2" t="s">
        <v>64</v>
      </c>
      <c r="Q429" s="2" t="s">
        <v>52</v>
      </c>
      <c r="R429" s="2">
        <f t="shared" si="26"/>
        <v>63935.884450784601</v>
      </c>
      <c r="S429" s="2">
        <f t="shared" si="27"/>
        <v>6.3935884450784602E-2</v>
      </c>
      <c r="T429" s="2" t="s">
        <v>53</v>
      </c>
      <c r="U429" s="2" t="s">
        <v>54</v>
      </c>
      <c r="V429" s="2" t="s">
        <v>55</v>
      </c>
      <c r="W429" s="2" t="s">
        <v>55</v>
      </c>
      <c r="X429" s="2" t="s">
        <v>56</v>
      </c>
      <c r="Y429" s="2">
        <v>0</v>
      </c>
      <c r="Z429" s="2">
        <v>0</v>
      </c>
      <c r="AA429" s="2">
        <v>1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1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</row>
    <row r="430" spans="1:39" hidden="1" x14ac:dyDescent="0.25">
      <c r="A430" s="2" t="s">
        <v>47</v>
      </c>
      <c r="B430" t="s">
        <v>48</v>
      </c>
      <c r="C430" t="s">
        <v>469</v>
      </c>
      <c r="D430" s="6" t="s">
        <v>533</v>
      </c>
      <c r="E430" t="str">
        <f t="shared" si="24"/>
        <v>Asus VP279HE</v>
      </c>
      <c r="K430" s="7">
        <v>57</v>
      </c>
      <c r="L430">
        <f t="shared" si="25"/>
        <v>5.7000000000000002E-2</v>
      </c>
      <c r="M430" s="8">
        <v>211.68330955777463</v>
      </c>
      <c r="N430" s="8">
        <v>14839</v>
      </c>
      <c r="O430" s="2" t="s">
        <v>73</v>
      </c>
      <c r="P430" s="2" t="s">
        <v>73</v>
      </c>
      <c r="Q430" s="2" t="s">
        <v>52</v>
      </c>
      <c r="R430" s="2">
        <f t="shared" si="26"/>
        <v>12065.948644793154</v>
      </c>
      <c r="S430" s="2">
        <f t="shared" si="27"/>
        <v>1.2065948644793155E-2</v>
      </c>
      <c r="T430" s="2" t="s">
        <v>53</v>
      </c>
      <c r="U430" s="2" t="s">
        <v>29</v>
      </c>
      <c r="V430" s="2" t="s">
        <v>55</v>
      </c>
      <c r="W430" s="2" t="s">
        <v>55</v>
      </c>
      <c r="X430" s="2" t="s">
        <v>61</v>
      </c>
      <c r="Y430" s="2">
        <v>0</v>
      </c>
      <c r="Z430" s="2">
        <v>0</v>
      </c>
      <c r="AA430" s="2">
        <v>1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1</v>
      </c>
      <c r="AI430" s="2">
        <v>0</v>
      </c>
      <c r="AJ430" s="2">
        <v>1</v>
      </c>
      <c r="AK430" s="2">
        <v>0</v>
      </c>
      <c r="AL430" s="2">
        <v>0</v>
      </c>
      <c r="AM430" s="2">
        <v>0</v>
      </c>
    </row>
    <row r="431" spans="1:39" hidden="1" x14ac:dyDescent="0.25">
      <c r="A431" s="2" t="s">
        <v>47</v>
      </c>
      <c r="B431" t="s">
        <v>48</v>
      </c>
      <c r="C431" t="s">
        <v>469</v>
      </c>
      <c r="D431" s="6" t="s">
        <v>534</v>
      </c>
      <c r="E431" t="str">
        <f t="shared" si="24"/>
        <v>Asus VP28UQGL</v>
      </c>
      <c r="K431" s="7">
        <v>6</v>
      </c>
      <c r="L431">
        <f t="shared" si="25"/>
        <v>6.0000000000000001E-3</v>
      </c>
      <c r="M431" s="8">
        <v>484.8787446504993</v>
      </c>
      <c r="N431" s="8">
        <v>33990</v>
      </c>
      <c r="O431" s="2" t="s">
        <v>111</v>
      </c>
      <c r="P431" s="2" t="s">
        <v>112</v>
      </c>
      <c r="Q431" s="2" t="s">
        <v>104</v>
      </c>
      <c r="R431" s="2">
        <f t="shared" si="26"/>
        <v>2909.2724679029957</v>
      </c>
      <c r="S431" s="2">
        <f t="shared" si="27"/>
        <v>2.9092724679029955E-3</v>
      </c>
      <c r="T431" s="2" t="s">
        <v>30</v>
      </c>
      <c r="U431" s="2" t="s">
        <v>58</v>
      </c>
      <c r="V431" s="2" t="s">
        <v>55</v>
      </c>
      <c r="W431" s="2" t="s">
        <v>60</v>
      </c>
      <c r="X431" s="2" t="s">
        <v>61</v>
      </c>
      <c r="Y431" s="2">
        <v>0</v>
      </c>
      <c r="Z431" s="2">
        <v>0</v>
      </c>
      <c r="AA431" s="2">
        <v>0</v>
      </c>
      <c r="AB431" s="2">
        <v>0</v>
      </c>
      <c r="AC431" s="2">
        <v>1</v>
      </c>
      <c r="AD431" s="2">
        <v>0</v>
      </c>
      <c r="AE431" s="2">
        <v>0</v>
      </c>
      <c r="AF431" s="2">
        <v>0</v>
      </c>
      <c r="AG431" s="2">
        <v>0</v>
      </c>
      <c r="AH431" s="2">
        <v>1</v>
      </c>
      <c r="AI431" s="2">
        <v>0</v>
      </c>
      <c r="AJ431" s="2">
        <v>0</v>
      </c>
      <c r="AK431" s="2">
        <v>0</v>
      </c>
      <c r="AL431" s="2">
        <v>1</v>
      </c>
      <c r="AM431" s="2">
        <v>0</v>
      </c>
    </row>
    <row r="432" spans="1:39" hidden="1" x14ac:dyDescent="0.25">
      <c r="A432" s="2" t="s">
        <v>47</v>
      </c>
      <c r="B432" t="s">
        <v>48</v>
      </c>
      <c r="C432" t="s">
        <v>469</v>
      </c>
      <c r="D432" s="6" t="s">
        <v>535</v>
      </c>
      <c r="E432" t="str">
        <f t="shared" si="24"/>
        <v>Asus VP348QGL</v>
      </c>
      <c r="K432" s="7">
        <v>2</v>
      </c>
      <c r="L432">
        <f t="shared" si="25"/>
        <v>2E-3</v>
      </c>
      <c r="M432" s="8">
        <v>671.04136947218262</v>
      </c>
      <c r="N432" s="8">
        <v>47040</v>
      </c>
      <c r="O432" s="2" t="s">
        <v>118</v>
      </c>
      <c r="P432" s="2" t="s">
        <v>86</v>
      </c>
      <c r="Q432" s="2" t="s">
        <v>119</v>
      </c>
      <c r="R432" s="2">
        <f t="shared" si="26"/>
        <v>1342.0827389443652</v>
      </c>
      <c r="S432" s="2">
        <f t="shared" si="27"/>
        <v>1.3420827389443652E-3</v>
      </c>
      <c r="T432" s="2" t="s">
        <v>30</v>
      </c>
      <c r="U432" s="2" t="s">
        <v>54</v>
      </c>
      <c r="V432" s="2" t="s">
        <v>55</v>
      </c>
      <c r="W432" s="2" t="s">
        <v>60</v>
      </c>
      <c r="X432" s="2" t="s">
        <v>67</v>
      </c>
      <c r="Y432" s="2">
        <v>0</v>
      </c>
      <c r="Z432" s="2">
        <v>0</v>
      </c>
      <c r="AA432" s="2">
        <v>0</v>
      </c>
      <c r="AB432" s="2">
        <v>0</v>
      </c>
      <c r="AC432" s="2">
        <v>1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1</v>
      </c>
      <c r="AJ432" s="2">
        <v>0</v>
      </c>
      <c r="AK432" s="2">
        <v>0</v>
      </c>
      <c r="AL432" s="2">
        <v>1</v>
      </c>
      <c r="AM432" s="2">
        <v>0</v>
      </c>
    </row>
    <row r="433" spans="1:39" hidden="1" x14ac:dyDescent="0.25">
      <c r="A433" s="2" t="s">
        <v>47</v>
      </c>
      <c r="B433" t="s">
        <v>48</v>
      </c>
      <c r="C433" t="s">
        <v>469</v>
      </c>
      <c r="D433" s="6" t="s">
        <v>536</v>
      </c>
      <c r="E433" t="str">
        <f t="shared" si="24"/>
        <v>Asus VY279HE</v>
      </c>
      <c r="K433" s="7">
        <v>29</v>
      </c>
      <c r="L433">
        <f t="shared" si="25"/>
        <v>2.9000000000000001E-2</v>
      </c>
      <c r="M433" s="8">
        <v>228.24536376604851</v>
      </c>
      <c r="N433" s="8">
        <v>16000</v>
      </c>
      <c r="O433" s="2" t="s">
        <v>73</v>
      </c>
      <c r="P433" s="2" t="s">
        <v>73</v>
      </c>
      <c r="Q433" s="2" t="s">
        <v>52</v>
      </c>
      <c r="R433" s="2">
        <f t="shared" si="26"/>
        <v>6619.1155492154066</v>
      </c>
      <c r="S433" s="2">
        <f t="shared" si="27"/>
        <v>6.6191155492154067E-3</v>
      </c>
      <c r="T433" s="2" t="s">
        <v>53</v>
      </c>
      <c r="U433" s="2" t="s">
        <v>29</v>
      </c>
      <c r="V433" s="2" t="s">
        <v>55</v>
      </c>
      <c r="W433" s="2" t="s">
        <v>55</v>
      </c>
      <c r="X433" s="2" t="s">
        <v>67</v>
      </c>
      <c r="Y433" s="2">
        <v>0</v>
      </c>
      <c r="Z433" s="2">
        <v>0</v>
      </c>
      <c r="AA433" s="2">
        <v>1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1</v>
      </c>
      <c r="AI433" s="2">
        <v>0</v>
      </c>
      <c r="AJ433" s="2">
        <v>1</v>
      </c>
      <c r="AK433" s="2">
        <v>0</v>
      </c>
      <c r="AL433" s="2">
        <v>0</v>
      </c>
      <c r="AM433" s="2">
        <v>0</v>
      </c>
    </row>
    <row r="434" spans="1:39" hidden="1" x14ac:dyDescent="0.25">
      <c r="A434" s="2" t="s">
        <v>47</v>
      </c>
      <c r="B434" t="s">
        <v>48</v>
      </c>
      <c r="C434" t="s">
        <v>469</v>
      </c>
      <c r="D434" s="6" t="s">
        <v>537</v>
      </c>
      <c r="E434" t="str">
        <f t="shared" si="24"/>
        <v>Asus VZ249HE</v>
      </c>
      <c r="K434" s="7">
        <v>721</v>
      </c>
      <c r="L434">
        <f t="shared" si="25"/>
        <v>0.72099999999999997</v>
      </c>
      <c r="M434" s="8">
        <v>151.87826913932477</v>
      </c>
      <c r="N434" s="8">
        <v>10646.666666666666</v>
      </c>
      <c r="O434" s="2" t="s">
        <v>63</v>
      </c>
      <c r="P434" s="2" t="s">
        <v>64</v>
      </c>
      <c r="Q434" s="2" t="s">
        <v>52</v>
      </c>
      <c r="R434" s="2">
        <f t="shared" si="26"/>
        <v>109504.23204945316</v>
      </c>
      <c r="S434" s="2">
        <f t="shared" si="27"/>
        <v>0.10950423204945316</v>
      </c>
      <c r="T434" s="2" t="s">
        <v>53</v>
      </c>
      <c r="U434" s="2" t="s">
        <v>29</v>
      </c>
      <c r="V434" s="2" t="s">
        <v>55</v>
      </c>
      <c r="W434" s="2" t="s">
        <v>55</v>
      </c>
      <c r="X434" s="2" t="s">
        <v>56</v>
      </c>
      <c r="Y434" s="2">
        <v>0</v>
      </c>
      <c r="Z434" s="2">
        <v>0</v>
      </c>
      <c r="AA434" s="2">
        <v>1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1</v>
      </c>
      <c r="AI434" s="2">
        <v>0</v>
      </c>
      <c r="AJ434" s="2">
        <v>1</v>
      </c>
      <c r="AK434" s="2">
        <v>0</v>
      </c>
      <c r="AL434" s="2">
        <v>0</v>
      </c>
      <c r="AM434" s="2">
        <v>0</v>
      </c>
    </row>
    <row r="435" spans="1:39" hidden="1" x14ac:dyDescent="0.25">
      <c r="A435" s="2" t="s">
        <v>47</v>
      </c>
      <c r="B435" t="s">
        <v>48</v>
      </c>
      <c r="C435" t="s">
        <v>469</v>
      </c>
      <c r="D435" s="6" t="s">
        <v>538</v>
      </c>
      <c r="E435" t="str">
        <f t="shared" si="24"/>
        <v>Asus VZ249HE-W</v>
      </c>
      <c r="K435" s="7">
        <v>38</v>
      </c>
      <c r="L435">
        <f t="shared" si="25"/>
        <v>3.7999999999999999E-2</v>
      </c>
      <c r="M435" s="8">
        <v>142.58202567760344</v>
      </c>
      <c r="N435" s="8">
        <v>9995</v>
      </c>
      <c r="O435" s="2" t="s">
        <v>63</v>
      </c>
      <c r="P435" s="2" t="s">
        <v>64</v>
      </c>
      <c r="Q435" s="2" t="s">
        <v>52</v>
      </c>
      <c r="R435" s="2">
        <f t="shared" si="26"/>
        <v>5418.1169757489306</v>
      </c>
      <c r="S435" s="2">
        <f t="shared" si="27"/>
        <v>5.4181169757489302E-3</v>
      </c>
      <c r="T435" s="2" t="s">
        <v>53</v>
      </c>
      <c r="U435" s="2" t="s">
        <v>29</v>
      </c>
      <c r="V435" s="2" t="s">
        <v>55</v>
      </c>
      <c r="W435" s="2" t="s">
        <v>55</v>
      </c>
      <c r="X435" s="2" t="s">
        <v>56</v>
      </c>
      <c r="Y435" s="2">
        <v>0</v>
      </c>
      <c r="Z435" s="2">
        <v>0</v>
      </c>
      <c r="AA435" s="2">
        <v>1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1</v>
      </c>
      <c r="AI435" s="2">
        <v>0</v>
      </c>
      <c r="AJ435" s="2">
        <v>1</v>
      </c>
      <c r="AK435" s="2">
        <v>0</v>
      </c>
      <c r="AL435" s="2">
        <v>0</v>
      </c>
      <c r="AM435" s="2">
        <v>0</v>
      </c>
    </row>
    <row r="436" spans="1:39" hidden="1" x14ac:dyDescent="0.25">
      <c r="A436" s="2" t="s">
        <v>47</v>
      </c>
      <c r="B436" t="s">
        <v>48</v>
      </c>
      <c r="C436" t="s">
        <v>469</v>
      </c>
      <c r="D436" s="6" t="s">
        <v>539</v>
      </c>
      <c r="E436" t="str">
        <f t="shared" si="24"/>
        <v>Asus VZ279HE</v>
      </c>
      <c r="K436" s="7">
        <v>180</v>
      </c>
      <c r="L436">
        <f t="shared" si="25"/>
        <v>0.18</v>
      </c>
      <c r="M436" s="8">
        <v>185.87731811697577</v>
      </c>
      <c r="N436" s="8">
        <v>13030</v>
      </c>
      <c r="O436" s="2" t="s">
        <v>73</v>
      </c>
      <c r="P436" s="2" t="s">
        <v>73</v>
      </c>
      <c r="Q436" s="2" t="s">
        <v>52</v>
      </c>
      <c r="R436" s="2">
        <f t="shared" si="26"/>
        <v>33457.917261055642</v>
      </c>
      <c r="S436" s="2">
        <f t="shared" si="27"/>
        <v>3.3457917261055639E-2</v>
      </c>
      <c r="T436" s="2" t="s">
        <v>53</v>
      </c>
      <c r="U436" s="2" t="s">
        <v>29</v>
      </c>
      <c r="V436" s="2" t="s">
        <v>55</v>
      </c>
      <c r="W436" s="2" t="s">
        <v>55</v>
      </c>
      <c r="X436" s="2" t="s">
        <v>56</v>
      </c>
      <c r="Y436" s="2">
        <v>0</v>
      </c>
      <c r="Z436" s="2">
        <v>0</v>
      </c>
      <c r="AA436" s="2">
        <v>1</v>
      </c>
      <c r="AB436" s="2">
        <v>0</v>
      </c>
      <c r="AC436" s="2">
        <v>0</v>
      </c>
      <c r="AD436" s="2">
        <v>0</v>
      </c>
      <c r="AE436" s="2">
        <v>1</v>
      </c>
      <c r="AF436" s="2">
        <v>0</v>
      </c>
      <c r="AG436" s="2">
        <v>0</v>
      </c>
      <c r="AH436" s="2">
        <v>1</v>
      </c>
      <c r="AI436" s="2">
        <v>0</v>
      </c>
      <c r="AJ436" s="2">
        <v>1</v>
      </c>
      <c r="AK436" s="2">
        <v>0</v>
      </c>
      <c r="AL436" s="2">
        <v>0</v>
      </c>
      <c r="AM436" s="2">
        <v>0</v>
      </c>
    </row>
    <row r="437" spans="1:39" hidden="1" x14ac:dyDescent="0.25">
      <c r="A437" s="2" t="s">
        <v>47</v>
      </c>
      <c r="B437" t="s">
        <v>48</v>
      </c>
      <c r="C437" t="s">
        <v>469</v>
      </c>
      <c r="D437" s="6" t="s">
        <v>540</v>
      </c>
      <c r="E437" t="str">
        <f t="shared" si="24"/>
        <v>Asus VZ279HE-W</v>
      </c>
      <c r="K437" s="7">
        <v>68</v>
      </c>
      <c r="L437">
        <f t="shared" si="25"/>
        <v>6.8000000000000005E-2</v>
      </c>
      <c r="M437" s="8">
        <v>166.75904173528158</v>
      </c>
      <c r="N437" s="8">
        <v>11689.808825643238</v>
      </c>
      <c r="O437" s="2" t="s">
        <v>73</v>
      </c>
      <c r="P437" s="2" t="s">
        <v>73</v>
      </c>
      <c r="Q437" s="2" t="s">
        <v>52</v>
      </c>
      <c r="R437" s="2">
        <f t="shared" si="26"/>
        <v>11339.614837999148</v>
      </c>
      <c r="S437" s="2">
        <f t="shared" si="27"/>
        <v>1.1339614837999149E-2</v>
      </c>
      <c r="T437" s="2" t="s">
        <v>53</v>
      </c>
      <c r="U437" s="2" t="s">
        <v>29</v>
      </c>
      <c r="V437" s="2" t="s">
        <v>55</v>
      </c>
      <c r="W437" s="2" t="s">
        <v>55</v>
      </c>
      <c r="X437" s="2" t="s">
        <v>56</v>
      </c>
      <c r="Y437" s="2">
        <v>0</v>
      </c>
      <c r="Z437" s="2">
        <v>0</v>
      </c>
      <c r="AA437" s="2">
        <v>1</v>
      </c>
      <c r="AB437" s="2">
        <v>0</v>
      </c>
      <c r="AC437" s="2">
        <v>0</v>
      </c>
      <c r="AD437" s="2">
        <v>0</v>
      </c>
      <c r="AE437" s="2">
        <v>1</v>
      </c>
      <c r="AF437" s="2">
        <v>0</v>
      </c>
      <c r="AG437" s="2">
        <v>0</v>
      </c>
      <c r="AH437" s="2">
        <v>1</v>
      </c>
      <c r="AI437" s="2">
        <v>0</v>
      </c>
      <c r="AJ437" s="2">
        <v>1</v>
      </c>
      <c r="AK437" s="2">
        <v>0</v>
      </c>
      <c r="AL437" s="2">
        <v>0</v>
      </c>
      <c r="AM437" s="2">
        <v>0</v>
      </c>
    </row>
    <row r="438" spans="1:39" hidden="1" x14ac:dyDescent="0.25">
      <c r="A438" s="2" t="s">
        <v>47</v>
      </c>
      <c r="B438" t="s">
        <v>48</v>
      </c>
      <c r="C438" t="s">
        <v>469</v>
      </c>
      <c r="D438" s="6" t="s">
        <v>541</v>
      </c>
      <c r="E438" t="str">
        <f t="shared" si="24"/>
        <v>Asus XG17AHP</v>
      </c>
      <c r="K438" s="7">
        <v>7</v>
      </c>
      <c r="L438">
        <f t="shared" si="25"/>
        <v>7.0000000000000001E-3</v>
      </c>
      <c r="M438" s="8">
        <v>774.60770328102717</v>
      </c>
      <c r="N438" s="8">
        <v>54300</v>
      </c>
      <c r="O438" s="2" t="s">
        <v>410</v>
      </c>
      <c r="P438" s="2" t="s">
        <v>411</v>
      </c>
      <c r="Q438" s="2" t="s">
        <v>52</v>
      </c>
      <c r="R438" s="2">
        <f t="shared" si="26"/>
        <v>5422.2539229671902</v>
      </c>
      <c r="S438" s="2">
        <f t="shared" si="27"/>
        <v>5.4222539229671898E-3</v>
      </c>
      <c r="T438" s="2" t="s">
        <v>53</v>
      </c>
      <c r="U438" s="2" t="s">
        <v>29</v>
      </c>
      <c r="V438" s="2" t="s">
        <v>55</v>
      </c>
      <c r="W438" s="2" t="s">
        <v>60</v>
      </c>
      <c r="X438" s="2" t="s">
        <v>514</v>
      </c>
      <c r="Y438" s="2">
        <v>0</v>
      </c>
      <c r="Z438" s="2">
        <v>0</v>
      </c>
      <c r="AA438" s="2">
        <v>0</v>
      </c>
      <c r="AB438" s="2">
        <v>0</v>
      </c>
      <c r="AC438" s="2">
        <v>1</v>
      </c>
      <c r="AD438" s="2">
        <v>0</v>
      </c>
      <c r="AE438" s="2">
        <v>0</v>
      </c>
      <c r="AF438" s="2">
        <v>0</v>
      </c>
      <c r="AG438" s="2">
        <v>1</v>
      </c>
      <c r="AH438" s="2">
        <v>0</v>
      </c>
      <c r="AI438" s="2">
        <v>0</v>
      </c>
      <c r="AJ438" s="2">
        <v>0</v>
      </c>
      <c r="AK438" s="2">
        <v>0</v>
      </c>
      <c r="AL438" s="2">
        <v>1</v>
      </c>
      <c r="AM438" s="2">
        <v>0</v>
      </c>
    </row>
    <row r="439" spans="1:39" hidden="1" x14ac:dyDescent="0.25">
      <c r="A439" s="2" t="s">
        <v>47</v>
      </c>
      <c r="B439" t="s">
        <v>48</v>
      </c>
      <c r="C439" t="s">
        <v>469</v>
      </c>
      <c r="D439" s="6" t="s">
        <v>542</v>
      </c>
      <c r="E439" t="str">
        <f t="shared" si="24"/>
        <v>Asus XG17AHPE</v>
      </c>
      <c r="K439" s="7">
        <v>9</v>
      </c>
      <c r="L439">
        <f t="shared" si="25"/>
        <v>8.9999999999999993E-3</v>
      </c>
      <c r="M439" s="8">
        <v>785.70613409415125</v>
      </c>
      <c r="N439" s="8">
        <v>55078</v>
      </c>
      <c r="O439" s="2" t="s">
        <v>410</v>
      </c>
      <c r="P439" s="2" t="s">
        <v>411</v>
      </c>
      <c r="Q439" s="2" t="s">
        <v>52</v>
      </c>
      <c r="R439" s="2">
        <f t="shared" si="26"/>
        <v>7071.3552068473609</v>
      </c>
      <c r="S439" s="2">
        <f t="shared" si="27"/>
        <v>7.0713552068473609E-3</v>
      </c>
      <c r="T439" s="2" t="s">
        <v>53</v>
      </c>
      <c r="U439" s="2" t="s">
        <v>29</v>
      </c>
      <c r="V439" s="2" t="s">
        <v>55</v>
      </c>
      <c r="W439" s="2" t="s">
        <v>60</v>
      </c>
      <c r="X439" s="2" t="s">
        <v>514</v>
      </c>
      <c r="Y439" s="2">
        <v>0</v>
      </c>
      <c r="Z439" s="2">
        <v>0</v>
      </c>
      <c r="AA439" s="2">
        <v>0</v>
      </c>
      <c r="AB439" s="2">
        <v>0</v>
      </c>
      <c r="AC439" s="2">
        <v>1</v>
      </c>
      <c r="AD439" s="2">
        <v>0</v>
      </c>
      <c r="AE439" s="2">
        <v>0</v>
      </c>
      <c r="AF439" s="2">
        <v>0</v>
      </c>
      <c r="AG439" s="2">
        <v>1</v>
      </c>
      <c r="AH439" s="2">
        <v>0</v>
      </c>
      <c r="AI439" s="2">
        <v>0</v>
      </c>
      <c r="AJ439" s="2">
        <v>0</v>
      </c>
      <c r="AK439" s="2">
        <v>0</v>
      </c>
      <c r="AL439" s="2">
        <v>1</v>
      </c>
      <c r="AM439" s="2">
        <v>0</v>
      </c>
    </row>
    <row r="440" spans="1:39" hidden="1" x14ac:dyDescent="0.25">
      <c r="A440" s="2" t="s">
        <v>47</v>
      </c>
      <c r="B440" t="s">
        <v>48</v>
      </c>
      <c r="C440" t="s">
        <v>469</v>
      </c>
      <c r="D440" s="6" t="s">
        <v>543</v>
      </c>
      <c r="E440" t="str">
        <f t="shared" si="24"/>
        <v>Asus XG258Q</v>
      </c>
      <c r="K440" s="7">
        <v>15</v>
      </c>
      <c r="L440">
        <f t="shared" si="25"/>
        <v>1.4999999999999999E-2</v>
      </c>
      <c r="M440" s="8">
        <v>556.00570613409423</v>
      </c>
      <c r="N440" s="8">
        <v>38976</v>
      </c>
      <c r="O440" s="2" t="s">
        <v>186</v>
      </c>
      <c r="P440" s="2" t="s">
        <v>187</v>
      </c>
      <c r="Q440" s="2" t="s">
        <v>52</v>
      </c>
      <c r="R440" s="2">
        <f t="shared" si="26"/>
        <v>8340.0855920114136</v>
      </c>
      <c r="S440" s="2">
        <f t="shared" si="27"/>
        <v>8.3400855920114144E-3</v>
      </c>
      <c r="T440" s="2" t="s">
        <v>53</v>
      </c>
      <c r="U440" s="2" t="s">
        <v>58</v>
      </c>
      <c r="V440" s="2" t="s">
        <v>55</v>
      </c>
      <c r="W440" s="2" t="s">
        <v>60</v>
      </c>
      <c r="X440" s="2" t="s">
        <v>61</v>
      </c>
      <c r="Y440" s="2">
        <v>0</v>
      </c>
      <c r="Z440" s="2">
        <v>0</v>
      </c>
      <c r="AA440" s="2">
        <v>0</v>
      </c>
      <c r="AB440" s="2">
        <v>0</v>
      </c>
      <c r="AC440" s="2">
        <v>1</v>
      </c>
      <c r="AD440" s="2">
        <v>0</v>
      </c>
      <c r="AE440" s="2">
        <v>0</v>
      </c>
      <c r="AF440" s="2">
        <v>0</v>
      </c>
      <c r="AG440" s="2">
        <v>0</v>
      </c>
      <c r="AH440" s="2">
        <v>1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</row>
    <row r="441" spans="1:39" hidden="1" x14ac:dyDescent="0.25">
      <c r="A441" s="2" t="s">
        <v>47</v>
      </c>
      <c r="B441" t="s">
        <v>48</v>
      </c>
      <c r="C441" t="s">
        <v>469</v>
      </c>
      <c r="D441" s="6" t="s">
        <v>544</v>
      </c>
      <c r="E441" t="str">
        <f t="shared" si="24"/>
        <v>Asus XG27AQ</v>
      </c>
      <c r="K441" s="7">
        <v>61</v>
      </c>
      <c r="L441">
        <f t="shared" si="25"/>
        <v>6.0999999999999999E-2</v>
      </c>
      <c r="M441" s="8">
        <v>505.42082738944367</v>
      </c>
      <c r="N441" s="8">
        <v>35430</v>
      </c>
      <c r="O441" s="2" t="s">
        <v>73</v>
      </c>
      <c r="P441" s="2" t="s">
        <v>73</v>
      </c>
      <c r="Q441" s="2" t="s">
        <v>52</v>
      </c>
      <c r="R441" s="2">
        <f t="shared" si="26"/>
        <v>30830.670470756064</v>
      </c>
      <c r="S441" s="2">
        <f t="shared" si="27"/>
        <v>3.0830670470756064E-2</v>
      </c>
      <c r="T441" s="2" t="s">
        <v>53</v>
      </c>
      <c r="U441" s="2" t="s">
        <v>54</v>
      </c>
      <c r="V441" s="2" t="s">
        <v>60</v>
      </c>
      <c r="W441" s="2" t="s">
        <v>60</v>
      </c>
      <c r="X441" s="2" t="s">
        <v>67</v>
      </c>
      <c r="Y441" s="2">
        <v>0</v>
      </c>
      <c r="Z441" s="2">
        <v>0</v>
      </c>
      <c r="AA441" s="2">
        <v>0</v>
      </c>
      <c r="AB441" s="2">
        <v>0</v>
      </c>
      <c r="AC441" s="2">
        <v>1</v>
      </c>
      <c r="AD441" s="2">
        <v>0</v>
      </c>
      <c r="AE441" s="2">
        <v>0</v>
      </c>
      <c r="AF441" s="2">
        <v>0</v>
      </c>
      <c r="AG441" s="2">
        <v>0</v>
      </c>
      <c r="AH441" s="2">
        <v>1</v>
      </c>
      <c r="AI441" s="2">
        <v>0</v>
      </c>
      <c r="AJ441" s="2">
        <v>0</v>
      </c>
      <c r="AK441" s="2">
        <v>1</v>
      </c>
      <c r="AL441" s="2">
        <v>0</v>
      </c>
      <c r="AM441" s="2">
        <v>0</v>
      </c>
    </row>
    <row r="442" spans="1:39" hidden="1" x14ac:dyDescent="0.25">
      <c r="A442" s="2" t="s">
        <v>47</v>
      </c>
      <c r="B442" t="s">
        <v>48</v>
      </c>
      <c r="C442" t="s">
        <v>469</v>
      </c>
      <c r="D442" s="6" t="s">
        <v>545</v>
      </c>
      <c r="E442" t="str">
        <f t="shared" si="24"/>
        <v>Asus XG27AQM</v>
      </c>
      <c r="K442" s="7">
        <v>10</v>
      </c>
      <c r="L442">
        <f t="shared" si="25"/>
        <v>0.01</v>
      </c>
      <c r="M442" s="8">
        <v>505.42082738944367</v>
      </c>
      <c r="N442" s="8">
        <v>35430</v>
      </c>
      <c r="O442" s="2" t="s">
        <v>73</v>
      </c>
      <c r="P442" s="2" t="s">
        <v>73</v>
      </c>
      <c r="Q442" s="2" t="s">
        <v>52</v>
      </c>
      <c r="R442" s="2">
        <f t="shared" si="26"/>
        <v>5054.2082738944364</v>
      </c>
      <c r="S442" s="2">
        <f t="shared" si="27"/>
        <v>5.0542082738944368E-3</v>
      </c>
      <c r="T442" s="2" t="s">
        <v>53</v>
      </c>
      <c r="U442" s="2" t="s">
        <v>54</v>
      </c>
      <c r="V442" s="2" t="s">
        <v>60</v>
      </c>
      <c r="W442" s="2" t="s">
        <v>60</v>
      </c>
      <c r="X442" s="2" t="s">
        <v>67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0</v>
      </c>
      <c r="AF442" s="2">
        <v>0</v>
      </c>
      <c r="AG442" s="2">
        <v>0</v>
      </c>
      <c r="AH442" s="2">
        <v>1</v>
      </c>
      <c r="AI442" s="2">
        <v>0</v>
      </c>
      <c r="AJ442" s="2">
        <v>0</v>
      </c>
      <c r="AK442" s="2">
        <v>1</v>
      </c>
      <c r="AL442" s="2">
        <v>0</v>
      </c>
      <c r="AM442" s="2">
        <v>0</v>
      </c>
    </row>
    <row r="443" spans="1:39" hidden="1" x14ac:dyDescent="0.25">
      <c r="A443" s="2" t="s">
        <v>47</v>
      </c>
      <c r="B443" t="s">
        <v>48</v>
      </c>
      <c r="C443" t="s">
        <v>469</v>
      </c>
      <c r="D443" s="6" t="s">
        <v>546</v>
      </c>
      <c r="E443" t="str">
        <f t="shared" si="24"/>
        <v>Asus XG27WQ</v>
      </c>
      <c r="K443" s="7">
        <v>21</v>
      </c>
      <c r="L443">
        <f t="shared" si="25"/>
        <v>2.1000000000000001E-2</v>
      </c>
      <c r="M443" s="8">
        <v>656.06276747503568</v>
      </c>
      <c r="N443" s="8">
        <v>45990</v>
      </c>
      <c r="O443" s="2" t="s">
        <v>73</v>
      </c>
      <c r="P443" s="2" t="s">
        <v>73</v>
      </c>
      <c r="Q443" s="2" t="s">
        <v>74</v>
      </c>
      <c r="R443" s="2">
        <f t="shared" si="26"/>
        <v>13777.31811697575</v>
      </c>
      <c r="S443" s="2">
        <f t="shared" si="27"/>
        <v>1.377731811697575E-2</v>
      </c>
      <c r="T443" s="2" t="s">
        <v>31</v>
      </c>
      <c r="U443" s="2" t="s">
        <v>54</v>
      </c>
      <c r="V443" s="2" t="s">
        <v>55</v>
      </c>
      <c r="W443" s="2" t="s">
        <v>60</v>
      </c>
      <c r="X443" s="2" t="s">
        <v>61</v>
      </c>
      <c r="Y443" s="2">
        <v>0</v>
      </c>
      <c r="Z443" s="2">
        <v>0</v>
      </c>
      <c r="AA443" s="2">
        <v>0</v>
      </c>
      <c r="AB443" s="2">
        <v>0</v>
      </c>
      <c r="AC443" s="2">
        <v>1</v>
      </c>
      <c r="AD443" s="2">
        <v>0</v>
      </c>
      <c r="AE443" s="2">
        <v>0</v>
      </c>
      <c r="AF443" s="2">
        <v>0</v>
      </c>
      <c r="AG443" s="2">
        <v>0</v>
      </c>
      <c r="AH443" s="2">
        <v>1</v>
      </c>
      <c r="AI443" s="2">
        <v>0</v>
      </c>
      <c r="AJ443" s="2">
        <v>0</v>
      </c>
      <c r="AK443" s="2">
        <v>0</v>
      </c>
      <c r="AL443" s="2">
        <v>0</v>
      </c>
      <c r="AM443" s="2">
        <v>1</v>
      </c>
    </row>
    <row r="444" spans="1:39" hidden="1" x14ac:dyDescent="0.25">
      <c r="A444" s="2" t="s">
        <v>47</v>
      </c>
      <c r="B444" t="s">
        <v>48</v>
      </c>
      <c r="C444" t="s">
        <v>469</v>
      </c>
      <c r="D444" s="6" t="s">
        <v>547</v>
      </c>
      <c r="E444" t="str">
        <f t="shared" si="24"/>
        <v>Asus XG32VC</v>
      </c>
      <c r="K444" s="7">
        <v>10</v>
      </c>
      <c r="L444">
        <f t="shared" si="25"/>
        <v>0.01</v>
      </c>
      <c r="M444" s="8">
        <v>713.25249643366624</v>
      </c>
      <c r="N444" s="8">
        <v>49999</v>
      </c>
      <c r="O444" s="2" t="s">
        <v>89</v>
      </c>
      <c r="P444" s="2" t="s">
        <v>86</v>
      </c>
      <c r="Q444" s="2" t="s">
        <v>74</v>
      </c>
      <c r="R444" s="2">
        <f t="shared" si="26"/>
        <v>7132.5249643366624</v>
      </c>
      <c r="S444" s="2">
        <f t="shared" si="27"/>
        <v>7.1325249643366621E-3</v>
      </c>
      <c r="T444" s="2" t="s">
        <v>31</v>
      </c>
      <c r="U444" s="2" t="s">
        <v>54</v>
      </c>
      <c r="V444" s="2" t="s">
        <v>60</v>
      </c>
      <c r="W444" s="2" t="s">
        <v>60</v>
      </c>
      <c r="X444" s="2" t="s">
        <v>67</v>
      </c>
      <c r="Y444" s="2">
        <v>0</v>
      </c>
      <c r="Z444" s="2">
        <v>0</v>
      </c>
      <c r="AA444" s="2">
        <v>0</v>
      </c>
      <c r="AB444" s="2">
        <v>0</v>
      </c>
      <c r="AC444" s="2">
        <v>1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1</v>
      </c>
      <c r="AJ444" s="2">
        <v>0</v>
      </c>
      <c r="AK444" s="2">
        <v>1</v>
      </c>
      <c r="AL444" s="2">
        <v>0</v>
      </c>
      <c r="AM444" s="2">
        <v>1</v>
      </c>
    </row>
    <row r="445" spans="1:39" hidden="1" x14ac:dyDescent="0.25">
      <c r="A445" s="2" t="s">
        <v>47</v>
      </c>
      <c r="B445" t="s">
        <v>48</v>
      </c>
      <c r="C445" t="s">
        <v>469</v>
      </c>
      <c r="D445" s="6" t="s">
        <v>548</v>
      </c>
      <c r="E445" t="str">
        <f t="shared" si="24"/>
        <v>Asus XG438QR</v>
      </c>
      <c r="K445" s="7">
        <v>8</v>
      </c>
      <c r="L445">
        <f t="shared" si="25"/>
        <v>8.0000000000000002E-3</v>
      </c>
      <c r="M445" s="8">
        <v>1512.1112696148361</v>
      </c>
      <c r="N445" s="8">
        <v>105999</v>
      </c>
      <c r="O445" s="2" t="s">
        <v>121</v>
      </c>
      <c r="P445" s="2" t="s">
        <v>122</v>
      </c>
      <c r="Q445" s="2" t="s">
        <v>104</v>
      </c>
      <c r="R445" s="2">
        <f t="shared" si="26"/>
        <v>12096.890156918689</v>
      </c>
      <c r="S445" s="2">
        <f t="shared" si="27"/>
        <v>1.2096890156918689E-2</v>
      </c>
      <c r="T445" s="2" t="s">
        <v>30</v>
      </c>
      <c r="U445" s="2" t="s">
        <v>54</v>
      </c>
      <c r="V445" s="2" t="s">
        <v>60</v>
      </c>
      <c r="W445" s="2" t="s">
        <v>60</v>
      </c>
      <c r="X445" s="2" t="s">
        <v>61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0</v>
      </c>
      <c r="AK445" s="2">
        <v>1</v>
      </c>
      <c r="AL445" s="2">
        <v>1</v>
      </c>
      <c r="AM445" s="2">
        <v>0</v>
      </c>
    </row>
    <row r="446" spans="1:39" hidden="1" x14ac:dyDescent="0.25">
      <c r="A446" s="2" t="s">
        <v>47</v>
      </c>
      <c r="B446" t="s">
        <v>48</v>
      </c>
      <c r="C446" t="s">
        <v>469</v>
      </c>
      <c r="D446" s="6" t="s">
        <v>549</v>
      </c>
      <c r="E446" t="str">
        <f t="shared" si="24"/>
        <v>Asus XG43UQ</v>
      </c>
      <c r="K446" s="7">
        <v>6</v>
      </c>
      <c r="L446">
        <f t="shared" si="25"/>
        <v>6.0000000000000001E-3</v>
      </c>
      <c r="M446" s="8">
        <v>2135.5206847360914</v>
      </c>
      <c r="N446" s="8">
        <v>149700</v>
      </c>
      <c r="O446" s="2" t="s">
        <v>121</v>
      </c>
      <c r="P446" s="2" t="s">
        <v>122</v>
      </c>
      <c r="Q446" s="2" t="s">
        <v>104</v>
      </c>
      <c r="R446" s="2">
        <f t="shared" si="26"/>
        <v>12813.124108416549</v>
      </c>
      <c r="S446" s="2">
        <f t="shared" si="27"/>
        <v>1.2813124108416549E-2</v>
      </c>
      <c r="T446" s="2" t="s">
        <v>30</v>
      </c>
      <c r="U446" s="2" t="s">
        <v>54</v>
      </c>
      <c r="V446" s="2" t="s">
        <v>60</v>
      </c>
      <c r="W446" s="2" t="s">
        <v>60</v>
      </c>
      <c r="X446" s="2" t="s">
        <v>61</v>
      </c>
      <c r="Y446" s="2">
        <v>0</v>
      </c>
      <c r="Z446" s="2">
        <v>0</v>
      </c>
      <c r="AA446" s="2">
        <v>0</v>
      </c>
      <c r="AB446" s="2">
        <v>0</v>
      </c>
      <c r="AC446" s="2">
        <v>1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1</v>
      </c>
      <c r="AJ446" s="2">
        <v>0</v>
      </c>
      <c r="AK446" s="2">
        <v>1</v>
      </c>
      <c r="AL446" s="2">
        <v>1</v>
      </c>
      <c r="AM446" s="2">
        <v>0</v>
      </c>
    </row>
    <row r="447" spans="1:39" hidden="1" x14ac:dyDescent="0.25">
      <c r="A447" s="2" t="s">
        <v>47</v>
      </c>
      <c r="B447" t="s">
        <v>48</v>
      </c>
      <c r="C447" t="s">
        <v>469</v>
      </c>
      <c r="D447" s="6" t="s">
        <v>550</v>
      </c>
      <c r="E447" t="str">
        <f t="shared" si="24"/>
        <v>Asus XG43VQ</v>
      </c>
      <c r="K447" s="7">
        <v>7</v>
      </c>
      <c r="L447">
        <f t="shared" si="25"/>
        <v>7.0000000000000001E-3</v>
      </c>
      <c r="M447" s="8">
        <v>1134.0941512125537</v>
      </c>
      <c r="N447" s="8">
        <v>79500</v>
      </c>
      <c r="O447" s="2" t="s">
        <v>121</v>
      </c>
      <c r="P447" s="2" t="s">
        <v>122</v>
      </c>
      <c r="Q447" s="2" t="s">
        <v>104</v>
      </c>
      <c r="R447" s="2">
        <f t="shared" si="26"/>
        <v>7938.6590584878759</v>
      </c>
      <c r="S447" s="2">
        <f t="shared" si="27"/>
        <v>7.9386590584878767E-3</v>
      </c>
      <c r="T447" s="2" t="s">
        <v>30</v>
      </c>
      <c r="U447" s="2" t="s">
        <v>54</v>
      </c>
      <c r="V447" s="2" t="s">
        <v>60</v>
      </c>
      <c r="W447" s="2" t="s">
        <v>60</v>
      </c>
      <c r="X447" s="2" t="s">
        <v>61</v>
      </c>
      <c r="Y447" s="2">
        <v>0</v>
      </c>
      <c r="Z447" s="2">
        <v>0</v>
      </c>
      <c r="AA447" s="2">
        <v>0</v>
      </c>
      <c r="AB447" s="2">
        <v>0</v>
      </c>
      <c r="AC447" s="2">
        <v>1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1</v>
      </c>
      <c r="AJ447" s="2">
        <v>0</v>
      </c>
      <c r="AK447" s="2">
        <v>1</v>
      </c>
      <c r="AL447" s="2">
        <v>1</v>
      </c>
      <c r="AM447" s="2">
        <v>0</v>
      </c>
    </row>
    <row r="448" spans="1:39" hidden="1" x14ac:dyDescent="0.25">
      <c r="A448" s="2" t="s">
        <v>47</v>
      </c>
      <c r="B448" t="s">
        <v>48</v>
      </c>
      <c r="C448" t="s">
        <v>469</v>
      </c>
      <c r="D448" s="6" t="s">
        <v>551</v>
      </c>
      <c r="E448" t="str">
        <f t="shared" si="24"/>
        <v>Asus XG49VQ</v>
      </c>
      <c r="K448" s="7">
        <v>14</v>
      </c>
      <c r="L448">
        <f t="shared" si="25"/>
        <v>1.4E-2</v>
      </c>
      <c r="M448" s="8">
        <v>1269.5221112696149</v>
      </c>
      <c r="N448" s="8">
        <v>88993.5</v>
      </c>
      <c r="O448" s="2" t="s">
        <v>381</v>
      </c>
      <c r="P448" s="2" t="s">
        <v>122</v>
      </c>
      <c r="Q448" s="2" t="s">
        <v>313</v>
      </c>
      <c r="R448" s="2">
        <f t="shared" si="26"/>
        <v>17773.30955777461</v>
      </c>
      <c r="S448" s="2">
        <f t="shared" si="27"/>
        <v>1.7773309557774609E-2</v>
      </c>
      <c r="T448" s="2" t="s">
        <v>30</v>
      </c>
      <c r="U448" s="2" t="s">
        <v>54</v>
      </c>
      <c r="V448" s="2" t="s">
        <v>60</v>
      </c>
      <c r="W448" s="2" t="s">
        <v>60</v>
      </c>
      <c r="X448" s="2" t="s">
        <v>67</v>
      </c>
      <c r="Y448" s="2">
        <v>0</v>
      </c>
      <c r="Z448" s="2">
        <v>0</v>
      </c>
      <c r="AA448" s="2">
        <v>0</v>
      </c>
      <c r="AB448" s="2">
        <v>0</v>
      </c>
      <c r="AC448" s="2">
        <v>1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1</v>
      </c>
      <c r="AJ448" s="2">
        <v>0</v>
      </c>
      <c r="AK448" s="2">
        <v>1</v>
      </c>
      <c r="AL448" s="2">
        <v>1</v>
      </c>
      <c r="AM448" s="2">
        <v>0</v>
      </c>
    </row>
    <row r="449" spans="1:39" hidden="1" x14ac:dyDescent="0.25">
      <c r="A449" s="2" t="s">
        <v>47</v>
      </c>
      <c r="B449" t="s">
        <v>48</v>
      </c>
      <c r="C449" t="s">
        <v>552</v>
      </c>
      <c r="D449" s="6" t="s">
        <v>553</v>
      </c>
      <c r="E449" t="str">
        <f t="shared" si="24"/>
        <v>BenQ BL2381T</v>
      </c>
      <c r="K449" s="7">
        <v>35</v>
      </c>
      <c r="L449">
        <f t="shared" si="25"/>
        <v>3.5000000000000003E-2</v>
      </c>
      <c r="M449" s="8">
        <v>198.14550641940087</v>
      </c>
      <c r="N449" s="8">
        <v>13890</v>
      </c>
      <c r="O449" s="2" t="s">
        <v>206</v>
      </c>
      <c r="P449" s="2" t="s">
        <v>206</v>
      </c>
      <c r="Q449" s="2" t="s">
        <v>98</v>
      </c>
      <c r="R449" s="2">
        <f t="shared" si="26"/>
        <v>6935.0927246790307</v>
      </c>
      <c r="S449" s="2">
        <f t="shared" si="27"/>
        <v>6.9350927246790307E-3</v>
      </c>
      <c r="T449" s="2" t="s">
        <v>53</v>
      </c>
      <c r="U449" s="2" t="s">
        <v>29</v>
      </c>
      <c r="V449" s="2" t="s">
        <v>55</v>
      </c>
      <c r="W449" s="2" t="s">
        <v>55</v>
      </c>
      <c r="X449" s="2">
        <v>0</v>
      </c>
      <c r="Y449" s="2">
        <v>0</v>
      </c>
      <c r="Z449" s="2">
        <v>0</v>
      </c>
      <c r="AA449" s="2">
        <v>0</v>
      </c>
      <c r="AB449" s="2">
        <v>1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1</v>
      </c>
      <c r="AI449" s="2">
        <v>0</v>
      </c>
      <c r="AJ449" s="2">
        <v>1</v>
      </c>
      <c r="AK449" s="2">
        <v>0</v>
      </c>
      <c r="AL449" s="2">
        <v>0</v>
      </c>
      <c r="AM449" s="2">
        <v>0</v>
      </c>
    </row>
    <row r="450" spans="1:39" hidden="1" x14ac:dyDescent="0.25">
      <c r="A450" s="2" t="s">
        <v>47</v>
      </c>
      <c r="B450" t="s">
        <v>48</v>
      </c>
      <c r="C450" t="s">
        <v>552</v>
      </c>
      <c r="D450" s="6" t="s">
        <v>554</v>
      </c>
      <c r="E450" t="str">
        <f t="shared" si="24"/>
        <v>BenQ BL2420PT</v>
      </c>
      <c r="K450" s="7">
        <v>143</v>
      </c>
      <c r="L450">
        <f t="shared" si="25"/>
        <v>0.14299999999999999</v>
      </c>
      <c r="M450" s="8">
        <v>318.10746552543986</v>
      </c>
      <c r="N450" s="8">
        <v>22299.333333333332</v>
      </c>
      <c r="O450" s="2" t="s">
        <v>63</v>
      </c>
      <c r="P450" s="2" t="s">
        <v>64</v>
      </c>
      <c r="Q450" s="2" t="s">
        <v>74</v>
      </c>
      <c r="R450" s="2">
        <f t="shared" si="26"/>
        <v>45489.367570137903</v>
      </c>
      <c r="S450" s="2">
        <f t="shared" si="27"/>
        <v>4.5489367570137905E-2</v>
      </c>
      <c r="T450" s="2" t="s">
        <v>31</v>
      </c>
      <c r="U450" s="2" t="s">
        <v>29</v>
      </c>
      <c r="V450" s="2" t="s">
        <v>55</v>
      </c>
      <c r="W450" s="2" t="s">
        <v>55</v>
      </c>
      <c r="X450" s="2" t="s">
        <v>56</v>
      </c>
      <c r="Y450" s="2">
        <v>0</v>
      </c>
      <c r="Z450" s="2">
        <v>0</v>
      </c>
      <c r="AA450" s="2">
        <v>0</v>
      </c>
      <c r="AB450" s="2">
        <v>1</v>
      </c>
      <c r="AC450" s="2">
        <v>0</v>
      </c>
      <c r="AD450" s="2">
        <v>1</v>
      </c>
      <c r="AE450" s="2">
        <v>0</v>
      </c>
      <c r="AF450" s="2">
        <v>0</v>
      </c>
      <c r="AG450" s="2">
        <v>0</v>
      </c>
      <c r="AH450" s="2">
        <v>1</v>
      </c>
      <c r="AI450" s="2">
        <v>0</v>
      </c>
      <c r="AJ450" s="2">
        <v>1</v>
      </c>
      <c r="AK450" s="2">
        <v>0</v>
      </c>
      <c r="AL450" s="2">
        <v>0</v>
      </c>
      <c r="AM450" s="2">
        <v>1</v>
      </c>
    </row>
    <row r="451" spans="1:39" hidden="1" x14ac:dyDescent="0.25">
      <c r="A451" s="2" t="s">
        <v>47</v>
      </c>
      <c r="B451" t="s">
        <v>48</v>
      </c>
      <c r="C451" t="s">
        <v>552</v>
      </c>
      <c r="D451" s="6" t="s">
        <v>555</v>
      </c>
      <c r="E451" t="str">
        <f t="shared" ref="E451:E514" si="28">CONCATENATE(C451," ",D451)</f>
        <v>BenQ BL2480</v>
      </c>
      <c r="K451" s="7">
        <v>113</v>
      </c>
      <c r="L451">
        <f t="shared" ref="L451:L514" si="29">K451/1000</f>
        <v>0.113</v>
      </c>
      <c r="M451" s="8">
        <v>191.2339514978602</v>
      </c>
      <c r="N451" s="8">
        <v>13405.5</v>
      </c>
      <c r="O451" s="2" t="s">
        <v>63</v>
      </c>
      <c r="P451" s="2" t="s">
        <v>64</v>
      </c>
      <c r="Q451" s="2" t="s">
        <v>52</v>
      </c>
      <c r="R451" s="2">
        <f t="shared" si="26"/>
        <v>21609.436519258204</v>
      </c>
      <c r="S451" s="2">
        <f t="shared" si="27"/>
        <v>2.1609436519258205E-2</v>
      </c>
      <c r="T451" s="2" t="s">
        <v>53</v>
      </c>
      <c r="U451" s="2" t="s">
        <v>29</v>
      </c>
      <c r="V451" s="2" t="s">
        <v>55</v>
      </c>
      <c r="W451" s="2" t="s">
        <v>55</v>
      </c>
      <c r="X451" s="2" t="s">
        <v>56</v>
      </c>
      <c r="Y451" s="2">
        <v>0</v>
      </c>
      <c r="Z451" s="2">
        <v>0</v>
      </c>
      <c r="AA451" s="2">
        <v>0</v>
      </c>
      <c r="AB451" s="2">
        <v>1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1</v>
      </c>
      <c r="AI451" s="2">
        <v>0</v>
      </c>
      <c r="AJ451" s="2">
        <v>1</v>
      </c>
      <c r="AK451" s="2">
        <v>0</v>
      </c>
      <c r="AL451" s="2">
        <v>0</v>
      </c>
      <c r="AM451" s="2">
        <v>0</v>
      </c>
    </row>
    <row r="452" spans="1:39" hidden="1" x14ac:dyDescent="0.25">
      <c r="A452" s="2" t="s">
        <v>47</v>
      </c>
      <c r="B452" t="s">
        <v>48</v>
      </c>
      <c r="C452" t="s">
        <v>552</v>
      </c>
      <c r="D452" s="6" t="s">
        <v>556</v>
      </c>
      <c r="E452" t="str">
        <f t="shared" si="28"/>
        <v>BenQ BL2480T</v>
      </c>
      <c r="K452" s="7">
        <v>85</v>
      </c>
      <c r="L452">
        <f t="shared" si="29"/>
        <v>8.5000000000000006E-2</v>
      </c>
      <c r="M452" s="8">
        <v>205.77746077032813</v>
      </c>
      <c r="N452" s="8">
        <v>14425</v>
      </c>
      <c r="O452" s="2" t="s">
        <v>63</v>
      </c>
      <c r="P452" s="2" t="s">
        <v>64</v>
      </c>
      <c r="Q452" s="2" t="s">
        <v>52</v>
      </c>
      <c r="R452" s="2">
        <f t="shared" ref="R452:R515" si="30">K452*M452</f>
        <v>17491.084165477892</v>
      </c>
      <c r="S452" s="2">
        <f t="shared" ref="S452:S515" si="31">R452/1000000</f>
        <v>1.7491084165477892E-2</v>
      </c>
      <c r="T452" s="2" t="s">
        <v>53</v>
      </c>
      <c r="U452" s="2" t="s">
        <v>29</v>
      </c>
      <c r="V452" s="2" t="s">
        <v>55</v>
      </c>
      <c r="W452" s="2" t="s">
        <v>55</v>
      </c>
      <c r="X452" s="2" t="s">
        <v>56</v>
      </c>
      <c r="Y452" s="2">
        <v>0</v>
      </c>
      <c r="Z452" s="2">
        <v>0</v>
      </c>
      <c r="AA452" s="2">
        <v>0</v>
      </c>
      <c r="AB452" s="2">
        <v>1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1</v>
      </c>
      <c r="AI452" s="2">
        <v>0</v>
      </c>
      <c r="AJ452" s="2">
        <v>1</v>
      </c>
      <c r="AK452" s="2">
        <v>0</v>
      </c>
      <c r="AL452" s="2">
        <v>0</v>
      </c>
      <c r="AM452" s="2">
        <v>0</v>
      </c>
    </row>
    <row r="453" spans="1:39" hidden="1" x14ac:dyDescent="0.25">
      <c r="A453" s="2" t="s">
        <v>47</v>
      </c>
      <c r="B453" t="s">
        <v>48</v>
      </c>
      <c r="C453" t="s">
        <v>552</v>
      </c>
      <c r="D453" s="6" t="s">
        <v>557</v>
      </c>
      <c r="E453" t="str">
        <f t="shared" si="28"/>
        <v>BenQ BL2483</v>
      </c>
      <c r="K453" s="7">
        <v>261</v>
      </c>
      <c r="L453">
        <f t="shared" si="29"/>
        <v>0.26100000000000001</v>
      </c>
      <c r="M453" s="8">
        <v>190.62767475035665</v>
      </c>
      <c r="N453" s="8">
        <v>13363</v>
      </c>
      <c r="O453" s="2" t="s">
        <v>64</v>
      </c>
      <c r="P453" s="2" t="s">
        <v>64</v>
      </c>
      <c r="Q453" s="2" t="s">
        <v>52</v>
      </c>
      <c r="R453" s="2">
        <f t="shared" si="30"/>
        <v>49753.823109843084</v>
      </c>
      <c r="S453" s="2">
        <f t="shared" si="31"/>
        <v>4.9753823109843082E-2</v>
      </c>
      <c r="T453" s="2" t="s">
        <v>53</v>
      </c>
      <c r="U453" s="2" t="s">
        <v>58</v>
      </c>
      <c r="V453" s="2" t="s">
        <v>55</v>
      </c>
      <c r="W453" s="2" t="s">
        <v>55</v>
      </c>
      <c r="X453" s="2">
        <v>0</v>
      </c>
      <c r="Y453" s="2">
        <v>0</v>
      </c>
      <c r="Z453" s="2">
        <v>0</v>
      </c>
      <c r="AA453" s="2">
        <v>0</v>
      </c>
      <c r="AB453" s="2">
        <v>1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1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</row>
    <row r="454" spans="1:39" hidden="1" x14ac:dyDescent="0.25">
      <c r="A454" s="2" t="s">
        <v>47</v>
      </c>
      <c r="B454" t="s">
        <v>48</v>
      </c>
      <c r="C454" t="s">
        <v>552</v>
      </c>
      <c r="D454" s="6" t="s">
        <v>558</v>
      </c>
      <c r="E454" t="str">
        <f t="shared" si="28"/>
        <v>BenQ BL2483TM</v>
      </c>
      <c r="K454" s="7">
        <v>44</v>
      </c>
      <c r="L454">
        <f t="shared" si="29"/>
        <v>4.3999999999999997E-2</v>
      </c>
      <c r="M454" s="8">
        <v>218.10984308131242</v>
      </c>
      <c r="N454" s="8">
        <v>15289.5</v>
      </c>
      <c r="O454" s="2" t="s">
        <v>64</v>
      </c>
      <c r="P454" s="2" t="s">
        <v>64</v>
      </c>
      <c r="Q454" s="2" t="s">
        <v>52</v>
      </c>
      <c r="R454" s="2">
        <f t="shared" si="30"/>
        <v>9596.8330955777456</v>
      </c>
      <c r="S454" s="2">
        <f t="shared" si="31"/>
        <v>9.5968330955777462E-3</v>
      </c>
      <c r="T454" s="2" t="s">
        <v>53</v>
      </c>
      <c r="U454" s="2" t="s">
        <v>58</v>
      </c>
      <c r="V454" s="2" t="s">
        <v>55</v>
      </c>
      <c r="W454" s="2" t="s">
        <v>55</v>
      </c>
      <c r="X454" s="2">
        <v>0</v>
      </c>
      <c r="Y454" s="2">
        <v>0</v>
      </c>
      <c r="Z454" s="2">
        <v>0</v>
      </c>
      <c r="AA454" s="2">
        <v>0</v>
      </c>
      <c r="AB454" s="2">
        <v>1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1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</row>
    <row r="455" spans="1:39" hidden="1" x14ac:dyDescent="0.25">
      <c r="A455" s="2" t="s">
        <v>47</v>
      </c>
      <c r="B455" t="s">
        <v>48</v>
      </c>
      <c r="C455" t="s">
        <v>552</v>
      </c>
      <c r="D455" s="6" t="s">
        <v>559</v>
      </c>
      <c r="E455" t="str">
        <f t="shared" si="28"/>
        <v>BenQ BL2581T</v>
      </c>
      <c r="K455" s="7">
        <v>37</v>
      </c>
      <c r="L455">
        <f t="shared" si="29"/>
        <v>3.6999999999999998E-2</v>
      </c>
      <c r="M455" s="8">
        <v>275.17831669044227</v>
      </c>
      <c r="N455" s="8">
        <v>19290</v>
      </c>
      <c r="O455" s="2" t="s">
        <v>186</v>
      </c>
      <c r="P455" s="2" t="s">
        <v>187</v>
      </c>
      <c r="Q455" s="2" t="s">
        <v>98</v>
      </c>
      <c r="R455" s="2">
        <f t="shared" si="30"/>
        <v>10181.597717546365</v>
      </c>
      <c r="S455" s="2">
        <f t="shared" si="31"/>
        <v>1.0181597717546365E-2</v>
      </c>
      <c r="T455" s="2" t="s">
        <v>53</v>
      </c>
      <c r="U455" s="2" t="s">
        <v>29</v>
      </c>
      <c r="V455" s="2" t="s">
        <v>55</v>
      </c>
      <c r="W455" s="2" t="s">
        <v>55</v>
      </c>
      <c r="X455" s="2" t="s">
        <v>56</v>
      </c>
      <c r="Y455" s="2">
        <v>0</v>
      </c>
      <c r="Z455" s="2">
        <v>0</v>
      </c>
      <c r="AA455" s="2">
        <v>0</v>
      </c>
      <c r="AB455" s="2">
        <v>1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1</v>
      </c>
      <c r="AI455" s="2">
        <v>0</v>
      </c>
      <c r="AJ455" s="2">
        <v>1</v>
      </c>
      <c r="AK455" s="2">
        <v>0</v>
      </c>
      <c r="AL455" s="2">
        <v>0</v>
      </c>
      <c r="AM455" s="2">
        <v>0</v>
      </c>
    </row>
    <row r="456" spans="1:39" hidden="1" x14ac:dyDescent="0.25">
      <c r="A456" s="2" t="s">
        <v>47</v>
      </c>
      <c r="B456" t="s">
        <v>48</v>
      </c>
      <c r="C456" t="s">
        <v>552</v>
      </c>
      <c r="D456" s="6" t="s">
        <v>560</v>
      </c>
      <c r="E456" t="str">
        <f t="shared" si="28"/>
        <v>BenQ BL2780</v>
      </c>
      <c r="K456" s="7">
        <v>125</v>
      </c>
      <c r="L456">
        <f t="shared" si="29"/>
        <v>0.125</v>
      </c>
      <c r="M456" s="8">
        <v>198.08844507845936</v>
      </c>
      <c r="N456" s="8">
        <v>13886</v>
      </c>
      <c r="O456" s="2" t="s">
        <v>73</v>
      </c>
      <c r="P456" s="2" t="s">
        <v>73</v>
      </c>
      <c r="Q456" s="2" t="s">
        <v>52</v>
      </c>
      <c r="R456" s="2">
        <f t="shared" si="30"/>
        <v>24761.055634807421</v>
      </c>
      <c r="S456" s="2">
        <f t="shared" si="31"/>
        <v>2.4761055634807419E-2</v>
      </c>
      <c r="T456" s="2" t="s">
        <v>53</v>
      </c>
      <c r="U456" s="2" t="s">
        <v>29</v>
      </c>
      <c r="V456" s="2" t="s">
        <v>55</v>
      </c>
      <c r="W456" s="2" t="s">
        <v>55</v>
      </c>
      <c r="X456" s="2" t="s">
        <v>56</v>
      </c>
      <c r="Y456" s="2">
        <v>0</v>
      </c>
      <c r="Z456" s="2">
        <v>0</v>
      </c>
      <c r="AA456" s="2">
        <v>0</v>
      </c>
      <c r="AB456" s="2">
        <v>1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1</v>
      </c>
      <c r="AI456" s="2">
        <v>0</v>
      </c>
      <c r="AJ456" s="2">
        <v>1</v>
      </c>
      <c r="AK456" s="2">
        <v>0</v>
      </c>
      <c r="AL456" s="2">
        <v>0</v>
      </c>
      <c r="AM456" s="2">
        <v>0</v>
      </c>
    </row>
    <row r="457" spans="1:39" hidden="1" x14ac:dyDescent="0.25">
      <c r="A457" s="2" t="s">
        <v>47</v>
      </c>
      <c r="B457" t="s">
        <v>48</v>
      </c>
      <c r="C457" t="s">
        <v>552</v>
      </c>
      <c r="D457" s="6" t="s">
        <v>561</v>
      </c>
      <c r="E457" t="str">
        <f t="shared" si="28"/>
        <v>BenQ BL2780T</v>
      </c>
      <c r="K457" s="7">
        <v>129</v>
      </c>
      <c r="L457">
        <f t="shared" si="29"/>
        <v>0.129</v>
      </c>
      <c r="M457" s="8">
        <v>267.16119828815977</v>
      </c>
      <c r="N457" s="8">
        <v>18728</v>
      </c>
      <c r="O457" s="2" t="s">
        <v>73</v>
      </c>
      <c r="P457" s="2" t="s">
        <v>73</v>
      </c>
      <c r="Q457" s="2" t="s">
        <v>52</v>
      </c>
      <c r="R457" s="2">
        <f t="shared" si="30"/>
        <v>34463.794579172609</v>
      </c>
      <c r="S457" s="2">
        <f t="shared" si="31"/>
        <v>3.4463794579172612E-2</v>
      </c>
      <c r="T457" s="2" t="s">
        <v>53</v>
      </c>
      <c r="U457" s="2" t="s">
        <v>29</v>
      </c>
      <c r="V457" s="2" t="s">
        <v>55</v>
      </c>
      <c r="W457" s="2" t="s">
        <v>55</v>
      </c>
      <c r="X457" s="2" t="s">
        <v>56</v>
      </c>
      <c r="Y457" s="2">
        <v>0</v>
      </c>
      <c r="Z457" s="2">
        <v>0</v>
      </c>
      <c r="AA457" s="2">
        <v>0</v>
      </c>
      <c r="AB457" s="2">
        <v>1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1</v>
      </c>
      <c r="AI457" s="2">
        <v>0</v>
      </c>
      <c r="AJ457" s="2">
        <v>1</v>
      </c>
      <c r="AK457" s="2">
        <v>0</v>
      </c>
      <c r="AL457" s="2">
        <v>0</v>
      </c>
      <c r="AM457" s="2">
        <v>0</v>
      </c>
    </row>
    <row r="458" spans="1:39" hidden="1" x14ac:dyDescent="0.25">
      <c r="A458" s="2" t="s">
        <v>47</v>
      </c>
      <c r="B458" t="s">
        <v>48</v>
      </c>
      <c r="C458" t="s">
        <v>552</v>
      </c>
      <c r="D458" s="6" t="s">
        <v>562</v>
      </c>
      <c r="E458" t="str">
        <f t="shared" si="28"/>
        <v>BenQ BL2783</v>
      </c>
      <c r="K458" s="7">
        <v>78</v>
      </c>
      <c r="L458">
        <f t="shared" si="29"/>
        <v>7.8E-2</v>
      </c>
      <c r="M458" s="8">
        <v>187.43937232524965</v>
      </c>
      <c r="N458" s="8">
        <v>13139.5</v>
      </c>
      <c r="O458" s="2" t="s">
        <v>73</v>
      </c>
      <c r="P458" s="2" t="s">
        <v>73</v>
      </c>
      <c r="Q458" s="2" t="s">
        <v>52</v>
      </c>
      <c r="R458" s="2">
        <f t="shared" si="30"/>
        <v>14620.271041369473</v>
      </c>
      <c r="S458" s="2">
        <f t="shared" si="31"/>
        <v>1.4620271041369473E-2</v>
      </c>
      <c r="T458" s="2" t="s">
        <v>53</v>
      </c>
      <c r="U458" s="2" t="s">
        <v>58</v>
      </c>
      <c r="V458" s="2" t="s">
        <v>55</v>
      </c>
      <c r="W458" s="2" t="s">
        <v>55</v>
      </c>
      <c r="X458" s="2">
        <v>0</v>
      </c>
      <c r="Y458" s="2">
        <v>0</v>
      </c>
      <c r="Z458" s="2">
        <v>0</v>
      </c>
      <c r="AA458" s="2">
        <v>0</v>
      </c>
      <c r="AB458" s="2">
        <v>1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1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</row>
    <row r="459" spans="1:39" hidden="1" x14ac:dyDescent="0.25">
      <c r="A459" s="2" t="s">
        <v>47</v>
      </c>
      <c r="B459" t="s">
        <v>48</v>
      </c>
      <c r="C459" t="s">
        <v>552</v>
      </c>
      <c r="D459" s="6" t="s">
        <v>563</v>
      </c>
      <c r="E459" t="str">
        <f t="shared" si="28"/>
        <v>BenQ EL2870U</v>
      </c>
      <c r="K459" s="7">
        <v>55</v>
      </c>
      <c r="L459">
        <f t="shared" si="29"/>
        <v>5.5E-2</v>
      </c>
      <c r="M459" s="8">
        <v>299.95244888254877</v>
      </c>
      <c r="N459" s="8">
        <v>21026.666666666668</v>
      </c>
      <c r="O459" s="2" t="s">
        <v>111</v>
      </c>
      <c r="P459" s="2" t="s">
        <v>112</v>
      </c>
      <c r="Q459" s="2" t="s">
        <v>104</v>
      </c>
      <c r="R459" s="2">
        <f t="shared" si="30"/>
        <v>16497.384688540184</v>
      </c>
      <c r="S459" s="2">
        <f t="shared" si="31"/>
        <v>1.6497384688540184E-2</v>
      </c>
      <c r="T459" s="2" t="s">
        <v>30</v>
      </c>
      <c r="U459" s="2" t="s">
        <v>58</v>
      </c>
      <c r="V459" s="2" t="s">
        <v>55</v>
      </c>
      <c r="W459" s="2" t="s">
        <v>60</v>
      </c>
      <c r="X459" s="2" t="s">
        <v>61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0</v>
      </c>
      <c r="AE459" s="2">
        <v>0</v>
      </c>
      <c r="AF459" s="2">
        <v>0</v>
      </c>
      <c r="AG459" s="2">
        <v>0</v>
      </c>
      <c r="AH459" s="2">
        <v>1</v>
      </c>
      <c r="AI459" s="2">
        <v>0</v>
      </c>
      <c r="AJ459" s="2">
        <v>0</v>
      </c>
      <c r="AK459" s="2">
        <v>0</v>
      </c>
      <c r="AL459" s="2">
        <v>1</v>
      </c>
      <c r="AM459" s="2">
        <v>0</v>
      </c>
    </row>
    <row r="460" spans="1:39" hidden="1" x14ac:dyDescent="0.25">
      <c r="A460" s="2" t="s">
        <v>47</v>
      </c>
      <c r="B460" t="s">
        <v>48</v>
      </c>
      <c r="C460" t="s">
        <v>552</v>
      </c>
      <c r="D460" s="6" t="s">
        <v>564</v>
      </c>
      <c r="E460" t="str">
        <f t="shared" si="28"/>
        <v>BenQ EW2480</v>
      </c>
      <c r="K460" s="7">
        <v>262</v>
      </c>
      <c r="L460">
        <f t="shared" si="29"/>
        <v>0.26200000000000001</v>
      </c>
      <c r="M460" s="8">
        <v>190.18544935805994</v>
      </c>
      <c r="N460" s="8">
        <v>13332</v>
      </c>
      <c r="O460" s="2" t="s">
        <v>64</v>
      </c>
      <c r="P460" s="2" t="s">
        <v>64</v>
      </c>
      <c r="Q460" s="2" t="s">
        <v>52</v>
      </c>
      <c r="R460" s="2">
        <f t="shared" si="30"/>
        <v>49828.587731811705</v>
      </c>
      <c r="S460" s="2">
        <f t="shared" si="31"/>
        <v>4.9828587731811702E-2</v>
      </c>
      <c r="T460" s="2" t="s">
        <v>53</v>
      </c>
      <c r="U460" s="2" t="s">
        <v>54</v>
      </c>
      <c r="V460" s="2" t="s">
        <v>55</v>
      </c>
      <c r="W460" s="2" t="s">
        <v>55</v>
      </c>
      <c r="X460" s="2">
        <v>0</v>
      </c>
      <c r="Y460" s="2">
        <v>0</v>
      </c>
      <c r="Z460" s="2">
        <v>0</v>
      </c>
      <c r="AA460" s="2">
        <v>1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1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</row>
    <row r="461" spans="1:39" hidden="1" x14ac:dyDescent="0.25">
      <c r="A461" s="2" t="s">
        <v>47</v>
      </c>
      <c r="B461" t="s">
        <v>48</v>
      </c>
      <c r="C461" t="s">
        <v>552</v>
      </c>
      <c r="D461" s="6" t="s">
        <v>565</v>
      </c>
      <c r="E461" t="str">
        <f t="shared" si="28"/>
        <v>BenQ EW2780</v>
      </c>
      <c r="K461" s="7">
        <v>101</v>
      </c>
      <c r="L461">
        <f t="shared" si="29"/>
        <v>0.10100000000000001</v>
      </c>
      <c r="M461" s="8">
        <v>234.79790775083214</v>
      </c>
      <c r="N461" s="8">
        <v>16459.333333333332</v>
      </c>
      <c r="O461" s="2" t="s">
        <v>73</v>
      </c>
      <c r="P461" s="2" t="s">
        <v>73</v>
      </c>
      <c r="Q461" s="2" t="s">
        <v>52</v>
      </c>
      <c r="R461" s="2">
        <f t="shared" si="30"/>
        <v>23714.588682834044</v>
      </c>
      <c r="S461" s="2">
        <f t="shared" si="31"/>
        <v>2.3714588682834045E-2</v>
      </c>
      <c r="T461" s="2" t="s">
        <v>53</v>
      </c>
      <c r="U461" s="2" t="s">
        <v>58</v>
      </c>
      <c r="V461" s="2" t="s">
        <v>55</v>
      </c>
      <c r="W461" s="2" t="s">
        <v>55</v>
      </c>
      <c r="X461" s="2">
        <v>0</v>
      </c>
      <c r="Y461" s="2">
        <v>0</v>
      </c>
      <c r="Z461" s="2">
        <v>0</v>
      </c>
      <c r="AA461" s="2">
        <v>1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1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</row>
    <row r="462" spans="1:39" hidden="1" x14ac:dyDescent="0.25">
      <c r="A462" s="2" t="s">
        <v>47</v>
      </c>
      <c r="B462" t="s">
        <v>48</v>
      </c>
      <c r="C462" t="s">
        <v>552</v>
      </c>
      <c r="D462" s="6" t="s">
        <v>566</v>
      </c>
      <c r="E462" t="str">
        <f t="shared" si="28"/>
        <v>BenQ EW2780Q</v>
      </c>
      <c r="K462" s="7">
        <v>33</v>
      </c>
      <c r="L462">
        <f t="shared" si="29"/>
        <v>3.3000000000000002E-2</v>
      </c>
      <c r="M462" s="8">
        <v>363.54493580599149</v>
      </c>
      <c r="N462" s="8">
        <v>25484.5</v>
      </c>
      <c r="O462" s="2" t="s">
        <v>73</v>
      </c>
      <c r="P462" s="2" t="s">
        <v>73</v>
      </c>
      <c r="Q462" s="2" t="s">
        <v>74</v>
      </c>
      <c r="R462" s="2">
        <f t="shared" si="30"/>
        <v>11996.98288159772</v>
      </c>
      <c r="S462" s="2">
        <f t="shared" si="31"/>
        <v>1.199698288159772E-2</v>
      </c>
      <c r="T462" s="2" t="s">
        <v>31</v>
      </c>
      <c r="U462" s="2" t="s">
        <v>29</v>
      </c>
      <c r="V462" s="2" t="s">
        <v>55</v>
      </c>
      <c r="W462" s="2" t="s">
        <v>55</v>
      </c>
      <c r="X462" s="2" t="s">
        <v>56</v>
      </c>
      <c r="Y462" s="2">
        <v>0</v>
      </c>
      <c r="Z462" s="2">
        <v>0</v>
      </c>
      <c r="AA462" s="2">
        <v>1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1</v>
      </c>
      <c r="AI462" s="2">
        <v>0</v>
      </c>
      <c r="AJ462" s="2">
        <v>1</v>
      </c>
      <c r="AK462" s="2">
        <v>0</v>
      </c>
      <c r="AL462" s="2">
        <v>0</v>
      </c>
      <c r="AM462" s="2">
        <v>1</v>
      </c>
    </row>
    <row r="463" spans="1:39" hidden="1" x14ac:dyDescent="0.25">
      <c r="A463" s="2" t="s">
        <v>47</v>
      </c>
      <c r="B463" t="s">
        <v>48</v>
      </c>
      <c r="C463" t="s">
        <v>552</v>
      </c>
      <c r="D463" s="6" t="s">
        <v>567</v>
      </c>
      <c r="E463" t="str">
        <f t="shared" si="28"/>
        <v>BenQ EW2780U</v>
      </c>
      <c r="K463" s="7">
        <v>42</v>
      </c>
      <c r="L463">
        <f t="shared" si="29"/>
        <v>4.2000000000000003E-2</v>
      </c>
      <c r="M463" s="8">
        <v>551.35520684736093</v>
      </c>
      <c r="N463" s="8">
        <v>38650</v>
      </c>
      <c r="O463" s="2" t="s">
        <v>73</v>
      </c>
      <c r="P463" s="2" t="s">
        <v>73</v>
      </c>
      <c r="Q463" s="2" t="s">
        <v>104</v>
      </c>
      <c r="R463" s="2">
        <f t="shared" si="30"/>
        <v>23156.918687589161</v>
      </c>
      <c r="S463" s="2">
        <f t="shared" si="31"/>
        <v>2.3156918687589161E-2</v>
      </c>
      <c r="T463" s="2" t="s">
        <v>30</v>
      </c>
      <c r="U463" s="2" t="s">
        <v>29</v>
      </c>
      <c r="V463" s="2" t="s">
        <v>55</v>
      </c>
      <c r="W463" s="2" t="s">
        <v>55</v>
      </c>
      <c r="X463" s="2" t="s">
        <v>56</v>
      </c>
      <c r="Y463" s="2">
        <v>0</v>
      </c>
      <c r="Z463" s="2">
        <v>0</v>
      </c>
      <c r="AA463" s="2">
        <v>1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1</v>
      </c>
      <c r="AI463" s="2">
        <v>0</v>
      </c>
      <c r="AJ463" s="2">
        <v>1</v>
      </c>
      <c r="AK463" s="2">
        <v>0</v>
      </c>
      <c r="AL463" s="2">
        <v>1</v>
      </c>
      <c r="AM463" s="2">
        <v>0</v>
      </c>
    </row>
    <row r="464" spans="1:39" hidden="1" x14ac:dyDescent="0.25">
      <c r="A464" s="2" t="s">
        <v>47</v>
      </c>
      <c r="B464" t="s">
        <v>48</v>
      </c>
      <c r="C464" t="s">
        <v>552</v>
      </c>
      <c r="D464" s="6" t="s">
        <v>568</v>
      </c>
      <c r="E464" t="str">
        <f t="shared" si="28"/>
        <v>BenQ EW3270U</v>
      </c>
      <c r="K464" s="7">
        <v>58</v>
      </c>
      <c r="L464">
        <f t="shared" si="29"/>
        <v>5.8000000000000003E-2</v>
      </c>
      <c r="M464" s="8">
        <v>424.00380408939617</v>
      </c>
      <c r="N464" s="8">
        <v>29722.666666666668</v>
      </c>
      <c r="O464" s="2" t="s">
        <v>89</v>
      </c>
      <c r="P464" s="2" t="s">
        <v>86</v>
      </c>
      <c r="Q464" s="2" t="s">
        <v>104</v>
      </c>
      <c r="R464" s="2">
        <f t="shared" si="30"/>
        <v>24592.220637184979</v>
      </c>
      <c r="S464" s="2">
        <f t="shared" si="31"/>
        <v>2.459222063718498E-2</v>
      </c>
      <c r="T464" s="2" t="s">
        <v>30</v>
      </c>
      <c r="U464" s="2" t="s">
        <v>54</v>
      </c>
      <c r="V464" s="2" t="s">
        <v>55</v>
      </c>
      <c r="W464" s="2" t="s">
        <v>55</v>
      </c>
      <c r="X464" s="2" t="s">
        <v>67</v>
      </c>
      <c r="Y464" s="2">
        <v>0</v>
      </c>
      <c r="Z464" s="2">
        <v>0</v>
      </c>
      <c r="AA464" s="2">
        <v>1</v>
      </c>
      <c r="AB464" s="2">
        <v>0</v>
      </c>
      <c r="AC464" s="2">
        <v>0</v>
      </c>
      <c r="AD464" s="2">
        <v>0</v>
      </c>
      <c r="AE464" s="2">
        <v>1</v>
      </c>
      <c r="AF464" s="2">
        <v>0</v>
      </c>
      <c r="AG464" s="2">
        <v>0</v>
      </c>
      <c r="AH464" s="2">
        <v>0</v>
      </c>
      <c r="AI464" s="2">
        <v>1</v>
      </c>
      <c r="AJ464" s="2">
        <v>0</v>
      </c>
      <c r="AK464" s="2">
        <v>0</v>
      </c>
      <c r="AL464" s="2">
        <v>1</v>
      </c>
      <c r="AM464" s="2">
        <v>0</v>
      </c>
    </row>
    <row r="465" spans="1:39" hidden="1" x14ac:dyDescent="0.25">
      <c r="A465" s="2" t="s">
        <v>47</v>
      </c>
      <c r="B465" t="s">
        <v>48</v>
      </c>
      <c r="C465" t="s">
        <v>552</v>
      </c>
      <c r="D465" s="6" t="s">
        <v>569</v>
      </c>
      <c r="E465" t="str">
        <f t="shared" si="28"/>
        <v>BenQ EW3270UE</v>
      </c>
      <c r="K465" s="7">
        <v>3</v>
      </c>
      <c r="L465">
        <f t="shared" si="29"/>
        <v>3.0000000000000001E-3</v>
      </c>
      <c r="M465" s="8">
        <v>408.41654778887306</v>
      </c>
      <c r="N465" s="8">
        <v>28630</v>
      </c>
      <c r="O465" s="2" t="s">
        <v>89</v>
      </c>
      <c r="P465" s="2" t="s">
        <v>86</v>
      </c>
      <c r="Q465" s="2" t="s">
        <v>104</v>
      </c>
      <c r="R465" s="2">
        <f t="shared" si="30"/>
        <v>1225.2496433666192</v>
      </c>
      <c r="S465" s="2">
        <f t="shared" si="31"/>
        <v>1.2252496433666192E-3</v>
      </c>
      <c r="T465" s="2" t="s">
        <v>30</v>
      </c>
      <c r="U465" s="2" t="s">
        <v>54</v>
      </c>
      <c r="V465" s="2" t="s">
        <v>55</v>
      </c>
      <c r="W465" s="2" t="s">
        <v>55</v>
      </c>
      <c r="X465" s="2" t="s">
        <v>67</v>
      </c>
      <c r="Y465" s="2">
        <v>0</v>
      </c>
      <c r="Z465" s="2">
        <v>0</v>
      </c>
      <c r="AA465" s="2">
        <v>1</v>
      </c>
      <c r="AB465" s="2">
        <v>0</v>
      </c>
      <c r="AC465" s="2">
        <v>0</v>
      </c>
      <c r="AD465" s="2">
        <v>0</v>
      </c>
      <c r="AE465" s="2">
        <v>1</v>
      </c>
      <c r="AF465" s="2">
        <v>0</v>
      </c>
      <c r="AG465" s="2">
        <v>0</v>
      </c>
      <c r="AH465" s="2">
        <v>0</v>
      </c>
      <c r="AI465" s="2">
        <v>1</v>
      </c>
      <c r="AJ465" s="2">
        <v>0</v>
      </c>
      <c r="AK465" s="2">
        <v>0</v>
      </c>
      <c r="AL465" s="2">
        <v>1</v>
      </c>
      <c r="AM465" s="2">
        <v>0</v>
      </c>
    </row>
    <row r="466" spans="1:39" hidden="1" x14ac:dyDescent="0.25">
      <c r="A466" s="2" t="s">
        <v>47</v>
      </c>
      <c r="B466" t="s">
        <v>48</v>
      </c>
      <c r="C466" t="s">
        <v>552</v>
      </c>
      <c r="D466" s="6" t="s">
        <v>570</v>
      </c>
      <c r="E466" t="str">
        <f t="shared" si="28"/>
        <v>BenQ EW3280U</v>
      </c>
      <c r="K466" s="7">
        <v>39</v>
      </c>
      <c r="L466">
        <f t="shared" si="29"/>
        <v>3.9E-2</v>
      </c>
      <c r="M466" s="8">
        <v>756.06276747503568</v>
      </c>
      <c r="N466" s="8">
        <v>53000</v>
      </c>
      <c r="O466" s="2" t="s">
        <v>89</v>
      </c>
      <c r="P466" s="2" t="s">
        <v>86</v>
      </c>
      <c r="Q466" s="2" t="s">
        <v>104</v>
      </c>
      <c r="R466" s="2">
        <f t="shared" si="30"/>
        <v>29486.447931526392</v>
      </c>
      <c r="S466" s="2">
        <f t="shared" si="31"/>
        <v>2.9486447931526393E-2</v>
      </c>
      <c r="T466" s="2" t="s">
        <v>30</v>
      </c>
      <c r="U466" s="2" t="s">
        <v>29</v>
      </c>
      <c r="V466" s="2" t="s">
        <v>55</v>
      </c>
      <c r="W466" s="2" t="s">
        <v>55</v>
      </c>
      <c r="X466" s="2" t="s">
        <v>56</v>
      </c>
      <c r="Y466" s="2">
        <v>0</v>
      </c>
      <c r="Z466" s="2">
        <v>0</v>
      </c>
      <c r="AA466" s="2">
        <v>1</v>
      </c>
      <c r="AB466" s="2">
        <v>0</v>
      </c>
      <c r="AC466" s="2">
        <v>0</v>
      </c>
      <c r="AD466" s="2">
        <v>0</v>
      </c>
      <c r="AE466" s="2">
        <v>1</v>
      </c>
      <c r="AF466" s="2">
        <v>0</v>
      </c>
      <c r="AG466" s="2">
        <v>0</v>
      </c>
      <c r="AH466" s="2">
        <v>0</v>
      </c>
      <c r="AI466" s="2">
        <v>1</v>
      </c>
      <c r="AJ466" s="2">
        <v>1</v>
      </c>
      <c r="AK466" s="2">
        <v>0</v>
      </c>
      <c r="AL466" s="2">
        <v>1</v>
      </c>
      <c r="AM466" s="2">
        <v>0</v>
      </c>
    </row>
    <row r="467" spans="1:39" hidden="1" x14ac:dyDescent="0.25">
      <c r="A467" s="2" t="s">
        <v>47</v>
      </c>
      <c r="B467" t="s">
        <v>48</v>
      </c>
      <c r="C467" t="s">
        <v>552</v>
      </c>
      <c r="D467" s="6" t="s">
        <v>571</v>
      </c>
      <c r="E467" t="str">
        <f t="shared" si="28"/>
        <v>BenQ EX2510</v>
      </c>
      <c r="K467" s="7">
        <v>121</v>
      </c>
      <c r="L467">
        <f t="shared" si="29"/>
        <v>0.121</v>
      </c>
      <c r="M467" s="8">
        <v>294.72182596291015</v>
      </c>
      <c r="N467" s="8">
        <v>20660</v>
      </c>
      <c r="O467" s="2" t="s">
        <v>186</v>
      </c>
      <c r="P467" s="2" t="s">
        <v>187</v>
      </c>
      <c r="Q467" s="2" t="s">
        <v>52</v>
      </c>
      <c r="R467" s="2">
        <f t="shared" si="30"/>
        <v>35661.340941512128</v>
      </c>
      <c r="S467" s="2">
        <f t="shared" si="31"/>
        <v>3.5661340941512125E-2</v>
      </c>
      <c r="T467" s="2" t="s">
        <v>53</v>
      </c>
      <c r="U467" s="2" t="s">
        <v>29</v>
      </c>
      <c r="V467" s="2" t="s">
        <v>55</v>
      </c>
      <c r="W467" s="2" t="s">
        <v>60</v>
      </c>
      <c r="X467" s="2" t="s">
        <v>61</v>
      </c>
      <c r="Y467" s="2">
        <v>0</v>
      </c>
      <c r="Z467" s="2">
        <v>0</v>
      </c>
      <c r="AA467" s="2">
        <v>0</v>
      </c>
      <c r="AB467" s="2">
        <v>0</v>
      </c>
      <c r="AC467" s="2">
        <v>1</v>
      </c>
      <c r="AD467" s="2">
        <v>0</v>
      </c>
      <c r="AE467" s="2">
        <v>0</v>
      </c>
      <c r="AF467" s="2">
        <v>0</v>
      </c>
      <c r="AG467" s="2">
        <v>0</v>
      </c>
      <c r="AH467" s="2">
        <v>1</v>
      </c>
      <c r="AI467" s="2">
        <v>0</v>
      </c>
      <c r="AJ467" s="2">
        <v>1</v>
      </c>
      <c r="AK467" s="2">
        <v>0</v>
      </c>
      <c r="AL467" s="2">
        <v>0</v>
      </c>
      <c r="AM467" s="2">
        <v>0</v>
      </c>
    </row>
    <row r="468" spans="1:39" hidden="1" x14ac:dyDescent="0.25">
      <c r="A468" s="2" t="s">
        <v>47</v>
      </c>
      <c r="B468" t="s">
        <v>76</v>
      </c>
      <c r="C468" t="s">
        <v>552</v>
      </c>
      <c r="D468" s="6" t="s">
        <v>572</v>
      </c>
      <c r="E468" t="str">
        <f t="shared" si="28"/>
        <v>BenQ EX2510S</v>
      </c>
      <c r="K468" s="7">
        <v>45</v>
      </c>
      <c r="L468">
        <f t="shared" si="29"/>
        <v>4.4999999999999998E-2</v>
      </c>
      <c r="M468" s="8">
        <v>300.14265335235382</v>
      </c>
      <c r="N468" s="8">
        <v>21040</v>
      </c>
      <c r="O468" s="2" t="s">
        <v>186</v>
      </c>
      <c r="P468" s="2" t="s">
        <v>187</v>
      </c>
      <c r="Q468" s="2" t="s">
        <v>52</v>
      </c>
      <c r="R468" s="2">
        <f t="shared" si="30"/>
        <v>13506.419400855923</v>
      </c>
      <c r="S468" s="2">
        <f t="shared" si="31"/>
        <v>1.3506419400855922E-2</v>
      </c>
      <c r="T468" s="2" t="s">
        <v>53</v>
      </c>
      <c r="U468" s="2" t="s">
        <v>29</v>
      </c>
      <c r="V468" s="2" t="s">
        <v>55</v>
      </c>
      <c r="W468" s="2" t="s">
        <v>60</v>
      </c>
      <c r="X468" s="2" t="s">
        <v>61</v>
      </c>
      <c r="Y468" s="2">
        <v>0</v>
      </c>
      <c r="Z468" s="2">
        <v>0</v>
      </c>
      <c r="AA468" s="2">
        <v>0</v>
      </c>
      <c r="AB468" s="2">
        <v>0</v>
      </c>
      <c r="AC468" s="2">
        <v>1</v>
      </c>
      <c r="AD468" s="2">
        <v>0</v>
      </c>
      <c r="AE468" s="2">
        <v>0</v>
      </c>
      <c r="AF468" s="2">
        <v>0</v>
      </c>
      <c r="AG468" s="2">
        <v>0</v>
      </c>
      <c r="AH468" s="2">
        <v>1</v>
      </c>
      <c r="AI468" s="2">
        <v>0</v>
      </c>
      <c r="AJ468" s="2">
        <v>1</v>
      </c>
      <c r="AK468" s="2">
        <v>0</v>
      </c>
      <c r="AL468" s="2">
        <v>0</v>
      </c>
      <c r="AM468" s="2">
        <v>0</v>
      </c>
    </row>
    <row r="469" spans="1:39" hidden="1" x14ac:dyDescent="0.25">
      <c r="A469" s="2" t="s">
        <v>47</v>
      </c>
      <c r="B469" t="s">
        <v>48</v>
      </c>
      <c r="C469" t="s">
        <v>552</v>
      </c>
      <c r="D469" s="6" t="s">
        <v>573</v>
      </c>
      <c r="E469" t="str">
        <f t="shared" si="28"/>
        <v>BenQ EX2710</v>
      </c>
      <c r="K469" s="7">
        <v>115</v>
      </c>
      <c r="L469">
        <f t="shared" si="29"/>
        <v>0.115</v>
      </c>
      <c r="M469" s="8">
        <v>351.21255349500717</v>
      </c>
      <c r="N469" s="8">
        <v>24620</v>
      </c>
      <c r="O469" s="2" t="s">
        <v>73</v>
      </c>
      <c r="P469" s="2" t="s">
        <v>73</v>
      </c>
      <c r="Q469" s="2" t="s">
        <v>52</v>
      </c>
      <c r="R469" s="2">
        <f t="shared" si="30"/>
        <v>40389.443651925823</v>
      </c>
      <c r="S469" s="2">
        <f t="shared" si="31"/>
        <v>4.0389443651925823E-2</v>
      </c>
      <c r="T469" s="2" t="s">
        <v>53</v>
      </c>
      <c r="U469" s="2" t="s">
        <v>29</v>
      </c>
      <c r="V469" s="2" t="s">
        <v>55</v>
      </c>
      <c r="W469" s="2" t="s">
        <v>60</v>
      </c>
      <c r="X469" s="2" t="s">
        <v>126</v>
      </c>
      <c r="Y469" s="2">
        <v>0</v>
      </c>
      <c r="Z469" s="2">
        <v>0</v>
      </c>
      <c r="AA469" s="2">
        <v>0</v>
      </c>
      <c r="AB469" s="2">
        <v>0</v>
      </c>
      <c r="AC469" s="2">
        <v>1</v>
      </c>
      <c r="AD469" s="2">
        <v>0</v>
      </c>
      <c r="AE469" s="2">
        <v>0</v>
      </c>
      <c r="AF469" s="2">
        <v>0</v>
      </c>
      <c r="AG469" s="2">
        <v>0</v>
      </c>
      <c r="AH469" s="2">
        <v>1</v>
      </c>
      <c r="AI469" s="2">
        <v>0</v>
      </c>
      <c r="AJ469" s="2">
        <v>1</v>
      </c>
      <c r="AK469" s="2">
        <v>0</v>
      </c>
      <c r="AL469" s="2">
        <v>0</v>
      </c>
      <c r="AM469" s="2">
        <v>0</v>
      </c>
    </row>
    <row r="470" spans="1:39" hidden="1" x14ac:dyDescent="0.25">
      <c r="A470" s="2" t="s">
        <v>47</v>
      </c>
      <c r="B470" t="s">
        <v>48</v>
      </c>
      <c r="C470" t="s">
        <v>552</v>
      </c>
      <c r="D470" s="6" t="s">
        <v>574</v>
      </c>
      <c r="E470" t="str">
        <f t="shared" si="28"/>
        <v>BenQ EX2780Q</v>
      </c>
      <c r="K470" s="7">
        <v>45</v>
      </c>
      <c r="L470">
        <f t="shared" si="29"/>
        <v>4.4999999999999998E-2</v>
      </c>
      <c r="M470" s="8">
        <v>452.11602472658109</v>
      </c>
      <c r="N470" s="8">
        <v>31693.333333333332</v>
      </c>
      <c r="O470" s="2" t="s">
        <v>73</v>
      </c>
      <c r="P470" s="2" t="s">
        <v>73</v>
      </c>
      <c r="Q470" s="2" t="s">
        <v>74</v>
      </c>
      <c r="R470" s="2">
        <f t="shared" si="30"/>
        <v>20345.221112696148</v>
      </c>
      <c r="S470" s="2">
        <f t="shared" si="31"/>
        <v>2.0345221112696148E-2</v>
      </c>
      <c r="T470" s="2" t="s">
        <v>31</v>
      </c>
      <c r="U470" s="2" t="s">
        <v>29</v>
      </c>
      <c r="V470" s="2" t="s">
        <v>55</v>
      </c>
      <c r="W470" s="2" t="s">
        <v>60</v>
      </c>
      <c r="X470" s="2" t="s">
        <v>56</v>
      </c>
      <c r="Y470" s="2">
        <v>0</v>
      </c>
      <c r="Z470" s="2">
        <v>0</v>
      </c>
      <c r="AA470" s="2">
        <v>0</v>
      </c>
      <c r="AB470" s="2">
        <v>0</v>
      </c>
      <c r="AC470" s="2">
        <v>1</v>
      </c>
      <c r="AD470" s="2">
        <v>0</v>
      </c>
      <c r="AE470" s="2">
        <v>0</v>
      </c>
      <c r="AF470" s="2">
        <v>0</v>
      </c>
      <c r="AG470" s="2">
        <v>0</v>
      </c>
      <c r="AH470" s="2">
        <v>1</v>
      </c>
      <c r="AI470" s="2">
        <v>0</v>
      </c>
      <c r="AJ470" s="2">
        <v>1</v>
      </c>
      <c r="AK470" s="2">
        <v>0</v>
      </c>
      <c r="AL470" s="2">
        <v>0</v>
      </c>
      <c r="AM470" s="2">
        <v>1</v>
      </c>
    </row>
    <row r="471" spans="1:39" hidden="1" x14ac:dyDescent="0.25">
      <c r="A471" s="2" t="s">
        <v>47</v>
      </c>
      <c r="B471" t="s">
        <v>48</v>
      </c>
      <c r="C471" t="s">
        <v>552</v>
      </c>
      <c r="D471" s="6" t="s">
        <v>575</v>
      </c>
      <c r="E471" t="str">
        <f t="shared" si="28"/>
        <v>BenQ EX3203R</v>
      </c>
      <c r="K471" s="7">
        <v>16</v>
      </c>
      <c r="L471">
        <f t="shared" si="29"/>
        <v>1.6E-2</v>
      </c>
      <c r="M471" s="8">
        <v>487.73181169757493</v>
      </c>
      <c r="N471" s="8">
        <v>34190</v>
      </c>
      <c r="O471" s="2" t="s">
        <v>89</v>
      </c>
      <c r="P471" s="2" t="s">
        <v>86</v>
      </c>
      <c r="Q471" s="2" t="s">
        <v>52</v>
      </c>
      <c r="R471" s="2">
        <f t="shared" si="30"/>
        <v>7803.7089871611988</v>
      </c>
      <c r="S471" s="2">
        <f t="shared" si="31"/>
        <v>7.8037089871611986E-3</v>
      </c>
      <c r="T471" s="2" t="s">
        <v>53</v>
      </c>
      <c r="U471" s="2" t="s">
        <v>54</v>
      </c>
      <c r="V471" s="2" t="s">
        <v>60</v>
      </c>
      <c r="W471" s="2" t="s">
        <v>55</v>
      </c>
      <c r="X471" s="2" t="s">
        <v>67</v>
      </c>
      <c r="Y471" s="2">
        <v>0</v>
      </c>
      <c r="Z471" s="2">
        <v>0</v>
      </c>
      <c r="AA471" s="2">
        <v>1</v>
      </c>
      <c r="AB471" s="2">
        <v>0</v>
      </c>
      <c r="AC471" s="2">
        <v>0</v>
      </c>
      <c r="AD471" s="2">
        <v>0</v>
      </c>
      <c r="AE471" s="2">
        <v>1</v>
      </c>
      <c r="AF471" s="2">
        <v>0</v>
      </c>
      <c r="AG471" s="2">
        <v>0</v>
      </c>
      <c r="AH471" s="2">
        <v>0</v>
      </c>
      <c r="AI471" s="2">
        <v>1</v>
      </c>
      <c r="AJ471" s="2">
        <v>0</v>
      </c>
      <c r="AK471" s="2">
        <v>1</v>
      </c>
      <c r="AL471" s="2">
        <v>0</v>
      </c>
      <c r="AM471" s="2">
        <v>0</v>
      </c>
    </row>
    <row r="472" spans="1:39" hidden="1" x14ac:dyDescent="0.25">
      <c r="A472" s="2" t="s">
        <v>47</v>
      </c>
      <c r="B472" t="s">
        <v>48</v>
      </c>
      <c r="C472" t="s">
        <v>552</v>
      </c>
      <c r="D472" s="6" t="s">
        <v>576</v>
      </c>
      <c r="E472" t="str">
        <f t="shared" si="28"/>
        <v>BenQ EX3415R</v>
      </c>
      <c r="K472" s="7">
        <v>4</v>
      </c>
      <c r="L472">
        <f t="shared" si="29"/>
        <v>4.0000000000000001E-3</v>
      </c>
      <c r="M472" s="8">
        <v>1041.2268188302426</v>
      </c>
      <c r="N472" s="8">
        <v>72990</v>
      </c>
      <c r="O472" s="2" t="s">
        <v>118</v>
      </c>
      <c r="P472" s="2" t="s">
        <v>86</v>
      </c>
      <c r="Q472" s="2" t="s">
        <v>119</v>
      </c>
      <c r="R472" s="2">
        <f t="shared" si="30"/>
        <v>4164.9072753209703</v>
      </c>
      <c r="S472" s="2">
        <f t="shared" si="31"/>
        <v>4.1649072753209698E-3</v>
      </c>
      <c r="T472" s="2" t="s">
        <v>30</v>
      </c>
      <c r="U472" s="2" t="s">
        <v>29</v>
      </c>
      <c r="V472" s="2" t="s">
        <v>60</v>
      </c>
      <c r="W472" s="2" t="s">
        <v>55</v>
      </c>
      <c r="X472" s="2" t="s">
        <v>126</v>
      </c>
      <c r="Y472" s="2">
        <v>0</v>
      </c>
      <c r="Z472" s="2">
        <v>0</v>
      </c>
      <c r="AA472" s="2">
        <v>1</v>
      </c>
      <c r="AB472" s="2">
        <v>0</v>
      </c>
      <c r="AC472" s="2">
        <v>0</v>
      </c>
      <c r="AD472" s="2">
        <v>0</v>
      </c>
      <c r="AE472" s="2">
        <v>1</v>
      </c>
      <c r="AF472" s="2">
        <v>0</v>
      </c>
      <c r="AG472" s="2">
        <v>0</v>
      </c>
      <c r="AH472" s="2">
        <v>0</v>
      </c>
      <c r="AI472" s="2">
        <v>1</v>
      </c>
      <c r="AJ472" s="2">
        <v>1</v>
      </c>
      <c r="AK472" s="2">
        <v>1</v>
      </c>
      <c r="AL472" s="2">
        <v>1</v>
      </c>
      <c r="AM472" s="2">
        <v>0</v>
      </c>
    </row>
    <row r="473" spans="1:39" hidden="1" x14ac:dyDescent="0.25">
      <c r="A473" s="2" t="s">
        <v>47</v>
      </c>
      <c r="B473" t="s">
        <v>48</v>
      </c>
      <c r="C473" t="s">
        <v>552</v>
      </c>
      <c r="D473" s="6" t="s">
        <v>577</v>
      </c>
      <c r="E473" t="str">
        <f t="shared" si="28"/>
        <v>BenQ EX3501R</v>
      </c>
      <c r="K473" s="7">
        <v>3</v>
      </c>
      <c r="L473">
        <f t="shared" si="29"/>
        <v>3.0000000000000001E-3</v>
      </c>
      <c r="M473" s="8">
        <v>752.27532097004291</v>
      </c>
      <c r="N473" s="8">
        <v>52734.5</v>
      </c>
      <c r="O473" s="2" t="s">
        <v>325</v>
      </c>
      <c r="P473" s="2" t="s">
        <v>86</v>
      </c>
      <c r="Q473" s="2" t="s">
        <v>119</v>
      </c>
      <c r="R473" s="2">
        <f t="shared" si="30"/>
        <v>2256.8259629101285</v>
      </c>
      <c r="S473" s="2">
        <f t="shared" si="31"/>
        <v>2.2568259629101284E-3</v>
      </c>
      <c r="T473" s="2" t="s">
        <v>30</v>
      </c>
      <c r="U473" s="2" t="s">
        <v>54</v>
      </c>
      <c r="V473" s="2" t="s">
        <v>60</v>
      </c>
      <c r="W473" s="2" t="s">
        <v>55</v>
      </c>
      <c r="X473" s="2" t="s">
        <v>67</v>
      </c>
      <c r="Y473" s="2">
        <v>0</v>
      </c>
      <c r="Z473" s="2">
        <v>0</v>
      </c>
      <c r="AA473" s="2">
        <v>1</v>
      </c>
      <c r="AB473" s="2">
        <v>0</v>
      </c>
      <c r="AC473" s="2">
        <v>0</v>
      </c>
      <c r="AD473" s="2">
        <v>0</v>
      </c>
      <c r="AE473" s="2">
        <v>1</v>
      </c>
      <c r="AF473" s="2">
        <v>0</v>
      </c>
      <c r="AG473" s="2">
        <v>0</v>
      </c>
      <c r="AH473" s="2">
        <v>0</v>
      </c>
      <c r="AI473" s="2">
        <v>1</v>
      </c>
      <c r="AJ473" s="2">
        <v>0</v>
      </c>
      <c r="AK473" s="2">
        <v>1</v>
      </c>
      <c r="AL473" s="2">
        <v>1</v>
      </c>
      <c r="AM473" s="2">
        <v>0</v>
      </c>
    </row>
    <row r="474" spans="1:39" hidden="1" x14ac:dyDescent="0.25">
      <c r="A474" s="2" t="s">
        <v>47</v>
      </c>
      <c r="B474" t="s">
        <v>48</v>
      </c>
      <c r="C474" t="s">
        <v>552</v>
      </c>
      <c r="D474" s="6" t="s">
        <v>578</v>
      </c>
      <c r="E474" t="str">
        <f t="shared" si="28"/>
        <v>BenQ GL2480</v>
      </c>
      <c r="K474" s="7">
        <v>1302</v>
      </c>
      <c r="L474">
        <f t="shared" si="29"/>
        <v>1.302</v>
      </c>
      <c r="M474" s="8">
        <v>171.10556348074181</v>
      </c>
      <c r="N474" s="8">
        <v>11994.5</v>
      </c>
      <c r="O474" s="2" t="s">
        <v>64</v>
      </c>
      <c r="P474" s="2" t="s">
        <v>64</v>
      </c>
      <c r="Q474" s="2" t="s">
        <v>52</v>
      </c>
      <c r="R474" s="2">
        <f t="shared" si="30"/>
        <v>222779.44365192583</v>
      </c>
      <c r="S474" s="2">
        <f t="shared" si="31"/>
        <v>0.22277944365192584</v>
      </c>
      <c r="T474" s="2" t="s">
        <v>53</v>
      </c>
      <c r="U474" s="2" t="s">
        <v>58</v>
      </c>
      <c r="V474" s="2" t="s">
        <v>55</v>
      </c>
      <c r="W474" s="2" t="s">
        <v>60</v>
      </c>
      <c r="X474" s="2" t="s">
        <v>61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  <c r="AE474" s="2">
        <v>0</v>
      </c>
      <c r="AF474" s="2">
        <v>0</v>
      </c>
      <c r="AG474" s="2">
        <v>0</v>
      </c>
      <c r="AH474" s="2">
        <v>1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</row>
    <row r="475" spans="1:39" hidden="1" x14ac:dyDescent="0.25">
      <c r="A475" s="2" t="s">
        <v>47</v>
      </c>
      <c r="B475" t="s">
        <v>48</v>
      </c>
      <c r="C475" t="s">
        <v>552</v>
      </c>
      <c r="D475" s="6" t="s">
        <v>579</v>
      </c>
      <c r="E475" t="str">
        <f t="shared" si="28"/>
        <v>BenQ GL2480E</v>
      </c>
      <c r="K475" s="7">
        <v>246</v>
      </c>
      <c r="L475">
        <f t="shared" si="29"/>
        <v>0.246</v>
      </c>
      <c r="M475" s="8">
        <v>162.4821683309558</v>
      </c>
      <c r="N475" s="8">
        <v>11390</v>
      </c>
      <c r="O475" s="2" t="s">
        <v>64</v>
      </c>
      <c r="P475" s="2" t="s">
        <v>64</v>
      </c>
      <c r="Q475" s="2" t="s">
        <v>52</v>
      </c>
      <c r="R475" s="2">
        <f t="shared" si="30"/>
        <v>39970.613409415128</v>
      </c>
      <c r="S475" s="2">
        <f t="shared" si="31"/>
        <v>3.9970613409415129E-2</v>
      </c>
      <c r="T475" s="2" t="s">
        <v>53</v>
      </c>
      <c r="U475" s="2" t="s">
        <v>58</v>
      </c>
      <c r="V475" s="2" t="s">
        <v>55</v>
      </c>
      <c r="W475" s="2" t="s">
        <v>60</v>
      </c>
      <c r="X475" s="2" t="s">
        <v>61</v>
      </c>
      <c r="Y475" s="2">
        <v>0</v>
      </c>
      <c r="Z475" s="2">
        <v>0</v>
      </c>
      <c r="AA475" s="2">
        <v>0</v>
      </c>
      <c r="AB475" s="2">
        <v>0</v>
      </c>
      <c r="AC475" s="2">
        <v>1</v>
      </c>
      <c r="AD475" s="2">
        <v>0</v>
      </c>
      <c r="AE475" s="2">
        <v>0</v>
      </c>
      <c r="AF475" s="2">
        <v>0</v>
      </c>
      <c r="AG475" s="2">
        <v>0</v>
      </c>
      <c r="AH475" s="2">
        <v>1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</row>
    <row r="476" spans="1:39" hidden="1" x14ac:dyDescent="0.25">
      <c r="A476" s="2" t="s">
        <v>47</v>
      </c>
      <c r="B476" t="s">
        <v>48</v>
      </c>
      <c r="C476" t="s">
        <v>552</v>
      </c>
      <c r="D476" s="6" t="s">
        <v>580</v>
      </c>
      <c r="E476" t="str">
        <f t="shared" si="28"/>
        <v>BenQ GL2580H</v>
      </c>
      <c r="K476" s="7">
        <v>1</v>
      </c>
      <c r="L476">
        <f t="shared" si="29"/>
        <v>1E-3</v>
      </c>
      <c r="M476" s="8">
        <v>129.67189728958633</v>
      </c>
      <c r="N476" s="8">
        <v>9090</v>
      </c>
      <c r="O476" s="2" t="s">
        <v>186</v>
      </c>
      <c r="P476" s="2" t="s">
        <v>187</v>
      </c>
      <c r="Q476" s="2" t="s">
        <v>52</v>
      </c>
      <c r="R476" s="2">
        <f t="shared" si="30"/>
        <v>129.67189728958633</v>
      </c>
      <c r="S476" s="2">
        <f t="shared" si="31"/>
        <v>1.2967189728958631E-4</v>
      </c>
      <c r="T476" s="2" t="s">
        <v>53</v>
      </c>
      <c r="U476" s="2" t="s">
        <v>58</v>
      </c>
      <c r="V476" s="2" t="s">
        <v>55</v>
      </c>
      <c r="W476" s="2" t="s">
        <v>55</v>
      </c>
      <c r="X476" s="2">
        <v>0</v>
      </c>
      <c r="Y476" s="2">
        <v>0</v>
      </c>
      <c r="Z476" s="2">
        <v>0</v>
      </c>
      <c r="AA476" s="2">
        <v>1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1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</row>
    <row r="477" spans="1:39" hidden="1" x14ac:dyDescent="0.25">
      <c r="A477" s="2" t="s">
        <v>47</v>
      </c>
      <c r="B477" t="s">
        <v>48</v>
      </c>
      <c r="C477" t="s">
        <v>552</v>
      </c>
      <c r="D477" s="6" t="s">
        <v>581</v>
      </c>
      <c r="E477" t="str">
        <f t="shared" si="28"/>
        <v>BenQ GL2780</v>
      </c>
      <c r="K477" s="7">
        <v>326</v>
      </c>
      <c r="L477">
        <f t="shared" si="29"/>
        <v>0.32600000000000001</v>
      </c>
      <c r="M477" s="8">
        <v>196.84736091298146</v>
      </c>
      <c r="N477" s="8">
        <v>13799</v>
      </c>
      <c r="O477" s="2" t="s">
        <v>73</v>
      </c>
      <c r="P477" s="2" t="s">
        <v>73</v>
      </c>
      <c r="Q477" s="2" t="s">
        <v>52</v>
      </c>
      <c r="R477" s="2">
        <f t="shared" si="30"/>
        <v>64172.239657631959</v>
      </c>
      <c r="S477" s="2">
        <f t="shared" si="31"/>
        <v>6.4172239657631955E-2</v>
      </c>
      <c r="T477" s="2" t="s">
        <v>53</v>
      </c>
      <c r="U477" s="2" t="s">
        <v>58</v>
      </c>
      <c r="V477" s="2" t="s">
        <v>55</v>
      </c>
      <c r="W477" s="2" t="s">
        <v>60</v>
      </c>
      <c r="X477" s="2" t="s">
        <v>61</v>
      </c>
      <c r="Y477" s="2">
        <v>0</v>
      </c>
      <c r="Z477" s="2">
        <v>0</v>
      </c>
      <c r="AA477" s="2">
        <v>0</v>
      </c>
      <c r="AB477" s="2">
        <v>0</v>
      </c>
      <c r="AC477" s="2">
        <v>1</v>
      </c>
      <c r="AD477" s="2">
        <v>0</v>
      </c>
      <c r="AE477" s="2">
        <v>0</v>
      </c>
      <c r="AF477" s="2">
        <v>0</v>
      </c>
      <c r="AG477" s="2">
        <v>0</v>
      </c>
      <c r="AH477" s="2">
        <v>1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</row>
    <row r="478" spans="1:39" hidden="1" x14ac:dyDescent="0.25">
      <c r="A478" s="2" t="s">
        <v>47</v>
      </c>
      <c r="B478" t="s">
        <v>48</v>
      </c>
      <c r="C478" t="s">
        <v>552</v>
      </c>
      <c r="D478" s="6" t="s">
        <v>582</v>
      </c>
      <c r="E478" t="str">
        <f t="shared" si="28"/>
        <v>BenQ GL2780E</v>
      </c>
      <c r="K478" s="7">
        <v>46</v>
      </c>
      <c r="L478">
        <f t="shared" si="29"/>
        <v>4.5999999999999999E-2</v>
      </c>
      <c r="M478" s="8">
        <v>217.68901569186878</v>
      </c>
      <c r="N478" s="8">
        <v>15260</v>
      </c>
      <c r="O478" s="2" t="s">
        <v>73</v>
      </c>
      <c r="P478" s="2" t="s">
        <v>73</v>
      </c>
      <c r="Q478" s="2" t="s">
        <v>52</v>
      </c>
      <c r="R478" s="2">
        <f t="shared" si="30"/>
        <v>10013.694721825963</v>
      </c>
      <c r="S478" s="2">
        <f t="shared" si="31"/>
        <v>1.0013694721825964E-2</v>
      </c>
      <c r="T478" s="2" t="s">
        <v>53</v>
      </c>
      <c r="U478" s="2" t="s">
        <v>58</v>
      </c>
      <c r="V478" s="2" t="s">
        <v>55</v>
      </c>
      <c r="W478" s="2" t="s">
        <v>60</v>
      </c>
      <c r="X478" s="2" t="s">
        <v>61</v>
      </c>
      <c r="Y478" s="2">
        <v>0</v>
      </c>
      <c r="Z478" s="2">
        <v>0</v>
      </c>
      <c r="AA478" s="2">
        <v>0</v>
      </c>
      <c r="AB478" s="2">
        <v>0</v>
      </c>
      <c r="AC478" s="2">
        <v>1</v>
      </c>
      <c r="AD478" s="2">
        <v>0</v>
      </c>
      <c r="AE478" s="2">
        <v>0</v>
      </c>
      <c r="AF478" s="2">
        <v>0</v>
      </c>
      <c r="AG478" s="2">
        <v>0</v>
      </c>
      <c r="AH478" s="2">
        <v>1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</row>
    <row r="479" spans="1:39" hidden="1" x14ac:dyDescent="0.25">
      <c r="A479" s="2" t="s">
        <v>47</v>
      </c>
      <c r="B479" t="s">
        <v>48</v>
      </c>
      <c r="C479" t="s">
        <v>552</v>
      </c>
      <c r="D479" s="6" t="s">
        <v>583</v>
      </c>
      <c r="E479" t="str">
        <f t="shared" si="28"/>
        <v>BenQ GW2280</v>
      </c>
      <c r="K479" s="7">
        <v>400</v>
      </c>
      <c r="L479">
        <f t="shared" si="29"/>
        <v>0.4</v>
      </c>
      <c r="M479" s="8">
        <v>154.05135520684738</v>
      </c>
      <c r="N479" s="8">
        <v>10799</v>
      </c>
      <c r="O479" s="2" t="s">
        <v>51</v>
      </c>
      <c r="P479" s="2" t="s">
        <v>51</v>
      </c>
      <c r="Q479" s="2" t="s">
        <v>52</v>
      </c>
      <c r="R479" s="2">
        <f t="shared" si="30"/>
        <v>61620.542082738953</v>
      </c>
      <c r="S479" s="2">
        <f t="shared" si="31"/>
        <v>6.1620542082738955E-2</v>
      </c>
      <c r="T479" s="2" t="s">
        <v>53</v>
      </c>
      <c r="U479" s="2" t="s">
        <v>54</v>
      </c>
      <c r="V479" s="2" t="s">
        <v>55</v>
      </c>
      <c r="W479" s="2" t="s">
        <v>55</v>
      </c>
      <c r="X479" s="2" t="s">
        <v>56</v>
      </c>
      <c r="Y479" s="2">
        <v>0</v>
      </c>
      <c r="Z479" s="2">
        <v>1</v>
      </c>
      <c r="AA479" s="2">
        <v>1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1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</row>
    <row r="480" spans="1:39" hidden="1" x14ac:dyDescent="0.25">
      <c r="A480" s="2" t="s">
        <v>47</v>
      </c>
      <c r="B480" t="s">
        <v>48</v>
      </c>
      <c r="C480" t="s">
        <v>552</v>
      </c>
      <c r="D480" s="6" t="s">
        <v>584</v>
      </c>
      <c r="E480" t="str">
        <f t="shared" si="28"/>
        <v>BenQ GW2283</v>
      </c>
      <c r="K480" s="7">
        <v>823</v>
      </c>
      <c r="L480">
        <f t="shared" si="29"/>
        <v>0.82299999999999995</v>
      </c>
      <c r="M480" s="8">
        <v>171.16975748930102</v>
      </c>
      <c r="N480" s="8">
        <v>11999</v>
      </c>
      <c r="O480" s="2" t="s">
        <v>51</v>
      </c>
      <c r="P480" s="2" t="s">
        <v>51</v>
      </c>
      <c r="Q480" s="2" t="s">
        <v>52</v>
      </c>
      <c r="R480" s="2">
        <f t="shared" si="30"/>
        <v>140872.71041369473</v>
      </c>
      <c r="S480" s="2">
        <f t="shared" si="31"/>
        <v>0.14087271041369473</v>
      </c>
      <c r="T480" s="2" t="s">
        <v>53</v>
      </c>
      <c r="U480" s="2" t="s">
        <v>29</v>
      </c>
      <c r="V480" s="2" t="s">
        <v>55</v>
      </c>
      <c r="W480" s="2" t="s">
        <v>55</v>
      </c>
      <c r="X480" s="2" t="s">
        <v>56</v>
      </c>
      <c r="Y480" s="2">
        <v>0</v>
      </c>
      <c r="Z480" s="2">
        <v>1</v>
      </c>
      <c r="AA480" s="2">
        <v>1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1</v>
      </c>
      <c r="AH480" s="2">
        <v>0</v>
      </c>
      <c r="AI480" s="2">
        <v>0</v>
      </c>
      <c r="AJ480" s="2">
        <v>1</v>
      </c>
      <c r="AK480" s="2">
        <v>0</v>
      </c>
      <c r="AL480" s="2">
        <v>0</v>
      </c>
      <c r="AM480" s="2">
        <v>0</v>
      </c>
    </row>
    <row r="481" spans="1:39" hidden="1" x14ac:dyDescent="0.25">
      <c r="A481" s="2" t="s">
        <v>47</v>
      </c>
      <c r="B481" t="s">
        <v>48</v>
      </c>
      <c r="C481" t="s">
        <v>552</v>
      </c>
      <c r="D481" s="6" t="s">
        <v>585</v>
      </c>
      <c r="E481" t="str">
        <f t="shared" si="28"/>
        <v>BenQ GW2475H</v>
      </c>
      <c r="K481" s="7">
        <v>1625</v>
      </c>
      <c r="L481">
        <f t="shared" si="29"/>
        <v>1.625</v>
      </c>
      <c r="M481" s="8">
        <v>170.88920589633858</v>
      </c>
      <c r="N481" s="8">
        <v>11979.333333333334</v>
      </c>
      <c r="O481" s="2" t="s">
        <v>63</v>
      </c>
      <c r="P481" s="2" t="s">
        <v>64</v>
      </c>
      <c r="Q481" s="2" t="s">
        <v>52</v>
      </c>
      <c r="R481" s="2">
        <f t="shared" si="30"/>
        <v>277694.95958155021</v>
      </c>
      <c r="S481" s="2">
        <f t="shared" si="31"/>
        <v>0.27769495958155022</v>
      </c>
      <c r="T481" s="2" t="s">
        <v>53</v>
      </c>
      <c r="U481" s="2" t="s">
        <v>29</v>
      </c>
      <c r="V481" s="2" t="s">
        <v>55</v>
      </c>
      <c r="W481" s="2" t="s">
        <v>55</v>
      </c>
      <c r="X481" s="2" t="s">
        <v>56</v>
      </c>
      <c r="Y481" s="2">
        <v>0</v>
      </c>
      <c r="Z481" s="2">
        <v>0</v>
      </c>
      <c r="AA481" s="2">
        <v>1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1</v>
      </c>
      <c r="AI481" s="2">
        <v>0</v>
      </c>
      <c r="AJ481" s="2">
        <v>1</v>
      </c>
      <c r="AK481" s="2">
        <v>0</v>
      </c>
      <c r="AL481" s="2">
        <v>0</v>
      </c>
      <c r="AM481" s="2">
        <v>0</v>
      </c>
    </row>
    <row r="482" spans="1:39" hidden="1" x14ac:dyDescent="0.25">
      <c r="A482" s="2" t="s">
        <v>47</v>
      </c>
      <c r="B482" t="s">
        <v>48</v>
      </c>
      <c r="C482" t="s">
        <v>552</v>
      </c>
      <c r="D482" s="6" t="s">
        <v>586</v>
      </c>
      <c r="E482" t="str">
        <f t="shared" si="28"/>
        <v>BenQ GW2480</v>
      </c>
      <c r="K482" s="7">
        <v>2426</v>
      </c>
      <c r="L482">
        <f t="shared" si="29"/>
        <v>2.4260000000000002</v>
      </c>
      <c r="M482" s="8">
        <v>170.32097004279601</v>
      </c>
      <c r="N482" s="8">
        <v>11939.5</v>
      </c>
      <c r="O482" s="2" t="s">
        <v>63</v>
      </c>
      <c r="P482" s="2" t="s">
        <v>64</v>
      </c>
      <c r="Q482" s="2" t="s">
        <v>52</v>
      </c>
      <c r="R482" s="2">
        <f t="shared" si="30"/>
        <v>413198.67332382314</v>
      </c>
      <c r="S482" s="2">
        <f t="shared" si="31"/>
        <v>0.41319867332382315</v>
      </c>
      <c r="T482" s="2" t="s">
        <v>53</v>
      </c>
      <c r="U482" s="2" t="s">
        <v>29</v>
      </c>
      <c r="V482" s="2" t="s">
        <v>55</v>
      </c>
      <c r="W482" s="2" t="s">
        <v>55</v>
      </c>
      <c r="X482" s="2" t="s">
        <v>56</v>
      </c>
      <c r="Y482" s="2">
        <v>0</v>
      </c>
      <c r="Z482" s="2">
        <v>0</v>
      </c>
      <c r="AA482" s="2">
        <v>1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1</v>
      </c>
      <c r="AI482" s="2">
        <v>0</v>
      </c>
      <c r="AJ482" s="2">
        <v>1</v>
      </c>
      <c r="AK482" s="2">
        <v>0</v>
      </c>
      <c r="AL482" s="2">
        <v>0</v>
      </c>
      <c r="AM482" s="2">
        <v>0</v>
      </c>
    </row>
    <row r="483" spans="1:39" hidden="1" x14ac:dyDescent="0.25">
      <c r="A483" s="2" t="s">
        <v>47</v>
      </c>
      <c r="B483" t="s">
        <v>48</v>
      </c>
      <c r="C483" t="s">
        <v>552</v>
      </c>
      <c r="D483" s="6" t="s">
        <v>587</v>
      </c>
      <c r="E483" t="str">
        <f t="shared" si="28"/>
        <v>BenQ GW2480E</v>
      </c>
      <c r="K483" s="7">
        <v>718</v>
      </c>
      <c r="L483">
        <f t="shared" si="29"/>
        <v>0.71799999999999997</v>
      </c>
      <c r="M483" s="8">
        <v>166.89015691868761</v>
      </c>
      <c r="N483" s="8">
        <v>11699</v>
      </c>
      <c r="O483" s="2" t="s">
        <v>63</v>
      </c>
      <c r="P483" s="2" t="s">
        <v>64</v>
      </c>
      <c r="Q483" s="2" t="s">
        <v>52</v>
      </c>
      <c r="R483" s="2">
        <f t="shared" si="30"/>
        <v>119827.1326676177</v>
      </c>
      <c r="S483" s="2">
        <f t="shared" si="31"/>
        <v>0.1198271326676177</v>
      </c>
      <c r="T483" s="2" t="s">
        <v>53</v>
      </c>
      <c r="U483" s="2" t="s">
        <v>29</v>
      </c>
      <c r="V483" s="2" t="s">
        <v>55</v>
      </c>
      <c r="W483" s="2" t="s">
        <v>55</v>
      </c>
      <c r="X483" s="2" t="s">
        <v>56</v>
      </c>
      <c r="Y483" s="2">
        <v>0</v>
      </c>
      <c r="Z483" s="2">
        <v>0</v>
      </c>
      <c r="AA483" s="2">
        <v>1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1</v>
      </c>
      <c r="AI483" s="2">
        <v>0</v>
      </c>
      <c r="AJ483" s="2">
        <v>1</v>
      </c>
      <c r="AK483" s="2">
        <v>0</v>
      </c>
      <c r="AL483" s="2">
        <v>0</v>
      </c>
      <c r="AM483" s="2">
        <v>0</v>
      </c>
    </row>
    <row r="484" spans="1:39" hidden="1" x14ac:dyDescent="0.25">
      <c r="A484" s="2" t="s">
        <v>47</v>
      </c>
      <c r="B484" t="s">
        <v>48</v>
      </c>
      <c r="C484" t="s">
        <v>552</v>
      </c>
      <c r="D484" s="6" t="s">
        <v>588</v>
      </c>
      <c r="E484" t="str">
        <f t="shared" si="28"/>
        <v>BenQ GW2480T</v>
      </c>
      <c r="K484" s="7">
        <v>113</v>
      </c>
      <c r="L484">
        <f t="shared" si="29"/>
        <v>0.113</v>
      </c>
      <c r="M484" s="8">
        <v>225.37803138373755</v>
      </c>
      <c r="N484" s="8">
        <v>15799</v>
      </c>
      <c r="O484" s="2" t="s">
        <v>63</v>
      </c>
      <c r="P484" s="2" t="s">
        <v>64</v>
      </c>
      <c r="Q484" s="2" t="s">
        <v>52</v>
      </c>
      <c r="R484" s="2">
        <f t="shared" si="30"/>
        <v>25467.717546362343</v>
      </c>
      <c r="S484" s="2">
        <f t="shared" si="31"/>
        <v>2.5467717546362342E-2</v>
      </c>
      <c r="T484" s="2" t="s">
        <v>53</v>
      </c>
      <c r="U484" s="2" t="s">
        <v>29</v>
      </c>
      <c r="V484" s="2" t="s">
        <v>55</v>
      </c>
      <c r="W484" s="2" t="s">
        <v>55</v>
      </c>
      <c r="X484" s="2">
        <v>0</v>
      </c>
      <c r="Y484" s="2">
        <v>0</v>
      </c>
      <c r="Z484" s="2">
        <v>0</v>
      </c>
      <c r="AA484" s="2">
        <v>1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1</v>
      </c>
      <c r="AI484" s="2">
        <v>0</v>
      </c>
      <c r="AJ484" s="2">
        <v>1</v>
      </c>
      <c r="AK484" s="2">
        <v>0</v>
      </c>
      <c r="AL484" s="2">
        <v>0</v>
      </c>
      <c r="AM484" s="2">
        <v>0</v>
      </c>
    </row>
    <row r="485" spans="1:39" hidden="1" x14ac:dyDescent="0.25">
      <c r="A485" s="2" t="s">
        <v>47</v>
      </c>
      <c r="B485" t="s">
        <v>48</v>
      </c>
      <c r="C485" t="s">
        <v>552</v>
      </c>
      <c r="D485" s="6" t="s">
        <v>589</v>
      </c>
      <c r="E485" t="str">
        <f t="shared" si="28"/>
        <v>BenQ GW2780</v>
      </c>
      <c r="K485" s="7">
        <v>1503</v>
      </c>
      <c r="L485">
        <f t="shared" si="29"/>
        <v>1.5029999999999999</v>
      </c>
      <c r="M485" s="8">
        <v>187.51069900142656</v>
      </c>
      <c r="N485" s="8">
        <v>13144.5</v>
      </c>
      <c r="O485" s="2" t="s">
        <v>73</v>
      </c>
      <c r="P485" s="2" t="s">
        <v>73</v>
      </c>
      <c r="Q485" s="2" t="s">
        <v>52</v>
      </c>
      <c r="R485" s="2">
        <f t="shared" si="30"/>
        <v>281828.5805991441</v>
      </c>
      <c r="S485" s="2">
        <f t="shared" si="31"/>
        <v>0.28182858059914412</v>
      </c>
      <c r="T485" s="2" t="s">
        <v>53</v>
      </c>
      <c r="U485" s="2" t="s">
        <v>29</v>
      </c>
      <c r="V485" s="2" t="s">
        <v>55</v>
      </c>
      <c r="W485" s="2" t="s">
        <v>55</v>
      </c>
      <c r="X485" s="2" t="s">
        <v>56</v>
      </c>
      <c r="Y485" s="2">
        <v>0</v>
      </c>
      <c r="Z485" s="2">
        <v>0</v>
      </c>
      <c r="AA485" s="2">
        <v>1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1</v>
      </c>
      <c r="AI485" s="2">
        <v>0</v>
      </c>
      <c r="AJ485" s="2">
        <v>1</v>
      </c>
      <c r="AK485" s="2">
        <v>0</v>
      </c>
      <c r="AL485" s="2">
        <v>0</v>
      </c>
      <c r="AM485" s="2">
        <v>0</v>
      </c>
    </row>
    <row r="486" spans="1:39" hidden="1" x14ac:dyDescent="0.25">
      <c r="A486" s="2" t="s">
        <v>47</v>
      </c>
      <c r="B486" t="s">
        <v>48</v>
      </c>
      <c r="C486" t="s">
        <v>552</v>
      </c>
      <c r="D486" s="6" t="s">
        <v>590</v>
      </c>
      <c r="E486" t="str">
        <f t="shared" si="28"/>
        <v>BenQ GW2780E</v>
      </c>
      <c r="K486" s="7">
        <v>356</v>
      </c>
      <c r="L486">
        <f t="shared" si="29"/>
        <v>0.35599999999999998</v>
      </c>
      <c r="M486" s="8">
        <v>201.49072753209703</v>
      </c>
      <c r="N486" s="8">
        <v>14124.5</v>
      </c>
      <c r="O486" s="2" t="s">
        <v>73</v>
      </c>
      <c r="P486" s="2" t="s">
        <v>73</v>
      </c>
      <c r="Q486" s="2" t="s">
        <v>52</v>
      </c>
      <c r="R486" s="2">
        <f t="shared" si="30"/>
        <v>71730.699001426547</v>
      </c>
      <c r="S486" s="2">
        <f t="shared" si="31"/>
        <v>7.1730699001426548E-2</v>
      </c>
      <c r="T486" s="2" t="s">
        <v>53</v>
      </c>
      <c r="U486" s="2" t="s">
        <v>29</v>
      </c>
      <c r="V486" s="2" t="s">
        <v>55</v>
      </c>
      <c r="W486" s="2" t="s">
        <v>55</v>
      </c>
      <c r="X486" s="2">
        <v>0</v>
      </c>
      <c r="Y486" s="2">
        <v>0</v>
      </c>
      <c r="Z486" s="2">
        <v>0</v>
      </c>
      <c r="AA486" s="2">
        <v>1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1</v>
      </c>
      <c r="AI486" s="2">
        <v>0</v>
      </c>
      <c r="AJ486" s="2">
        <v>1</v>
      </c>
      <c r="AK486" s="2">
        <v>0</v>
      </c>
      <c r="AL486" s="2">
        <v>0</v>
      </c>
      <c r="AM486" s="2">
        <v>0</v>
      </c>
    </row>
    <row r="487" spans="1:39" hidden="1" x14ac:dyDescent="0.25">
      <c r="A487" s="2" t="s">
        <v>47</v>
      </c>
      <c r="B487" t="s">
        <v>48</v>
      </c>
      <c r="C487" t="s">
        <v>552</v>
      </c>
      <c r="D487" s="6" t="s">
        <v>591</v>
      </c>
      <c r="E487" t="str">
        <f t="shared" si="28"/>
        <v>BenQ PD2500Q</v>
      </c>
      <c r="K487" s="7">
        <v>178</v>
      </c>
      <c r="L487">
        <f t="shared" si="29"/>
        <v>0.17799999999999999</v>
      </c>
      <c r="M487" s="8">
        <v>414.54113171659537</v>
      </c>
      <c r="N487" s="8">
        <v>29059.333333333332</v>
      </c>
      <c r="O487" s="2" t="s">
        <v>186</v>
      </c>
      <c r="P487" s="2" t="s">
        <v>187</v>
      </c>
      <c r="Q487" s="2" t="s">
        <v>74</v>
      </c>
      <c r="R487" s="2">
        <f t="shared" si="30"/>
        <v>73788.321445553971</v>
      </c>
      <c r="S487" s="2">
        <f t="shared" si="31"/>
        <v>7.3788321445553973E-2</v>
      </c>
      <c r="T487" s="2" t="s">
        <v>31</v>
      </c>
      <c r="U487" s="2" t="s">
        <v>29</v>
      </c>
      <c r="V487" s="2" t="s">
        <v>55</v>
      </c>
      <c r="W487" s="2" t="s">
        <v>55</v>
      </c>
      <c r="X487" s="2" t="s">
        <v>67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1</v>
      </c>
      <c r="AE487" s="2">
        <v>0</v>
      </c>
      <c r="AF487" s="2">
        <v>0</v>
      </c>
      <c r="AG487" s="2">
        <v>0</v>
      </c>
      <c r="AH487" s="2">
        <v>1</v>
      </c>
      <c r="AI487" s="2">
        <v>0</v>
      </c>
      <c r="AJ487" s="2">
        <v>1</v>
      </c>
      <c r="AK487" s="2">
        <v>0</v>
      </c>
      <c r="AL487" s="2">
        <v>0</v>
      </c>
      <c r="AM487" s="2">
        <v>1</v>
      </c>
    </row>
    <row r="488" spans="1:39" hidden="1" x14ac:dyDescent="0.25">
      <c r="A488" s="2" t="s">
        <v>47</v>
      </c>
      <c r="B488" t="s">
        <v>48</v>
      </c>
      <c r="C488" t="s">
        <v>552</v>
      </c>
      <c r="D488" s="6" t="s">
        <v>592</v>
      </c>
      <c r="E488" t="str">
        <f t="shared" si="28"/>
        <v>BenQ PD2700Q</v>
      </c>
      <c r="K488" s="7">
        <v>164</v>
      </c>
      <c r="L488">
        <f t="shared" si="29"/>
        <v>0.16400000000000001</v>
      </c>
      <c r="M488" s="8">
        <v>395.07132667617691</v>
      </c>
      <c r="N488" s="8">
        <v>27694.5</v>
      </c>
      <c r="O488" s="2" t="s">
        <v>73</v>
      </c>
      <c r="P488" s="2" t="s">
        <v>73</v>
      </c>
      <c r="Q488" s="2" t="s">
        <v>74</v>
      </c>
      <c r="R488" s="2">
        <f t="shared" si="30"/>
        <v>64791.697574893013</v>
      </c>
      <c r="S488" s="2">
        <f t="shared" si="31"/>
        <v>6.4791697574893017E-2</v>
      </c>
      <c r="T488" s="2" t="s">
        <v>31</v>
      </c>
      <c r="U488" s="2" t="s">
        <v>29</v>
      </c>
      <c r="V488" s="2" t="s">
        <v>55</v>
      </c>
      <c r="W488" s="2" t="s">
        <v>55</v>
      </c>
      <c r="X488" s="2" t="s">
        <v>67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1</v>
      </c>
      <c r="AE488" s="2">
        <v>0</v>
      </c>
      <c r="AF488" s="2">
        <v>0</v>
      </c>
      <c r="AG488" s="2">
        <v>0</v>
      </c>
      <c r="AH488" s="2">
        <v>1</v>
      </c>
      <c r="AI488" s="2">
        <v>0</v>
      </c>
      <c r="AJ488" s="2">
        <v>1</v>
      </c>
      <c r="AK488" s="2">
        <v>0</v>
      </c>
      <c r="AL488" s="2">
        <v>0</v>
      </c>
      <c r="AM488" s="2">
        <v>1</v>
      </c>
    </row>
    <row r="489" spans="1:39" hidden="1" x14ac:dyDescent="0.25">
      <c r="A489" s="2" t="s">
        <v>47</v>
      </c>
      <c r="B489" t="s">
        <v>48</v>
      </c>
      <c r="C489" t="s">
        <v>552</v>
      </c>
      <c r="D489" s="6" t="s">
        <v>593</v>
      </c>
      <c r="E489" t="str">
        <f t="shared" si="28"/>
        <v>BenQ PD2700U</v>
      </c>
      <c r="K489" s="7">
        <v>142</v>
      </c>
      <c r="L489">
        <f t="shared" si="29"/>
        <v>0.14199999999999999</v>
      </c>
      <c r="M489" s="8">
        <v>584.86447931526391</v>
      </c>
      <c r="N489" s="8">
        <v>40999</v>
      </c>
      <c r="O489" s="2" t="s">
        <v>73</v>
      </c>
      <c r="P489" s="2" t="s">
        <v>73</v>
      </c>
      <c r="Q489" s="2" t="s">
        <v>104</v>
      </c>
      <c r="R489" s="2">
        <f t="shared" si="30"/>
        <v>83050.756062767468</v>
      </c>
      <c r="S489" s="2">
        <f t="shared" si="31"/>
        <v>8.3050756062767475E-2</v>
      </c>
      <c r="T489" s="2" t="s">
        <v>30</v>
      </c>
      <c r="U489" s="2" t="s">
        <v>29</v>
      </c>
      <c r="V489" s="2" t="s">
        <v>55</v>
      </c>
      <c r="W489" s="2" t="s">
        <v>55</v>
      </c>
      <c r="X489" s="2" t="s">
        <v>56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1</v>
      </c>
      <c r="AE489" s="2">
        <v>0</v>
      </c>
      <c r="AF489" s="2">
        <v>0</v>
      </c>
      <c r="AG489" s="2">
        <v>0</v>
      </c>
      <c r="AH489" s="2">
        <v>1</v>
      </c>
      <c r="AI489" s="2">
        <v>0</v>
      </c>
      <c r="AJ489" s="2">
        <v>1</v>
      </c>
      <c r="AK489" s="2">
        <v>0</v>
      </c>
      <c r="AL489" s="2">
        <v>1</v>
      </c>
      <c r="AM489" s="2">
        <v>0</v>
      </c>
    </row>
    <row r="490" spans="1:39" hidden="1" x14ac:dyDescent="0.25">
      <c r="A490" s="2" t="s">
        <v>47</v>
      </c>
      <c r="B490" t="s">
        <v>48</v>
      </c>
      <c r="C490" t="s">
        <v>552</v>
      </c>
      <c r="D490" s="6" t="s">
        <v>594</v>
      </c>
      <c r="E490" t="str">
        <f t="shared" si="28"/>
        <v>BenQ PD2705Q</v>
      </c>
      <c r="K490" s="7">
        <v>75</v>
      </c>
      <c r="L490">
        <f t="shared" si="29"/>
        <v>7.4999999999999997E-2</v>
      </c>
      <c r="M490" s="8">
        <v>480.59914407988589</v>
      </c>
      <c r="N490" s="8">
        <v>33690</v>
      </c>
      <c r="O490" s="2" t="s">
        <v>73</v>
      </c>
      <c r="P490" s="2" t="s">
        <v>73</v>
      </c>
      <c r="Q490" s="2" t="s">
        <v>74</v>
      </c>
      <c r="R490" s="2">
        <f t="shared" si="30"/>
        <v>36044.935805991445</v>
      </c>
      <c r="S490" s="2">
        <f t="shared" si="31"/>
        <v>3.6044935805991447E-2</v>
      </c>
      <c r="T490" s="2" t="s">
        <v>31</v>
      </c>
      <c r="U490" s="2" t="s">
        <v>29</v>
      </c>
      <c r="V490" s="2" t="s">
        <v>55</v>
      </c>
      <c r="W490" s="2" t="s">
        <v>55</v>
      </c>
      <c r="X490" s="2" t="s">
        <v>67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1</v>
      </c>
      <c r="AE490" s="2">
        <v>0</v>
      </c>
      <c r="AF490" s="2">
        <v>0</v>
      </c>
      <c r="AG490" s="2">
        <v>0</v>
      </c>
      <c r="AH490" s="2">
        <v>1</v>
      </c>
      <c r="AI490" s="2">
        <v>0</v>
      </c>
      <c r="AJ490" s="2">
        <v>1</v>
      </c>
      <c r="AK490" s="2">
        <v>0</v>
      </c>
      <c r="AL490" s="2">
        <v>0</v>
      </c>
      <c r="AM490" s="2">
        <v>1</v>
      </c>
    </row>
    <row r="491" spans="1:39" hidden="1" x14ac:dyDescent="0.25">
      <c r="A491" s="2" t="s">
        <v>47</v>
      </c>
      <c r="B491" t="s">
        <v>48</v>
      </c>
      <c r="C491" t="s">
        <v>552</v>
      </c>
      <c r="D491" s="6" t="s">
        <v>595</v>
      </c>
      <c r="E491" t="str">
        <f t="shared" si="28"/>
        <v>BenQ PD2725U</v>
      </c>
      <c r="K491" s="7">
        <v>2</v>
      </c>
      <c r="L491">
        <f t="shared" si="29"/>
        <v>2E-3</v>
      </c>
      <c r="M491" s="8">
        <v>1117.1897289586307</v>
      </c>
      <c r="N491" s="8">
        <v>78315</v>
      </c>
      <c r="O491" s="2" t="s">
        <v>73</v>
      </c>
      <c r="P491" s="2" t="s">
        <v>73</v>
      </c>
      <c r="Q491" s="2" t="s">
        <v>104</v>
      </c>
      <c r="R491" s="2">
        <f t="shared" si="30"/>
        <v>2234.3794579172613</v>
      </c>
      <c r="S491" s="2">
        <f t="shared" si="31"/>
        <v>2.2343794579172613E-3</v>
      </c>
      <c r="T491" s="2" t="s">
        <v>30</v>
      </c>
      <c r="U491" s="2" t="s">
        <v>29</v>
      </c>
      <c r="V491" s="2" t="s">
        <v>55</v>
      </c>
      <c r="W491" s="2" t="s">
        <v>55</v>
      </c>
      <c r="X491" s="2" t="s">
        <v>56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1</v>
      </c>
      <c r="AE491" s="2">
        <v>0</v>
      </c>
      <c r="AF491" s="2">
        <v>0</v>
      </c>
      <c r="AG491" s="2">
        <v>0</v>
      </c>
      <c r="AH491" s="2">
        <v>1</v>
      </c>
      <c r="AI491" s="2">
        <v>0</v>
      </c>
      <c r="AJ491" s="2">
        <v>1</v>
      </c>
      <c r="AK491" s="2">
        <v>0</v>
      </c>
      <c r="AL491" s="2">
        <v>1</v>
      </c>
      <c r="AM491" s="2">
        <v>0</v>
      </c>
    </row>
    <row r="492" spans="1:39" hidden="1" x14ac:dyDescent="0.25">
      <c r="A492" s="2" t="s">
        <v>47</v>
      </c>
      <c r="B492" t="s">
        <v>48</v>
      </c>
      <c r="C492" t="s">
        <v>552</v>
      </c>
      <c r="D492" s="6" t="s">
        <v>596</v>
      </c>
      <c r="E492" t="str">
        <f t="shared" si="28"/>
        <v>BenQ PD3200Q</v>
      </c>
      <c r="K492" s="7">
        <v>29</v>
      </c>
      <c r="L492">
        <f t="shared" si="29"/>
        <v>2.9000000000000001E-2</v>
      </c>
      <c r="M492" s="8">
        <v>458.48787446504997</v>
      </c>
      <c r="N492" s="8">
        <v>32140</v>
      </c>
      <c r="O492" s="2" t="s">
        <v>85</v>
      </c>
      <c r="P492" s="2" t="s">
        <v>86</v>
      </c>
      <c r="Q492" s="2" t="s">
        <v>74</v>
      </c>
      <c r="R492" s="2">
        <f t="shared" si="30"/>
        <v>13296.148359486449</v>
      </c>
      <c r="S492" s="2">
        <f t="shared" si="31"/>
        <v>1.329614835948645E-2</v>
      </c>
      <c r="T492" s="2" t="s">
        <v>31</v>
      </c>
      <c r="U492" s="2" t="s">
        <v>54</v>
      </c>
      <c r="V492" s="2" t="s">
        <v>55</v>
      </c>
      <c r="W492" s="2" t="s">
        <v>55</v>
      </c>
      <c r="X492" s="2" t="s">
        <v>67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1</v>
      </c>
      <c r="AE492" s="2">
        <v>0</v>
      </c>
      <c r="AF492" s="2">
        <v>0</v>
      </c>
      <c r="AG492" s="2">
        <v>0</v>
      </c>
      <c r="AH492" s="2">
        <v>0</v>
      </c>
      <c r="AI492" s="2">
        <v>1</v>
      </c>
      <c r="AJ492" s="2">
        <v>0</v>
      </c>
      <c r="AK492" s="2">
        <v>0</v>
      </c>
      <c r="AL492" s="2">
        <v>0</v>
      </c>
      <c r="AM492" s="2">
        <v>1</v>
      </c>
    </row>
    <row r="493" spans="1:39" hidden="1" x14ac:dyDescent="0.25">
      <c r="A493" s="2" t="s">
        <v>47</v>
      </c>
      <c r="B493" t="s">
        <v>48</v>
      </c>
      <c r="C493" t="s">
        <v>552</v>
      </c>
      <c r="D493" s="6" t="s">
        <v>597</v>
      </c>
      <c r="E493" t="str">
        <f t="shared" si="28"/>
        <v>BenQ PD3200U</v>
      </c>
      <c r="K493" s="7">
        <v>29</v>
      </c>
      <c r="L493">
        <f t="shared" si="29"/>
        <v>2.9000000000000001E-2</v>
      </c>
      <c r="M493" s="8">
        <v>752.63908701854496</v>
      </c>
      <c r="N493" s="8">
        <v>52760</v>
      </c>
      <c r="O493" s="2" t="s">
        <v>89</v>
      </c>
      <c r="P493" s="2" t="s">
        <v>86</v>
      </c>
      <c r="Q493" s="2" t="s">
        <v>104</v>
      </c>
      <c r="R493" s="2">
        <f t="shared" si="30"/>
        <v>21826.533523537804</v>
      </c>
      <c r="S493" s="2">
        <f t="shared" si="31"/>
        <v>2.1826533523537806E-2</v>
      </c>
      <c r="T493" s="2" t="s">
        <v>30</v>
      </c>
      <c r="U493" s="2" t="s">
        <v>29</v>
      </c>
      <c r="V493" s="2" t="s">
        <v>55</v>
      </c>
      <c r="W493" s="2" t="s">
        <v>55</v>
      </c>
      <c r="X493" s="2" t="s">
        <v>67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1</v>
      </c>
      <c r="AE493" s="2">
        <v>0</v>
      </c>
      <c r="AF493" s="2">
        <v>0</v>
      </c>
      <c r="AG493" s="2">
        <v>0</v>
      </c>
      <c r="AH493" s="2">
        <v>0</v>
      </c>
      <c r="AI493" s="2">
        <v>1</v>
      </c>
      <c r="AJ493" s="2">
        <v>1</v>
      </c>
      <c r="AK493" s="2">
        <v>0</v>
      </c>
      <c r="AL493" s="2">
        <v>1</v>
      </c>
      <c r="AM493" s="2">
        <v>0</v>
      </c>
    </row>
    <row r="494" spans="1:39" hidden="1" x14ac:dyDescent="0.25">
      <c r="A494" s="2" t="s">
        <v>47</v>
      </c>
      <c r="B494" t="s">
        <v>48</v>
      </c>
      <c r="C494" t="s">
        <v>552</v>
      </c>
      <c r="D494" s="6" t="s">
        <v>598</v>
      </c>
      <c r="E494" t="str">
        <f t="shared" si="28"/>
        <v>BenQ PD3220U</v>
      </c>
      <c r="K494" s="7">
        <v>10</v>
      </c>
      <c r="L494">
        <f t="shared" si="29"/>
        <v>0.01</v>
      </c>
      <c r="M494" s="8">
        <v>1255.1069900142654</v>
      </c>
      <c r="N494" s="8">
        <v>87983</v>
      </c>
      <c r="O494" s="2" t="s">
        <v>89</v>
      </c>
      <c r="P494" s="2" t="s">
        <v>86</v>
      </c>
      <c r="Q494" s="2" t="s">
        <v>104</v>
      </c>
      <c r="R494" s="2">
        <f t="shared" si="30"/>
        <v>12551.069900142655</v>
      </c>
      <c r="S494" s="2">
        <f t="shared" si="31"/>
        <v>1.2551069900142655E-2</v>
      </c>
      <c r="T494" s="2" t="s">
        <v>30</v>
      </c>
      <c r="U494" s="2" t="s">
        <v>29</v>
      </c>
      <c r="V494" s="2" t="s">
        <v>55</v>
      </c>
      <c r="W494" s="2" t="s">
        <v>55</v>
      </c>
      <c r="X494" s="2" t="s">
        <v>56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1</v>
      </c>
      <c r="AE494" s="2">
        <v>0</v>
      </c>
      <c r="AF494" s="2">
        <v>0</v>
      </c>
      <c r="AG494" s="2">
        <v>0</v>
      </c>
      <c r="AH494" s="2">
        <v>0</v>
      </c>
      <c r="AI494" s="2">
        <v>1</v>
      </c>
      <c r="AJ494" s="2">
        <v>1</v>
      </c>
      <c r="AK494" s="2">
        <v>0</v>
      </c>
      <c r="AL494" s="2">
        <v>1</v>
      </c>
      <c r="AM494" s="2">
        <v>0</v>
      </c>
    </row>
    <row r="495" spans="1:39" hidden="1" x14ac:dyDescent="0.25">
      <c r="A495" s="2" t="s">
        <v>47</v>
      </c>
      <c r="B495" t="s">
        <v>48</v>
      </c>
      <c r="C495" t="s">
        <v>552</v>
      </c>
      <c r="D495" s="6" t="s">
        <v>599</v>
      </c>
      <c r="E495" t="str">
        <f t="shared" si="28"/>
        <v>BenQ SW240</v>
      </c>
      <c r="K495" s="7">
        <v>40</v>
      </c>
      <c r="L495">
        <f t="shared" si="29"/>
        <v>0.04</v>
      </c>
      <c r="M495" s="8">
        <v>491.94008559201143</v>
      </c>
      <c r="N495" s="8">
        <v>34485</v>
      </c>
      <c r="O495" s="2" t="s">
        <v>97</v>
      </c>
      <c r="P495" s="2" t="s">
        <v>97</v>
      </c>
      <c r="Q495" s="2" t="s">
        <v>98</v>
      </c>
      <c r="R495" s="2">
        <f t="shared" si="30"/>
        <v>19677.603423680455</v>
      </c>
      <c r="S495" s="2">
        <f t="shared" si="31"/>
        <v>1.9677603423680454E-2</v>
      </c>
      <c r="T495" s="2" t="s">
        <v>53</v>
      </c>
      <c r="U495" s="2" t="s">
        <v>29</v>
      </c>
      <c r="V495" s="2" t="s">
        <v>55</v>
      </c>
      <c r="W495" s="2" t="s">
        <v>55</v>
      </c>
      <c r="X495" s="2" t="s">
        <v>56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1</v>
      </c>
      <c r="AE495" s="2">
        <v>0</v>
      </c>
      <c r="AF495" s="2">
        <v>0</v>
      </c>
      <c r="AG495" s="2">
        <v>0</v>
      </c>
      <c r="AH495" s="2">
        <v>1</v>
      </c>
      <c r="AI495" s="2">
        <v>0</v>
      </c>
      <c r="AJ495" s="2">
        <v>1</v>
      </c>
      <c r="AK495" s="2">
        <v>0</v>
      </c>
      <c r="AL495" s="2">
        <v>0</v>
      </c>
      <c r="AM495" s="2">
        <v>0</v>
      </c>
    </row>
    <row r="496" spans="1:39" hidden="1" x14ac:dyDescent="0.25">
      <c r="A496" s="2" t="s">
        <v>47</v>
      </c>
      <c r="B496" t="s">
        <v>48</v>
      </c>
      <c r="C496" t="s">
        <v>552</v>
      </c>
      <c r="D496" s="6" t="s">
        <v>600</v>
      </c>
      <c r="E496" t="str">
        <f t="shared" si="28"/>
        <v>BenQ SW270C</v>
      </c>
      <c r="K496" s="7">
        <v>24</v>
      </c>
      <c r="L496">
        <f t="shared" si="29"/>
        <v>2.4E-2</v>
      </c>
      <c r="M496" s="8">
        <v>855.77746077032816</v>
      </c>
      <c r="N496" s="8">
        <v>59990</v>
      </c>
      <c r="O496" s="2" t="s">
        <v>73</v>
      </c>
      <c r="P496" s="2" t="s">
        <v>73</v>
      </c>
      <c r="Q496" s="2" t="s">
        <v>74</v>
      </c>
      <c r="R496" s="2">
        <f t="shared" si="30"/>
        <v>20538.659058487876</v>
      </c>
      <c r="S496" s="2">
        <f t="shared" si="31"/>
        <v>2.0538659058487875E-2</v>
      </c>
      <c r="T496" s="2" t="s">
        <v>31</v>
      </c>
      <c r="U496" s="2" t="s">
        <v>29</v>
      </c>
      <c r="V496" s="2" t="s">
        <v>55</v>
      </c>
      <c r="W496" s="2" t="s">
        <v>55</v>
      </c>
      <c r="X496" s="2" t="s">
        <v>56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1</v>
      </c>
      <c r="AE496" s="2">
        <v>0</v>
      </c>
      <c r="AF496" s="2">
        <v>0</v>
      </c>
      <c r="AG496" s="2">
        <v>0</v>
      </c>
      <c r="AH496" s="2">
        <v>1</v>
      </c>
      <c r="AI496" s="2">
        <v>0</v>
      </c>
      <c r="AJ496" s="2">
        <v>1</v>
      </c>
      <c r="AK496" s="2">
        <v>0</v>
      </c>
      <c r="AL496" s="2">
        <v>0</v>
      </c>
      <c r="AM496" s="2">
        <v>1</v>
      </c>
    </row>
    <row r="497" spans="1:39" hidden="1" x14ac:dyDescent="0.25">
      <c r="A497" s="2" t="s">
        <v>47</v>
      </c>
      <c r="B497" t="s">
        <v>48</v>
      </c>
      <c r="C497" t="s">
        <v>552</v>
      </c>
      <c r="D497" s="6" t="s">
        <v>601</v>
      </c>
      <c r="E497" t="str">
        <f t="shared" si="28"/>
        <v>BenQ SW271</v>
      </c>
      <c r="K497" s="7">
        <v>1</v>
      </c>
      <c r="L497">
        <f t="shared" si="29"/>
        <v>1E-3</v>
      </c>
      <c r="M497" s="8">
        <v>1176.8758915834524</v>
      </c>
      <c r="N497" s="8">
        <v>82499</v>
      </c>
      <c r="O497" s="2" t="s">
        <v>73</v>
      </c>
      <c r="P497" s="2" t="s">
        <v>73</v>
      </c>
      <c r="Q497" s="2" t="s">
        <v>104</v>
      </c>
      <c r="R497" s="2">
        <f t="shared" si="30"/>
        <v>1176.8758915834524</v>
      </c>
      <c r="S497" s="2">
        <f t="shared" si="31"/>
        <v>1.1768758915834524E-3</v>
      </c>
      <c r="T497" s="2" t="s">
        <v>30</v>
      </c>
      <c r="U497" s="2" t="s">
        <v>29</v>
      </c>
      <c r="V497" s="2" t="s">
        <v>55</v>
      </c>
      <c r="W497" s="2" t="s">
        <v>55</v>
      </c>
      <c r="X497" s="2" t="s">
        <v>56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1</v>
      </c>
      <c r="AE497" s="2">
        <v>0</v>
      </c>
      <c r="AF497" s="2">
        <v>0</v>
      </c>
      <c r="AG497" s="2">
        <v>0</v>
      </c>
      <c r="AH497" s="2">
        <v>1</v>
      </c>
      <c r="AI497" s="2">
        <v>0</v>
      </c>
      <c r="AJ497" s="2">
        <v>1</v>
      </c>
      <c r="AK497" s="2">
        <v>0</v>
      </c>
      <c r="AL497" s="2">
        <v>1</v>
      </c>
      <c r="AM497" s="2">
        <v>0</v>
      </c>
    </row>
    <row r="498" spans="1:39" hidden="1" x14ac:dyDescent="0.25">
      <c r="A498" s="2" t="s">
        <v>47</v>
      </c>
      <c r="B498" t="s">
        <v>48</v>
      </c>
      <c r="C498" t="s">
        <v>552</v>
      </c>
      <c r="D498" s="6" t="s">
        <v>602</v>
      </c>
      <c r="E498" t="str">
        <f t="shared" si="28"/>
        <v>BenQ SW321C</v>
      </c>
      <c r="K498" s="7">
        <v>10</v>
      </c>
      <c r="L498">
        <f t="shared" si="29"/>
        <v>0.01</v>
      </c>
      <c r="M498" s="8">
        <v>1819.5435092724681</v>
      </c>
      <c r="N498" s="8">
        <v>127550</v>
      </c>
      <c r="O498" s="2" t="s">
        <v>89</v>
      </c>
      <c r="P498" s="2" t="s">
        <v>86</v>
      </c>
      <c r="Q498" s="2" t="s">
        <v>104</v>
      </c>
      <c r="R498" s="2">
        <f t="shared" si="30"/>
        <v>18195.435092724681</v>
      </c>
      <c r="S498" s="2">
        <f t="shared" si="31"/>
        <v>1.8195435092724681E-2</v>
      </c>
      <c r="T498" s="2" t="s">
        <v>30</v>
      </c>
      <c r="U498" s="2" t="s">
        <v>29</v>
      </c>
      <c r="V498" s="2" t="s">
        <v>55</v>
      </c>
      <c r="W498" s="2" t="s">
        <v>55</v>
      </c>
      <c r="X498" s="2" t="s">
        <v>56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1</v>
      </c>
      <c r="AE498" s="2">
        <v>0</v>
      </c>
      <c r="AF498" s="2">
        <v>0</v>
      </c>
      <c r="AG498" s="2">
        <v>0</v>
      </c>
      <c r="AH498" s="2">
        <v>0</v>
      </c>
      <c r="AI498" s="2">
        <v>1</v>
      </c>
      <c r="AJ498" s="2">
        <v>1</v>
      </c>
      <c r="AK498" s="2">
        <v>0</v>
      </c>
      <c r="AL498" s="2">
        <v>1</v>
      </c>
      <c r="AM498" s="2">
        <v>0</v>
      </c>
    </row>
    <row r="499" spans="1:39" hidden="1" x14ac:dyDescent="0.25">
      <c r="A499" s="2" t="s">
        <v>47</v>
      </c>
      <c r="B499" t="s">
        <v>48</v>
      </c>
      <c r="C499" t="s">
        <v>552</v>
      </c>
      <c r="D499" s="6" t="s">
        <v>603</v>
      </c>
      <c r="E499" t="str">
        <f t="shared" si="28"/>
        <v>BenQ XL2411K</v>
      </c>
      <c r="K499" s="7">
        <v>309</v>
      </c>
      <c r="L499">
        <f t="shared" si="29"/>
        <v>0.309</v>
      </c>
      <c r="M499" s="8">
        <v>251.99001426533525</v>
      </c>
      <c r="N499" s="8">
        <v>17664.5</v>
      </c>
      <c r="O499" s="2" t="s">
        <v>64</v>
      </c>
      <c r="P499" s="2" t="s">
        <v>64</v>
      </c>
      <c r="Q499" s="2" t="s">
        <v>52</v>
      </c>
      <c r="R499" s="2">
        <f t="shared" si="30"/>
        <v>77864.914407988588</v>
      </c>
      <c r="S499" s="2">
        <f t="shared" si="31"/>
        <v>7.7864914407988595E-2</v>
      </c>
      <c r="T499" s="2" t="s">
        <v>53</v>
      </c>
      <c r="U499" s="2" t="s">
        <v>58</v>
      </c>
      <c r="V499" s="2" t="s">
        <v>55</v>
      </c>
      <c r="W499" s="2" t="s">
        <v>60</v>
      </c>
      <c r="X499" s="2" t="s">
        <v>61</v>
      </c>
      <c r="Y499" s="2">
        <v>0</v>
      </c>
      <c r="Z499" s="2">
        <v>0</v>
      </c>
      <c r="AA499" s="2">
        <v>0</v>
      </c>
      <c r="AB499" s="2">
        <v>0</v>
      </c>
      <c r="AC499" s="2">
        <v>1</v>
      </c>
      <c r="AD499" s="2">
        <v>0</v>
      </c>
      <c r="AE499" s="2">
        <v>0</v>
      </c>
      <c r="AF499" s="2">
        <v>0</v>
      </c>
      <c r="AG499" s="2">
        <v>0</v>
      </c>
      <c r="AH499" s="2">
        <v>1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</row>
    <row r="500" spans="1:39" hidden="1" x14ac:dyDescent="0.25">
      <c r="A500" s="2" t="s">
        <v>47</v>
      </c>
      <c r="B500" t="s">
        <v>48</v>
      </c>
      <c r="C500" t="s">
        <v>552</v>
      </c>
      <c r="D500" s="6" t="s">
        <v>604</v>
      </c>
      <c r="E500" t="str">
        <f t="shared" si="28"/>
        <v>BenQ XL2411P</v>
      </c>
      <c r="K500" s="7">
        <v>451</v>
      </c>
      <c r="L500">
        <f t="shared" si="29"/>
        <v>0.45100000000000001</v>
      </c>
      <c r="M500" s="8">
        <v>232.51069900142656</v>
      </c>
      <c r="N500" s="8">
        <v>16299</v>
      </c>
      <c r="O500" s="2" t="s">
        <v>64</v>
      </c>
      <c r="P500" s="2" t="s">
        <v>64</v>
      </c>
      <c r="Q500" s="2" t="s">
        <v>52</v>
      </c>
      <c r="R500" s="2">
        <f t="shared" si="30"/>
        <v>104862.32524964339</v>
      </c>
      <c r="S500" s="2">
        <f t="shared" si="31"/>
        <v>0.10486232524964338</v>
      </c>
      <c r="T500" s="2" t="s">
        <v>53</v>
      </c>
      <c r="U500" s="2" t="s">
        <v>58</v>
      </c>
      <c r="V500" s="2" t="s">
        <v>55</v>
      </c>
      <c r="W500" s="2" t="s">
        <v>60</v>
      </c>
      <c r="X500" s="2" t="s">
        <v>61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2">
        <v>0</v>
      </c>
      <c r="AE500" s="2">
        <v>0</v>
      </c>
      <c r="AF500" s="2">
        <v>0</v>
      </c>
      <c r="AG500" s="2">
        <v>0</v>
      </c>
      <c r="AH500" s="2">
        <v>1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</row>
    <row r="501" spans="1:39" hidden="1" x14ac:dyDescent="0.25">
      <c r="A501" s="2" t="s">
        <v>47</v>
      </c>
      <c r="B501" t="s">
        <v>48</v>
      </c>
      <c r="C501" t="s">
        <v>552</v>
      </c>
      <c r="D501" s="6" t="s">
        <v>605</v>
      </c>
      <c r="E501" t="str">
        <f t="shared" si="28"/>
        <v>BenQ XL2540K</v>
      </c>
      <c r="K501" s="7">
        <v>36</v>
      </c>
      <c r="L501">
        <f t="shared" si="29"/>
        <v>3.5999999999999997E-2</v>
      </c>
      <c r="M501" s="8">
        <v>489.15834522111271</v>
      </c>
      <c r="N501" s="8">
        <v>34290</v>
      </c>
      <c r="O501" s="2" t="s">
        <v>186</v>
      </c>
      <c r="P501" s="2" t="s">
        <v>187</v>
      </c>
      <c r="Q501" s="2" t="s">
        <v>52</v>
      </c>
      <c r="R501" s="2">
        <f t="shared" si="30"/>
        <v>17609.700427960059</v>
      </c>
      <c r="S501" s="2">
        <f t="shared" si="31"/>
        <v>1.7609700427960059E-2</v>
      </c>
      <c r="T501" s="2" t="s">
        <v>53</v>
      </c>
      <c r="U501" s="2" t="s">
        <v>58</v>
      </c>
      <c r="V501" s="2" t="s">
        <v>55</v>
      </c>
      <c r="W501" s="2" t="s">
        <v>60</v>
      </c>
      <c r="X501" s="2" t="s">
        <v>61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  <c r="AE501" s="2">
        <v>0</v>
      </c>
      <c r="AF501" s="2">
        <v>0</v>
      </c>
      <c r="AG501" s="2">
        <v>0</v>
      </c>
      <c r="AH501" s="2">
        <v>1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</row>
    <row r="502" spans="1:39" hidden="1" x14ac:dyDescent="0.25">
      <c r="A502" s="2" t="s">
        <v>47</v>
      </c>
      <c r="B502" t="s">
        <v>48</v>
      </c>
      <c r="C502" t="s">
        <v>552</v>
      </c>
      <c r="D502" s="6" t="s">
        <v>606</v>
      </c>
      <c r="E502" t="str">
        <f t="shared" si="28"/>
        <v>BenQ XL2546</v>
      </c>
      <c r="K502" s="7">
        <v>14</v>
      </c>
      <c r="L502">
        <f t="shared" si="29"/>
        <v>1.4E-2</v>
      </c>
      <c r="M502" s="8">
        <v>536.22681883024256</v>
      </c>
      <c r="N502" s="8">
        <v>37589.5</v>
      </c>
      <c r="O502" s="2" t="s">
        <v>186</v>
      </c>
      <c r="P502" s="2" t="s">
        <v>187</v>
      </c>
      <c r="Q502" s="2" t="s">
        <v>52</v>
      </c>
      <c r="R502" s="2">
        <f t="shared" si="30"/>
        <v>7507.1754636233964</v>
      </c>
      <c r="S502" s="2">
        <f t="shared" si="31"/>
        <v>7.5071754636233962E-3</v>
      </c>
      <c r="T502" s="2" t="s">
        <v>53</v>
      </c>
      <c r="U502" s="2" t="s">
        <v>58</v>
      </c>
      <c r="V502" s="2" t="s">
        <v>55</v>
      </c>
      <c r="W502" s="2" t="s">
        <v>60</v>
      </c>
      <c r="X502" s="2" t="s">
        <v>61</v>
      </c>
      <c r="Y502" s="2">
        <v>0</v>
      </c>
      <c r="Z502" s="2">
        <v>0</v>
      </c>
      <c r="AA502" s="2">
        <v>0</v>
      </c>
      <c r="AB502" s="2">
        <v>0</v>
      </c>
      <c r="AC502" s="2">
        <v>1</v>
      </c>
      <c r="AD502" s="2">
        <v>0</v>
      </c>
      <c r="AE502" s="2">
        <v>0</v>
      </c>
      <c r="AF502" s="2">
        <v>0</v>
      </c>
      <c r="AG502" s="2">
        <v>0</v>
      </c>
      <c r="AH502" s="2">
        <v>1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</row>
    <row r="503" spans="1:39" hidden="1" x14ac:dyDescent="0.25">
      <c r="A503" s="2" t="s">
        <v>47</v>
      </c>
      <c r="B503" t="s">
        <v>48</v>
      </c>
      <c r="C503" t="s">
        <v>552</v>
      </c>
      <c r="D503" s="6" t="s">
        <v>607</v>
      </c>
      <c r="E503" t="str">
        <f t="shared" si="28"/>
        <v>BenQ XL2546K</v>
      </c>
      <c r="K503" s="7">
        <v>133</v>
      </c>
      <c r="L503">
        <f t="shared" si="29"/>
        <v>0.13300000000000001</v>
      </c>
      <c r="M503" s="8">
        <v>570.47075606276758</v>
      </c>
      <c r="N503" s="8">
        <v>39990</v>
      </c>
      <c r="O503" s="2" t="s">
        <v>186</v>
      </c>
      <c r="P503" s="2" t="s">
        <v>187</v>
      </c>
      <c r="Q503" s="2" t="s">
        <v>52</v>
      </c>
      <c r="R503" s="2">
        <f t="shared" si="30"/>
        <v>75872.610556348081</v>
      </c>
      <c r="S503" s="2">
        <f t="shared" si="31"/>
        <v>7.5872610556348086E-2</v>
      </c>
      <c r="T503" s="2" t="s">
        <v>53</v>
      </c>
      <c r="U503" s="2" t="s">
        <v>58</v>
      </c>
      <c r="V503" s="2" t="s">
        <v>55</v>
      </c>
      <c r="W503" s="2" t="s">
        <v>60</v>
      </c>
      <c r="X503" s="2" t="s">
        <v>61</v>
      </c>
      <c r="Y503" s="2">
        <v>0</v>
      </c>
      <c r="Z503" s="2">
        <v>0</v>
      </c>
      <c r="AA503" s="2">
        <v>0</v>
      </c>
      <c r="AB503" s="2">
        <v>0</v>
      </c>
      <c r="AC503" s="2">
        <v>1</v>
      </c>
      <c r="AD503" s="2">
        <v>0</v>
      </c>
      <c r="AE503" s="2">
        <v>0</v>
      </c>
      <c r="AF503" s="2">
        <v>0</v>
      </c>
      <c r="AG503" s="2">
        <v>0</v>
      </c>
      <c r="AH503" s="2">
        <v>1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</row>
    <row r="504" spans="1:39" hidden="1" x14ac:dyDescent="0.25">
      <c r="A504" s="2" t="s">
        <v>47</v>
      </c>
      <c r="B504" t="s">
        <v>48</v>
      </c>
      <c r="C504" t="s">
        <v>552</v>
      </c>
      <c r="D504" s="6" t="s">
        <v>608</v>
      </c>
      <c r="E504" t="str">
        <f t="shared" si="28"/>
        <v>BenQ XL2731</v>
      </c>
      <c r="K504" s="7">
        <v>29</v>
      </c>
      <c r="L504">
        <f t="shared" si="29"/>
        <v>2.9000000000000001E-2</v>
      </c>
      <c r="M504" s="8">
        <v>360.12125534950076</v>
      </c>
      <c r="N504" s="8">
        <v>25244.5</v>
      </c>
      <c r="O504" s="2" t="s">
        <v>73</v>
      </c>
      <c r="P504" s="2" t="s">
        <v>73</v>
      </c>
      <c r="Q504" s="2" t="s">
        <v>52</v>
      </c>
      <c r="R504" s="2">
        <f t="shared" si="30"/>
        <v>10443.516405135522</v>
      </c>
      <c r="S504" s="2">
        <f t="shared" si="31"/>
        <v>1.0443516405135522E-2</v>
      </c>
      <c r="T504" s="2" t="s">
        <v>53</v>
      </c>
      <c r="U504" s="2" t="s">
        <v>58</v>
      </c>
      <c r="V504" s="2" t="s">
        <v>55</v>
      </c>
      <c r="W504" s="2" t="s">
        <v>60</v>
      </c>
      <c r="X504" s="2" t="s">
        <v>61</v>
      </c>
      <c r="Y504" s="2">
        <v>0</v>
      </c>
      <c r="Z504" s="2">
        <v>0</v>
      </c>
      <c r="AA504" s="2">
        <v>0</v>
      </c>
      <c r="AB504" s="2">
        <v>0</v>
      </c>
      <c r="AC504" s="2">
        <v>1</v>
      </c>
      <c r="AD504" s="2">
        <v>0</v>
      </c>
      <c r="AE504" s="2">
        <v>0</v>
      </c>
      <c r="AF504" s="2">
        <v>0</v>
      </c>
      <c r="AG504" s="2">
        <v>0</v>
      </c>
      <c r="AH504" s="2">
        <v>1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</row>
    <row r="505" spans="1:39" hidden="1" x14ac:dyDescent="0.25">
      <c r="A505" s="2" t="s">
        <v>47</v>
      </c>
      <c r="B505" t="s">
        <v>48</v>
      </c>
      <c r="C505" t="s">
        <v>552</v>
      </c>
      <c r="D505" s="6" t="s">
        <v>609</v>
      </c>
      <c r="E505" t="str">
        <f t="shared" si="28"/>
        <v>BenQ XL2740</v>
      </c>
      <c r="K505" s="7">
        <v>14</v>
      </c>
      <c r="L505">
        <f t="shared" si="29"/>
        <v>1.4E-2</v>
      </c>
      <c r="M505" s="8">
        <v>625.24251069900151</v>
      </c>
      <c r="N505" s="8">
        <v>43829.5</v>
      </c>
      <c r="O505" s="2" t="s">
        <v>73</v>
      </c>
      <c r="P505" s="2" t="s">
        <v>73</v>
      </c>
      <c r="Q505" s="2" t="s">
        <v>52</v>
      </c>
      <c r="R505" s="2">
        <f t="shared" si="30"/>
        <v>8753.3951497860216</v>
      </c>
      <c r="S505" s="2">
        <f t="shared" si="31"/>
        <v>8.753395149786021E-3</v>
      </c>
      <c r="T505" s="2" t="s">
        <v>53</v>
      </c>
      <c r="U505" s="2" t="s">
        <v>58</v>
      </c>
      <c r="V505" s="2" t="s">
        <v>55</v>
      </c>
      <c r="W505" s="2" t="s">
        <v>60</v>
      </c>
      <c r="X505" s="2" t="s">
        <v>61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2">
        <v>0</v>
      </c>
      <c r="AE505" s="2">
        <v>0</v>
      </c>
      <c r="AF505" s="2">
        <v>0</v>
      </c>
      <c r="AG505" s="2">
        <v>0</v>
      </c>
      <c r="AH505" s="2">
        <v>1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</row>
    <row r="506" spans="1:39" hidden="1" x14ac:dyDescent="0.25">
      <c r="A506" s="2" t="s">
        <v>47</v>
      </c>
      <c r="B506" t="s">
        <v>48</v>
      </c>
      <c r="C506" t="s">
        <v>552</v>
      </c>
      <c r="D506" s="6" t="s">
        <v>610</v>
      </c>
      <c r="E506" t="str">
        <f t="shared" si="28"/>
        <v>BenQ XL2746S</v>
      </c>
      <c r="K506" s="7">
        <v>38</v>
      </c>
      <c r="L506">
        <f t="shared" si="29"/>
        <v>3.7999999999999999E-2</v>
      </c>
      <c r="M506" s="8">
        <v>684.7218259629102</v>
      </c>
      <c r="N506" s="8">
        <v>47999</v>
      </c>
      <c r="O506" s="2" t="s">
        <v>73</v>
      </c>
      <c r="P506" s="2" t="s">
        <v>73</v>
      </c>
      <c r="Q506" s="2" t="s">
        <v>52</v>
      </c>
      <c r="R506" s="2">
        <f t="shared" si="30"/>
        <v>26019.429386590589</v>
      </c>
      <c r="S506" s="2">
        <f t="shared" si="31"/>
        <v>2.601942938659059E-2</v>
      </c>
      <c r="T506" s="2" t="s">
        <v>53</v>
      </c>
      <c r="U506" s="2" t="s">
        <v>58</v>
      </c>
      <c r="V506" s="2" t="s">
        <v>55</v>
      </c>
      <c r="W506" s="2" t="s">
        <v>60</v>
      </c>
      <c r="X506" s="2" t="s">
        <v>61</v>
      </c>
      <c r="Y506" s="2">
        <v>0</v>
      </c>
      <c r="Z506" s="2">
        <v>0</v>
      </c>
      <c r="AA506" s="2">
        <v>0</v>
      </c>
      <c r="AB506" s="2">
        <v>0</v>
      </c>
      <c r="AC506" s="2">
        <v>1</v>
      </c>
      <c r="AD506" s="2">
        <v>0</v>
      </c>
      <c r="AE506" s="2">
        <v>0</v>
      </c>
      <c r="AF506" s="2">
        <v>0</v>
      </c>
      <c r="AG506" s="2">
        <v>0</v>
      </c>
      <c r="AH506" s="2">
        <v>1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</row>
    <row r="507" spans="1:39" hidden="1" x14ac:dyDescent="0.25">
      <c r="A507" s="2" t="s">
        <v>47</v>
      </c>
      <c r="B507" t="s">
        <v>48</v>
      </c>
      <c r="C507" t="s">
        <v>611</v>
      </c>
      <c r="D507" s="6" t="s">
        <v>612</v>
      </c>
      <c r="E507" t="str">
        <f t="shared" si="28"/>
        <v>Dell AW2521H</v>
      </c>
      <c r="H507" s="13" t="s">
        <v>1640</v>
      </c>
      <c r="I507" s="14">
        <v>55990</v>
      </c>
      <c r="J507" s="14">
        <f t="shared" ref="J507:J570" si="32">N507-I507</f>
        <v>0</v>
      </c>
      <c r="K507" s="7">
        <v>39</v>
      </c>
      <c r="L507">
        <f t="shared" si="29"/>
        <v>3.9E-2</v>
      </c>
      <c r="M507" s="8">
        <v>798.71611982881609</v>
      </c>
      <c r="N507" s="8">
        <v>55990</v>
      </c>
      <c r="O507" s="2" t="s">
        <v>186</v>
      </c>
      <c r="P507" s="2" t="s">
        <v>187</v>
      </c>
      <c r="Q507" s="2" t="s">
        <v>52</v>
      </c>
      <c r="R507" s="2">
        <f t="shared" si="30"/>
        <v>31149.928673323826</v>
      </c>
      <c r="S507" s="2">
        <f t="shared" si="31"/>
        <v>3.1149928673323828E-2</v>
      </c>
      <c r="T507" s="2" t="s">
        <v>53</v>
      </c>
      <c r="U507" s="2" t="s">
        <v>29</v>
      </c>
      <c r="V507" s="2" t="s">
        <v>55</v>
      </c>
      <c r="W507" s="2" t="s">
        <v>60</v>
      </c>
      <c r="X507" s="2" t="s">
        <v>61</v>
      </c>
      <c r="Y507" s="2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0</v>
      </c>
      <c r="AE507" s="2">
        <v>0</v>
      </c>
      <c r="AF507" s="2">
        <v>0</v>
      </c>
      <c r="AG507" s="2">
        <v>0</v>
      </c>
      <c r="AH507" s="2">
        <v>1</v>
      </c>
      <c r="AI507" s="2">
        <v>0</v>
      </c>
      <c r="AJ507" s="2">
        <v>1</v>
      </c>
      <c r="AK507" s="2">
        <v>0</v>
      </c>
      <c r="AL507" s="2">
        <v>0</v>
      </c>
      <c r="AM507" s="2">
        <v>0</v>
      </c>
    </row>
    <row r="508" spans="1:39" hidden="1" x14ac:dyDescent="0.25">
      <c r="A508" s="2" t="s">
        <v>47</v>
      </c>
      <c r="B508" t="s">
        <v>48</v>
      </c>
      <c r="C508" t="s">
        <v>611</v>
      </c>
      <c r="D508" s="6" t="s">
        <v>613</v>
      </c>
      <c r="E508" t="str">
        <f t="shared" si="28"/>
        <v>Dell AW2521HFA</v>
      </c>
      <c r="H508" s="13" t="s">
        <v>1607</v>
      </c>
      <c r="I508" s="14">
        <v>32990</v>
      </c>
      <c r="J508" s="14">
        <f t="shared" si="32"/>
        <v>0</v>
      </c>
      <c r="K508" s="7">
        <v>33</v>
      </c>
      <c r="L508">
        <f t="shared" si="29"/>
        <v>3.3000000000000002E-2</v>
      </c>
      <c r="M508" s="8">
        <v>470.61340941512128</v>
      </c>
      <c r="N508" s="8">
        <v>32990</v>
      </c>
      <c r="O508" s="2" t="s">
        <v>186</v>
      </c>
      <c r="P508" s="2" t="s">
        <v>187</v>
      </c>
      <c r="Q508" s="2" t="s">
        <v>52</v>
      </c>
      <c r="R508" s="2">
        <f t="shared" si="30"/>
        <v>15530.242510699003</v>
      </c>
      <c r="S508" s="2">
        <f t="shared" si="31"/>
        <v>1.5530242510699004E-2</v>
      </c>
      <c r="T508" s="2" t="s">
        <v>53</v>
      </c>
      <c r="U508" s="2" t="s">
        <v>29</v>
      </c>
      <c r="V508" s="2" t="s">
        <v>55</v>
      </c>
      <c r="W508" s="2" t="s">
        <v>60</v>
      </c>
      <c r="X508" s="2" t="s">
        <v>61</v>
      </c>
      <c r="Y508" s="2">
        <v>0</v>
      </c>
      <c r="Z508" s="2">
        <v>0</v>
      </c>
      <c r="AA508" s="2">
        <v>0</v>
      </c>
      <c r="AB508" s="2">
        <v>0</v>
      </c>
      <c r="AC508" s="2">
        <v>1</v>
      </c>
      <c r="AD508" s="2">
        <v>0</v>
      </c>
      <c r="AE508" s="2">
        <v>0</v>
      </c>
      <c r="AF508" s="2">
        <v>0</v>
      </c>
      <c r="AG508" s="2">
        <v>0</v>
      </c>
      <c r="AH508" s="2">
        <v>1</v>
      </c>
      <c r="AI508" s="2">
        <v>0</v>
      </c>
      <c r="AJ508" s="2">
        <v>1</v>
      </c>
      <c r="AK508" s="2">
        <v>0</v>
      </c>
      <c r="AL508" s="2">
        <v>0</v>
      </c>
      <c r="AM508" s="2">
        <v>0</v>
      </c>
    </row>
    <row r="509" spans="1:39" hidden="1" x14ac:dyDescent="0.25">
      <c r="A509" s="2" t="s">
        <v>47</v>
      </c>
      <c r="B509" t="s">
        <v>48</v>
      </c>
      <c r="C509" t="s">
        <v>611</v>
      </c>
      <c r="D509" s="6" t="s">
        <v>614</v>
      </c>
      <c r="E509" t="str">
        <f t="shared" si="28"/>
        <v>Dell AW2521HFLA</v>
      </c>
      <c r="H509" s="13" t="s">
        <v>1608</v>
      </c>
      <c r="I509" s="14">
        <v>32990</v>
      </c>
      <c r="J509" s="14">
        <f t="shared" si="32"/>
        <v>0</v>
      </c>
      <c r="K509" s="7">
        <v>29</v>
      </c>
      <c r="L509">
        <f t="shared" si="29"/>
        <v>2.9000000000000001E-2</v>
      </c>
      <c r="M509" s="8">
        <v>470.61340941512128</v>
      </c>
      <c r="N509" s="8">
        <v>32990</v>
      </c>
      <c r="O509" s="2" t="s">
        <v>186</v>
      </c>
      <c r="P509" s="2" t="s">
        <v>187</v>
      </c>
      <c r="Q509" s="2" t="s">
        <v>52</v>
      </c>
      <c r="R509" s="2">
        <f t="shared" si="30"/>
        <v>13647.788873038517</v>
      </c>
      <c r="S509" s="2">
        <f t="shared" si="31"/>
        <v>1.3647788873038517E-2</v>
      </c>
      <c r="T509" s="2" t="s">
        <v>53</v>
      </c>
      <c r="U509" s="2" t="s">
        <v>29</v>
      </c>
      <c r="V509" s="2" t="s">
        <v>55</v>
      </c>
      <c r="W509" s="2" t="s">
        <v>60</v>
      </c>
      <c r="X509" s="2" t="s">
        <v>61</v>
      </c>
      <c r="Y509" s="2">
        <v>0</v>
      </c>
      <c r="Z509" s="2">
        <v>0</v>
      </c>
      <c r="AA509" s="2">
        <v>0</v>
      </c>
      <c r="AB509" s="2">
        <v>0</v>
      </c>
      <c r="AC509" s="2">
        <v>1</v>
      </c>
      <c r="AD509" s="2">
        <v>0</v>
      </c>
      <c r="AE509" s="2">
        <v>0</v>
      </c>
      <c r="AF509" s="2">
        <v>0</v>
      </c>
      <c r="AG509" s="2">
        <v>0</v>
      </c>
      <c r="AH509" s="2">
        <v>1</v>
      </c>
      <c r="AI509" s="2">
        <v>0</v>
      </c>
      <c r="AJ509" s="2">
        <v>1</v>
      </c>
      <c r="AK509" s="2">
        <v>0</v>
      </c>
      <c r="AL509" s="2">
        <v>0</v>
      </c>
      <c r="AM509" s="2">
        <v>0</v>
      </c>
    </row>
    <row r="510" spans="1:39" hidden="1" x14ac:dyDescent="0.25">
      <c r="A510" s="2" t="s">
        <v>47</v>
      </c>
      <c r="B510" t="s">
        <v>48</v>
      </c>
      <c r="C510" t="s">
        <v>611</v>
      </c>
      <c r="D510" s="6" t="s">
        <v>615</v>
      </c>
      <c r="E510" t="str">
        <f t="shared" si="28"/>
        <v>Dell AW2720HFA</v>
      </c>
      <c r="H510" s="13" t="s">
        <v>1620</v>
      </c>
      <c r="I510" s="14">
        <v>37990</v>
      </c>
      <c r="J510" s="14">
        <f t="shared" si="32"/>
        <v>0</v>
      </c>
      <c r="K510" s="7">
        <v>27</v>
      </c>
      <c r="L510">
        <f t="shared" si="29"/>
        <v>2.7E-2</v>
      </c>
      <c r="M510" s="8">
        <v>541.94008559201143</v>
      </c>
      <c r="N510" s="8">
        <v>37990</v>
      </c>
      <c r="O510" s="2" t="s">
        <v>73</v>
      </c>
      <c r="P510" s="2" t="s">
        <v>73</v>
      </c>
      <c r="Q510" s="2" t="s">
        <v>52</v>
      </c>
      <c r="R510" s="2">
        <f t="shared" si="30"/>
        <v>14632.382310984309</v>
      </c>
      <c r="S510" s="2">
        <f t="shared" si="31"/>
        <v>1.4632382310984309E-2</v>
      </c>
      <c r="T510" s="2" t="s">
        <v>53</v>
      </c>
      <c r="U510" s="2" t="s">
        <v>29</v>
      </c>
      <c r="V510" s="2" t="s">
        <v>55</v>
      </c>
      <c r="W510" s="2" t="s">
        <v>60</v>
      </c>
      <c r="X510" s="2" t="s">
        <v>61</v>
      </c>
      <c r="Y510" s="2">
        <v>0</v>
      </c>
      <c r="Z510" s="2">
        <v>0</v>
      </c>
      <c r="AA510" s="2">
        <v>0</v>
      </c>
      <c r="AB510" s="2">
        <v>0</v>
      </c>
      <c r="AC510" s="2">
        <v>1</v>
      </c>
      <c r="AD510" s="2">
        <v>0</v>
      </c>
      <c r="AE510" s="2">
        <v>0</v>
      </c>
      <c r="AF510" s="2">
        <v>0</v>
      </c>
      <c r="AG510" s="2">
        <v>0</v>
      </c>
      <c r="AH510" s="2">
        <v>1</v>
      </c>
      <c r="AI510" s="2">
        <v>0</v>
      </c>
      <c r="AJ510" s="2">
        <v>1</v>
      </c>
      <c r="AK510" s="2">
        <v>0</v>
      </c>
      <c r="AL510" s="2">
        <v>0</v>
      </c>
      <c r="AM510" s="2">
        <v>0</v>
      </c>
    </row>
    <row r="511" spans="1:39" hidden="1" x14ac:dyDescent="0.25">
      <c r="A511" s="2" t="s">
        <v>47</v>
      </c>
      <c r="B511" t="s">
        <v>48</v>
      </c>
      <c r="C511" t="s">
        <v>611</v>
      </c>
      <c r="D511" s="6" t="s">
        <v>616</v>
      </c>
      <c r="E511" t="str">
        <f t="shared" si="28"/>
        <v>Dell AW2721D</v>
      </c>
      <c r="H511" s="13" t="s">
        <v>1643</v>
      </c>
      <c r="I511" s="14">
        <v>67499</v>
      </c>
      <c r="J511" s="14">
        <f t="shared" si="32"/>
        <v>0</v>
      </c>
      <c r="K511" s="7">
        <v>17</v>
      </c>
      <c r="L511">
        <f t="shared" si="29"/>
        <v>1.7000000000000001E-2</v>
      </c>
      <c r="M511" s="8">
        <v>962.89586305278181</v>
      </c>
      <c r="N511" s="8">
        <v>67499</v>
      </c>
      <c r="O511" s="2" t="s">
        <v>73</v>
      </c>
      <c r="P511" s="2" t="s">
        <v>73</v>
      </c>
      <c r="Q511" s="2" t="s">
        <v>74</v>
      </c>
      <c r="R511" s="2">
        <f t="shared" si="30"/>
        <v>16369.22967189729</v>
      </c>
      <c r="S511" s="2">
        <f t="shared" si="31"/>
        <v>1.636922967189729E-2</v>
      </c>
      <c r="T511" s="2" t="s">
        <v>31</v>
      </c>
      <c r="U511" s="2" t="s">
        <v>134</v>
      </c>
      <c r="V511" s="2" t="s">
        <v>55</v>
      </c>
      <c r="W511" s="2" t="s">
        <v>60</v>
      </c>
      <c r="X511" s="2" t="s">
        <v>61</v>
      </c>
      <c r="Y511" s="2">
        <v>0</v>
      </c>
      <c r="Z511" s="2">
        <v>0</v>
      </c>
      <c r="AA511" s="2">
        <v>0</v>
      </c>
      <c r="AB511" s="2">
        <v>0</v>
      </c>
      <c r="AC511" s="2">
        <v>1</v>
      </c>
      <c r="AD511" s="2">
        <v>0</v>
      </c>
      <c r="AE511" s="2">
        <v>0</v>
      </c>
      <c r="AF511" s="2">
        <v>0</v>
      </c>
      <c r="AG511" s="2">
        <v>0</v>
      </c>
      <c r="AH511" s="2">
        <v>1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</row>
    <row r="512" spans="1:39" hidden="1" x14ac:dyDescent="0.25">
      <c r="A512" s="2" t="s">
        <v>47</v>
      </c>
      <c r="B512" t="s">
        <v>48</v>
      </c>
      <c r="C512" t="s">
        <v>611</v>
      </c>
      <c r="D512" s="6" t="s">
        <v>617</v>
      </c>
      <c r="E512" t="str">
        <f t="shared" si="28"/>
        <v>Dell AW3420DW</v>
      </c>
      <c r="H512" s="13" t="s">
        <v>1650</v>
      </c>
      <c r="I512" s="14">
        <v>95700</v>
      </c>
      <c r="J512" s="14">
        <f t="shared" si="32"/>
        <v>0</v>
      </c>
      <c r="K512" s="7">
        <v>32</v>
      </c>
      <c r="L512">
        <f t="shared" si="29"/>
        <v>3.2000000000000001E-2</v>
      </c>
      <c r="M512" s="8">
        <v>1365.1925820256777</v>
      </c>
      <c r="N512" s="8">
        <v>95700</v>
      </c>
      <c r="O512" s="2" t="s">
        <v>118</v>
      </c>
      <c r="P512" s="2" t="s">
        <v>86</v>
      </c>
      <c r="Q512" s="2" t="s">
        <v>119</v>
      </c>
      <c r="R512" s="2">
        <f t="shared" si="30"/>
        <v>43686.162624821685</v>
      </c>
      <c r="S512" s="2">
        <f t="shared" si="31"/>
        <v>4.3686162624821688E-2</v>
      </c>
      <c r="T512" s="2" t="s">
        <v>30</v>
      </c>
      <c r="U512" s="2" t="s">
        <v>29</v>
      </c>
      <c r="V512" s="2" t="s">
        <v>60</v>
      </c>
      <c r="W512" s="2" t="s">
        <v>60</v>
      </c>
      <c r="X512" s="2" t="s">
        <v>126</v>
      </c>
      <c r="Y512" s="2">
        <v>0</v>
      </c>
      <c r="Z512" s="2">
        <v>0</v>
      </c>
      <c r="AA512" s="2">
        <v>0</v>
      </c>
      <c r="AB512" s="2">
        <v>0</v>
      </c>
      <c r="AC512" s="2">
        <v>1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1</v>
      </c>
      <c r="AJ512" s="2">
        <v>1</v>
      </c>
      <c r="AK512" s="2">
        <v>1</v>
      </c>
      <c r="AL512" s="2">
        <v>1</v>
      </c>
      <c r="AM512" s="2">
        <v>0</v>
      </c>
    </row>
    <row r="513" spans="1:39" hidden="1" x14ac:dyDescent="0.25">
      <c r="A513" s="2" t="s">
        <v>47</v>
      </c>
      <c r="B513" t="s">
        <v>48</v>
      </c>
      <c r="C513" t="s">
        <v>611</v>
      </c>
      <c r="D513" s="6" t="s">
        <v>618</v>
      </c>
      <c r="E513" t="str">
        <f t="shared" si="28"/>
        <v>Dell AW3821DW</v>
      </c>
      <c r="H513" s="13" t="s">
        <v>1655</v>
      </c>
      <c r="I513" s="14">
        <v>129405</v>
      </c>
      <c r="J513" s="14">
        <f t="shared" si="32"/>
        <v>0</v>
      </c>
      <c r="K513" s="7">
        <v>2</v>
      </c>
      <c r="L513">
        <f t="shared" si="29"/>
        <v>2E-3</v>
      </c>
      <c r="M513" s="8">
        <v>1846.0057061340942</v>
      </c>
      <c r="N513" s="8">
        <v>129405</v>
      </c>
      <c r="O513" s="2" t="s">
        <v>619</v>
      </c>
      <c r="P513" s="2" t="s">
        <v>411</v>
      </c>
      <c r="Q513" s="2" t="s">
        <v>620</v>
      </c>
      <c r="R513" s="2">
        <f t="shared" si="30"/>
        <v>3692.0114122681885</v>
      </c>
      <c r="S513" s="2">
        <f t="shared" si="31"/>
        <v>3.6920114122681886E-3</v>
      </c>
      <c r="T513" s="2" t="s">
        <v>30</v>
      </c>
      <c r="U513" s="2" t="s">
        <v>29</v>
      </c>
      <c r="V513" s="2" t="s">
        <v>60</v>
      </c>
      <c r="W513" s="2" t="s">
        <v>60</v>
      </c>
      <c r="X513" s="2" t="s">
        <v>61</v>
      </c>
      <c r="Y513" s="2">
        <v>0</v>
      </c>
      <c r="Z513" s="2">
        <v>0</v>
      </c>
      <c r="AA513" s="2">
        <v>0</v>
      </c>
      <c r="AB513" s="2">
        <v>0</v>
      </c>
      <c r="AC513" s="2">
        <v>1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1</v>
      </c>
      <c r="AJ513" s="2">
        <v>1</v>
      </c>
      <c r="AK513" s="2">
        <v>1</v>
      </c>
      <c r="AL513" s="2">
        <v>1</v>
      </c>
      <c r="AM513" s="2">
        <v>0</v>
      </c>
    </row>
    <row r="514" spans="1:39" hidden="1" x14ac:dyDescent="0.25">
      <c r="A514" s="2" t="s">
        <v>47</v>
      </c>
      <c r="B514" t="s">
        <v>48</v>
      </c>
      <c r="C514" t="s">
        <v>611</v>
      </c>
      <c r="D514" s="6" t="s">
        <v>621</v>
      </c>
      <c r="E514" t="str">
        <f t="shared" si="28"/>
        <v>Dell C2422HE</v>
      </c>
      <c r="H514" s="13" t="s">
        <v>1611</v>
      </c>
      <c r="I514" s="14">
        <v>34690</v>
      </c>
      <c r="J514" s="14">
        <f t="shared" si="32"/>
        <v>0</v>
      </c>
      <c r="K514" s="7">
        <v>36</v>
      </c>
      <c r="L514">
        <f t="shared" si="29"/>
        <v>3.5999999999999997E-2</v>
      </c>
      <c r="M514" s="8">
        <v>494.86447931526396</v>
      </c>
      <c r="N514" s="8">
        <v>34690</v>
      </c>
      <c r="O514" s="2" t="s">
        <v>63</v>
      </c>
      <c r="P514" s="2" t="s">
        <v>64</v>
      </c>
      <c r="Q514" s="2" t="s">
        <v>52</v>
      </c>
      <c r="R514" s="2">
        <f t="shared" si="30"/>
        <v>17815.121255349502</v>
      </c>
      <c r="S514" s="2">
        <f t="shared" si="31"/>
        <v>1.7815121255349502E-2</v>
      </c>
      <c r="T514" s="2" t="s">
        <v>53</v>
      </c>
      <c r="U514" s="2" t="s">
        <v>29</v>
      </c>
      <c r="V514" s="2" t="s">
        <v>55</v>
      </c>
      <c r="W514" s="2" t="s">
        <v>55</v>
      </c>
      <c r="X514" s="2" t="s">
        <v>622</v>
      </c>
      <c r="Y514" s="2">
        <v>0</v>
      </c>
      <c r="Z514" s="2">
        <v>0</v>
      </c>
      <c r="AA514" s="2">
        <v>0</v>
      </c>
      <c r="AB514" s="2">
        <v>1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1</v>
      </c>
      <c r="AI514" s="2">
        <v>0</v>
      </c>
      <c r="AJ514" s="2">
        <v>1</v>
      </c>
      <c r="AK514" s="2">
        <v>0</v>
      </c>
      <c r="AL514" s="2">
        <v>0</v>
      </c>
      <c r="AM514" s="2">
        <v>0</v>
      </c>
    </row>
    <row r="515" spans="1:39" hidden="1" x14ac:dyDescent="0.25">
      <c r="A515" s="2" t="s">
        <v>47</v>
      </c>
      <c r="B515" t="s">
        <v>48</v>
      </c>
      <c r="C515" t="s">
        <v>611</v>
      </c>
      <c r="D515" s="6" t="s">
        <v>623</v>
      </c>
      <c r="E515" t="str">
        <f t="shared" ref="E515:E578" si="33">CONCATENATE(C515," ",D515)</f>
        <v>Dell C2722DE</v>
      </c>
      <c r="H515" s="13" t="s">
        <v>1636</v>
      </c>
      <c r="I515" s="14">
        <v>48490</v>
      </c>
      <c r="J515" s="14">
        <f t="shared" si="32"/>
        <v>0</v>
      </c>
      <c r="K515" s="7">
        <v>100</v>
      </c>
      <c r="L515">
        <f t="shared" ref="L515:L578" si="34">K515/1000</f>
        <v>0.1</v>
      </c>
      <c r="M515" s="8">
        <v>691.72610556348081</v>
      </c>
      <c r="N515" s="8">
        <v>48490</v>
      </c>
      <c r="O515" s="2" t="s">
        <v>73</v>
      </c>
      <c r="P515" s="2" t="s">
        <v>73</v>
      </c>
      <c r="Q515" s="2" t="s">
        <v>74</v>
      </c>
      <c r="R515" s="2">
        <f t="shared" si="30"/>
        <v>69172.610556348081</v>
      </c>
      <c r="S515" s="2">
        <f t="shared" si="31"/>
        <v>6.9172610556348088E-2</v>
      </c>
      <c r="T515" s="2" t="s">
        <v>31</v>
      </c>
      <c r="U515" s="2" t="s">
        <v>29</v>
      </c>
      <c r="V515" s="2" t="s">
        <v>55</v>
      </c>
      <c r="W515" s="2" t="s">
        <v>55</v>
      </c>
      <c r="X515" s="2" t="s">
        <v>622</v>
      </c>
      <c r="Y515" s="2">
        <v>0</v>
      </c>
      <c r="Z515" s="2">
        <v>0</v>
      </c>
      <c r="AA515" s="2">
        <v>0</v>
      </c>
      <c r="AB515" s="2">
        <v>1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1</v>
      </c>
      <c r="AI515" s="2">
        <v>0</v>
      </c>
      <c r="AJ515" s="2">
        <v>1</v>
      </c>
      <c r="AK515" s="2">
        <v>0</v>
      </c>
      <c r="AL515" s="2">
        <v>0</v>
      </c>
      <c r="AM515" s="2">
        <v>1</v>
      </c>
    </row>
    <row r="516" spans="1:39" hidden="1" x14ac:dyDescent="0.25">
      <c r="A516" s="2" t="s">
        <v>47</v>
      </c>
      <c r="B516" t="s">
        <v>48</v>
      </c>
      <c r="C516" t="s">
        <v>611</v>
      </c>
      <c r="D516" s="6" t="s">
        <v>624</v>
      </c>
      <c r="E516" t="str">
        <f t="shared" si="33"/>
        <v>Dell C3422WE</v>
      </c>
      <c r="H516" s="13" t="s">
        <v>1645</v>
      </c>
      <c r="I516" s="14">
        <v>69990</v>
      </c>
      <c r="J516" s="14">
        <f t="shared" si="32"/>
        <v>0</v>
      </c>
      <c r="K516" s="7">
        <v>39</v>
      </c>
      <c r="L516">
        <f t="shared" si="34"/>
        <v>3.9E-2</v>
      </c>
      <c r="M516" s="8">
        <v>998.43081312410845</v>
      </c>
      <c r="N516" s="8">
        <v>69990</v>
      </c>
      <c r="O516" s="2" t="s">
        <v>118</v>
      </c>
      <c r="P516" s="2" t="s">
        <v>86</v>
      </c>
      <c r="Q516" s="2" t="s">
        <v>119</v>
      </c>
      <c r="R516" s="2">
        <f t="shared" ref="R516:R579" si="35">K516*M516</f>
        <v>38938.801711840228</v>
      </c>
      <c r="S516" s="2">
        <f t="shared" ref="S516:S579" si="36">R516/1000000</f>
        <v>3.8938801711840228E-2</v>
      </c>
      <c r="T516" s="2" t="s">
        <v>30</v>
      </c>
      <c r="U516" s="2" t="s">
        <v>29</v>
      </c>
      <c r="V516" s="2" t="s">
        <v>60</v>
      </c>
      <c r="W516" s="2" t="s">
        <v>55</v>
      </c>
      <c r="X516" s="2" t="s">
        <v>622</v>
      </c>
      <c r="Y516" s="2">
        <v>0</v>
      </c>
      <c r="Z516" s="2">
        <v>0</v>
      </c>
      <c r="AA516" s="2">
        <v>1</v>
      </c>
      <c r="AB516" s="2">
        <v>0</v>
      </c>
      <c r="AC516" s="2">
        <v>0</v>
      </c>
      <c r="AD516" s="2">
        <v>0</v>
      </c>
      <c r="AE516" s="2">
        <v>1</v>
      </c>
      <c r="AF516" s="2">
        <v>0</v>
      </c>
      <c r="AG516" s="2">
        <v>0</v>
      </c>
      <c r="AH516" s="2">
        <v>0</v>
      </c>
      <c r="AI516" s="2">
        <v>1</v>
      </c>
      <c r="AJ516" s="2">
        <v>1</v>
      </c>
      <c r="AK516" s="2">
        <v>1</v>
      </c>
      <c r="AL516" s="2">
        <v>1</v>
      </c>
      <c r="AM516" s="2">
        <v>0</v>
      </c>
    </row>
    <row r="517" spans="1:39" hidden="1" x14ac:dyDescent="0.25">
      <c r="A517" s="2" t="s">
        <v>47</v>
      </c>
      <c r="B517" t="s">
        <v>48</v>
      </c>
      <c r="C517" t="s">
        <v>611</v>
      </c>
      <c r="D517" s="6" t="s">
        <v>625</v>
      </c>
      <c r="E517" t="str">
        <f t="shared" si="33"/>
        <v>Dell E1715S</v>
      </c>
      <c r="H517" s="13" t="s">
        <v>1443</v>
      </c>
      <c r="I517" s="14">
        <v>10700</v>
      </c>
      <c r="J517" s="14">
        <f t="shared" si="32"/>
        <v>0</v>
      </c>
      <c r="K517" s="7">
        <v>30</v>
      </c>
      <c r="L517">
        <f t="shared" si="34"/>
        <v>0.03</v>
      </c>
      <c r="M517" s="8">
        <v>152.63908701854496</v>
      </c>
      <c r="N517" s="8">
        <v>10700</v>
      </c>
      <c r="O517" s="2" t="s">
        <v>410</v>
      </c>
      <c r="P517" s="2" t="s">
        <v>411</v>
      </c>
      <c r="Q517" s="2" t="s">
        <v>412</v>
      </c>
      <c r="R517" s="2">
        <f t="shared" si="35"/>
        <v>4579.1726105563484</v>
      </c>
      <c r="S517" s="2">
        <f t="shared" si="36"/>
        <v>4.5791726105563488E-3</v>
      </c>
      <c r="T517" s="2" t="s">
        <v>216</v>
      </c>
      <c r="U517" s="2" t="s">
        <v>58</v>
      </c>
      <c r="V517" s="2" t="s">
        <v>55</v>
      </c>
      <c r="W517" s="2" t="s">
        <v>55</v>
      </c>
      <c r="X517" s="2" t="s">
        <v>56</v>
      </c>
      <c r="Y517" s="2">
        <v>0</v>
      </c>
      <c r="Z517" s="2">
        <v>1</v>
      </c>
      <c r="AA517" s="2">
        <v>0</v>
      </c>
      <c r="AB517" s="2">
        <v>1</v>
      </c>
      <c r="AC517" s="2">
        <v>0</v>
      </c>
      <c r="AD517" s="2">
        <v>0</v>
      </c>
      <c r="AE517" s="2">
        <v>0</v>
      </c>
      <c r="AF517" s="2">
        <v>0</v>
      </c>
      <c r="AG517" s="2">
        <v>1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</row>
    <row r="518" spans="1:39" hidden="1" x14ac:dyDescent="0.25">
      <c r="A518" s="2" t="s">
        <v>47</v>
      </c>
      <c r="B518" t="s">
        <v>48</v>
      </c>
      <c r="C518" t="s">
        <v>611</v>
      </c>
      <c r="D518" s="6" t="s">
        <v>626</v>
      </c>
      <c r="E518" t="str">
        <f t="shared" si="33"/>
        <v>Dell E2016HV</v>
      </c>
      <c r="H518" s="13" t="s">
        <v>1492</v>
      </c>
      <c r="I518" s="14">
        <v>12560</v>
      </c>
      <c r="J518" s="14">
        <f t="shared" si="32"/>
        <v>0</v>
      </c>
      <c r="K518" s="7">
        <v>1</v>
      </c>
      <c r="L518">
        <f t="shared" si="34"/>
        <v>1E-3</v>
      </c>
      <c r="M518" s="8">
        <v>179.17261055634808</v>
      </c>
      <c r="N518" s="8">
        <v>12560</v>
      </c>
      <c r="O518" s="2" t="s">
        <v>214</v>
      </c>
      <c r="P518" s="2" t="s">
        <v>214</v>
      </c>
      <c r="Q518" s="2" t="s">
        <v>215</v>
      </c>
      <c r="R518" s="2">
        <f t="shared" si="35"/>
        <v>179.17261055634808</v>
      </c>
      <c r="S518" s="2">
        <f t="shared" si="36"/>
        <v>1.7917261055634809E-4</v>
      </c>
      <c r="T518" s="2" t="s">
        <v>216</v>
      </c>
      <c r="U518" s="2" t="s">
        <v>29</v>
      </c>
      <c r="V518" s="2" t="s">
        <v>55</v>
      </c>
      <c r="W518" s="2" t="s">
        <v>55</v>
      </c>
      <c r="X518" s="2" t="s">
        <v>56</v>
      </c>
      <c r="Y518" s="2">
        <v>0</v>
      </c>
      <c r="Z518" s="2">
        <v>1</v>
      </c>
      <c r="AA518" s="2">
        <v>0</v>
      </c>
      <c r="AB518" s="2">
        <v>1</v>
      </c>
      <c r="AC518" s="2">
        <v>0</v>
      </c>
      <c r="AD518" s="2">
        <v>0</v>
      </c>
      <c r="AE518" s="2">
        <v>0</v>
      </c>
      <c r="AF518" s="2">
        <v>0</v>
      </c>
      <c r="AG518" s="2">
        <v>1</v>
      </c>
      <c r="AH518" s="2">
        <v>0</v>
      </c>
      <c r="AI518" s="2">
        <v>0</v>
      </c>
      <c r="AJ518" s="2">
        <v>1</v>
      </c>
      <c r="AK518" s="2">
        <v>0</v>
      </c>
      <c r="AL518" s="2">
        <v>0</v>
      </c>
      <c r="AM518" s="2">
        <v>0</v>
      </c>
    </row>
    <row r="519" spans="1:39" hidden="1" x14ac:dyDescent="0.25">
      <c r="A519" s="2" t="s">
        <v>47</v>
      </c>
      <c r="B519" t="s">
        <v>48</v>
      </c>
      <c r="C519" t="s">
        <v>611</v>
      </c>
      <c r="D519" s="6" t="s">
        <v>627</v>
      </c>
      <c r="E519" t="str">
        <f t="shared" si="33"/>
        <v>Dell E2020H</v>
      </c>
      <c r="H519" s="13" t="s">
        <v>1444</v>
      </c>
      <c r="I519" s="14">
        <v>11140</v>
      </c>
      <c r="J519" s="14">
        <f t="shared" si="32"/>
        <v>0</v>
      </c>
      <c r="K519" s="7">
        <v>71</v>
      </c>
      <c r="L519">
        <f t="shared" si="34"/>
        <v>7.0999999999999994E-2</v>
      </c>
      <c r="M519" s="8">
        <v>158.91583452211128</v>
      </c>
      <c r="N519" s="8">
        <v>11140</v>
      </c>
      <c r="O519" s="2" t="s">
        <v>214</v>
      </c>
      <c r="P519" s="2" t="s">
        <v>214</v>
      </c>
      <c r="Q519" s="2" t="s">
        <v>215</v>
      </c>
      <c r="R519" s="2">
        <f t="shared" si="35"/>
        <v>11283.024251069901</v>
      </c>
      <c r="S519" s="2">
        <f t="shared" si="36"/>
        <v>1.12830242510699E-2</v>
      </c>
      <c r="T519" s="2" t="s">
        <v>216</v>
      </c>
      <c r="U519" s="2" t="s">
        <v>29</v>
      </c>
      <c r="V519" s="2" t="s">
        <v>55</v>
      </c>
      <c r="W519" s="2" t="s">
        <v>55</v>
      </c>
      <c r="X519" s="2" t="s">
        <v>56</v>
      </c>
      <c r="Y519" s="2">
        <v>0</v>
      </c>
      <c r="Z519" s="2">
        <v>1</v>
      </c>
      <c r="AA519" s="2">
        <v>0</v>
      </c>
      <c r="AB519" s="2">
        <v>1</v>
      </c>
      <c r="AC519" s="2">
        <v>0</v>
      </c>
      <c r="AD519" s="2">
        <v>0</v>
      </c>
      <c r="AE519" s="2">
        <v>0</v>
      </c>
      <c r="AF519" s="2">
        <v>0</v>
      </c>
      <c r="AG519" s="2">
        <v>1</v>
      </c>
      <c r="AH519" s="2">
        <v>0</v>
      </c>
      <c r="AI519" s="2">
        <v>0</v>
      </c>
      <c r="AJ519" s="2">
        <v>1</v>
      </c>
      <c r="AK519" s="2">
        <v>0</v>
      </c>
      <c r="AL519" s="2">
        <v>0</v>
      </c>
      <c r="AM519" s="2">
        <v>0</v>
      </c>
    </row>
    <row r="520" spans="1:39" hidden="1" x14ac:dyDescent="0.25">
      <c r="A520" s="2" t="s">
        <v>47</v>
      </c>
      <c r="B520" t="s">
        <v>48</v>
      </c>
      <c r="C520" t="s">
        <v>611</v>
      </c>
      <c r="D520" s="6" t="s">
        <v>628</v>
      </c>
      <c r="E520" t="str">
        <f t="shared" si="33"/>
        <v>Dell E2216H</v>
      </c>
      <c r="H520" s="13" t="s">
        <v>1445</v>
      </c>
      <c r="I520" s="14">
        <v>12180</v>
      </c>
      <c r="J520" s="14">
        <f t="shared" si="32"/>
        <v>0</v>
      </c>
      <c r="K520" s="7">
        <v>1</v>
      </c>
      <c r="L520">
        <f t="shared" si="34"/>
        <v>1E-3</v>
      </c>
      <c r="M520" s="8">
        <v>173.75178316690443</v>
      </c>
      <c r="N520" s="8">
        <v>12180</v>
      </c>
      <c r="O520" s="2" t="s">
        <v>51</v>
      </c>
      <c r="P520" s="2" t="s">
        <v>51</v>
      </c>
      <c r="Q520" s="2" t="s">
        <v>52</v>
      </c>
      <c r="R520" s="2">
        <f t="shared" si="35"/>
        <v>173.75178316690443</v>
      </c>
      <c r="S520" s="2">
        <f t="shared" si="36"/>
        <v>1.7375178316690444E-4</v>
      </c>
      <c r="T520" s="2" t="s">
        <v>53</v>
      </c>
      <c r="U520" s="2" t="s">
        <v>58</v>
      </c>
      <c r="V520" s="2" t="s">
        <v>55</v>
      </c>
      <c r="W520" s="2" t="s">
        <v>55</v>
      </c>
      <c r="X520" s="2" t="s">
        <v>56</v>
      </c>
      <c r="Y520" s="2">
        <v>0</v>
      </c>
      <c r="Z520" s="2">
        <v>1</v>
      </c>
      <c r="AA520" s="2">
        <v>0</v>
      </c>
      <c r="AB520" s="2">
        <v>1</v>
      </c>
      <c r="AC520" s="2">
        <v>0</v>
      </c>
      <c r="AD520" s="2">
        <v>0</v>
      </c>
      <c r="AE520" s="2">
        <v>0</v>
      </c>
      <c r="AF520" s="2">
        <v>0</v>
      </c>
      <c r="AG520" s="2">
        <v>1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</row>
    <row r="521" spans="1:39" hidden="1" x14ac:dyDescent="0.25">
      <c r="A521" s="2" t="s">
        <v>47</v>
      </c>
      <c r="B521" t="s">
        <v>48</v>
      </c>
      <c r="C521" t="s">
        <v>611</v>
      </c>
      <c r="D521" s="6" t="s">
        <v>629</v>
      </c>
      <c r="E521" t="str">
        <f t="shared" si="33"/>
        <v>Dell E2216Hv</v>
      </c>
      <c r="H521" s="13" t="s">
        <v>1446</v>
      </c>
      <c r="I521" s="14">
        <v>12180</v>
      </c>
      <c r="J521" s="14">
        <f t="shared" si="32"/>
        <v>0</v>
      </c>
      <c r="K521" s="7">
        <v>70</v>
      </c>
      <c r="L521">
        <f t="shared" si="34"/>
        <v>7.0000000000000007E-2</v>
      </c>
      <c r="M521" s="8">
        <v>173.75178316690443</v>
      </c>
      <c r="N521" s="8">
        <v>12180</v>
      </c>
      <c r="O521" s="2" t="s">
        <v>51</v>
      </c>
      <c r="P521" s="2" t="s">
        <v>51</v>
      </c>
      <c r="Q521" s="2" t="s">
        <v>52</v>
      </c>
      <c r="R521" s="2">
        <f t="shared" si="35"/>
        <v>12162.62482168331</v>
      </c>
      <c r="S521" s="2">
        <f t="shared" si="36"/>
        <v>1.216262482168331E-2</v>
      </c>
      <c r="T521" s="2" t="s">
        <v>53</v>
      </c>
      <c r="U521" s="2" t="s">
        <v>58</v>
      </c>
      <c r="V521" s="2" t="s">
        <v>55</v>
      </c>
      <c r="W521" s="2" t="s">
        <v>55</v>
      </c>
      <c r="X521" s="2" t="s">
        <v>56</v>
      </c>
      <c r="Y521" s="2">
        <v>0</v>
      </c>
      <c r="Z521" s="2">
        <v>1</v>
      </c>
      <c r="AA521" s="2">
        <v>0</v>
      </c>
      <c r="AB521" s="2">
        <v>1</v>
      </c>
      <c r="AC521" s="2">
        <v>0</v>
      </c>
      <c r="AD521" s="2">
        <v>0</v>
      </c>
      <c r="AE521" s="2">
        <v>0</v>
      </c>
      <c r="AF521" s="2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</row>
    <row r="522" spans="1:39" hidden="1" x14ac:dyDescent="0.25">
      <c r="A522" s="2" t="s">
        <v>47</v>
      </c>
      <c r="B522" t="s">
        <v>48</v>
      </c>
      <c r="C522" t="s">
        <v>611</v>
      </c>
      <c r="D522" s="6" t="s">
        <v>630</v>
      </c>
      <c r="E522" t="str">
        <f t="shared" si="33"/>
        <v>Dell E2220H</v>
      </c>
      <c r="H522" s="13" t="s">
        <v>1447</v>
      </c>
      <c r="I522" s="14">
        <v>10990</v>
      </c>
      <c r="J522" s="14">
        <f t="shared" si="32"/>
        <v>0</v>
      </c>
      <c r="K522" s="7">
        <v>150</v>
      </c>
      <c r="L522">
        <f t="shared" si="34"/>
        <v>0.15</v>
      </c>
      <c r="M522" s="8">
        <v>156.77603423680458</v>
      </c>
      <c r="N522" s="8">
        <v>10990</v>
      </c>
      <c r="O522" s="2" t="s">
        <v>51</v>
      </c>
      <c r="P522" s="2" t="s">
        <v>51</v>
      </c>
      <c r="Q522" s="2" t="s">
        <v>52</v>
      </c>
      <c r="R522" s="2">
        <f t="shared" si="35"/>
        <v>23516.405135520687</v>
      </c>
      <c r="S522" s="2">
        <f t="shared" si="36"/>
        <v>2.3516405135520686E-2</v>
      </c>
      <c r="T522" s="2" t="s">
        <v>53</v>
      </c>
      <c r="U522" s="2" t="s">
        <v>58</v>
      </c>
      <c r="V522" s="2" t="s">
        <v>55</v>
      </c>
      <c r="W522" s="2" t="s">
        <v>55</v>
      </c>
      <c r="X522" s="2" t="s">
        <v>56</v>
      </c>
      <c r="Y522" s="2">
        <v>0</v>
      </c>
      <c r="Z522" s="2">
        <v>1</v>
      </c>
      <c r="AA522" s="2">
        <v>0</v>
      </c>
      <c r="AB522" s="2">
        <v>1</v>
      </c>
      <c r="AC522" s="2">
        <v>0</v>
      </c>
      <c r="AD522" s="2">
        <v>0</v>
      </c>
      <c r="AE522" s="2">
        <v>0</v>
      </c>
      <c r="AF522" s="2">
        <v>0</v>
      </c>
      <c r="AG522" s="2">
        <v>1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</row>
    <row r="523" spans="1:39" s="15" customFormat="1" x14ac:dyDescent="0.25">
      <c r="A523" s="15" t="s">
        <v>47</v>
      </c>
      <c r="B523" s="15" t="s">
        <v>48</v>
      </c>
      <c r="C523" s="15" t="s">
        <v>611</v>
      </c>
      <c r="D523" s="16" t="s">
        <v>631</v>
      </c>
      <c r="E523" s="15" t="str">
        <f t="shared" si="33"/>
        <v>Dell E2221HN</v>
      </c>
      <c r="G523" s="15">
        <v>3128</v>
      </c>
      <c r="H523" s="15" t="s">
        <v>1448</v>
      </c>
      <c r="I523" s="17">
        <v>11290</v>
      </c>
      <c r="J523" s="17">
        <f t="shared" si="32"/>
        <v>-2991</v>
      </c>
      <c r="K523" s="18">
        <v>4</v>
      </c>
      <c r="L523" s="15">
        <f t="shared" si="34"/>
        <v>4.0000000000000001E-3</v>
      </c>
      <c r="M523" s="17">
        <v>118.38801711840229</v>
      </c>
      <c r="N523" s="17">
        <v>8299</v>
      </c>
      <c r="O523" s="15" t="s">
        <v>51</v>
      </c>
      <c r="P523" s="15" t="s">
        <v>51</v>
      </c>
      <c r="Q523" s="15" t="s">
        <v>52</v>
      </c>
      <c r="R523" s="15">
        <f t="shared" si="35"/>
        <v>473.55206847360915</v>
      </c>
      <c r="S523" s="15">
        <f t="shared" si="36"/>
        <v>4.7355206847360913E-4</v>
      </c>
      <c r="T523" s="15" t="s">
        <v>53</v>
      </c>
      <c r="U523" s="15" t="s">
        <v>58</v>
      </c>
      <c r="V523" s="15" t="s">
        <v>55</v>
      </c>
      <c r="W523" s="15" t="s">
        <v>55</v>
      </c>
      <c r="X523" s="15" t="s">
        <v>56</v>
      </c>
      <c r="Y523" s="15">
        <v>0</v>
      </c>
      <c r="Z523" s="15">
        <v>1</v>
      </c>
      <c r="AA523" s="15">
        <v>0</v>
      </c>
      <c r="AB523" s="15">
        <v>1</v>
      </c>
      <c r="AC523" s="15">
        <v>0</v>
      </c>
      <c r="AD523" s="15">
        <v>0</v>
      </c>
      <c r="AE523" s="15">
        <v>0</v>
      </c>
      <c r="AF523" s="15">
        <v>0</v>
      </c>
      <c r="AG523" s="15">
        <v>1</v>
      </c>
      <c r="AH523" s="15">
        <v>0</v>
      </c>
      <c r="AI523" s="15">
        <v>0</v>
      </c>
      <c r="AJ523" s="15">
        <v>0</v>
      </c>
      <c r="AK523" s="15">
        <v>0</v>
      </c>
      <c r="AL523" s="15">
        <v>0</v>
      </c>
      <c r="AM523" s="15">
        <v>0</v>
      </c>
    </row>
    <row r="524" spans="1:39" hidden="1" x14ac:dyDescent="0.25">
      <c r="A524" s="2" t="s">
        <v>47</v>
      </c>
      <c r="B524" t="s">
        <v>48</v>
      </c>
      <c r="C524" t="s">
        <v>611</v>
      </c>
      <c r="D524" s="6" t="s">
        <v>632</v>
      </c>
      <c r="E524" t="str">
        <f t="shared" si="33"/>
        <v>Dell E2222HS</v>
      </c>
      <c r="H524" s="13" t="s">
        <v>1497</v>
      </c>
      <c r="I524" s="14">
        <v>12825</v>
      </c>
      <c r="J524" s="14">
        <f t="shared" si="32"/>
        <v>0</v>
      </c>
      <c r="K524" s="7">
        <v>233</v>
      </c>
      <c r="L524">
        <f t="shared" si="34"/>
        <v>0.23300000000000001</v>
      </c>
      <c r="M524" s="8">
        <v>182.95292439372326</v>
      </c>
      <c r="N524" s="8">
        <v>12825</v>
      </c>
      <c r="O524" s="2" t="s">
        <v>51</v>
      </c>
      <c r="P524" s="2" t="s">
        <v>51</v>
      </c>
      <c r="Q524" s="2" t="s">
        <v>52</v>
      </c>
      <c r="R524" s="2">
        <f t="shared" si="35"/>
        <v>42628.031383737522</v>
      </c>
      <c r="S524" s="2">
        <f t="shared" si="36"/>
        <v>4.2628031383737525E-2</v>
      </c>
      <c r="T524" s="2" t="s">
        <v>53</v>
      </c>
      <c r="U524" s="2" t="s">
        <v>54</v>
      </c>
      <c r="V524" s="2" t="s">
        <v>55</v>
      </c>
      <c r="W524" s="2" t="s">
        <v>55</v>
      </c>
      <c r="X524" s="2" t="s">
        <v>56</v>
      </c>
      <c r="Y524" s="2">
        <v>0</v>
      </c>
      <c r="Z524" s="2">
        <v>1</v>
      </c>
      <c r="AA524" s="2">
        <v>0</v>
      </c>
      <c r="AB524" s="2">
        <v>1</v>
      </c>
      <c r="AC524" s="2">
        <v>0</v>
      </c>
      <c r="AD524" s="2">
        <v>0</v>
      </c>
      <c r="AE524" s="2">
        <v>0</v>
      </c>
      <c r="AF524" s="2">
        <v>0</v>
      </c>
      <c r="AG524" s="2">
        <v>1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</row>
    <row r="525" spans="1:39" hidden="1" x14ac:dyDescent="0.25">
      <c r="A525" s="2" t="s">
        <v>47</v>
      </c>
      <c r="B525" t="s">
        <v>48</v>
      </c>
      <c r="C525" t="s">
        <v>611</v>
      </c>
      <c r="D525" s="6" t="s">
        <v>633</v>
      </c>
      <c r="E525" t="str">
        <f t="shared" si="33"/>
        <v>Dell E2318H</v>
      </c>
      <c r="H525" s="13" t="s">
        <v>1449</v>
      </c>
      <c r="I525" s="14">
        <v>14990</v>
      </c>
      <c r="J525" s="14">
        <f t="shared" si="32"/>
        <v>0</v>
      </c>
      <c r="K525" s="7">
        <v>23</v>
      </c>
      <c r="L525">
        <f t="shared" si="34"/>
        <v>2.3E-2</v>
      </c>
      <c r="M525" s="8">
        <f>N525/71</f>
        <v>211.12676056338029</v>
      </c>
      <c r="N525" s="8">
        <v>14990</v>
      </c>
      <c r="O525" s="2" t="s">
        <v>206</v>
      </c>
      <c r="P525" s="2" t="s">
        <v>206</v>
      </c>
      <c r="Q525" s="2" t="s">
        <v>52</v>
      </c>
      <c r="R525" s="2">
        <f t="shared" si="35"/>
        <v>4855.9154929577462</v>
      </c>
      <c r="S525" s="2">
        <f t="shared" si="36"/>
        <v>4.8559154929577464E-3</v>
      </c>
      <c r="T525" s="2" t="s">
        <v>53</v>
      </c>
      <c r="U525" s="2" t="s">
        <v>58</v>
      </c>
      <c r="V525" s="2" t="s">
        <v>55</v>
      </c>
      <c r="W525" s="2" t="s">
        <v>55</v>
      </c>
      <c r="X525" s="2" t="s">
        <v>56</v>
      </c>
      <c r="Y525" s="2">
        <v>0</v>
      </c>
      <c r="Z525" s="2">
        <v>0</v>
      </c>
      <c r="AA525" s="2">
        <v>0</v>
      </c>
      <c r="AB525" s="2">
        <v>1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1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</row>
    <row r="526" spans="1:39" hidden="1" x14ac:dyDescent="0.25">
      <c r="A526" s="2" t="s">
        <v>47</v>
      </c>
      <c r="B526" t="s">
        <v>48</v>
      </c>
      <c r="C526" t="s">
        <v>611</v>
      </c>
      <c r="D526" s="6" t="s">
        <v>634</v>
      </c>
      <c r="E526" t="str">
        <f t="shared" si="33"/>
        <v>Dell E2420H</v>
      </c>
      <c r="H526" s="13" t="s">
        <v>1501</v>
      </c>
      <c r="I526" s="14">
        <v>13455</v>
      </c>
      <c r="J526" s="14">
        <f t="shared" si="32"/>
        <v>0</v>
      </c>
      <c r="K526" s="7">
        <v>3202</v>
      </c>
      <c r="L526">
        <f t="shared" si="34"/>
        <v>3.202</v>
      </c>
      <c r="M526" s="8">
        <v>191.94008559201143</v>
      </c>
      <c r="N526" s="8">
        <v>13455</v>
      </c>
      <c r="O526" s="2" t="s">
        <v>63</v>
      </c>
      <c r="P526" s="2" t="s">
        <v>64</v>
      </c>
      <c r="Q526" s="2" t="s">
        <v>52</v>
      </c>
      <c r="R526" s="2">
        <f t="shared" si="35"/>
        <v>614592.15406562062</v>
      </c>
      <c r="S526" s="2">
        <f t="shared" si="36"/>
        <v>0.61459215406562062</v>
      </c>
      <c r="T526" s="2" t="s">
        <v>53</v>
      </c>
      <c r="U526" s="2" t="s">
        <v>29</v>
      </c>
      <c r="V526" s="2" t="s">
        <v>55</v>
      </c>
      <c r="W526" s="2" t="s">
        <v>55</v>
      </c>
      <c r="X526" s="2" t="s">
        <v>56</v>
      </c>
      <c r="Y526" s="2">
        <v>0</v>
      </c>
      <c r="Z526" s="2">
        <v>0</v>
      </c>
      <c r="AA526" s="2">
        <v>0</v>
      </c>
      <c r="AB526" s="2">
        <v>1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1</v>
      </c>
      <c r="AI526" s="2">
        <v>0</v>
      </c>
      <c r="AJ526" s="2">
        <v>1</v>
      </c>
      <c r="AK526" s="2">
        <v>0</v>
      </c>
      <c r="AL526" s="2">
        <v>0</v>
      </c>
      <c r="AM526" s="2">
        <v>0</v>
      </c>
    </row>
    <row r="527" spans="1:39" hidden="1" x14ac:dyDescent="0.25">
      <c r="A527" s="2" t="s">
        <v>47</v>
      </c>
      <c r="B527" t="s">
        <v>48</v>
      </c>
      <c r="C527" t="s">
        <v>611</v>
      </c>
      <c r="D527" s="6" t="s">
        <v>635</v>
      </c>
      <c r="E527" t="str">
        <f t="shared" si="33"/>
        <v>Dell E2420HS</v>
      </c>
      <c r="H527" s="13" t="s">
        <v>1504</v>
      </c>
      <c r="I527" s="14">
        <v>13923</v>
      </c>
      <c r="J527" s="14">
        <f t="shared" si="32"/>
        <v>0</v>
      </c>
      <c r="K527" s="7">
        <v>1704</v>
      </c>
      <c r="L527">
        <f t="shared" si="34"/>
        <v>1.704</v>
      </c>
      <c r="M527" s="8">
        <v>198.61626248216834</v>
      </c>
      <c r="N527" s="8">
        <v>13923</v>
      </c>
      <c r="O527" s="2" t="s">
        <v>63</v>
      </c>
      <c r="P527" s="2" t="s">
        <v>64</v>
      </c>
      <c r="Q527" s="2" t="s">
        <v>52</v>
      </c>
      <c r="R527" s="2">
        <f t="shared" si="35"/>
        <v>338442.11126961483</v>
      </c>
      <c r="S527" s="2">
        <f t="shared" si="36"/>
        <v>0.33844211126961482</v>
      </c>
      <c r="T527" s="2" t="s">
        <v>53</v>
      </c>
      <c r="U527" s="2" t="s">
        <v>29</v>
      </c>
      <c r="V527" s="2" t="s">
        <v>55</v>
      </c>
      <c r="W527" s="2" t="s">
        <v>55</v>
      </c>
      <c r="X527" s="2" t="s">
        <v>56</v>
      </c>
      <c r="Y527" s="2">
        <v>0</v>
      </c>
      <c r="Z527" s="2">
        <v>0</v>
      </c>
      <c r="AA527" s="2">
        <v>0</v>
      </c>
      <c r="AB527" s="2">
        <v>1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1</v>
      </c>
      <c r="AI527" s="2">
        <v>0</v>
      </c>
      <c r="AJ527" s="2">
        <v>1</v>
      </c>
      <c r="AK527" s="2">
        <v>0</v>
      </c>
      <c r="AL527" s="2">
        <v>0</v>
      </c>
      <c r="AM527" s="2">
        <v>0</v>
      </c>
    </row>
    <row r="528" spans="1:39" hidden="1" x14ac:dyDescent="0.25">
      <c r="A528" s="2" t="s">
        <v>47</v>
      </c>
      <c r="B528" t="s">
        <v>48</v>
      </c>
      <c r="C528" t="s">
        <v>611</v>
      </c>
      <c r="D528" s="6" t="s">
        <v>636</v>
      </c>
      <c r="E528" t="str">
        <f t="shared" si="33"/>
        <v>Dell E2421HN</v>
      </c>
      <c r="H528" s="13" t="s">
        <v>1450</v>
      </c>
      <c r="I528" s="14">
        <v>11490</v>
      </c>
      <c r="J528" s="14">
        <f t="shared" si="32"/>
        <v>0</v>
      </c>
      <c r="K528" s="7">
        <v>1492</v>
      </c>
      <c r="L528">
        <f t="shared" si="34"/>
        <v>1.492</v>
      </c>
      <c r="M528" s="8">
        <v>163.90870185449359</v>
      </c>
      <c r="N528" s="8">
        <v>11490</v>
      </c>
      <c r="O528" s="2" t="s">
        <v>63</v>
      </c>
      <c r="P528" s="2" t="s">
        <v>64</v>
      </c>
      <c r="Q528" s="2" t="s">
        <v>52</v>
      </c>
      <c r="R528" s="2">
        <f t="shared" si="35"/>
        <v>244551.78316690444</v>
      </c>
      <c r="S528" s="2">
        <f t="shared" si="36"/>
        <v>0.24455178316690443</v>
      </c>
      <c r="T528" s="2" t="s">
        <v>53</v>
      </c>
      <c r="U528" s="2" t="s">
        <v>29</v>
      </c>
      <c r="V528" s="2" t="s">
        <v>55</v>
      </c>
      <c r="W528" s="2" t="s">
        <v>55</v>
      </c>
      <c r="X528" s="2" t="s">
        <v>56</v>
      </c>
      <c r="Y528" s="2">
        <v>0</v>
      </c>
      <c r="Z528" s="2">
        <v>0</v>
      </c>
      <c r="AA528" s="2">
        <v>0</v>
      </c>
      <c r="AB528" s="2">
        <v>1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1</v>
      </c>
      <c r="AI528" s="2">
        <v>0</v>
      </c>
      <c r="AJ528" s="2">
        <v>1</v>
      </c>
      <c r="AK528" s="2">
        <v>0</v>
      </c>
      <c r="AL528" s="2">
        <v>0</v>
      </c>
      <c r="AM528" s="2">
        <v>0</v>
      </c>
    </row>
    <row r="529" spans="1:39" hidden="1" x14ac:dyDescent="0.25">
      <c r="A529" s="2" t="s">
        <v>47</v>
      </c>
      <c r="B529" t="s">
        <v>48</v>
      </c>
      <c r="C529" t="s">
        <v>611</v>
      </c>
      <c r="D529" s="6" t="s">
        <v>637</v>
      </c>
      <c r="E529" t="str">
        <f t="shared" si="33"/>
        <v>Dell E2720H</v>
      </c>
      <c r="H529" s="13" t="s">
        <v>1516</v>
      </c>
      <c r="I529" s="14">
        <v>15353.333333333334</v>
      </c>
      <c r="J529" s="14">
        <f t="shared" si="32"/>
        <v>0</v>
      </c>
      <c r="K529" s="7">
        <v>156</v>
      </c>
      <c r="L529">
        <f t="shared" si="34"/>
        <v>0.156</v>
      </c>
      <c r="M529" s="8">
        <v>219.02044698050406</v>
      </c>
      <c r="N529" s="8">
        <v>15353.333333333334</v>
      </c>
      <c r="O529" s="2" t="s">
        <v>73</v>
      </c>
      <c r="P529" s="2" t="s">
        <v>73</v>
      </c>
      <c r="Q529" s="2" t="s">
        <v>52</v>
      </c>
      <c r="R529" s="2">
        <f t="shared" si="35"/>
        <v>34167.189728958634</v>
      </c>
      <c r="S529" s="2">
        <f t="shared" si="36"/>
        <v>3.4167189728958637E-2</v>
      </c>
      <c r="T529" s="2" t="s">
        <v>53</v>
      </c>
      <c r="U529" s="2" t="s">
        <v>29</v>
      </c>
      <c r="V529" s="2" t="s">
        <v>55</v>
      </c>
      <c r="W529" s="2" t="s">
        <v>55</v>
      </c>
      <c r="X529" s="2" t="s">
        <v>56</v>
      </c>
      <c r="Y529" s="2">
        <v>0</v>
      </c>
      <c r="Z529" s="2">
        <v>0</v>
      </c>
      <c r="AA529" s="2">
        <v>0</v>
      </c>
      <c r="AB529" s="2">
        <v>1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1</v>
      </c>
      <c r="AI529" s="2">
        <v>0</v>
      </c>
      <c r="AJ529" s="2">
        <v>1</v>
      </c>
      <c r="AK529" s="2">
        <v>0</v>
      </c>
      <c r="AL529" s="2">
        <v>0</v>
      </c>
      <c r="AM529" s="2">
        <v>0</v>
      </c>
    </row>
    <row r="530" spans="1:39" hidden="1" x14ac:dyDescent="0.25">
      <c r="A530" s="2" t="s">
        <v>47</v>
      </c>
      <c r="B530" t="s">
        <v>48</v>
      </c>
      <c r="C530" t="s">
        <v>611</v>
      </c>
      <c r="D530" s="6" t="s">
        <v>638</v>
      </c>
      <c r="E530" t="str">
        <f t="shared" si="33"/>
        <v>Dell E2720HS</v>
      </c>
      <c r="H530" s="13" t="s">
        <v>1522</v>
      </c>
      <c r="I530" s="14">
        <v>15860</v>
      </c>
      <c r="J530" s="14">
        <f t="shared" si="32"/>
        <v>0</v>
      </c>
      <c r="K530" s="7">
        <v>1009</v>
      </c>
      <c r="L530">
        <f t="shared" si="34"/>
        <v>1.0089999999999999</v>
      </c>
      <c r="M530" s="8">
        <v>226.2482168330956</v>
      </c>
      <c r="N530" s="8">
        <v>15860</v>
      </c>
      <c r="O530" s="2" t="s">
        <v>73</v>
      </c>
      <c r="P530" s="2" t="s">
        <v>73</v>
      </c>
      <c r="Q530" s="2" t="s">
        <v>52</v>
      </c>
      <c r="R530" s="2">
        <f t="shared" si="35"/>
        <v>228284.45078459347</v>
      </c>
      <c r="S530" s="2">
        <f t="shared" si="36"/>
        <v>0.22828445078459347</v>
      </c>
      <c r="T530" s="2" t="s">
        <v>53</v>
      </c>
      <c r="U530" s="2" t="s">
        <v>29</v>
      </c>
      <c r="V530" s="2" t="s">
        <v>55</v>
      </c>
      <c r="W530" s="2" t="s">
        <v>55</v>
      </c>
      <c r="X530" s="2" t="s">
        <v>56</v>
      </c>
      <c r="Y530" s="2">
        <v>0</v>
      </c>
      <c r="Z530" s="2">
        <v>0</v>
      </c>
      <c r="AA530" s="2">
        <v>0</v>
      </c>
      <c r="AB530" s="2">
        <v>1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1</v>
      </c>
      <c r="AI530" s="2">
        <v>0</v>
      </c>
      <c r="AJ530" s="2">
        <v>1</v>
      </c>
      <c r="AK530" s="2">
        <v>0</v>
      </c>
      <c r="AL530" s="2">
        <v>0</v>
      </c>
      <c r="AM530" s="2">
        <v>0</v>
      </c>
    </row>
    <row r="531" spans="1:39" hidden="1" x14ac:dyDescent="0.25">
      <c r="A531" s="2" t="s">
        <v>47</v>
      </c>
      <c r="B531" t="s">
        <v>48</v>
      </c>
      <c r="C531" t="s">
        <v>611</v>
      </c>
      <c r="D531" s="6" t="s">
        <v>639</v>
      </c>
      <c r="E531" t="str">
        <f t="shared" si="33"/>
        <v>Dell P1917S</v>
      </c>
      <c r="H531" s="13" t="s">
        <v>1451</v>
      </c>
      <c r="I531" s="14">
        <v>11819</v>
      </c>
      <c r="J531" s="14">
        <f t="shared" si="32"/>
        <v>0</v>
      </c>
      <c r="K531" s="7">
        <v>87</v>
      </c>
      <c r="L531">
        <f t="shared" si="34"/>
        <v>8.6999999999999994E-2</v>
      </c>
      <c r="M531" s="8">
        <v>168.60199714693297</v>
      </c>
      <c r="N531" s="8">
        <v>11819</v>
      </c>
      <c r="O531" s="2" t="s">
        <v>435</v>
      </c>
      <c r="P531" s="2" t="s">
        <v>411</v>
      </c>
      <c r="Q531" s="2" t="s">
        <v>412</v>
      </c>
      <c r="R531" s="2">
        <f t="shared" si="35"/>
        <v>14668.373751783169</v>
      </c>
      <c r="S531" s="2">
        <f t="shared" si="36"/>
        <v>1.4668373751783169E-2</v>
      </c>
      <c r="T531" s="2" t="s">
        <v>216</v>
      </c>
      <c r="U531" s="2" t="s">
        <v>29</v>
      </c>
      <c r="V531" s="2" t="s">
        <v>55</v>
      </c>
      <c r="W531" s="2" t="s">
        <v>55</v>
      </c>
      <c r="X531" s="2">
        <v>0</v>
      </c>
      <c r="Y531" s="2">
        <v>0</v>
      </c>
      <c r="Z531" s="2">
        <v>0</v>
      </c>
      <c r="AA531" s="2">
        <v>0</v>
      </c>
      <c r="AB531" s="2">
        <v>1</v>
      </c>
      <c r="AC531" s="2">
        <v>0</v>
      </c>
      <c r="AD531" s="2">
        <v>0</v>
      </c>
      <c r="AE531" s="2">
        <v>0</v>
      </c>
      <c r="AF531" s="2">
        <v>0</v>
      </c>
      <c r="AG531" s="2">
        <v>1</v>
      </c>
      <c r="AH531" s="2">
        <v>0</v>
      </c>
      <c r="AI531" s="2">
        <v>0</v>
      </c>
      <c r="AJ531" s="2">
        <v>1</v>
      </c>
      <c r="AK531" s="2">
        <v>0</v>
      </c>
      <c r="AL531" s="2">
        <v>0</v>
      </c>
      <c r="AM531" s="2">
        <v>0</v>
      </c>
    </row>
    <row r="532" spans="1:39" s="15" customFormat="1" x14ac:dyDescent="0.25">
      <c r="A532" s="15" t="s">
        <v>47</v>
      </c>
      <c r="B532" s="15" t="s">
        <v>48</v>
      </c>
      <c r="C532" s="15" t="s">
        <v>611</v>
      </c>
      <c r="D532" s="16" t="s">
        <v>640</v>
      </c>
      <c r="E532" s="15" t="str">
        <f t="shared" si="33"/>
        <v>Dell P2217</v>
      </c>
      <c r="G532" s="15">
        <v>3138</v>
      </c>
      <c r="H532" s="15" t="s">
        <v>1452</v>
      </c>
      <c r="I532" s="17">
        <v>15390</v>
      </c>
      <c r="J532" s="17">
        <f t="shared" si="32"/>
        <v>-4800</v>
      </c>
      <c r="K532" s="18">
        <v>77</v>
      </c>
      <c r="L532" s="15">
        <f t="shared" si="34"/>
        <v>7.6999999999999999E-2</v>
      </c>
      <c r="M532" s="17">
        <v>151.06990014265335</v>
      </c>
      <c r="N532" s="17">
        <v>10590</v>
      </c>
      <c r="O532" s="15" t="s">
        <v>641</v>
      </c>
      <c r="P532" s="15" t="s">
        <v>411</v>
      </c>
      <c r="Q532" s="15" t="s">
        <v>642</v>
      </c>
      <c r="R532" s="15">
        <f t="shared" si="35"/>
        <v>11632.382310984309</v>
      </c>
      <c r="S532" s="15">
        <f t="shared" si="36"/>
        <v>1.163238231098431E-2</v>
      </c>
      <c r="T532" s="15" t="s">
        <v>216</v>
      </c>
      <c r="U532" s="15" t="s">
        <v>58</v>
      </c>
      <c r="V532" s="15" t="s">
        <v>55</v>
      </c>
      <c r="W532" s="15" t="s">
        <v>55</v>
      </c>
      <c r="X532" s="15">
        <v>0</v>
      </c>
      <c r="Y532" s="15">
        <v>0</v>
      </c>
      <c r="Z532" s="15">
        <v>0</v>
      </c>
      <c r="AA532" s="15">
        <v>0</v>
      </c>
      <c r="AB532" s="15">
        <v>1</v>
      </c>
      <c r="AC532" s="15">
        <v>0</v>
      </c>
      <c r="AD532" s="15">
        <v>0</v>
      </c>
      <c r="AE532" s="15">
        <v>0</v>
      </c>
      <c r="AF532" s="15">
        <v>0</v>
      </c>
      <c r="AG532" s="15">
        <v>1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</row>
    <row r="533" spans="1:39" s="15" customFormat="1" x14ac:dyDescent="0.25">
      <c r="A533" s="15" t="s">
        <v>47</v>
      </c>
      <c r="B533" s="15" t="s">
        <v>48</v>
      </c>
      <c r="C533" s="15" t="s">
        <v>611</v>
      </c>
      <c r="D533" s="16" t="s">
        <v>643</v>
      </c>
      <c r="E533" s="15" t="str">
        <f t="shared" si="33"/>
        <v>Dell P2219H</v>
      </c>
      <c r="G533" s="15">
        <v>3139</v>
      </c>
      <c r="H533" s="15" t="s">
        <v>1453</v>
      </c>
      <c r="I533" s="17">
        <v>16000</v>
      </c>
      <c r="J533" s="17">
        <f t="shared" si="32"/>
        <v>-4005.5</v>
      </c>
      <c r="K533" s="18">
        <v>144</v>
      </c>
      <c r="L533" s="15">
        <f t="shared" si="34"/>
        <v>0.14399999999999999</v>
      </c>
      <c r="M533" s="17">
        <v>171.10556348074181</v>
      </c>
      <c r="N533" s="17">
        <v>11994.5</v>
      </c>
      <c r="O533" s="15" t="s">
        <v>51</v>
      </c>
      <c r="P533" s="15" t="s">
        <v>51</v>
      </c>
      <c r="Q533" s="15" t="s">
        <v>52</v>
      </c>
      <c r="R533" s="15">
        <f t="shared" si="35"/>
        <v>24639.201141226818</v>
      </c>
      <c r="S533" s="15">
        <f t="shared" si="36"/>
        <v>2.4639201141226818E-2</v>
      </c>
      <c r="T533" s="15" t="s">
        <v>53</v>
      </c>
      <c r="U533" s="15" t="s">
        <v>29</v>
      </c>
      <c r="V533" s="15" t="s">
        <v>55</v>
      </c>
      <c r="W533" s="15" t="s">
        <v>55</v>
      </c>
      <c r="X533" s="15" t="s">
        <v>56</v>
      </c>
      <c r="Y533" s="15">
        <v>0</v>
      </c>
      <c r="Z533" s="15">
        <v>0</v>
      </c>
      <c r="AA533" s="15">
        <v>0</v>
      </c>
      <c r="AB533" s="15">
        <v>1</v>
      </c>
      <c r="AC533" s="15">
        <v>0</v>
      </c>
      <c r="AD533" s="15">
        <v>0</v>
      </c>
      <c r="AE533" s="15">
        <v>0</v>
      </c>
      <c r="AF533" s="15">
        <v>0</v>
      </c>
      <c r="AG533" s="15">
        <v>1</v>
      </c>
      <c r="AH533" s="15">
        <v>0</v>
      </c>
      <c r="AI533" s="15">
        <v>0</v>
      </c>
      <c r="AJ533" s="15">
        <v>1</v>
      </c>
      <c r="AK533" s="15">
        <v>0</v>
      </c>
      <c r="AL533" s="15">
        <v>0</v>
      </c>
      <c r="AM533" s="15">
        <v>0</v>
      </c>
    </row>
    <row r="534" spans="1:39" x14ac:dyDescent="0.25">
      <c r="A534" s="2" t="s">
        <v>47</v>
      </c>
      <c r="B534" t="s">
        <v>48</v>
      </c>
      <c r="C534" t="s">
        <v>611</v>
      </c>
      <c r="D534" s="6" t="s">
        <v>644</v>
      </c>
      <c r="E534" t="str">
        <f t="shared" si="33"/>
        <v>Dell P2222H</v>
      </c>
      <c r="G534">
        <v>3978</v>
      </c>
      <c r="H534" s="13" t="s">
        <v>1454</v>
      </c>
      <c r="I534" s="14">
        <v>17390</v>
      </c>
      <c r="J534" s="14">
        <f t="shared" si="32"/>
        <v>-5890.5</v>
      </c>
      <c r="K534" s="7">
        <v>40</v>
      </c>
      <c r="L534">
        <f t="shared" si="34"/>
        <v>0.04</v>
      </c>
      <c r="M534" s="8">
        <v>164.04422253922968</v>
      </c>
      <c r="N534" s="8">
        <v>11499.5</v>
      </c>
      <c r="O534" s="2" t="s">
        <v>51</v>
      </c>
      <c r="P534" s="2" t="s">
        <v>51</v>
      </c>
      <c r="Q534" s="2" t="s">
        <v>52</v>
      </c>
      <c r="R534" s="2">
        <f t="shared" si="35"/>
        <v>6561.7689015691867</v>
      </c>
      <c r="S534" s="2">
        <f t="shared" si="36"/>
        <v>6.5617689015691864E-3</v>
      </c>
      <c r="T534" s="2" t="s">
        <v>53</v>
      </c>
      <c r="U534" s="2" t="s">
        <v>29</v>
      </c>
      <c r="V534" s="2" t="s">
        <v>55</v>
      </c>
      <c r="W534" s="2" t="s">
        <v>55</v>
      </c>
      <c r="X534" s="2" t="s">
        <v>56</v>
      </c>
      <c r="Y534" s="2">
        <v>0</v>
      </c>
      <c r="Z534" s="2">
        <v>0</v>
      </c>
      <c r="AA534" s="2">
        <v>0</v>
      </c>
      <c r="AB534" s="2">
        <v>1</v>
      </c>
      <c r="AC534" s="2">
        <v>0</v>
      </c>
      <c r="AD534" s="2">
        <v>0</v>
      </c>
      <c r="AE534" s="2">
        <v>0</v>
      </c>
      <c r="AF534" s="2">
        <v>0</v>
      </c>
      <c r="AG534" s="2">
        <v>1</v>
      </c>
      <c r="AH534" s="2">
        <v>0</v>
      </c>
      <c r="AI534" s="2">
        <v>0</v>
      </c>
      <c r="AJ534" s="2">
        <v>1</v>
      </c>
      <c r="AK534" s="2">
        <v>0</v>
      </c>
      <c r="AL534" s="2">
        <v>0</v>
      </c>
      <c r="AM534" s="2">
        <v>0</v>
      </c>
    </row>
    <row r="535" spans="1:39" hidden="1" x14ac:dyDescent="0.25">
      <c r="A535" s="2" t="s">
        <v>47</v>
      </c>
      <c r="B535" t="s">
        <v>48</v>
      </c>
      <c r="C535" t="s">
        <v>611</v>
      </c>
      <c r="D535" s="6" t="s">
        <v>645</v>
      </c>
      <c r="E535" t="str">
        <f t="shared" si="33"/>
        <v>Dell P2319H</v>
      </c>
      <c r="H535" s="13" t="s">
        <v>1521</v>
      </c>
      <c r="I535" s="14">
        <v>15690</v>
      </c>
      <c r="J535" s="14">
        <f t="shared" si="32"/>
        <v>0</v>
      </c>
      <c r="K535" s="7">
        <v>374</v>
      </c>
      <c r="L535">
        <f t="shared" si="34"/>
        <v>0.374</v>
      </c>
      <c r="M535" s="8">
        <v>223.82310984308134</v>
      </c>
      <c r="N535" s="8">
        <v>15690</v>
      </c>
      <c r="O535" s="2" t="s">
        <v>206</v>
      </c>
      <c r="P535" s="2" t="s">
        <v>206</v>
      </c>
      <c r="Q535" s="2" t="s">
        <v>52</v>
      </c>
      <c r="R535" s="2">
        <f t="shared" si="35"/>
        <v>83709.843081312414</v>
      </c>
      <c r="S535" s="2">
        <f t="shared" si="36"/>
        <v>8.3709843081312407E-2</v>
      </c>
      <c r="T535" s="2" t="s">
        <v>53</v>
      </c>
      <c r="U535" s="2" t="s">
        <v>29</v>
      </c>
      <c r="V535" s="2" t="s">
        <v>55</v>
      </c>
      <c r="W535" s="2" t="s">
        <v>55</v>
      </c>
      <c r="X535" s="2" t="s">
        <v>56</v>
      </c>
      <c r="Y535" s="2">
        <v>0</v>
      </c>
      <c r="Z535" s="2">
        <v>0</v>
      </c>
      <c r="AA535" s="2">
        <v>0</v>
      </c>
      <c r="AB535" s="2">
        <v>1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1</v>
      </c>
      <c r="AI535" s="2">
        <v>0</v>
      </c>
      <c r="AJ535" s="2">
        <v>1</v>
      </c>
      <c r="AK535" s="2">
        <v>0</v>
      </c>
      <c r="AL535" s="2">
        <v>0</v>
      </c>
      <c r="AM535" s="2">
        <v>0</v>
      </c>
    </row>
    <row r="536" spans="1:39" hidden="1" x14ac:dyDescent="0.25">
      <c r="A536" s="2" t="s">
        <v>47</v>
      </c>
      <c r="B536" t="s">
        <v>48</v>
      </c>
      <c r="C536" t="s">
        <v>611</v>
      </c>
      <c r="D536" s="6" t="s">
        <v>646</v>
      </c>
      <c r="E536" t="str">
        <f t="shared" si="33"/>
        <v>Dell P2418HT</v>
      </c>
      <c r="H536" s="13" t="s">
        <v>1632</v>
      </c>
      <c r="I536" s="14">
        <v>46165</v>
      </c>
      <c r="J536" s="14">
        <f t="shared" si="32"/>
        <v>0</v>
      </c>
      <c r="K536" s="7">
        <v>79</v>
      </c>
      <c r="L536">
        <f t="shared" si="34"/>
        <v>7.9000000000000001E-2</v>
      </c>
      <c r="M536" s="8">
        <v>658.55920114122682</v>
      </c>
      <c r="N536" s="8">
        <v>46165</v>
      </c>
      <c r="O536" s="2" t="s">
        <v>63</v>
      </c>
      <c r="P536" s="2" t="s">
        <v>64</v>
      </c>
      <c r="Q536" s="2" t="s">
        <v>52</v>
      </c>
      <c r="R536" s="2">
        <f t="shared" si="35"/>
        <v>52026.176890156916</v>
      </c>
      <c r="S536" s="2">
        <f t="shared" si="36"/>
        <v>5.2026176890156914E-2</v>
      </c>
      <c r="T536" s="2" t="s">
        <v>53</v>
      </c>
      <c r="U536" s="2" t="s">
        <v>29</v>
      </c>
      <c r="V536" s="2" t="s">
        <v>55</v>
      </c>
      <c r="W536" s="2" t="s">
        <v>55</v>
      </c>
      <c r="X536" s="2" t="s">
        <v>94</v>
      </c>
      <c r="Y536" s="2">
        <v>0</v>
      </c>
      <c r="Z536" s="2">
        <v>0</v>
      </c>
      <c r="AA536" s="2">
        <v>0</v>
      </c>
      <c r="AB536" s="2">
        <v>1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1</v>
      </c>
      <c r="AI536" s="2">
        <v>0</v>
      </c>
      <c r="AJ536" s="2">
        <v>1</v>
      </c>
      <c r="AK536" s="2">
        <v>0</v>
      </c>
      <c r="AL536" s="2">
        <v>0</v>
      </c>
      <c r="AM536" s="2">
        <v>0</v>
      </c>
    </row>
    <row r="537" spans="1:39" hidden="1" x14ac:dyDescent="0.25">
      <c r="A537" s="2" t="s">
        <v>47</v>
      </c>
      <c r="B537" t="s">
        <v>48</v>
      </c>
      <c r="C537" t="s">
        <v>611</v>
      </c>
      <c r="D537" s="6" t="s">
        <v>647</v>
      </c>
      <c r="E537" t="str">
        <f t="shared" si="33"/>
        <v>Dell P2418HZm</v>
      </c>
      <c r="H537" s="13" t="s">
        <v>1559</v>
      </c>
      <c r="I537" s="14">
        <v>20490</v>
      </c>
      <c r="J537" s="14">
        <f t="shared" si="32"/>
        <v>0</v>
      </c>
      <c r="K537" s="7">
        <v>11</v>
      </c>
      <c r="L537">
        <f t="shared" si="34"/>
        <v>1.0999999999999999E-2</v>
      </c>
      <c r="M537" s="8">
        <v>292.29671897289586</v>
      </c>
      <c r="N537" s="8">
        <v>20490</v>
      </c>
      <c r="O537" s="2" t="s">
        <v>63</v>
      </c>
      <c r="P537" s="2" t="s">
        <v>64</v>
      </c>
      <c r="Q537" s="2" t="s">
        <v>52</v>
      </c>
      <c r="R537" s="2">
        <f t="shared" si="35"/>
        <v>3215.2639087018542</v>
      </c>
      <c r="S537" s="2">
        <f t="shared" si="36"/>
        <v>3.2152639087018541E-3</v>
      </c>
      <c r="T537" s="2" t="s">
        <v>53</v>
      </c>
      <c r="U537" s="2" t="s">
        <v>29</v>
      </c>
      <c r="V537" s="2" t="s">
        <v>55</v>
      </c>
      <c r="W537" s="2" t="s">
        <v>55</v>
      </c>
      <c r="X537" s="2" t="s">
        <v>94</v>
      </c>
      <c r="Y537" s="2">
        <v>0</v>
      </c>
      <c r="Z537" s="2">
        <v>0</v>
      </c>
      <c r="AA537" s="2">
        <v>0</v>
      </c>
      <c r="AB537" s="2">
        <v>1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1</v>
      </c>
      <c r="AI537" s="2">
        <v>0</v>
      </c>
      <c r="AJ537" s="2">
        <v>1</v>
      </c>
      <c r="AK537" s="2">
        <v>0</v>
      </c>
      <c r="AL537" s="2">
        <v>0</v>
      </c>
      <c r="AM537" s="2">
        <v>0</v>
      </c>
    </row>
    <row r="538" spans="1:39" hidden="1" x14ac:dyDescent="0.25">
      <c r="A538" s="2" t="s">
        <v>47</v>
      </c>
      <c r="B538" t="s">
        <v>48</v>
      </c>
      <c r="C538" t="s">
        <v>611</v>
      </c>
      <c r="D538" s="6" t="s">
        <v>648</v>
      </c>
      <c r="E538" t="str">
        <f t="shared" si="33"/>
        <v>Dell P2419H</v>
      </c>
      <c r="H538" s="13" t="s">
        <v>1518</v>
      </c>
      <c r="I538" s="14">
        <v>15490</v>
      </c>
      <c r="J538" s="14">
        <f t="shared" si="32"/>
        <v>0</v>
      </c>
      <c r="K538" s="7">
        <v>2925</v>
      </c>
      <c r="L538">
        <f t="shared" si="34"/>
        <v>2.9249999999999998</v>
      </c>
      <c r="M538" s="8">
        <v>220.97004279600571</v>
      </c>
      <c r="N538" s="8">
        <v>15490</v>
      </c>
      <c r="O538" s="2" t="s">
        <v>63</v>
      </c>
      <c r="P538" s="2" t="s">
        <v>64</v>
      </c>
      <c r="Q538" s="2" t="s">
        <v>52</v>
      </c>
      <c r="R538" s="2">
        <f t="shared" si="35"/>
        <v>646337.37517831672</v>
      </c>
      <c r="S538" s="2">
        <f t="shared" si="36"/>
        <v>0.64633737517831669</v>
      </c>
      <c r="T538" s="2" t="s">
        <v>53</v>
      </c>
      <c r="U538" s="2" t="s">
        <v>29</v>
      </c>
      <c r="V538" s="2" t="s">
        <v>55</v>
      </c>
      <c r="W538" s="2" t="s">
        <v>55</v>
      </c>
      <c r="X538" s="2" t="s">
        <v>56</v>
      </c>
      <c r="Y538" s="2">
        <v>0</v>
      </c>
      <c r="Z538" s="2">
        <v>0</v>
      </c>
      <c r="AA538" s="2">
        <v>0</v>
      </c>
      <c r="AB538" s="2">
        <v>1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1</v>
      </c>
      <c r="AI538" s="2">
        <v>0</v>
      </c>
      <c r="AJ538" s="2">
        <v>1</v>
      </c>
      <c r="AK538" s="2">
        <v>0</v>
      </c>
      <c r="AL538" s="2">
        <v>0</v>
      </c>
      <c r="AM538" s="2">
        <v>0</v>
      </c>
    </row>
    <row r="539" spans="1:39" hidden="1" x14ac:dyDescent="0.25">
      <c r="A539" s="2" t="s">
        <v>47</v>
      </c>
      <c r="B539" t="s">
        <v>48</v>
      </c>
      <c r="C539" t="s">
        <v>611</v>
      </c>
      <c r="D539" s="6" t="s">
        <v>649</v>
      </c>
      <c r="E539" t="str">
        <f t="shared" si="33"/>
        <v>Dell P2419HC</v>
      </c>
      <c r="H539" s="13" t="s">
        <v>1534</v>
      </c>
      <c r="I539" s="14">
        <v>17290</v>
      </c>
      <c r="J539" s="14">
        <f t="shared" si="32"/>
        <v>0</v>
      </c>
      <c r="K539" s="7">
        <v>429</v>
      </c>
      <c r="L539">
        <f t="shared" si="34"/>
        <v>0.42899999999999999</v>
      </c>
      <c r="M539" s="8">
        <v>246.64764621968618</v>
      </c>
      <c r="N539" s="8">
        <v>17290</v>
      </c>
      <c r="O539" s="2" t="s">
        <v>63</v>
      </c>
      <c r="P539" s="2" t="s">
        <v>64</v>
      </c>
      <c r="Q539" s="2" t="s">
        <v>52</v>
      </c>
      <c r="R539" s="2">
        <f t="shared" si="35"/>
        <v>105811.84022824538</v>
      </c>
      <c r="S539" s="2">
        <f t="shared" si="36"/>
        <v>0.10581184022824537</v>
      </c>
      <c r="T539" s="2" t="s">
        <v>53</v>
      </c>
      <c r="U539" s="2" t="s">
        <v>29</v>
      </c>
      <c r="V539" s="2" t="s">
        <v>55</v>
      </c>
      <c r="W539" s="2" t="s">
        <v>55</v>
      </c>
      <c r="X539" s="2" t="s">
        <v>56</v>
      </c>
      <c r="Y539" s="2">
        <v>0</v>
      </c>
      <c r="Z539" s="2">
        <v>0</v>
      </c>
      <c r="AA539" s="2">
        <v>0</v>
      </c>
      <c r="AB539" s="2">
        <v>1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1</v>
      </c>
      <c r="AI539" s="2">
        <v>0</v>
      </c>
      <c r="AJ539" s="2">
        <v>1</v>
      </c>
      <c r="AK539" s="2">
        <v>0</v>
      </c>
      <c r="AL539" s="2">
        <v>0</v>
      </c>
      <c r="AM539" s="2">
        <v>0</v>
      </c>
    </row>
    <row r="540" spans="1:39" hidden="1" x14ac:dyDescent="0.25">
      <c r="A540" s="2" t="s">
        <v>47</v>
      </c>
      <c r="B540" t="s">
        <v>48</v>
      </c>
      <c r="C540" t="s">
        <v>611</v>
      </c>
      <c r="D540" s="6" t="s">
        <v>650</v>
      </c>
      <c r="E540" t="str">
        <f t="shared" si="33"/>
        <v>Dell P2421</v>
      </c>
      <c r="H540" s="13" t="s">
        <v>1542</v>
      </c>
      <c r="I540" s="14">
        <v>18874</v>
      </c>
      <c r="J540" s="14">
        <f t="shared" si="32"/>
        <v>0</v>
      </c>
      <c r="K540" s="7">
        <v>28</v>
      </c>
      <c r="L540">
        <f t="shared" si="34"/>
        <v>2.8000000000000001E-2</v>
      </c>
      <c r="M540" s="8">
        <v>269.24393723252501</v>
      </c>
      <c r="N540" s="8">
        <v>18874</v>
      </c>
      <c r="O540" s="2" t="s">
        <v>63</v>
      </c>
      <c r="P540" s="2" t="s">
        <v>64</v>
      </c>
      <c r="Q540" s="2" t="s">
        <v>74</v>
      </c>
      <c r="R540" s="2">
        <f t="shared" si="35"/>
        <v>7538.8302425107004</v>
      </c>
      <c r="S540" s="2">
        <f t="shared" si="36"/>
        <v>7.5388302425107006E-3</v>
      </c>
      <c r="T540" s="2" t="s">
        <v>31</v>
      </c>
      <c r="U540" s="2" t="s">
        <v>29</v>
      </c>
      <c r="V540" s="2" t="s">
        <v>55</v>
      </c>
      <c r="W540" s="2" t="s">
        <v>55</v>
      </c>
      <c r="X540" s="2" t="s">
        <v>622</v>
      </c>
      <c r="Y540" s="2">
        <v>0</v>
      </c>
      <c r="Z540" s="2">
        <v>0</v>
      </c>
      <c r="AA540" s="2">
        <v>0</v>
      </c>
      <c r="AB540" s="2">
        <v>1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1</v>
      </c>
      <c r="AI540" s="2">
        <v>0</v>
      </c>
      <c r="AJ540" s="2">
        <v>1</v>
      </c>
      <c r="AK540" s="2">
        <v>0</v>
      </c>
      <c r="AL540" s="2">
        <v>0</v>
      </c>
      <c r="AM540" s="2">
        <v>1</v>
      </c>
    </row>
    <row r="541" spans="1:39" hidden="1" x14ac:dyDescent="0.25">
      <c r="A541" s="2" t="s">
        <v>47</v>
      </c>
      <c r="B541" t="s">
        <v>48</v>
      </c>
      <c r="C541" t="s">
        <v>611</v>
      </c>
      <c r="D541" s="6" t="s">
        <v>651</v>
      </c>
      <c r="E541" t="str">
        <f t="shared" si="33"/>
        <v>Dell P2421D</v>
      </c>
      <c r="H541" s="13" t="s">
        <v>1572</v>
      </c>
      <c r="I541" s="14">
        <v>22720</v>
      </c>
      <c r="J541" s="14">
        <f t="shared" si="32"/>
        <v>0</v>
      </c>
      <c r="K541" s="7">
        <v>45</v>
      </c>
      <c r="L541">
        <f t="shared" si="34"/>
        <v>4.4999999999999998E-2</v>
      </c>
      <c r="M541" s="8">
        <v>324.10841654778892</v>
      </c>
      <c r="N541" s="8">
        <v>22720</v>
      </c>
      <c r="O541" s="2" t="s">
        <v>63</v>
      </c>
      <c r="P541" s="2" t="s">
        <v>64</v>
      </c>
      <c r="Q541" s="2" t="s">
        <v>74</v>
      </c>
      <c r="R541" s="2">
        <f t="shared" si="35"/>
        <v>14584.878744650501</v>
      </c>
      <c r="S541" s="2">
        <f t="shared" si="36"/>
        <v>1.4584878744650502E-2</v>
      </c>
      <c r="T541" s="2" t="s">
        <v>31</v>
      </c>
      <c r="U541" s="2" t="s">
        <v>29</v>
      </c>
      <c r="V541" s="2" t="s">
        <v>55</v>
      </c>
      <c r="W541" s="2" t="s">
        <v>55</v>
      </c>
      <c r="X541" s="2" t="s">
        <v>622</v>
      </c>
      <c r="Y541" s="2">
        <v>0</v>
      </c>
      <c r="Z541" s="2">
        <v>0</v>
      </c>
      <c r="AA541" s="2">
        <v>0</v>
      </c>
      <c r="AB541" s="2">
        <v>1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1</v>
      </c>
      <c r="AI541" s="2">
        <v>0</v>
      </c>
      <c r="AJ541" s="2">
        <v>1</v>
      </c>
      <c r="AK541" s="2">
        <v>0</v>
      </c>
      <c r="AL541" s="2">
        <v>0</v>
      </c>
      <c r="AM541" s="2">
        <v>1</v>
      </c>
    </row>
    <row r="542" spans="1:39" hidden="1" x14ac:dyDescent="0.25">
      <c r="A542" s="2" t="s">
        <v>47</v>
      </c>
      <c r="B542" t="s">
        <v>48</v>
      </c>
      <c r="C542" t="s">
        <v>611</v>
      </c>
      <c r="D542" s="6" t="s">
        <v>652</v>
      </c>
      <c r="E542" t="str">
        <f t="shared" si="33"/>
        <v>Dell P2421DC</v>
      </c>
      <c r="H542" s="13" t="s">
        <v>1578</v>
      </c>
      <c r="I542" s="14">
        <v>23534.666666666668</v>
      </c>
      <c r="J542" s="14">
        <f t="shared" si="32"/>
        <v>0</v>
      </c>
      <c r="K542" s="7">
        <v>21</v>
      </c>
      <c r="L542">
        <f t="shared" si="34"/>
        <v>2.1000000000000001E-2</v>
      </c>
      <c r="M542" s="8">
        <v>335.72990965287687</v>
      </c>
      <c r="N542" s="8">
        <v>23534.666666666668</v>
      </c>
      <c r="O542" s="2" t="s">
        <v>63</v>
      </c>
      <c r="P542" s="2" t="s">
        <v>64</v>
      </c>
      <c r="Q542" s="2" t="s">
        <v>74</v>
      </c>
      <c r="R542" s="2">
        <f t="shared" si="35"/>
        <v>7050.328102710414</v>
      </c>
      <c r="S542" s="2">
        <f t="shared" si="36"/>
        <v>7.0503281027104138E-3</v>
      </c>
      <c r="T542" s="2" t="s">
        <v>31</v>
      </c>
      <c r="U542" s="2" t="s">
        <v>29</v>
      </c>
      <c r="V542" s="2" t="s">
        <v>55</v>
      </c>
      <c r="W542" s="2" t="s">
        <v>55</v>
      </c>
      <c r="X542" s="2" t="s">
        <v>622</v>
      </c>
      <c r="Y542" s="2">
        <v>0</v>
      </c>
      <c r="Z542" s="2">
        <v>0</v>
      </c>
      <c r="AA542" s="2">
        <v>0</v>
      </c>
      <c r="AB542" s="2">
        <v>1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1</v>
      </c>
      <c r="AI542" s="2">
        <v>0</v>
      </c>
      <c r="AJ542" s="2">
        <v>1</v>
      </c>
      <c r="AK542" s="2">
        <v>0</v>
      </c>
      <c r="AL542" s="2">
        <v>0</v>
      </c>
      <c r="AM542" s="2">
        <v>1</v>
      </c>
    </row>
    <row r="543" spans="1:39" hidden="1" x14ac:dyDescent="0.25">
      <c r="A543" s="2" t="s">
        <v>47</v>
      </c>
      <c r="B543" t="s">
        <v>48</v>
      </c>
      <c r="C543" t="s">
        <v>611</v>
      </c>
      <c r="D543" s="6" t="s">
        <v>653</v>
      </c>
      <c r="E543" t="str">
        <f t="shared" si="33"/>
        <v>Dell P2422H</v>
      </c>
      <c r="H543" s="13" t="s">
        <v>1536</v>
      </c>
      <c r="I543" s="14">
        <v>18000</v>
      </c>
      <c r="J543" s="14">
        <f t="shared" si="32"/>
        <v>0</v>
      </c>
      <c r="K543" s="7">
        <v>2746</v>
      </c>
      <c r="L543">
        <f t="shared" si="34"/>
        <v>2.746</v>
      </c>
      <c r="M543" s="8">
        <v>256.77603423680461</v>
      </c>
      <c r="N543" s="8">
        <v>18000</v>
      </c>
      <c r="O543" s="2" t="s">
        <v>63</v>
      </c>
      <c r="P543" s="2" t="s">
        <v>64</v>
      </c>
      <c r="Q543" s="2" t="s">
        <v>52</v>
      </c>
      <c r="R543" s="2">
        <f t="shared" si="35"/>
        <v>705106.99001426541</v>
      </c>
      <c r="S543" s="2">
        <f t="shared" si="36"/>
        <v>0.70510699001426536</v>
      </c>
      <c r="T543" s="2" t="s">
        <v>53</v>
      </c>
      <c r="U543" s="2" t="s">
        <v>29</v>
      </c>
      <c r="V543" s="2" t="s">
        <v>55</v>
      </c>
      <c r="W543" s="2" t="s">
        <v>55</v>
      </c>
      <c r="X543" s="2" t="s">
        <v>56</v>
      </c>
      <c r="Y543" s="2">
        <v>0</v>
      </c>
      <c r="Z543" s="2">
        <v>0</v>
      </c>
      <c r="AA543" s="2">
        <v>0</v>
      </c>
      <c r="AB543" s="2">
        <v>1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1</v>
      </c>
      <c r="AI543" s="2">
        <v>0</v>
      </c>
      <c r="AJ543" s="2">
        <v>1</v>
      </c>
      <c r="AK543" s="2">
        <v>0</v>
      </c>
      <c r="AL543" s="2">
        <v>0</v>
      </c>
      <c r="AM543" s="2">
        <v>0</v>
      </c>
    </row>
    <row r="544" spans="1:39" hidden="1" x14ac:dyDescent="0.25">
      <c r="A544" s="2" t="s">
        <v>47</v>
      </c>
      <c r="B544" t="s">
        <v>48</v>
      </c>
      <c r="C544" t="s">
        <v>611</v>
      </c>
      <c r="D544" s="6" t="s">
        <v>654</v>
      </c>
      <c r="E544" t="str">
        <f t="shared" si="33"/>
        <v>Dell P2422HE</v>
      </c>
      <c r="H544" s="13" t="s">
        <v>1537</v>
      </c>
      <c r="I544" s="14">
        <v>18000</v>
      </c>
      <c r="J544" s="14">
        <f t="shared" si="32"/>
        <v>0</v>
      </c>
      <c r="K544" s="7">
        <v>70</v>
      </c>
      <c r="L544">
        <f t="shared" si="34"/>
        <v>7.0000000000000007E-2</v>
      </c>
      <c r="M544" s="8">
        <v>256.77603423680461</v>
      </c>
      <c r="N544" s="8">
        <v>18000</v>
      </c>
      <c r="O544" s="2" t="s">
        <v>63</v>
      </c>
      <c r="P544" s="2" t="s">
        <v>64</v>
      </c>
      <c r="Q544" s="2" t="s">
        <v>52</v>
      </c>
      <c r="R544" s="2">
        <f t="shared" si="35"/>
        <v>17974.322396576321</v>
      </c>
      <c r="S544" s="2">
        <f t="shared" si="36"/>
        <v>1.7974322396576321E-2</v>
      </c>
      <c r="T544" s="2" t="s">
        <v>53</v>
      </c>
      <c r="U544" s="2" t="s">
        <v>29</v>
      </c>
      <c r="V544" s="2" t="s">
        <v>55</v>
      </c>
      <c r="W544" s="2" t="s">
        <v>55</v>
      </c>
      <c r="X544" s="2" t="s">
        <v>56</v>
      </c>
      <c r="Y544" s="2">
        <v>0</v>
      </c>
      <c r="Z544" s="2">
        <v>0</v>
      </c>
      <c r="AA544" s="2">
        <v>0</v>
      </c>
      <c r="AB544" s="2">
        <v>1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1</v>
      </c>
      <c r="AI544" s="2">
        <v>0</v>
      </c>
      <c r="AJ544" s="2">
        <v>1</v>
      </c>
      <c r="AK544" s="2">
        <v>0</v>
      </c>
      <c r="AL544" s="2">
        <v>0</v>
      </c>
      <c r="AM544" s="2">
        <v>0</v>
      </c>
    </row>
    <row r="545" spans="1:39" hidden="1" x14ac:dyDescent="0.25">
      <c r="A545" s="2" t="s">
        <v>47</v>
      </c>
      <c r="B545" t="s">
        <v>48</v>
      </c>
      <c r="C545" t="s">
        <v>611</v>
      </c>
      <c r="D545" s="6" t="s">
        <v>655</v>
      </c>
      <c r="E545" t="str">
        <f t="shared" si="33"/>
        <v>Dell P2719H</v>
      </c>
      <c r="H545" s="13" t="s">
        <v>1548</v>
      </c>
      <c r="I545" s="14">
        <v>19490</v>
      </c>
      <c r="J545" s="14">
        <f t="shared" si="32"/>
        <v>0</v>
      </c>
      <c r="K545" s="7">
        <v>83</v>
      </c>
      <c r="L545">
        <f t="shared" si="34"/>
        <v>8.3000000000000004E-2</v>
      </c>
      <c r="M545" s="8">
        <v>278.03138373751784</v>
      </c>
      <c r="N545" s="8">
        <v>19490</v>
      </c>
      <c r="O545" s="2" t="s">
        <v>73</v>
      </c>
      <c r="P545" s="2" t="s">
        <v>73</v>
      </c>
      <c r="Q545" s="2" t="s">
        <v>52</v>
      </c>
      <c r="R545" s="2">
        <f t="shared" si="35"/>
        <v>23076.604850213982</v>
      </c>
      <c r="S545" s="2">
        <f t="shared" si="36"/>
        <v>2.3076604850213983E-2</v>
      </c>
      <c r="T545" s="2" t="s">
        <v>53</v>
      </c>
      <c r="U545" s="2" t="s">
        <v>29</v>
      </c>
      <c r="V545" s="2" t="s">
        <v>55</v>
      </c>
      <c r="W545" s="2" t="s">
        <v>55</v>
      </c>
      <c r="X545" s="2" t="s">
        <v>56</v>
      </c>
      <c r="Y545" s="2">
        <v>0</v>
      </c>
      <c r="Z545" s="2">
        <v>0</v>
      </c>
      <c r="AA545" s="2">
        <v>0</v>
      </c>
      <c r="AB545" s="2">
        <v>1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1</v>
      </c>
      <c r="AI545" s="2">
        <v>0</v>
      </c>
      <c r="AJ545" s="2">
        <v>1</v>
      </c>
      <c r="AK545" s="2">
        <v>0</v>
      </c>
      <c r="AL545" s="2">
        <v>0</v>
      </c>
      <c r="AM545" s="2">
        <v>0</v>
      </c>
    </row>
    <row r="546" spans="1:39" hidden="1" x14ac:dyDescent="0.25">
      <c r="A546" s="2" t="s">
        <v>47</v>
      </c>
      <c r="B546" t="s">
        <v>48</v>
      </c>
      <c r="C546" t="s">
        <v>611</v>
      </c>
      <c r="D546" s="6" t="s">
        <v>656</v>
      </c>
      <c r="E546" t="str">
        <f t="shared" si="33"/>
        <v>Dell P2719HC</v>
      </c>
      <c r="H546" s="13" t="s">
        <v>1567</v>
      </c>
      <c r="I546" s="14">
        <v>22299.5</v>
      </c>
      <c r="J546" s="14">
        <f t="shared" si="32"/>
        <v>0</v>
      </c>
      <c r="K546" s="7">
        <v>125</v>
      </c>
      <c r="L546">
        <f t="shared" si="34"/>
        <v>0.125</v>
      </c>
      <c r="M546" s="8">
        <v>318.10984308131242</v>
      </c>
      <c r="N546" s="8">
        <v>22299.5</v>
      </c>
      <c r="O546" s="2" t="s">
        <v>73</v>
      </c>
      <c r="P546" s="2" t="s">
        <v>73</v>
      </c>
      <c r="Q546" s="2" t="s">
        <v>52</v>
      </c>
      <c r="R546" s="2">
        <f t="shared" si="35"/>
        <v>39763.730385164054</v>
      </c>
      <c r="S546" s="2">
        <f t="shared" si="36"/>
        <v>3.9763730385164051E-2</v>
      </c>
      <c r="T546" s="2" t="s">
        <v>53</v>
      </c>
      <c r="U546" s="2" t="s">
        <v>29</v>
      </c>
      <c r="V546" s="2" t="s">
        <v>55</v>
      </c>
      <c r="W546" s="2" t="s">
        <v>55</v>
      </c>
      <c r="X546" s="2" t="s">
        <v>56</v>
      </c>
      <c r="Y546" s="2">
        <v>0</v>
      </c>
      <c r="Z546" s="2">
        <v>0</v>
      </c>
      <c r="AA546" s="2">
        <v>0</v>
      </c>
      <c r="AB546" s="2">
        <v>1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1</v>
      </c>
      <c r="AI546" s="2">
        <v>0</v>
      </c>
      <c r="AJ546" s="2">
        <v>1</v>
      </c>
      <c r="AK546" s="2">
        <v>0</v>
      </c>
      <c r="AL546" s="2">
        <v>0</v>
      </c>
      <c r="AM546" s="2">
        <v>0</v>
      </c>
    </row>
    <row r="547" spans="1:39" hidden="1" x14ac:dyDescent="0.25">
      <c r="A547" s="2" t="s">
        <v>47</v>
      </c>
      <c r="B547" t="s">
        <v>48</v>
      </c>
      <c r="C547" t="s">
        <v>611</v>
      </c>
      <c r="D547" s="6" t="s">
        <v>657</v>
      </c>
      <c r="E547" t="str">
        <f t="shared" si="33"/>
        <v>Dell P2720D</v>
      </c>
      <c r="H547" s="13" t="s">
        <v>1595</v>
      </c>
      <c r="I547" s="14">
        <v>29250</v>
      </c>
      <c r="J547" s="14">
        <f t="shared" si="32"/>
        <v>0</v>
      </c>
      <c r="K547" s="7">
        <v>4256</v>
      </c>
      <c r="L547">
        <f t="shared" si="34"/>
        <v>4.2560000000000002</v>
      </c>
      <c r="M547" s="8">
        <v>417.26105563480746</v>
      </c>
      <c r="N547" s="8">
        <v>29250</v>
      </c>
      <c r="O547" s="2" t="s">
        <v>73</v>
      </c>
      <c r="P547" s="2" t="s">
        <v>73</v>
      </c>
      <c r="Q547" s="2" t="s">
        <v>74</v>
      </c>
      <c r="R547" s="2">
        <f t="shared" si="35"/>
        <v>1775863.0527817407</v>
      </c>
      <c r="S547" s="2">
        <f t="shared" si="36"/>
        <v>1.7758630527817407</v>
      </c>
      <c r="T547" s="2" t="s">
        <v>31</v>
      </c>
      <c r="U547" s="2" t="s">
        <v>29</v>
      </c>
      <c r="V547" s="2" t="s">
        <v>55</v>
      </c>
      <c r="W547" s="2" t="s">
        <v>55</v>
      </c>
      <c r="X547" s="2">
        <v>0</v>
      </c>
      <c r="Y547" s="2">
        <v>0</v>
      </c>
      <c r="Z547" s="2">
        <v>0</v>
      </c>
      <c r="AA547" s="2">
        <v>0</v>
      </c>
      <c r="AB547" s="2">
        <v>1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1</v>
      </c>
      <c r="AI547" s="2">
        <v>0</v>
      </c>
      <c r="AJ547" s="2">
        <v>1</v>
      </c>
      <c r="AK547" s="2">
        <v>0</v>
      </c>
      <c r="AL547" s="2">
        <v>0</v>
      </c>
      <c r="AM547" s="2">
        <v>1</v>
      </c>
    </row>
    <row r="548" spans="1:39" hidden="1" x14ac:dyDescent="0.25">
      <c r="A548" s="2" t="s">
        <v>47</v>
      </c>
      <c r="B548" t="s">
        <v>48</v>
      </c>
      <c r="C548" t="s">
        <v>611</v>
      </c>
      <c r="D548" s="6" t="s">
        <v>658</v>
      </c>
      <c r="E548" t="str">
        <f t="shared" si="33"/>
        <v>Dell P2720DC</v>
      </c>
      <c r="H548" s="13" t="s">
        <v>1603</v>
      </c>
      <c r="I548" s="14">
        <v>31490</v>
      </c>
      <c r="J548" s="14">
        <f t="shared" si="32"/>
        <v>0</v>
      </c>
      <c r="K548" s="7">
        <v>110</v>
      </c>
      <c r="L548">
        <f t="shared" si="34"/>
        <v>0.11</v>
      </c>
      <c r="M548" s="8">
        <v>449.21540656205423</v>
      </c>
      <c r="N548" s="8">
        <v>31490</v>
      </c>
      <c r="O548" s="2" t="s">
        <v>73</v>
      </c>
      <c r="P548" s="2" t="s">
        <v>73</v>
      </c>
      <c r="Q548" s="2" t="s">
        <v>74</v>
      </c>
      <c r="R548" s="2">
        <f t="shared" si="35"/>
        <v>49413.694721825967</v>
      </c>
      <c r="S548" s="2">
        <f t="shared" si="36"/>
        <v>4.9413694721825968E-2</v>
      </c>
      <c r="T548" s="2" t="s">
        <v>31</v>
      </c>
      <c r="U548" s="2" t="s">
        <v>29</v>
      </c>
      <c r="V548" s="2" t="s">
        <v>55</v>
      </c>
      <c r="W548" s="2" t="s">
        <v>55</v>
      </c>
      <c r="X548" s="2">
        <v>0</v>
      </c>
      <c r="Y548" s="2">
        <v>0</v>
      </c>
      <c r="Z548" s="2">
        <v>0</v>
      </c>
      <c r="AA548" s="2">
        <v>0</v>
      </c>
      <c r="AB548" s="2">
        <v>1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1</v>
      </c>
      <c r="AI548" s="2">
        <v>0</v>
      </c>
      <c r="AJ548" s="2">
        <v>1</v>
      </c>
      <c r="AK548" s="2">
        <v>0</v>
      </c>
      <c r="AL548" s="2">
        <v>0</v>
      </c>
      <c r="AM548" s="2">
        <v>1</v>
      </c>
    </row>
    <row r="549" spans="1:39" hidden="1" x14ac:dyDescent="0.25">
      <c r="A549" s="2" t="s">
        <v>47</v>
      </c>
      <c r="B549" t="s">
        <v>48</v>
      </c>
      <c r="C549" t="s">
        <v>611</v>
      </c>
      <c r="D549" s="6" t="s">
        <v>659</v>
      </c>
      <c r="E549" t="str">
        <f t="shared" si="33"/>
        <v>Dell P2721Q</v>
      </c>
      <c r="H549" s="13" t="s">
        <v>1629</v>
      </c>
      <c r="I549" s="14">
        <v>44500</v>
      </c>
      <c r="J549" s="14">
        <f t="shared" si="32"/>
        <v>0</v>
      </c>
      <c r="K549" s="7">
        <v>513</v>
      </c>
      <c r="L549">
        <f t="shared" si="34"/>
        <v>0.51300000000000001</v>
      </c>
      <c r="M549" s="8">
        <v>634.80741797432245</v>
      </c>
      <c r="N549" s="8">
        <v>44500</v>
      </c>
      <c r="O549" s="2" t="s">
        <v>73</v>
      </c>
      <c r="P549" s="2" t="s">
        <v>73</v>
      </c>
      <c r="Q549" s="2" t="s">
        <v>104</v>
      </c>
      <c r="R549" s="2">
        <f t="shared" si="35"/>
        <v>325656.20542082743</v>
      </c>
      <c r="S549" s="2">
        <f t="shared" si="36"/>
        <v>0.32565620542082746</v>
      </c>
      <c r="T549" s="2" t="s">
        <v>30</v>
      </c>
      <c r="U549" s="2" t="s">
        <v>29</v>
      </c>
      <c r="V549" s="2" t="s">
        <v>55</v>
      </c>
      <c r="W549" s="2" t="s">
        <v>55</v>
      </c>
      <c r="X549" s="2" t="s">
        <v>56</v>
      </c>
      <c r="Y549" s="2">
        <v>0</v>
      </c>
      <c r="Z549" s="2">
        <v>0</v>
      </c>
      <c r="AA549" s="2">
        <v>0</v>
      </c>
      <c r="AB549" s="2">
        <v>1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1</v>
      </c>
      <c r="AI549" s="2">
        <v>0</v>
      </c>
      <c r="AJ549" s="2">
        <v>1</v>
      </c>
      <c r="AK549" s="2">
        <v>0</v>
      </c>
      <c r="AL549" s="2">
        <v>1</v>
      </c>
      <c r="AM549" s="2">
        <v>0</v>
      </c>
    </row>
    <row r="550" spans="1:39" hidden="1" x14ac:dyDescent="0.25">
      <c r="A550" s="2" t="s">
        <v>47</v>
      </c>
      <c r="B550" t="s">
        <v>48</v>
      </c>
      <c r="C550" t="s">
        <v>611</v>
      </c>
      <c r="D550" s="6" t="s">
        <v>660</v>
      </c>
      <c r="E550" t="str">
        <f t="shared" si="33"/>
        <v>Dell P2722H</v>
      </c>
      <c r="H550" s="13" t="s">
        <v>1565</v>
      </c>
      <c r="I550" s="14">
        <v>21990</v>
      </c>
      <c r="J550" s="14">
        <f t="shared" si="32"/>
        <v>0</v>
      </c>
      <c r="K550" s="7">
        <v>620</v>
      </c>
      <c r="L550">
        <f t="shared" si="34"/>
        <v>0.62</v>
      </c>
      <c r="M550" s="8">
        <v>313.69472182596292</v>
      </c>
      <c r="N550" s="8">
        <v>21990</v>
      </c>
      <c r="O550" s="2" t="s">
        <v>73</v>
      </c>
      <c r="P550" s="2" t="s">
        <v>73</v>
      </c>
      <c r="Q550" s="2" t="s">
        <v>52</v>
      </c>
      <c r="R550" s="2">
        <f t="shared" si="35"/>
        <v>194490.72753209702</v>
      </c>
      <c r="S550" s="2">
        <f t="shared" si="36"/>
        <v>0.19449072753209704</v>
      </c>
      <c r="T550" s="2" t="s">
        <v>53</v>
      </c>
      <c r="U550" s="2" t="s">
        <v>29</v>
      </c>
      <c r="V550" s="2" t="s">
        <v>55</v>
      </c>
      <c r="W550" s="2" t="s">
        <v>55</v>
      </c>
      <c r="X550" s="2" t="s">
        <v>56</v>
      </c>
      <c r="Y550" s="2">
        <v>0</v>
      </c>
      <c r="Z550" s="2">
        <v>0</v>
      </c>
      <c r="AA550" s="2">
        <v>0</v>
      </c>
      <c r="AB550" s="2">
        <v>1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1</v>
      </c>
      <c r="AI550" s="2">
        <v>0</v>
      </c>
      <c r="AJ550" s="2">
        <v>1</v>
      </c>
      <c r="AK550" s="2">
        <v>0</v>
      </c>
      <c r="AL550" s="2">
        <v>0</v>
      </c>
      <c r="AM550" s="2">
        <v>0</v>
      </c>
    </row>
    <row r="551" spans="1:39" hidden="1" x14ac:dyDescent="0.25">
      <c r="A551" s="2" t="s">
        <v>47</v>
      </c>
      <c r="B551" t="s">
        <v>48</v>
      </c>
      <c r="C551" t="s">
        <v>611</v>
      </c>
      <c r="D551" s="6" t="s">
        <v>661</v>
      </c>
      <c r="E551" t="str">
        <f t="shared" si="33"/>
        <v>Dell P2722HE</v>
      </c>
      <c r="H551" s="13" t="s">
        <v>1566</v>
      </c>
      <c r="I551" s="14">
        <v>21990</v>
      </c>
      <c r="J551" s="14">
        <f t="shared" si="32"/>
        <v>0</v>
      </c>
      <c r="K551" s="7">
        <v>35</v>
      </c>
      <c r="L551">
        <f t="shared" si="34"/>
        <v>3.5000000000000003E-2</v>
      </c>
      <c r="M551" s="8">
        <v>313.69472182596292</v>
      </c>
      <c r="N551" s="8">
        <v>21990</v>
      </c>
      <c r="O551" s="2" t="s">
        <v>73</v>
      </c>
      <c r="P551" s="2" t="s">
        <v>73</v>
      </c>
      <c r="Q551" s="2" t="s">
        <v>52</v>
      </c>
      <c r="R551" s="2">
        <f t="shared" si="35"/>
        <v>10979.315263908702</v>
      </c>
      <c r="S551" s="2">
        <f t="shared" si="36"/>
        <v>1.0979315263908702E-2</v>
      </c>
      <c r="T551" s="2" t="s">
        <v>53</v>
      </c>
      <c r="U551" s="2" t="s">
        <v>29</v>
      </c>
      <c r="V551" s="2" t="s">
        <v>55</v>
      </c>
      <c r="W551" s="2" t="s">
        <v>55</v>
      </c>
      <c r="X551" s="2" t="s">
        <v>56</v>
      </c>
      <c r="Y551" s="2">
        <v>0</v>
      </c>
      <c r="Z551" s="2">
        <v>0</v>
      </c>
      <c r="AA551" s="2">
        <v>0</v>
      </c>
      <c r="AB551" s="2">
        <v>1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1</v>
      </c>
      <c r="AI551" s="2">
        <v>0</v>
      </c>
      <c r="AJ551" s="2">
        <v>1</v>
      </c>
      <c r="AK551" s="2">
        <v>0</v>
      </c>
      <c r="AL551" s="2">
        <v>0</v>
      </c>
      <c r="AM551" s="2">
        <v>0</v>
      </c>
    </row>
    <row r="552" spans="1:39" hidden="1" x14ac:dyDescent="0.25">
      <c r="A552" s="2" t="s">
        <v>47</v>
      </c>
      <c r="B552" t="s">
        <v>48</v>
      </c>
      <c r="C552" t="s">
        <v>611</v>
      </c>
      <c r="D552" s="6" t="s">
        <v>662</v>
      </c>
      <c r="E552" t="str">
        <f t="shared" si="33"/>
        <v>Dell P3221D</v>
      </c>
      <c r="H552" s="13" t="s">
        <v>1621</v>
      </c>
      <c r="I552" s="14">
        <v>37990</v>
      </c>
      <c r="J552" s="14">
        <f t="shared" si="32"/>
        <v>0</v>
      </c>
      <c r="K552" s="7">
        <v>119</v>
      </c>
      <c r="L552">
        <f t="shared" si="34"/>
        <v>0.11899999999999999</v>
      </c>
      <c r="M552" s="8">
        <v>541.94008559201143</v>
      </c>
      <c r="N552" s="8">
        <v>37990</v>
      </c>
      <c r="O552" s="2" t="s">
        <v>89</v>
      </c>
      <c r="P552" s="2" t="s">
        <v>86</v>
      </c>
      <c r="Q552" s="2" t="s">
        <v>74</v>
      </c>
      <c r="R552" s="2">
        <f t="shared" si="35"/>
        <v>64490.870185449363</v>
      </c>
      <c r="S552" s="2">
        <f t="shared" si="36"/>
        <v>6.4490870185449356E-2</v>
      </c>
      <c r="T552" s="2" t="s">
        <v>31</v>
      </c>
      <c r="U552" s="2" t="s">
        <v>29</v>
      </c>
      <c r="V552" s="2" t="s">
        <v>55</v>
      </c>
      <c r="W552" s="2" t="s">
        <v>55</v>
      </c>
      <c r="X552" s="2" t="s">
        <v>56</v>
      </c>
      <c r="Y552" s="2">
        <v>0</v>
      </c>
      <c r="Z552" s="2">
        <v>0</v>
      </c>
      <c r="AA552" s="2">
        <v>0</v>
      </c>
      <c r="AB552" s="2">
        <v>1</v>
      </c>
      <c r="AC552" s="2">
        <v>0</v>
      </c>
      <c r="AD552" s="2">
        <v>0</v>
      </c>
      <c r="AE552" s="2">
        <v>1</v>
      </c>
      <c r="AF552" s="2">
        <v>0</v>
      </c>
      <c r="AG552" s="2">
        <v>0</v>
      </c>
      <c r="AH552" s="2">
        <v>0</v>
      </c>
      <c r="AI552" s="2">
        <v>1</v>
      </c>
      <c r="AJ552" s="2">
        <v>1</v>
      </c>
      <c r="AK552" s="2">
        <v>0</v>
      </c>
      <c r="AL552" s="2">
        <v>0</v>
      </c>
      <c r="AM552" s="2">
        <v>1</v>
      </c>
    </row>
    <row r="553" spans="1:39" hidden="1" x14ac:dyDescent="0.25">
      <c r="A553" s="2" t="s">
        <v>47</v>
      </c>
      <c r="B553" t="s">
        <v>48</v>
      </c>
      <c r="C553" t="s">
        <v>611</v>
      </c>
      <c r="D553" s="6" t="s">
        <v>663</v>
      </c>
      <c r="E553" t="str">
        <f t="shared" si="33"/>
        <v>Dell P3222QE</v>
      </c>
      <c r="H553" s="13" t="s">
        <v>1639</v>
      </c>
      <c r="I553" s="14">
        <v>54990</v>
      </c>
      <c r="J553" s="14">
        <f t="shared" si="32"/>
        <v>0</v>
      </c>
      <c r="K553" s="7">
        <v>16</v>
      </c>
      <c r="L553">
        <f t="shared" si="34"/>
        <v>1.6E-2</v>
      </c>
      <c r="M553" s="8">
        <v>784.45078459343802</v>
      </c>
      <c r="N553" s="8">
        <v>54990</v>
      </c>
      <c r="O553" s="2" t="s">
        <v>89</v>
      </c>
      <c r="P553" s="2" t="s">
        <v>86</v>
      </c>
      <c r="Q553" s="2" t="s">
        <v>104</v>
      </c>
      <c r="R553" s="2">
        <f t="shared" si="35"/>
        <v>12551.212553495008</v>
      </c>
      <c r="S553" s="2">
        <f t="shared" si="36"/>
        <v>1.2551212553495008E-2</v>
      </c>
      <c r="T553" s="2" t="s">
        <v>30</v>
      </c>
      <c r="U553" s="2" t="s">
        <v>29</v>
      </c>
      <c r="V553" s="2" t="s">
        <v>55</v>
      </c>
      <c r="W553" s="2" t="s">
        <v>55</v>
      </c>
      <c r="X553" s="2" t="s">
        <v>56</v>
      </c>
      <c r="Y553" s="2">
        <v>0</v>
      </c>
      <c r="Z553" s="2">
        <v>0</v>
      </c>
      <c r="AA553" s="2">
        <v>0</v>
      </c>
      <c r="AB553" s="2">
        <v>1</v>
      </c>
      <c r="AC553" s="2">
        <v>0</v>
      </c>
      <c r="AD553" s="2">
        <v>0</v>
      </c>
      <c r="AE553" s="2">
        <v>1</v>
      </c>
      <c r="AF553" s="2">
        <v>0</v>
      </c>
      <c r="AG553" s="2">
        <v>0</v>
      </c>
      <c r="AH553" s="2">
        <v>0</v>
      </c>
      <c r="AI553" s="2">
        <v>1</v>
      </c>
      <c r="AJ553" s="2">
        <v>1</v>
      </c>
      <c r="AK553" s="2">
        <v>0</v>
      </c>
      <c r="AL553" s="2">
        <v>1</v>
      </c>
      <c r="AM553" s="2">
        <v>0</v>
      </c>
    </row>
    <row r="554" spans="1:39" hidden="1" x14ac:dyDescent="0.25">
      <c r="A554" s="2" t="s">
        <v>47</v>
      </c>
      <c r="B554" t="s">
        <v>48</v>
      </c>
      <c r="C554" t="s">
        <v>611</v>
      </c>
      <c r="D554" s="6" t="s">
        <v>664</v>
      </c>
      <c r="E554" t="str">
        <f t="shared" si="33"/>
        <v>Dell P3421W</v>
      </c>
      <c r="H554" s="13" t="s">
        <v>1637</v>
      </c>
      <c r="I554" s="14">
        <v>51500</v>
      </c>
      <c r="J554" s="14">
        <f t="shared" si="32"/>
        <v>0</v>
      </c>
      <c r="K554" s="7">
        <v>1</v>
      </c>
      <c r="L554">
        <f t="shared" si="34"/>
        <v>1E-3</v>
      </c>
      <c r="M554" s="8">
        <v>734.66476462196863</v>
      </c>
      <c r="N554" s="8">
        <v>51500</v>
      </c>
      <c r="O554" s="2" t="s">
        <v>118</v>
      </c>
      <c r="P554" s="2" t="s">
        <v>86</v>
      </c>
      <c r="Q554" s="2" t="s">
        <v>119</v>
      </c>
      <c r="R554" s="2">
        <f t="shared" si="35"/>
        <v>734.66476462196863</v>
      </c>
      <c r="S554" s="2">
        <f t="shared" si="36"/>
        <v>7.346647646219686E-4</v>
      </c>
      <c r="T554" s="2" t="s">
        <v>30</v>
      </c>
      <c r="U554" s="2" t="s">
        <v>29</v>
      </c>
      <c r="V554" s="2" t="s">
        <v>60</v>
      </c>
      <c r="W554" s="2" t="s">
        <v>55</v>
      </c>
      <c r="X554" s="2" t="s">
        <v>67</v>
      </c>
      <c r="Y554" s="2">
        <v>0</v>
      </c>
      <c r="Z554" s="2">
        <v>0</v>
      </c>
      <c r="AA554" s="2">
        <v>1</v>
      </c>
      <c r="AB554" s="2">
        <v>0</v>
      </c>
      <c r="AC554" s="2">
        <v>0</v>
      </c>
      <c r="AD554" s="2">
        <v>0</v>
      </c>
      <c r="AE554" s="2">
        <v>1</v>
      </c>
      <c r="AF554" s="2">
        <v>0</v>
      </c>
      <c r="AG554" s="2">
        <v>0</v>
      </c>
      <c r="AH554" s="2">
        <v>0</v>
      </c>
      <c r="AI554" s="2">
        <v>1</v>
      </c>
      <c r="AJ554" s="2">
        <v>1</v>
      </c>
      <c r="AK554" s="2">
        <v>1</v>
      </c>
      <c r="AL554" s="2">
        <v>1</v>
      </c>
      <c r="AM554" s="2">
        <v>0</v>
      </c>
    </row>
    <row r="555" spans="1:39" s="15" customFormat="1" x14ac:dyDescent="0.25">
      <c r="A555" s="15" t="s">
        <v>47</v>
      </c>
      <c r="B555" s="15" t="s">
        <v>48</v>
      </c>
      <c r="C555" s="15" t="s">
        <v>611</v>
      </c>
      <c r="D555" s="16" t="s">
        <v>665</v>
      </c>
      <c r="E555" s="15" t="str">
        <f t="shared" si="33"/>
        <v>Dell S2216H</v>
      </c>
      <c r="G555" s="15">
        <v>2369</v>
      </c>
      <c r="H555" s="15" t="s">
        <v>1455</v>
      </c>
      <c r="I555" s="17">
        <v>8310</v>
      </c>
      <c r="J555" s="17">
        <f t="shared" si="32"/>
        <v>1989</v>
      </c>
      <c r="K555" s="18">
        <v>21</v>
      </c>
      <c r="L555" s="15">
        <f t="shared" si="34"/>
        <v>2.1000000000000001E-2</v>
      </c>
      <c r="M555" s="17">
        <f>N555/71</f>
        <v>145.05633802816902</v>
      </c>
      <c r="N555" s="17">
        <v>10299</v>
      </c>
      <c r="O555" s="15" t="s">
        <v>51</v>
      </c>
      <c r="P555" s="15" t="s">
        <v>51</v>
      </c>
      <c r="Q555" s="15" t="s">
        <v>52</v>
      </c>
      <c r="R555" s="15">
        <f t="shared" si="35"/>
        <v>3046.1830985915494</v>
      </c>
      <c r="S555" s="15">
        <f t="shared" si="36"/>
        <v>3.0461830985915495E-3</v>
      </c>
      <c r="T555" s="15" t="s">
        <v>53</v>
      </c>
      <c r="U555" s="15" t="s">
        <v>29</v>
      </c>
      <c r="V555" s="15" t="s">
        <v>55</v>
      </c>
      <c r="W555" s="15" t="s">
        <v>55</v>
      </c>
      <c r="X555" s="15">
        <v>0</v>
      </c>
      <c r="Y555" s="15">
        <v>0</v>
      </c>
      <c r="Z555" s="15">
        <v>0</v>
      </c>
      <c r="AA555" s="15">
        <v>1</v>
      </c>
      <c r="AB555" s="15">
        <v>0</v>
      </c>
      <c r="AC555" s="15">
        <v>0</v>
      </c>
      <c r="AD555" s="15">
        <v>0</v>
      </c>
      <c r="AE555" s="15">
        <v>0</v>
      </c>
      <c r="AF555" s="15">
        <v>0</v>
      </c>
      <c r="AG555" s="15">
        <v>1</v>
      </c>
      <c r="AH555" s="15">
        <v>0</v>
      </c>
      <c r="AI555" s="15">
        <v>0</v>
      </c>
      <c r="AJ555" s="15">
        <v>1</v>
      </c>
      <c r="AK555" s="15">
        <v>0</v>
      </c>
      <c r="AL555" s="15">
        <v>0</v>
      </c>
      <c r="AM555" s="15">
        <v>0</v>
      </c>
    </row>
    <row r="556" spans="1:39" hidden="1" x14ac:dyDescent="0.25">
      <c r="A556" s="2" t="s">
        <v>47</v>
      </c>
      <c r="B556" t="s">
        <v>48</v>
      </c>
      <c r="C556" t="s">
        <v>611</v>
      </c>
      <c r="D556" s="6" t="s">
        <v>666</v>
      </c>
      <c r="E556" t="str">
        <f t="shared" si="33"/>
        <v>Dell S2417DG</v>
      </c>
      <c r="H556" s="13" t="s">
        <v>1628</v>
      </c>
      <c r="I556" s="14">
        <v>40190</v>
      </c>
      <c r="J556" s="14">
        <f t="shared" si="32"/>
        <v>0</v>
      </c>
      <c r="K556" s="7">
        <v>1</v>
      </c>
      <c r="L556">
        <f t="shared" si="34"/>
        <v>1E-3</v>
      </c>
      <c r="M556" s="8">
        <v>573.32382310984315</v>
      </c>
      <c r="N556" s="8">
        <v>40190</v>
      </c>
      <c r="O556" s="2" t="s">
        <v>63</v>
      </c>
      <c r="P556" s="2" t="s">
        <v>64</v>
      </c>
      <c r="Q556" s="2" t="s">
        <v>74</v>
      </c>
      <c r="R556" s="2">
        <f t="shared" si="35"/>
        <v>573.32382310984315</v>
      </c>
      <c r="S556" s="2">
        <f t="shared" si="36"/>
        <v>5.7332382310984313E-4</v>
      </c>
      <c r="T556" s="2" t="s">
        <v>31</v>
      </c>
      <c r="U556" s="2" t="s">
        <v>58</v>
      </c>
      <c r="V556" s="2" t="s">
        <v>55</v>
      </c>
      <c r="W556" s="2" t="s">
        <v>60</v>
      </c>
      <c r="X556" s="2" t="s">
        <v>61</v>
      </c>
      <c r="Y556" s="2">
        <v>0</v>
      </c>
      <c r="Z556" s="2">
        <v>0</v>
      </c>
      <c r="AA556" s="2">
        <v>0</v>
      </c>
      <c r="AB556" s="2">
        <v>0</v>
      </c>
      <c r="AC556" s="2">
        <v>1</v>
      </c>
      <c r="AD556" s="2">
        <v>0</v>
      </c>
      <c r="AE556" s="2">
        <v>0</v>
      </c>
      <c r="AF556" s="2">
        <v>0</v>
      </c>
      <c r="AG556" s="2">
        <v>0</v>
      </c>
      <c r="AH556" s="2">
        <v>1</v>
      </c>
      <c r="AI556" s="2">
        <v>0</v>
      </c>
      <c r="AJ556" s="2">
        <v>0</v>
      </c>
      <c r="AK556" s="2">
        <v>0</v>
      </c>
      <c r="AL556" s="2">
        <v>0</v>
      </c>
      <c r="AM556" s="2">
        <v>1</v>
      </c>
    </row>
    <row r="557" spans="1:39" hidden="1" x14ac:dyDescent="0.25">
      <c r="A557" s="2" t="s">
        <v>47</v>
      </c>
      <c r="B557" t="s">
        <v>48</v>
      </c>
      <c r="C557" t="s">
        <v>611</v>
      </c>
      <c r="D557" s="6" t="s">
        <v>667</v>
      </c>
      <c r="E557" t="str">
        <f t="shared" si="33"/>
        <v>Dell S2419HM</v>
      </c>
      <c r="H557" s="13" t="s">
        <v>1517</v>
      </c>
      <c r="I557" s="14">
        <v>15390</v>
      </c>
      <c r="J557" s="14">
        <f t="shared" si="32"/>
        <v>0</v>
      </c>
      <c r="K557" s="7">
        <v>8</v>
      </c>
      <c r="L557">
        <f t="shared" si="34"/>
        <v>8.0000000000000002E-3</v>
      </c>
      <c r="M557" s="8">
        <v>219.54350927246793</v>
      </c>
      <c r="N557" s="8">
        <v>15390</v>
      </c>
      <c r="O557" s="2" t="s">
        <v>63</v>
      </c>
      <c r="P557" s="2" t="s">
        <v>64</v>
      </c>
      <c r="Q557" s="2" t="s">
        <v>52</v>
      </c>
      <c r="R557" s="2">
        <f t="shared" si="35"/>
        <v>1756.3480741797434</v>
      </c>
      <c r="S557" s="2">
        <f t="shared" si="36"/>
        <v>1.7563480741797435E-3</v>
      </c>
      <c r="T557" s="2" t="s">
        <v>53</v>
      </c>
      <c r="U557" s="2" t="s">
        <v>29</v>
      </c>
      <c r="V557" s="2" t="s">
        <v>55</v>
      </c>
      <c r="W557" s="2" t="s">
        <v>55</v>
      </c>
      <c r="X557" s="2" t="s">
        <v>56</v>
      </c>
      <c r="Y557" s="2">
        <v>0</v>
      </c>
      <c r="Z557" s="2">
        <v>0</v>
      </c>
      <c r="AA557" s="2">
        <v>1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1</v>
      </c>
      <c r="AI557" s="2">
        <v>0</v>
      </c>
      <c r="AJ557" s="2">
        <v>1</v>
      </c>
      <c r="AK557" s="2">
        <v>0</v>
      </c>
      <c r="AL557" s="2">
        <v>0</v>
      </c>
      <c r="AM557" s="2">
        <v>0</v>
      </c>
    </row>
    <row r="558" spans="1:39" hidden="1" x14ac:dyDescent="0.25">
      <c r="A558" s="2" t="s">
        <v>47</v>
      </c>
      <c r="B558" t="s">
        <v>48</v>
      </c>
      <c r="C558" t="s">
        <v>611</v>
      </c>
      <c r="D558" s="6" t="s">
        <v>668</v>
      </c>
      <c r="E558" t="str">
        <f t="shared" si="33"/>
        <v>Dell S2421H</v>
      </c>
      <c r="H558" s="13" t="s">
        <v>1456</v>
      </c>
      <c r="I558" s="14">
        <v>10990</v>
      </c>
      <c r="J558" s="14">
        <f t="shared" si="32"/>
        <v>0</v>
      </c>
      <c r="K558" s="7">
        <v>338</v>
      </c>
      <c r="L558">
        <f t="shared" si="34"/>
        <v>0.33800000000000002</v>
      </c>
      <c r="M558" s="8">
        <v>156.77603423680458</v>
      </c>
      <c r="N558" s="8">
        <v>10990</v>
      </c>
      <c r="O558" s="2" t="s">
        <v>63</v>
      </c>
      <c r="P558" s="2" t="s">
        <v>64</v>
      </c>
      <c r="Q558" s="2" t="s">
        <v>52</v>
      </c>
      <c r="R558" s="2">
        <f t="shared" si="35"/>
        <v>52990.299572039949</v>
      </c>
      <c r="S558" s="2">
        <f t="shared" si="36"/>
        <v>5.2990299572039948E-2</v>
      </c>
      <c r="T558" s="2" t="s">
        <v>53</v>
      </c>
      <c r="U558" s="2" t="s">
        <v>29</v>
      </c>
      <c r="V558" s="2" t="s">
        <v>55</v>
      </c>
      <c r="W558" s="2" t="s">
        <v>55</v>
      </c>
      <c r="X558" s="2" t="s">
        <v>67</v>
      </c>
      <c r="Y558" s="2">
        <v>0</v>
      </c>
      <c r="Z558" s="2">
        <v>0</v>
      </c>
      <c r="AA558" s="2">
        <v>1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1</v>
      </c>
      <c r="AI558" s="2">
        <v>0</v>
      </c>
      <c r="AJ558" s="2">
        <v>1</v>
      </c>
      <c r="AK558" s="2">
        <v>0</v>
      </c>
      <c r="AL558" s="2">
        <v>0</v>
      </c>
      <c r="AM558" s="2">
        <v>0</v>
      </c>
    </row>
    <row r="559" spans="1:39" hidden="1" x14ac:dyDescent="0.25">
      <c r="A559" s="2" t="s">
        <v>47</v>
      </c>
      <c r="B559" t="s">
        <v>48</v>
      </c>
      <c r="C559" t="s">
        <v>611</v>
      </c>
      <c r="D559" s="6" t="s">
        <v>669</v>
      </c>
      <c r="E559" t="str">
        <f t="shared" si="33"/>
        <v>Dell S2421HGF</v>
      </c>
      <c r="H559" s="13" t="s">
        <v>1523</v>
      </c>
      <c r="I559" s="14">
        <v>15990</v>
      </c>
      <c r="J559" s="14">
        <f t="shared" si="32"/>
        <v>0</v>
      </c>
      <c r="K559" s="7">
        <v>509</v>
      </c>
      <c r="L559">
        <f t="shared" si="34"/>
        <v>0.50900000000000001</v>
      </c>
      <c r="M559" s="8">
        <v>228.10271041369475</v>
      </c>
      <c r="N559" s="8">
        <v>15990</v>
      </c>
      <c r="O559" s="2" t="s">
        <v>63</v>
      </c>
      <c r="P559" s="2" t="s">
        <v>64</v>
      </c>
      <c r="Q559" s="2" t="s">
        <v>52</v>
      </c>
      <c r="R559" s="2">
        <f t="shared" si="35"/>
        <v>116104.27960057063</v>
      </c>
      <c r="S559" s="2">
        <f t="shared" si="36"/>
        <v>0.11610427960057064</v>
      </c>
      <c r="T559" s="2" t="s">
        <v>53</v>
      </c>
      <c r="U559" s="2" t="s">
        <v>58</v>
      </c>
      <c r="V559" s="2" t="s">
        <v>55</v>
      </c>
      <c r="W559" s="2" t="s">
        <v>60</v>
      </c>
      <c r="X559" s="2" t="s">
        <v>61</v>
      </c>
      <c r="Y559" s="2">
        <v>0</v>
      </c>
      <c r="Z559" s="2">
        <v>0</v>
      </c>
      <c r="AA559" s="2">
        <v>0</v>
      </c>
      <c r="AB559" s="2">
        <v>0</v>
      </c>
      <c r="AC559" s="2">
        <v>1</v>
      </c>
      <c r="AD559" s="2">
        <v>0</v>
      </c>
      <c r="AE559" s="2">
        <v>0</v>
      </c>
      <c r="AF559" s="2">
        <v>0</v>
      </c>
      <c r="AG559" s="2">
        <v>0</v>
      </c>
      <c r="AH559" s="2">
        <v>1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</row>
    <row r="560" spans="1:39" s="15" customFormat="1" x14ac:dyDescent="0.25">
      <c r="A560" s="15" t="s">
        <v>47</v>
      </c>
      <c r="B560" s="15" t="s">
        <v>48</v>
      </c>
      <c r="C560" s="15" t="s">
        <v>611</v>
      </c>
      <c r="D560" s="16" t="s">
        <v>670</v>
      </c>
      <c r="E560" s="15" t="str">
        <f t="shared" si="33"/>
        <v>Dell S2421HN</v>
      </c>
      <c r="G560" s="15">
        <v>3160</v>
      </c>
      <c r="H560" s="15" t="s">
        <v>1457</v>
      </c>
      <c r="I560" s="15">
        <v>13000</v>
      </c>
      <c r="J560" s="17">
        <f t="shared" si="32"/>
        <v>-2810</v>
      </c>
      <c r="K560" s="18">
        <v>185</v>
      </c>
      <c r="L560" s="15">
        <f t="shared" si="34"/>
        <v>0.185</v>
      </c>
      <c r="M560" s="17">
        <v>145.36376604850216</v>
      </c>
      <c r="N560" s="17">
        <v>10190</v>
      </c>
      <c r="O560" s="15" t="s">
        <v>63</v>
      </c>
      <c r="P560" s="15" t="s">
        <v>64</v>
      </c>
      <c r="Q560" s="15" t="s">
        <v>52</v>
      </c>
      <c r="R560" s="15">
        <f t="shared" si="35"/>
        <v>26892.296718972899</v>
      </c>
      <c r="S560" s="15">
        <f t="shared" si="36"/>
        <v>2.6892296718972898E-2</v>
      </c>
      <c r="T560" s="15" t="s">
        <v>53</v>
      </c>
      <c r="U560" s="15" t="s">
        <v>29</v>
      </c>
      <c r="V560" s="15" t="s">
        <v>55</v>
      </c>
      <c r="W560" s="15" t="s">
        <v>55</v>
      </c>
      <c r="X560" s="15" t="s">
        <v>67</v>
      </c>
      <c r="Y560" s="15">
        <v>0</v>
      </c>
      <c r="Z560" s="15">
        <v>0</v>
      </c>
      <c r="AA560" s="15">
        <v>1</v>
      </c>
      <c r="AB560" s="15">
        <v>0</v>
      </c>
      <c r="AC560" s="15">
        <v>0</v>
      </c>
      <c r="AD560" s="15">
        <v>0</v>
      </c>
      <c r="AE560" s="15">
        <v>0</v>
      </c>
      <c r="AF560" s="15">
        <v>0</v>
      </c>
      <c r="AG560" s="15">
        <v>0</v>
      </c>
      <c r="AH560" s="15">
        <v>1</v>
      </c>
      <c r="AI560" s="15">
        <v>0</v>
      </c>
      <c r="AJ560" s="15">
        <v>1</v>
      </c>
      <c r="AK560" s="15">
        <v>0</v>
      </c>
      <c r="AL560" s="15">
        <v>0</v>
      </c>
      <c r="AM560" s="15">
        <v>0</v>
      </c>
    </row>
    <row r="561" spans="1:39" hidden="1" x14ac:dyDescent="0.25">
      <c r="A561" s="2" t="s">
        <v>47</v>
      </c>
      <c r="B561" t="s">
        <v>48</v>
      </c>
      <c r="C561" t="s">
        <v>611</v>
      </c>
      <c r="D561" s="6" t="s">
        <v>671</v>
      </c>
      <c r="E561" t="str">
        <f t="shared" si="33"/>
        <v>Dell S2421HS</v>
      </c>
      <c r="H561" s="13" t="s">
        <v>1458</v>
      </c>
      <c r="I561" s="14">
        <v>12260</v>
      </c>
      <c r="J561" s="14">
        <f t="shared" si="32"/>
        <v>0</v>
      </c>
      <c r="K561" s="7">
        <v>2579</v>
      </c>
      <c r="L561">
        <f t="shared" si="34"/>
        <v>2.5790000000000002</v>
      </c>
      <c r="M561" s="8">
        <v>174.89300998573469</v>
      </c>
      <c r="N561" s="8">
        <v>12260</v>
      </c>
      <c r="O561" s="2" t="s">
        <v>63</v>
      </c>
      <c r="P561" s="2" t="s">
        <v>64</v>
      </c>
      <c r="Q561" s="2" t="s">
        <v>52</v>
      </c>
      <c r="R561" s="2">
        <f t="shared" si="35"/>
        <v>451049.0727532098</v>
      </c>
      <c r="S561" s="2">
        <f t="shared" si="36"/>
        <v>0.45104907275320977</v>
      </c>
      <c r="T561" s="2" t="s">
        <v>53</v>
      </c>
      <c r="U561" s="2" t="s">
        <v>29</v>
      </c>
      <c r="V561" s="2" t="s">
        <v>55</v>
      </c>
      <c r="W561" s="2" t="s">
        <v>55</v>
      </c>
      <c r="X561" s="2" t="s">
        <v>67</v>
      </c>
      <c r="Y561" s="2">
        <v>0</v>
      </c>
      <c r="Z561" s="2">
        <v>0</v>
      </c>
      <c r="AA561" s="2">
        <v>1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1</v>
      </c>
      <c r="AI561" s="2">
        <v>0</v>
      </c>
      <c r="AJ561" s="2">
        <v>1</v>
      </c>
      <c r="AK561" s="2">
        <v>0</v>
      </c>
      <c r="AL561" s="2">
        <v>0</v>
      </c>
      <c r="AM561" s="2">
        <v>0</v>
      </c>
    </row>
    <row r="562" spans="1:39" hidden="1" x14ac:dyDescent="0.25">
      <c r="A562" s="2" t="s">
        <v>47</v>
      </c>
      <c r="B562" t="s">
        <v>48</v>
      </c>
      <c r="C562" t="s">
        <v>611</v>
      </c>
      <c r="D562" s="6" t="s">
        <v>672</v>
      </c>
      <c r="E562" t="str">
        <f t="shared" si="33"/>
        <v>Dell S2422HG</v>
      </c>
      <c r="H562" s="13" t="s">
        <v>1524</v>
      </c>
      <c r="I562" s="14">
        <v>15990</v>
      </c>
      <c r="J562" s="14">
        <f t="shared" si="32"/>
        <v>0</v>
      </c>
      <c r="K562" s="7">
        <v>105</v>
      </c>
      <c r="L562">
        <f t="shared" si="34"/>
        <v>0.105</v>
      </c>
      <c r="M562" s="8">
        <v>228.10271041369475</v>
      </c>
      <c r="N562" s="8">
        <v>15990</v>
      </c>
      <c r="O562" s="2" t="s">
        <v>66</v>
      </c>
      <c r="P562" s="2" t="s">
        <v>64</v>
      </c>
      <c r="Q562" s="2" t="s">
        <v>52</v>
      </c>
      <c r="R562" s="2">
        <f t="shared" si="35"/>
        <v>23950.784593437947</v>
      </c>
      <c r="S562" s="2">
        <f t="shared" si="36"/>
        <v>2.3950784593437947E-2</v>
      </c>
      <c r="T562" s="2" t="s">
        <v>53</v>
      </c>
      <c r="U562" s="2" t="s">
        <v>54</v>
      </c>
      <c r="V562" s="2" t="s">
        <v>60</v>
      </c>
      <c r="W562" s="2" t="s">
        <v>60</v>
      </c>
      <c r="X562" s="2" t="s">
        <v>67</v>
      </c>
      <c r="Y562" s="2">
        <v>0</v>
      </c>
      <c r="Z562" s="2">
        <v>0</v>
      </c>
      <c r="AA562" s="2">
        <v>0</v>
      </c>
      <c r="AB562" s="2">
        <v>0</v>
      </c>
      <c r="AC562" s="2">
        <v>1</v>
      </c>
      <c r="AD562" s="2">
        <v>0</v>
      </c>
      <c r="AE562" s="2">
        <v>0</v>
      </c>
      <c r="AF562" s="2">
        <v>0</v>
      </c>
      <c r="AG562" s="2">
        <v>0</v>
      </c>
      <c r="AH562" s="2">
        <v>1</v>
      </c>
      <c r="AI562" s="2">
        <v>0</v>
      </c>
      <c r="AJ562" s="2">
        <v>0</v>
      </c>
      <c r="AK562" s="2">
        <v>1</v>
      </c>
      <c r="AL562" s="2">
        <v>0</v>
      </c>
      <c r="AM562" s="2">
        <v>0</v>
      </c>
    </row>
    <row r="563" spans="1:39" hidden="1" x14ac:dyDescent="0.25">
      <c r="A563" s="2" t="s">
        <v>47</v>
      </c>
      <c r="B563" t="s">
        <v>48</v>
      </c>
      <c r="C563" t="s">
        <v>611</v>
      </c>
      <c r="D563" s="6" t="s">
        <v>673</v>
      </c>
      <c r="E563" t="str">
        <f t="shared" si="33"/>
        <v>Dell S2522HG</v>
      </c>
      <c r="H563" s="13" t="s">
        <v>1593</v>
      </c>
      <c r="I563" s="14">
        <v>26990</v>
      </c>
      <c r="J563" s="14">
        <f t="shared" si="32"/>
        <v>0</v>
      </c>
      <c r="K563" s="7">
        <v>263</v>
      </c>
      <c r="L563">
        <f t="shared" si="34"/>
        <v>0.26300000000000001</v>
      </c>
      <c r="M563" s="8">
        <v>385.02139800285312</v>
      </c>
      <c r="N563" s="8">
        <v>26990</v>
      </c>
      <c r="O563" s="2" t="s">
        <v>186</v>
      </c>
      <c r="P563" s="2" t="s">
        <v>187</v>
      </c>
      <c r="Q563" s="2" t="s">
        <v>52</v>
      </c>
      <c r="R563" s="2">
        <f t="shared" si="35"/>
        <v>101260.62767475037</v>
      </c>
      <c r="S563" s="2">
        <f t="shared" si="36"/>
        <v>0.10126062767475037</v>
      </c>
      <c r="T563" s="2" t="s">
        <v>53</v>
      </c>
      <c r="U563" s="2" t="s">
        <v>29</v>
      </c>
      <c r="V563" s="2" t="s">
        <v>55</v>
      </c>
      <c r="W563" s="2" t="s">
        <v>60</v>
      </c>
      <c r="X563" s="2" t="s">
        <v>61</v>
      </c>
      <c r="Y563" s="2">
        <v>0</v>
      </c>
      <c r="Z563" s="2">
        <v>0</v>
      </c>
      <c r="AA563" s="2">
        <v>0</v>
      </c>
      <c r="AB563" s="2">
        <v>0</v>
      </c>
      <c r="AC563" s="2">
        <v>1</v>
      </c>
      <c r="AD563" s="2">
        <v>0</v>
      </c>
      <c r="AE563" s="2">
        <v>0</v>
      </c>
      <c r="AF563" s="2">
        <v>0</v>
      </c>
      <c r="AG563" s="2">
        <v>0</v>
      </c>
      <c r="AH563" s="2">
        <v>1</v>
      </c>
      <c r="AI563" s="2">
        <v>0</v>
      </c>
      <c r="AJ563" s="2">
        <v>1</v>
      </c>
      <c r="AK563" s="2">
        <v>0</v>
      </c>
      <c r="AL563" s="2">
        <v>0</v>
      </c>
      <c r="AM563" s="2">
        <v>0</v>
      </c>
    </row>
    <row r="564" spans="1:39" hidden="1" x14ac:dyDescent="0.25">
      <c r="A564" s="2" t="s">
        <v>47</v>
      </c>
      <c r="B564" t="s">
        <v>48</v>
      </c>
      <c r="C564" t="s">
        <v>611</v>
      </c>
      <c r="D564" s="6" t="s">
        <v>674</v>
      </c>
      <c r="E564" t="str">
        <f t="shared" si="33"/>
        <v>Dell S2719H</v>
      </c>
      <c r="H564" s="13" t="s">
        <v>1564</v>
      </c>
      <c r="I564" s="14">
        <v>21690</v>
      </c>
      <c r="J564" s="14">
        <f t="shared" si="32"/>
        <v>0</v>
      </c>
      <c r="K564" s="7">
        <v>1</v>
      </c>
      <c r="L564">
        <f t="shared" si="34"/>
        <v>1E-3</v>
      </c>
      <c r="M564" s="8">
        <v>309.4151212553495</v>
      </c>
      <c r="N564" s="8">
        <v>21690</v>
      </c>
      <c r="O564" s="2" t="s">
        <v>73</v>
      </c>
      <c r="P564" s="2" t="s">
        <v>73</v>
      </c>
      <c r="Q564" s="2" t="s">
        <v>52</v>
      </c>
      <c r="R564" s="2">
        <f t="shared" si="35"/>
        <v>309.4151212553495</v>
      </c>
      <c r="S564" s="2">
        <f t="shared" si="36"/>
        <v>3.0941512125534952E-4</v>
      </c>
      <c r="T564" s="2" t="s">
        <v>53</v>
      </c>
      <c r="U564" s="2" t="s">
        <v>29</v>
      </c>
      <c r="V564" s="2" t="s">
        <v>55</v>
      </c>
      <c r="W564" s="2" t="s">
        <v>55</v>
      </c>
      <c r="X564" s="2">
        <v>0</v>
      </c>
      <c r="Y564" s="2">
        <v>0</v>
      </c>
      <c r="Z564" s="2">
        <v>0</v>
      </c>
      <c r="AA564" s="2">
        <v>1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1</v>
      </c>
      <c r="AI564" s="2">
        <v>0</v>
      </c>
      <c r="AJ564" s="2">
        <v>1</v>
      </c>
      <c r="AK564" s="2">
        <v>0</v>
      </c>
      <c r="AL564" s="2">
        <v>0</v>
      </c>
      <c r="AM564" s="2">
        <v>0</v>
      </c>
    </row>
    <row r="565" spans="1:39" hidden="1" x14ac:dyDescent="0.25">
      <c r="A565" s="2" t="s">
        <v>47</v>
      </c>
      <c r="B565" t="s">
        <v>48</v>
      </c>
      <c r="C565" t="s">
        <v>611</v>
      </c>
      <c r="D565" s="6" t="s">
        <v>675</v>
      </c>
      <c r="E565" t="str">
        <f t="shared" si="33"/>
        <v>Dell S2721D</v>
      </c>
      <c r="H565" s="13" t="s">
        <v>1560</v>
      </c>
      <c r="I565" s="14">
        <v>20519.5</v>
      </c>
      <c r="J565" s="14">
        <f t="shared" si="32"/>
        <v>0</v>
      </c>
      <c r="K565" s="7">
        <v>711</v>
      </c>
      <c r="L565">
        <f t="shared" si="34"/>
        <v>0.71099999999999997</v>
      </c>
      <c r="M565" s="8">
        <v>292.71754636233953</v>
      </c>
      <c r="N565" s="8">
        <v>20519.5</v>
      </c>
      <c r="O565" s="2" t="s">
        <v>73</v>
      </c>
      <c r="P565" s="2" t="s">
        <v>73</v>
      </c>
      <c r="Q565" s="2" t="s">
        <v>74</v>
      </c>
      <c r="R565" s="2">
        <f t="shared" si="35"/>
        <v>208122.1754636234</v>
      </c>
      <c r="S565" s="2">
        <f t="shared" si="36"/>
        <v>0.20812217546362341</v>
      </c>
      <c r="T565" s="2" t="s">
        <v>31</v>
      </c>
      <c r="U565" s="2" t="s">
        <v>29</v>
      </c>
      <c r="V565" s="2" t="s">
        <v>55</v>
      </c>
      <c r="W565" s="2" t="s">
        <v>55</v>
      </c>
      <c r="X565" s="2">
        <v>0</v>
      </c>
      <c r="Y565" s="2">
        <v>0</v>
      </c>
      <c r="Z565" s="2">
        <v>0</v>
      </c>
      <c r="AA565" s="2">
        <v>1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1</v>
      </c>
      <c r="AI565" s="2">
        <v>0</v>
      </c>
      <c r="AJ565" s="2">
        <v>1</v>
      </c>
      <c r="AK565" s="2">
        <v>0</v>
      </c>
      <c r="AL565" s="2">
        <v>0</v>
      </c>
      <c r="AM565" s="2">
        <v>1</v>
      </c>
    </row>
    <row r="566" spans="1:39" hidden="1" x14ac:dyDescent="0.25">
      <c r="A566" s="2" t="s">
        <v>47</v>
      </c>
      <c r="B566" t="s">
        <v>48</v>
      </c>
      <c r="C566" t="s">
        <v>611</v>
      </c>
      <c r="D566" s="6" t="s">
        <v>676</v>
      </c>
      <c r="E566" t="str">
        <f t="shared" si="33"/>
        <v>Dell S2721DGFA</v>
      </c>
      <c r="H566" s="13" t="s">
        <v>1616</v>
      </c>
      <c r="I566" s="14">
        <v>36490</v>
      </c>
      <c r="J566" s="14">
        <f t="shared" si="32"/>
        <v>0</v>
      </c>
      <c r="K566" s="7">
        <v>272</v>
      </c>
      <c r="L566">
        <f t="shared" si="34"/>
        <v>0.27200000000000002</v>
      </c>
      <c r="M566" s="8">
        <v>520.54208273894437</v>
      </c>
      <c r="N566" s="8">
        <v>36490</v>
      </c>
      <c r="O566" s="2" t="s">
        <v>73</v>
      </c>
      <c r="P566" s="2" t="s">
        <v>73</v>
      </c>
      <c r="Q566" s="2" t="s">
        <v>74</v>
      </c>
      <c r="R566" s="2">
        <f t="shared" si="35"/>
        <v>141587.44650499287</v>
      </c>
      <c r="S566" s="2">
        <f t="shared" si="36"/>
        <v>0.14158744650499286</v>
      </c>
      <c r="T566" s="2" t="s">
        <v>31</v>
      </c>
      <c r="U566" s="2" t="s">
        <v>29</v>
      </c>
      <c r="V566" s="2" t="s">
        <v>55</v>
      </c>
      <c r="W566" s="2" t="s">
        <v>60</v>
      </c>
      <c r="X566" s="2" t="s">
        <v>61</v>
      </c>
      <c r="Y566" s="2">
        <v>0</v>
      </c>
      <c r="Z566" s="2">
        <v>0</v>
      </c>
      <c r="AA566" s="2">
        <v>0</v>
      </c>
      <c r="AB566" s="2">
        <v>0</v>
      </c>
      <c r="AC566" s="2">
        <v>1</v>
      </c>
      <c r="AD566" s="2">
        <v>0</v>
      </c>
      <c r="AE566" s="2">
        <v>0</v>
      </c>
      <c r="AF566" s="2">
        <v>0</v>
      </c>
      <c r="AG566" s="2">
        <v>0</v>
      </c>
      <c r="AH566" s="2">
        <v>1</v>
      </c>
      <c r="AI566" s="2">
        <v>0</v>
      </c>
      <c r="AJ566" s="2">
        <v>1</v>
      </c>
      <c r="AK566" s="2">
        <v>0</v>
      </c>
      <c r="AL566" s="2">
        <v>0</v>
      </c>
      <c r="AM566" s="2">
        <v>1</v>
      </c>
    </row>
    <row r="567" spans="1:39" hidden="1" x14ac:dyDescent="0.25">
      <c r="A567" s="2" t="s">
        <v>47</v>
      </c>
      <c r="B567" t="s">
        <v>48</v>
      </c>
      <c r="C567" t="s">
        <v>611</v>
      </c>
      <c r="D567" s="6" t="s">
        <v>677</v>
      </c>
      <c r="E567" t="str">
        <f t="shared" si="33"/>
        <v>Dell S2721H</v>
      </c>
      <c r="H567" s="13" t="s">
        <v>1508</v>
      </c>
      <c r="I567" s="14">
        <v>14490</v>
      </c>
      <c r="J567" s="14">
        <f t="shared" si="32"/>
        <v>0</v>
      </c>
      <c r="K567" s="7">
        <v>174</v>
      </c>
      <c r="L567">
        <f t="shared" si="34"/>
        <v>0.17399999999999999</v>
      </c>
      <c r="M567" s="8">
        <v>206.7047075606277</v>
      </c>
      <c r="N567" s="8">
        <v>14490</v>
      </c>
      <c r="O567" s="2" t="s">
        <v>73</v>
      </c>
      <c r="P567" s="2" t="s">
        <v>73</v>
      </c>
      <c r="Q567" s="2" t="s">
        <v>52</v>
      </c>
      <c r="R567" s="2">
        <f t="shared" si="35"/>
        <v>35966.61911554922</v>
      </c>
      <c r="S567" s="2">
        <f t="shared" si="36"/>
        <v>3.5966619115549221E-2</v>
      </c>
      <c r="T567" s="2" t="s">
        <v>53</v>
      </c>
      <c r="U567" s="2" t="s">
        <v>29</v>
      </c>
      <c r="V567" s="2" t="s">
        <v>55</v>
      </c>
      <c r="W567" s="2" t="s">
        <v>55</v>
      </c>
      <c r="X567" s="2">
        <v>0</v>
      </c>
      <c r="Y567" s="2">
        <v>0</v>
      </c>
      <c r="Z567" s="2">
        <v>0</v>
      </c>
      <c r="AA567" s="2">
        <v>1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1</v>
      </c>
      <c r="AI567" s="2">
        <v>0</v>
      </c>
      <c r="AJ567" s="2">
        <v>1</v>
      </c>
      <c r="AK567" s="2">
        <v>0</v>
      </c>
      <c r="AL567" s="2">
        <v>0</v>
      </c>
      <c r="AM567" s="2">
        <v>0</v>
      </c>
    </row>
    <row r="568" spans="1:39" hidden="1" x14ac:dyDescent="0.25">
      <c r="A568" s="2" t="s">
        <v>47</v>
      </c>
      <c r="B568" t="s">
        <v>48</v>
      </c>
      <c r="C568" t="s">
        <v>611</v>
      </c>
      <c r="D568" s="6" t="s">
        <v>678</v>
      </c>
      <c r="E568" t="str">
        <f t="shared" si="33"/>
        <v>Dell S2721HGF</v>
      </c>
      <c r="H568" s="13" t="s">
        <v>1552</v>
      </c>
      <c r="I568" s="14">
        <v>19990</v>
      </c>
      <c r="J568" s="14">
        <f t="shared" si="32"/>
        <v>0</v>
      </c>
      <c r="K568" s="7">
        <v>300</v>
      </c>
      <c r="L568">
        <f t="shared" si="34"/>
        <v>0.3</v>
      </c>
      <c r="M568" s="8">
        <v>285.16405135520688</v>
      </c>
      <c r="N568" s="8">
        <v>19990</v>
      </c>
      <c r="O568" s="2" t="s">
        <v>73</v>
      </c>
      <c r="P568" s="2" t="s">
        <v>73</v>
      </c>
      <c r="Q568" s="2" t="s">
        <v>52</v>
      </c>
      <c r="R568" s="2">
        <f t="shared" si="35"/>
        <v>85549.215406562071</v>
      </c>
      <c r="S568" s="2">
        <f t="shared" si="36"/>
        <v>8.5549215406562074E-2</v>
      </c>
      <c r="T568" s="2" t="s">
        <v>53</v>
      </c>
      <c r="U568" s="2" t="s">
        <v>54</v>
      </c>
      <c r="V568" s="2" t="s">
        <v>55</v>
      </c>
      <c r="W568" s="2" t="s">
        <v>60</v>
      </c>
      <c r="X568" s="2" t="s">
        <v>67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2">
        <v>0</v>
      </c>
      <c r="AE568" s="2">
        <v>0</v>
      </c>
      <c r="AF568" s="2">
        <v>0</v>
      </c>
      <c r="AG568" s="2">
        <v>0</v>
      </c>
      <c r="AH568" s="2">
        <v>1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</row>
    <row r="569" spans="1:39" hidden="1" x14ac:dyDescent="0.25">
      <c r="A569" s="2" t="s">
        <v>47</v>
      </c>
      <c r="B569" t="s">
        <v>48</v>
      </c>
      <c r="C569" t="s">
        <v>611</v>
      </c>
      <c r="D569" s="6" t="s">
        <v>679</v>
      </c>
      <c r="E569" t="str">
        <f t="shared" si="33"/>
        <v>Dell S2721HN</v>
      </c>
      <c r="H569" s="13" t="s">
        <v>1493</v>
      </c>
      <c r="I569" s="14">
        <v>12699</v>
      </c>
      <c r="J569" s="14">
        <f t="shared" si="32"/>
        <v>0</v>
      </c>
      <c r="K569" s="7">
        <v>819</v>
      </c>
      <c r="L569">
        <f t="shared" si="34"/>
        <v>0.81899999999999995</v>
      </c>
      <c r="M569" s="8">
        <v>181.15549215406563</v>
      </c>
      <c r="N569" s="8">
        <v>12699</v>
      </c>
      <c r="O569" s="2" t="s">
        <v>73</v>
      </c>
      <c r="P569" s="2" t="s">
        <v>73</v>
      </c>
      <c r="Q569" s="2" t="s">
        <v>52</v>
      </c>
      <c r="R569" s="2">
        <f t="shared" si="35"/>
        <v>148366.34807417975</v>
      </c>
      <c r="S569" s="2">
        <f t="shared" si="36"/>
        <v>0.14836634807417975</v>
      </c>
      <c r="T569" s="2" t="s">
        <v>53</v>
      </c>
      <c r="U569" s="2" t="s">
        <v>29</v>
      </c>
      <c r="V569" s="2" t="s">
        <v>55</v>
      </c>
      <c r="W569" s="2" t="s">
        <v>55</v>
      </c>
      <c r="X569" s="2">
        <v>0</v>
      </c>
      <c r="Y569" s="2">
        <v>0</v>
      </c>
      <c r="Z569" s="2">
        <v>0</v>
      </c>
      <c r="AA569" s="2">
        <v>1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1</v>
      </c>
      <c r="AI569" s="2">
        <v>0</v>
      </c>
      <c r="AJ569" s="2">
        <v>1</v>
      </c>
      <c r="AK569" s="2">
        <v>0</v>
      </c>
      <c r="AL569" s="2">
        <v>0</v>
      </c>
      <c r="AM569" s="2">
        <v>0</v>
      </c>
    </row>
    <row r="570" spans="1:39" hidden="1" x14ac:dyDescent="0.25">
      <c r="A570" s="2" t="s">
        <v>47</v>
      </c>
      <c r="B570" t="s">
        <v>48</v>
      </c>
      <c r="C570" t="s">
        <v>611</v>
      </c>
      <c r="D570" s="6" t="s">
        <v>680</v>
      </c>
      <c r="E570" t="str">
        <f t="shared" si="33"/>
        <v>Dell S2721HS</v>
      </c>
      <c r="H570" s="13" t="s">
        <v>1526</v>
      </c>
      <c r="I570" s="14">
        <v>16180</v>
      </c>
      <c r="J570" s="14">
        <f t="shared" si="32"/>
        <v>0</v>
      </c>
      <c r="K570" s="7">
        <v>303</v>
      </c>
      <c r="L570">
        <f t="shared" si="34"/>
        <v>0.30299999999999999</v>
      </c>
      <c r="M570" s="8">
        <v>230.81312410841656</v>
      </c>
      <c r="N570" s="8">
        <v>16180</v>
      </c>
      <c r="O570" s="2" t="s">
        <v>73</v>
      </c>
      <c r="P570" s="2" t="s">
        <v>73</v>
      </c>
      <c r="Q570" s="2" t="s">
        <v>52</v>
      </c>
      <c r="R570" s="2">
        <f t="shared" si="35"/>
        <v>69936.376604850215</v>
      </c>
      <c r="S570" s="2">
        <f t="shared" si="36"/>
        <v>6.993637660485022E-2</v>
      </c>
      <c r="T570" s="2" t="s">
        <v>53</v>
      </c>
      <c r="U570" s="2" t="s">
        <v>29</v>
      </c>
      <c r="V570" s="2" t="s">
        <v>55</v>
      </c>
      <c r="W570" s="2" t="s">
        <v>55</v>
      </c>
      <c r="X570" s="2">
        <v>0</v>
      </c>
      <c r="Y570" s="2">
        <v>0</v>
      </c>
      <c r="Z570" s="2">
        <v>0</v>
      </c>
      <c r="AA570" s="2">
        <v>1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1</v>
      </c>
      <c r="AI570" s="2">
        <v>0</v>
      </c>
      <c r="AJ570" s="2">
        <v>1</v>
      </c>
      <c r="AK570" s="2">
        <v>0</v>
      </c>
      <c r="AL570" s="2">
        <v>0</v>
      </c>
      <c r="AM570" s="2">
        <v>0</v>
      </c>
    </row>
    <row r="571" spans="1:39" hidden="1" x14ac:dyDescent="0.25">
      <c r="A571" s="2" t="s">
        <v>47</v>
      </c>
      <c r="B571" t="s">
        <v>48</v>
      </c>
      <c r="C571" t="s">
        <v>611</v>
      </c>
      <c r="D571" s="6" t="s">
        <v>681</v>
      </c>
      <c r="E571" t="str">
        <f t="shared" si="33"/>
        <v>Dell S2721HSX</v>
      </c>
      <c r="H571" s="13" t="s">
        <v>1510</v>
      </c>
      <c r="I571" s="14">
        <v>14589.666666666666</v>
      </c>
      <c r="J571" s="14">
        <f t="shared" ref="J571:J634" si="37">N571-I571</f>
        <v>0</v>
      </c>
      <c r="K571" s="7">
        <v>436</v>
      </c>
      <c r="L571">
        <f t="shared" si="34"/>
        <v>0.436</v>
      </c>
      <c r="M571" s="8">
        <v>208.12648597242037</v>
      </c>
      <c r="N571" s="8">
        <v>14589.666666666666</v>
      </c>
      <c r="O571" s="2" t="s">
        <v>73</v>
      </c>
      <c r="P571" s="2" t="s">
        <v>73</v>
      </c>
      <c r="Q571" s="2" t="s">
        <v>52</v>
      </c>
      <c r="R571" s="2">
        <f t="shared" si="35"/>
        <v>90743.147883975282</v>
      </c>
      <c r="S571" s="2">
        <f t="shared" si="36"/>
        <v>9.0743147883975278E-2</v>
      </c>
      <c r="T571" s="2" t="s">
        <v>53</v>
      </c>
      <c r="U571" s="2" t="s">
        <v>29</v>
      </c>
      <c r="V571" s="2" t="s">
        <v>55</v>
      </c>
      <c r="W571" s="2" t="s">
        <v>55</v>
      </c>
      <c r="X571" s="2">
        <v>0</v>
      </c>
      <c r="Y571" s="2">
        <v>0</v>
      </c>
      <c r="Z571" s="2">
        <v>0</v>
      </c>
      <c r="AA571" s="2">
        <v>1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1</v>
      </c>
      <c r="AI571" s="2">
        <v>0</v>
      </c>
      <c r="AJ571" s="2">
        <v>1</v>
      </c>
      <c r="AK571" s="2">
        <v>0</v>
      </c>
      <c r="AL571" s="2">
        <v>0</v>
      </c>
      <c r="AM571" s="2">
        <v>0</v>
      </c>
    </row>
    <row r="572" spans="1:39" hidden="1" x14ac:dyDescent="0.25">
      <c r="A572" s="2" t="s">
        <v>47</v>
      </c>
      <c r="B572" t="s">
        <v>48</v>
      </c>
      <c r="C572" t="s">
        <v>611</v>
      </c>
      <c r="D572" s="6" t="s">
        <v>682</v>
      </c>
      <c r="E572" t="str">
        <f t="shared" si="33"/>
        <v>Dell S2721QS</v>
      </c>
      <c r="H572" s="13" t="s">
        <v>1602</v>
      </c>
      <c r="I572" s="14">
        <v>31000</v>
      </c>
      <c r="J572" s="14">
        <f t="shared" si="37"/>
        <v>0</v>
      </c>
      <c r="K572" s="7">
        <v>46</v>
      </c>
      <c r="L572">
        <f t="shared" si="34"/>
        <v>4.5999999999999999E-2</v>
      </c>
      <c r="M572" s="8">
        <v>442.22539229671901</v>
      </c>
      <c r="N572" s="8">
        <v>31000</v>
      </c>
      <c r="O572" s="2" t="s">
        <v>73</v>
      </c>
      <c r="P572" s="2" t="s">
        <v>73</v>
      </c>
      <c r="Q572" s="2" t="s">
        <v>104</v>
      </c>
      <c r="R572" s="2">
        <f t="shared" si="35"/>
        <v>20342.368045649073</v>
      </c>
      <c r="S572" s="2">
        <f t="shared" si="36"/>
        <v>2.0342368045649074E-2</v>
      </c>
      <c r="T572" s="2" t="s">
        <v>30</v>
      </c>
      <c r="U572" s="2" t="s">
        <v>29</v>
      </c>
      <c r="V572" s="2" t="s">
        <v>55</v>
      </c>
      <c r="W572" s="2" t="s">
        <v>55</v>
      </c>
      <c r="X572" s="2">
        <v>0</v>
      </c>
      <c r="Y572" s="2">
        <v>0</v>
      </c>
      <c r="Z572" s="2">
        <v>0</v>
      </c>
      <c r="AA572" s="2">
        <v>1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1</v>
      </c>
      <c r="AI572" s="2">
        <v>0</v>
      </c>
      <c r="AJ572" s="2">
        <v>1</v>
      </c>
      <c r="AK572" s="2">
        <v>0</v>
      </c>
      <c r="AL572" s="2">
        <v>1</v>
      </c>
      <c r="AM572" s="2">
        <v>0</v>
      </c>
    </row>
    <row r="573" spans="1:39" hidden="1" x14ac:dyDescent="0.25">
      <c r="A573" s="2" t="s">
        <v>47</v>
      </c>
      <c r="B573" t="s">
        <v>48</v>
      </c>
      <c r="C573" t="s">
        <v>611</v>
      </c>
      <c r="D573" s="6" t="s">
        <v>683</v>
      </c>
      <c r="E573" t="str">
        <f t="shared" si="33"/>
        <v>Dell S2722DGM</v>
      </c>
      <c r="H573" s="13" t="s">
        <v>1597</v>
      </c>
      <c r="I573" s="14">
        <v>29850</v>
      </c>
      <c r="J573" s="14">
        <f t="shared" si="37"/>
        <v>0</v>
      </c>
      <c r="K573" s="7">
        <v>66</v>
      </c>
      <c r="L573">
        <f t="shared" si="34"/>
        <v>6.6000000000000003E-2</v>
      </c>
      <c r="M573" s="8">
        <v>425.82025677603428</v>
      </c>
      <c r="N573" s="8">
        <v>29850</v>
      </c>
      <c r="O573" s="2" t="s">
        <v>73</v>
      </c>
      <c r="P573" s="2" t="s">
        <v>73</v>
      </c>
      <c r="Q573" s="2" t="s">
        <v>74</v>
      </c>
      <c r="R573" s="2">
        <f t="shared" si="35"/>
        <v>28104.136947218263</v>
      </c>
      <c r="S573" s="2">
        <f t="shared" si="36"/>
        <v>2.8104136947218264E-2</v>
      </c>
      <c r="T573" s="2" t="s">
        <v>31</v>
      </c>
      <c r="U573" s="2" t="s">
        <v>54</v>
      </c>
      <c r="V573" s="2" t="s">
        <v>60</v>
      </c>
      <c r="W573" s="2" t="s">
        <v>60</v>
      </c>
      <c r="X573" s="2" t="s">
        <v>61</v>
      </c>
      <c r="Y573" s="2">
        <v>0</v>
      </c>
      <c r="Z573" s="2">
        <v>0</v>
      </c>
      <c r="AA573" s="2">
        <v>0</v>
      </c>
      <c r="AB573" s="2">
        <v>0</v>
      </c>
      <c r="AC573" s="2">
        <v>1</v>
      </c>
      <c r="AD573" s="2">
        <v>0</v>
      </c>
      <c r="AE573" s="2">
        <v>0</v>
      </c>
      <c r="AF573" s="2">
        <v>0</v>
      </c>
      <c r="AG573" s="2">
        <v>0</v>
      </c>
      <c r="AH573" s="2">
        <v>1</v>
      </c>
      <c r="AI573" s="2">
        <v>0</v>
      </c>
      <c r="AJ573" s="2">
        <v>0</v>
      </c>
      <c r="AK573" s="2">
        <v>1</v>
      </c>
      <c r="AL573" s="2">
        <v>0</v>
      </c>
      <c r="AM573" s="2">
        <v>0</v>
      </c>
    </row>
    <row r="574" spans="1:39" hidden="1" x14ac:dyDescent="0.25">
      <c r="A574" s="2" t="s">
        <v>47</v>
      </c>
      <c r="B574" t="s">
        <v>48</v>
      </c>
      <c r="C574" t="s">
        <v>611</v>
      </c>
      <c r="D574" s="6" t="s">
        <v>684</v>
      </c>
      <c r="E574" t="str">
        <f t="shared" si="33"/>
        <v>Dell S3221QS</v>
      </c>
      <c r="H574" s="13" t="s">
        <v>1618</v>
      </c>
      <c r="I574" s="14">
        <v>36690</v>
      </c>
      <c r="J574" s="14">
        <f t="shared" si="37"/>
        <v>0</v>
      </c>
      <c r="K574" s="7">
        <v>285</v>
      </c>
      <c r="L574">
        <f t="shared" si="34"/>
        <v>0.28499999999999998</v>
      </c>
      <c r="M574" s="8">
        <v>523.39514978602006</v>
      </c>
      <c r="N574" s="8">
        <v>36690</v>
      </c>
      <c r="O574" s="2" t="s">
        <v>89</v>
      </c>
      <c r="P574" s="2" t="s">
        <v>86</v>
      </c>
      <c r="Q574" s="2" t="s">
        <v>104</v>
      </c>
      <c r="R574" s="2">
        <f t="shared" si="35"/>
        <v>149167.61768901572</v>
      </c>
      <c r="S574" s="2">
        <f t="shared" si="36"/>
        <v>0.14916761768901574</v>
      </c>
      <c r="T574" s="2" t="s">
        <v>30</v>
      </c>
      <c r="U574" s="2" t="s">
        <v>54</v>
      </c>
      <c r="V574" s="2" t="s">
        <v>60</v>
      </c>
      <c r="W574" s="2" t="s">
        <v>55</v>
      </c>
      <c r="X574" s="2" t="s">
        <v>67</v>
      </c>
      <c r="Y574" s="2">
        <v>0</v>
      </c>
      <c r="Z574" s="2">
        <v>0</v>
      </c>
      <c r="AA574" s="2">
        <v>1</v>
      </c>
      <c r="AB574" s="2">
        <v>0</v>
      </c>
      <c r="AC574" s="2">
        <v>0</v>
      </c>
      <c r="AD574" s="2">
        <v>0</v>
      </c>
      <c r="AE574" s="2">
        <v>1</v>
      </c>
      <c r="AF574" s="2">
        <v>0</v>
      </c>
      <c r="AG574" s="2">
        <v>0</v>
      </c>
      <c r="AH574" s="2">
        <v>0</v>
      </c>
      <c r="AI574" s="2">
        <v>1</v>
      </c>
      <c r="AJ574" s="2">
        <v>0</v>
      </c>
      <c r="AK574" s="2">
        <v>1</v>
      </c>
      <c r="AL574" s="2">
        <v>1</v>
      </c>
      <c r="AM574" s="2">
        <v>0</v>
      </c>
    </row>
    <row r="575" spans="1:39" hidden="1" x14ac:dyDescent="0.25">
      <c r="A575" s="2" t="s">
        <v>47</v>
      </c>
      <c r="B575" t="s">
        <v>76</v>
      </c>
      <c r="C575" t="s">
        <v>611</v>
      </c>
      <c r="D575" s="6" t="s">
        <v>685</v>
      </c>
      <c r="E575" t="str">
        <f t="shared" si="33"/>
        <v>Dell S3222DGM</v>
      </c>
      <c r="H575" s="13" t="s">
        <v>1601</v>
      </c>
      <c r="I575" s="14">
        <v>30728</v>
      </c>
      <c r="J575" s="14">
        <f t="shared" si="37"/>
        <v>0</v>
      </c>
      <c r="K575" s="7">
        <v>63</v>
      </c>
      <c r="L575">
        <f t="shared" si="34"/>
        <v>6.3E-2</v>
      </c>
      <c r="M575" s="8">
        <v>438.34522111269621</v>
      </c>
      <c r="N575" s="8">
        <v>30728</v>
      </c>
      <c r="O575" s="2" t="s">
        <v>89</v>
      </c>
      <c r="P575" s="2" t="s">
        <v>86</v>
      </c>
      <c r="Q575" s="2" t="s">
        <v>74</v>
      </c>
      <c r="R575" s="2">
        <f t="shared" si="35"/>
        <v>27615.74893009986</v>
      </c>
      <c r="S575" s="2">
        <f t="shared" si="36"/>
        <v>2.7615748930099861E-2</v>
      </c>
      <c r="T575" s="2" t="s">
        <v>31</v>
      </c>
      <c r="U575" s="2" t="s">
        <v>54</v>
      </c>
      <c r="V575" s="2" t="s">
        <v>60</v>
      </c>
      <c r="W575" s="2" t="s">
        <v>60</v>
      </c>
      <c r="X575" s="2" t="s">
        <v>61</v>
      </c>
      <c r="Y575" s="2">
        <v>0</v>
      </c>
      <c r="Z575" s="2">
        <v>0</v>
      </c>
      <c r="AA575" s="2">
        <v>0</v>
      </c>
      <c r="AB575" s="2">
        <v>0</v>
      </c>
      <c r="AC575" s="2">
        <v>1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1</v>
      </c>
      <c r="AJ575" s="2">
        <v>0</v>
      </c>
      <c r="AK575" s="2">
        <v>1</v>
      </c>
      <c r="AL575" s="2">
        <v>0</v>
      </c>
      <c r="AM575" s="2">
        <v>0</v>
      </c>
    </row>
    <row r="576" spans="1:39" hidden="1" x14ac:dyDescent="0.25">
      <c r="A576" s="2" t="s">
        <v>47</v>
      </c>
      <c r="B576" t="s">
        <v>48</v>
      </c>
      <c r="C576" t="s">
        <v>611</v>
      </c>
      <c r="D576" s="6" t="s">
        <v>686</v>
      </c>
      <c r="E576" t="str">
        <f t="shared" si="33"/>
        <v>Dell S3422DW</v>
      </c>
      <c r="H576" s="13" t="s">
        <v>1626</v>
      </c>
      <c r="I576" s="14">
        <v>39990</v>
      </c>
      <c r="J576" s="14">
        <f t="shared" si="37"/>
        <v>0</v>
      </c>
      <c r="K576" s="7">
        <v>42</v>
      </c>
      <c r="L576">
        <f t="shared" si="34"/>
        <v>4.2000000000000003E-2</v>
      </c>
      <c r="M576" s="8">
        <v>570.47075606276758</v>
      </c>
      <c r="N576" s="8">
        <v>39990</v>
      </c>
      <c r="O576" s="2" t="s">
        <v>118</v>
      </c>
      <c r="P576" s="2" t="s">
        <v>86</v>
      </c>
      <c r="Q576" s="2" t="s">
        <v>119</v>
      </c>
      <c r="R576" s="2">
        <f t="shared" si="35"/>
        <v>23959.77175463624</v>
      </c>
      <c r="S576" s="2">
        <f t="shared" si="36"/>
        <v>2.395977175463624E-2</v>
      </c>
      <c r="T576" s="2" t="s">
        <v>30</v>
      </c>
      <c r="U576" s="2" t="s">
        <v>54</v>
      </c>
      <c r="V576" s="2" t="s">
        <v>60</v>
      </c>
      <c r="W576" s="2" t="s">
        <v>55</v>
      </c>
      <c r="X576" s="2" t="s">
        <v>126</v>
      </c>
      <c r="Y576" s="2">
        <v>0</v>
      </c>
      <c r="Z576" s="2">
        <v>0</v>
      </c>
      <c r="AA576" s="2">
        <v>1</v>
      </c>
      <c r="AB576" s="2">
        <v>0</v>
      </c>
      <c r="AC576" s="2">
        <v>0</v>
      </c>
      <c r="AD576" s="2">
        <v>0</v>
      </c>
      <c r="AE576" s="2">
        <v>1</v>
      </c>
      <c r="AF576" s="2">
        <v>0</v>
      </c>
      <c r="AG576" s="2">
        <v>0</v>
      </c>
      <c r="AH576" s="2">
        <v>0</v>
      </c>
      <c r="AI576" s="2">
        <v>1</v>
      </c>
      <c r="AJ576" s="2">
        <v>0</v>
      </c>
      <c r="AK576" s="2">
        <v>1</v>
      </c>
      <c r="AL576" s="2">
        <v>1</v>
      </c>
      <c r="AM576" s="2">
        <v>0</v>
      </c>
    </row>
    <row r="577" spans="1:39" hidden="1" x14ac:dyDescent="0.25">
      <c r="A577" s="2" t="s">
        <v>47</v>
      </c>
      <c r="B577" t="s">
        <v>48</v>
      </c>
      <c r="C577" t="s">
        <v>611</v>
      </c>
      <c r="D577" s="6" t="s">
        <v>687</v>
      </c>
      <c r="E577" t="str">
        <f t="shared" si="33"/>
        <v>Dell S3422DWG</v>
      </c>
      <c r="H577" s="13" t="s">
        <v>1627</v>
      </c>
      <c r="I577" s="14">
        <v>39990</v>
      </c>
      <c r="J577" s="14">
        <f t="shared" si="37"/>
        <v>0</v>
      </c>
      <c r="K577" s="7">
        <v>64</v>
      </c>
      <c r="L577">
        <f t="shared" si="34"/>
        <v>6.4000000000000001E-2</v>
      </c>
      <c r="M577" s="8">
        <v>570.47075606276758</v>
      </c>
      <c r="N577" s="8">
        <v>39990</v>
      </c>
      <c r="O577" s="2" t="s">
        <v>118</v>
      </c>
      <c r="P577" s="2" t="s">
        <v>86</v>
      </c>
      <c r="Q577" s="2" t="s">
        <v>119</v>
      </c>
      <c r="R577" s="2">
        <f t="shared" si="35"/>
        <v>36510.128388017125</v>
      </c>
      <c r="S577" s="2">
        <f t="shared" si="36"/>
        <v>3.6510128388017128E-2</v>
      </c>
      <c r="T577" s="2" t="s">
        <v>30</v>
      </c>
      <c r="U577" s="2" t="s">
        <v>54</v>
      </c>
      <c r="V577" s="2" t="s">
        <v>60</v>
      </c>
      <c r="W577" s="2" t="s">
        <v>55</v>
      </c>
      <c r="X577" s="2" t="s">
        <v>126</v>
      </c>
      <c r="Y577" s="2">
        <v>0</v>
      </c>
      <c r="Z577" s="2">
        <v>0</v>
      </c>
      <c r="AA577" s="2">
        <v>1</v>
      </c>
      <c r="AB577" s="2">
        <v>0</v>
      </c>
      <c r="AC577" s="2">
        <v>0</v>
      </c>
      <c r="AD577" s="2">
        <v>0</v>
      </c>
      <c r="AE577" s="2">
        <v>1</v>
      </c>
      <c r="AF577" s="2">
        <v>0</v>
      </c>
      <c r="AG577" s="2">
        <v>0</v>
      </c>
      <c r="AH577" s="2">
        <v>0</v>
      </c>
      <c r="AI577" s="2">
        <v>1</v>
      </c>
      <c r="AJ577" s="2">
        <v>0</v>
      </c>
      <c r="AK577" s="2">
        <v>1</v>
      </c>
      <c r="AL577" s="2">
        <v>1</v>
      </c>
      <c r="AM577" s="2">
        <v>0</v>
      </c>
    </row>
    <row r="578" spans="1:39" hidden="1" x14ac:dyDescent="0.25">
      <c r="A578" s="2" t="s">
        <v>47</v>
      </c>
      <c r="B578" t="s">
        <v>48</v>
      </c>
      <c r="C578" t="s">
        <v>611</v>
      </c>
      <c r="D578" s="6" t="s">
        <v>688</v>
      </c>
      <c r="E578" t="str">
        <f t="shared" si="33"/>
        <v>Dell SE2216H</v>
      </c>
      <c r="H578" s="13" t="s">
        <v>1459</v>
      </c>
      <c r="I578" s="14">
        <v>10190</v>
      </c>
      <c r="J578" s="14">
        <f t="shared" si="37"/>
        <v>0</v>
      </c>
      <c r="K578" s="7">
        <v>212</v>
      </c>
      <c r="L578">
        <f t="shared" si="34"/>
        <v>0.21199999999999999</v>
      </c>
      <c r="M578" s="8">
        <v>145.36376604850216</v>
      </c>
      <c r="N578" s="8">
        <v>10190</v>
      </c>
      <c r="O578" s="2" t="s">
        <v>51</v>
      </c>
      <c r="P578" s="2" t="s">
        <v>51</v>
      </c>
      <c r="Q578" s="2" t="s">
        <v>52</v>
      </c>
      <c r="R578" s="2">
        <f t="shared" si="35"/>
        <v>30817.118402282456</v>
      </c>
      <c r="S578" s="2">
        <f t="shared" si="36"/>
        <v>3.0817118402282455E-2</v>
      </c>
      <c r="T578" s="2" t="s">
        <v>53</v>
      </c>
      <c r="U578" s="2" t="s">
        <v>54</v>
      </c>
      <c r="V578" s="2" t="s">
        <v>55</v>
      </c>
      <c r="W578" s="2" t="s">
        <v>55</v>
      </c>
      <c r="X578" s="2" t="s">
        <v>689</v>
      </c>
      <c r="Y578" s="2">
        <v>0</v>
      </c>
      <c r="Z578" s="2">
        <v>1</v>
      </c>
      <c r="AA578" s="2">
        <v>1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1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</row>
    <row r="579" spans="1:39" s="15" customFormat="1" x14ac:dyDescent="0.25">
      <c r="A579" s="15" t="s">
        <v>47</v>
      </c>
      <c r="B579" s="15" t="s">
        <v>48</v>
      </c>
      <c r="C579" s="15" t="s">
        <v>611</v>
      </c>
      <c r="D579" s="16" t="s">
        <v>690</v>
      </c>
      <c r="E579" s="15" t="str">
        <f t="shared" ref="E579:E642" si="38">CONCATENATE(C579," ",D579)</f>
        <v>Dell SE2219H</v>
      </c>
      <c r="G579" s="15">
        <v>3179</v>
      </c>
      <c r="H579" s="15" t="s">
        <v>1460</v>
      </c>
      <c r="I579" s="17">
        <v>8700</v>
      </c>
      <c r="J579" s="17">
        <f t="shared" si="37"/>
        <v>3790</v>
      </c>
      <c r="K579" s="18">
        <v>16</v>
      </c>
      <c r="L579" s="15">
        <f t="shared" ref="L579:L642" si="39">K579/1000</f>
        <v>1.6E-2</v>
      </c>
      <c r="M579" s="17">
        <f>N579/71</f>
        <v>175.91549295774647</v>
      </c>
      <c r="N579" s="17">
        <v>12490</v>
      </c>
      <c r="O579" s="15" t="s">
        <v>51</v>
      </c>
      <c r="P579" s="15" t="s">
        <v>51</v>
      </c>
      <c r="Q579" s="15" t="s">
        <v>52</v>
      </c>
      <c r="R579" s="15">
        <f t="shared" si="35"/>
        <v>2814.6478873239435</v>
      </c>
      <c r="S579" s="15">
        <f t="shared" si="36"/>
        <v>2.8146478873239435E-3</v>
      </c>
      <c r="T579" s="15" t="s">
        <v>53</v>
      </c>
      <c r="U579" s="15" t="s">
        <v>29</v>
      </c>
      <c r="V579" s="15" t="s">
        <v>55</v>
      </c>
      <c r="W579" s="15" t="s">
        <v>55</v>
      </c>
      <c r="X579" s="15" t="s">
        <v>56</v>
      </c>
      <c r="Y579" s="15">
        <v>0</v>
      </c>
      <c r="Z579" s="15">
        <v>1</v>
      </c>
      <c r="AA579" s="15">
        <v>1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1</v>
      </c>
      <c r="AH579" s="15">
        <v>0</v>
      </c>
      <c r="AI579" s="15">
        <v>0</v>
      </c>
      <c r="AJ579" s="15">
        <v>1</v>
      </c>
      <c r="AK579" s="15">
        <v>0</v>
      </c>
      <c r="AL579" s="15">
        <v>0</v>
      </c>
      <c r="AM579" s="15">
        <v>0</v>
      </c>
    </row>
    <row r="580" spans="1:39" s="15" customFormat="1" x14ac:dyDescent="0.25">
      <c r="A580" s="15" t="s">
        <v>47</v>
      </c>
      <c r="B580" s="15" t="s">
        <v>48</v>
      </c>
      <c r="C580" s="15" t="s">
        <v>611</v>
      </c>
      <c r="D580" s="16" t="s">
        <v>691</v>
      </c>
      <c r="E580" s="15" t="str">
        <f t="shared" si="38"/>
        <v>Dell SE2219H </v>
      </c>
      <c r="G580" s="15">
        <v>3180</v>
      </c>
      <c r="H580" s="19" t="s">
        <v>1461</v>
      </c>
      <c r="I580" s="17">
        <v>8728.5072</v>
      </c>
      <c r="J580" s="17">
        <f t="shared" si="37"/>
        <v>3761.4928</v>
      </c>
      <c r="K580" s="18">
        <v>2</v>
      </c>
      <c r="L580" s="15">
        <f t="shared" si="39"/>
        <v>2E-3</v>
      </c>
      <c r="M580" s="17">
        <f t="shared" ref="M580:M583" si="40">N580/71</f>
        <v>175.91549295774647</v>
      </c>
      <c r="N580" s="17">
        <v>12490</v>
      </c>
      <c r="O580" s="15" t="s">
        <v>51</v>
      </c>
      <c r="P580" s="15" t="s">
        <v>51</v>
      </c>
      <c r="Q580" s="15" t="s">
        <v>52</v>
      </c>
      <c r="R580" s="15">
        <f t="shared" ref="R580:R643" si="41">K580*M580</f>
        <v>351.83098591549293</v>
      </c>
      <c r="S580" s="15">
        <f t="shared" ref="S580:S643" si="42">R580/1000000</f>
        <v>3.5183098591549293E-4</v>
      </c>
      <c r="T580" s="15" t="s">
        <v>53</v>
      </c>
      <c r="U580" s="15" t="s">
        <v>29</v>
      </c>
      <c r="V580" s="15" t="s">
        <v>55</v>
      </c>
      <c r="W580" s="15" t="s">
        <v>55</v>
      </c>
      <c r="X580" s="15">
        <v>0</v>
      </c>
      <c r="Y580" s="15">
        <v>0</v>
      </c>
      <c r="Z580" s="15">
        <v>1</v>
      </c>
      <c r="AA580" s="15">
        <v>1</v>
      </c>
      <c r="AB580" s="15">
        <v>0</v>
      </c>
      <c r="AC580" s="15">
        <v>0</v>
      </c>
      <c r="AD580" s="15">
        <v>0</v>
      </c>
      <c r="AE580" s="15">
        <v>0</v>
      </c>
      <c r="AF580" s="15">
        <v>0</v>
      </c>
      <c r="AG580" s="15">
        <v>1</v>
      </c>
      <c r="AH580" s="15">
        <v>0</v>
      </c>
      <c r="AI580" s="15">
        <v>0</v>
      </c>
      <c r="AJ580" s="15">
        <v>1</v>
      </c>
      <c r="AK580" s="15">
        <v>0</v>
      </c>
      <c r="AL580" s="15">
        <v>0</v>
      </c>
      <c r="AM580" s="15">
        <v>0</v>
      </c>
    </row>
    <row r="581" spans="1:39" s="15" customFormat="1" x14ac:dyDescent="0.25">
      <c r="A581" s="15" t="s">
        <v>47</v>
      </c>
      <c r="B581" s="15" t="s">
        <v>48</v>
      </c>
      <c r="C581" s="15" t="s">
        <v>611</v>
      </c>
      <c r="D581" s="16" t="s">
        <v>692</v>
      </c>
      <c r="E581" s="15" t="str">
        <f t="shared" si="38"/>
        <v>Dell SE2416H</v>
      </c>
      <c r="G581" s="15">
        <v>3181</v>
      </c>
      <c r="H581" s="15" t="s">
        <v>1462</v>
      </c>
      <c r="I581" s="17">
        <v>8799</v>
      </c>
      <c r="J581" s="17">
        <f t="shared" si="37"/>
        <v>5561</v>
      </c>
      <c r="K581" s="18">
        <v>208</v>
      </c>
      <c r="L581" s="15">
        <f t="shared" si="39"/>
        <v>0.20799999999999999</v>
      </c>
      <c r="M581" s="17">
        <f t="shared" si="40"/>
        <v>202.25352112676057</v>
      </c>
      <c r="N581" s="17">
        <v>14360</v>
      </c>
      <c r="O581" s="15" t="s">
        <v>63</v>
      </c>
      <c r="P581" s="15" t="s">
        <v>64</v>
      </c>
      <c r="Q581" s="15" t="s">
        <v>52</v>
      </c>
      <c r="R581" s="15">
        <f t="shared" si="41"/>
        <v>42068.732394366198</v>
      </c>
      <c r="S581" s="15">
        <f t="shared" si="42"/>
        <v>4.2068732394366197E-2</v>
      </c>
      <c r="T581" s="15" t="s">
        <v>53</v>
      </c>
      <c r="U581" s="15" t="s">
        <v>29</v>
      </c>
      <c r="V581" s="15" t="s">
        <v>55</v>
      </c>
      <c r="W581" s="15" t="s">
        <v>55</v>
      </c>
      <c r="X581" s="15" t="s">
        <v>94</v>
      </c>
      <c r="Y581" s="15">
        <v>0</v>
      </c>
      <c r="Z581" s="15">
        <v>0</v>
      </c>
      <c r="AA581" s="15">
        <v>1</v>
      </c>
      <c r="AB581" s="15">
        <v>0</v>
      </c>
      <c r="AC581" s="15">
        <v>0</v>
      </c>
      <c r="AD581" s="15">
        <v>0</v>
      </c>
      <c r="AE581" s="15">
        <v>0</v>
      </c>
      <c r="AF581" s="15">
        <v>0</v>
      </c>
      <c r="AG581" s="15">
        <v>0</v>
      </c>
      <c r="AH581" s="15">
        <v>1</v>
      </c>
      <c r="AI581" s="15">
        <v>0</v>
      </c>
      <c r="AJ581" s="15">
        <v>1</v>
      </c>
      <c r="AK581" s="15">
        <v>0</v>
      </c>
      <c r="AL581" s="15">
        <v>0</v>
      </c>
      <c r="AM581" s="15">
        <v>0</v>
      </c>
    </row>
    <row r="582" spans="1:39" s="15" customFormat="1" x14ac:dyDescent="0.25">
      <c r="A582" s="15" t="s">
        <v>47</v>
      </c>
      <c r="B582" s="15" t="s">
        <v>48</v>
      </c>
      <c r="C582" s="15" t="s">
        <v>611</v>
      </c>
      <c r="D582" s="16" t="s">
        <v>693</v>
      </c>
      <c r="E582" s="15" t="str">
        <f t="shared" si="38"/>
        <v>Dell SE2417HG</v>
      </c>
      <c r="G582" s="15">
        <v>3182</v>
      </c>
      <c r="H582" s="15" t="s">
        <v>1463</v>
      </c>
      <c r="I582" s="17">
        <v>8671.3815789473683</v>
      </c>
      <c r="J582" s="17">
        <f t="shared" si="37"/>
        <v>9808.6184210526317</v>
      </c>
      <c r="K582" s="18">
        <v>1</v>
      </c>
      <c r="L582" s="15">
        <f t="shared" si="39"/>
        <v>1E-3</v>
      </c>
      <c r="M582" s="17">
        <f t="shared" si="40"/>
        <v>260.28169014084506</v>
      </c>
      <c r="N582" s="17">
        <v>18480</v>
      </c>
      <c r="O582" s="15" t="s">
        <v>66</v>
      </c>
      <c r="P582" s="15" t="s">
        <v>64</v>
      </c>
      <c r="Q582" s="15" t="s">
        <v>52</v>
      </c>
      <c r="R582" s="15">
        <f t="shared" si="41"/>
        <v>260.28169014084506</v>
      </c>
      <c r="S582" s="15">
        <f t="shared" si="42"/>
        <v>2.6028169014084504E-4</v>
      </c>
      <c r="T582" s="15" t="s">
        <v>53</v>
      </c>
      <c r="U582" s="15" t="s">
        <v>58</v>
      </c>
      <c r="V582" s="15" t="s">
        <v>55</v>
      </c>
      <c r="W582" s="15" t="s">
        <v>60</v>
      </c>
      <c r="X582" s="15" t="s">
        <v>126</v>
      </c>
      <c r="Y582" s="15">
        <v>0</v>
      </c>
      <c r="Z582" s="15">
        <v>0</v>
      </c>
      <c r="AA582" s="15">
        <v>0</v>
      </c>
      <c r="AB582" s="15">
        <v>0</v>
      </c>
      <c r="AC582" s="15">
        <v>1</v>
      </c>
      <c r="AD582" s="15">
        <v>0</v>
      </c>
      <c r="AE582" s="15">
        <v>0</v>
      </c>
      <c r="AF582" s="15">
        <v>0</v>
      </c>
      <c r="AG582" s="15">
        <v>0</v>
      </c>
      <c r="AH582" s="15">
        <v>1</v>
      </c>
      <c r="AI582" s="15">
        <v>0</v>
      </c>
      <c r="AJ582" s="15">
        <v>0</v>
      </c>
      <c r="AK582" s="15">
        <v>0</v>
      </c>
      <c r="AL582" s="15">
        <v>0</v>
      </c>
      <c r="AM582" s="15">
        <v>0</v>
      </c>
    </row>
    <row r="583" spans="1:39" s="15" customFormat="1" x14ac:dyDescent="0.25">
      <c r="A583" s="15" t="s">
        <v>47</v>
      </c>
      <c r="B583" s="15" t="s">
        <v>48</v>
      </c>
      <c r="C583" s="15" t="s">
        <v>611</v>
      </c>
      <c r="D583" s="16" t="s">
        <v>694</v>
      </c>
      <c r="E583" s="15" t="str">
        <f t="shared" si="38"/>
        <v>Dell SE2417HGX</v>
      </c>
      <c r="G583" s="15">
        <v>3183</v>
      </c>
      <c r="H583" s="15" t="s">
        <v>1464</v>
      </c>
      <c r="I583" s="17">
        <v>15000</v>
      </c>
      <c r="J583" s="17">
        <f t="shared" si="37"/>
        <v>3480</v>
      </c>
      <c r="K583" s="18">
        <v>174</v>
      </c>
      <c r="L583" s="15">
        <f t="shared" si="39"/>
        <v>0.17399999999999999</v>
      </c>
      <c r="M583" s="17">
        <f t="shared" si="40"/>
        <v>260.28169014084506</v>
      </c>
      <c r="N583" s="17">
        <v>18480</v>
      </c>
      <c r="O583" s="15" t="s">
        <v>66</v>
      </c>
      <c r="P583" s="15" t="s">
        <v>64</v>
      </c>
      <c r="Q583" s="15" t="s">
        <v>52</v>
      </c>
      <c r="R583" s="15">
        <f t="shared" si="41"/>
        <v>45289.014084507042</v>
      </c>
      <c r="S583" s="15">
        <f t="shared" si="42"/>
        <v>4.5289014084507043E-2</v>
      </c>
      <c r="T583" s="15" t="s">
        <v>53</v>
      </c>
      <c r="U583" s="15" t="s">
        <v>58</v>
      </c>
      <c r="V583" s="15" t="s">
        <v>55</v>
      </c>
      <c r="W583" s="15" t="s">
        <v>60</v>
      </c>
      <c r="X583" s="15" t="s">
        <v>126</v>
      </c>
      <c r="Y583" s="15">
        <v>0</v>
      </c>
      <c r="Z583" s="15">
        <v>0</v>
      </c>
      <c r="AA583" s="15">
        <v>0</v>
      </c>
      <c r="AB583" s="15">
        <v>0</v>
      </c>
      <c r="AC583" s="15">
        <v>1</v>
      </c>
      <c r="AD583" s="15">
        <v>0</v>
      </c>
      <c r="AE583" s="15">
        <v>0</v>
      </c>
      <c r="AF583" s="15">
        <v>0</v>
      </c>
      <c r="AG583" s="15">
        <v>0</v>
      </c>
      <c r="AH583" s="15">
        <v>1</v>
      </c>
      <c r="AI583" s="15">
        <v>0</v>
      </c>
      <c r="AJ583" s="15">
        <v>0</v>
      </c>
      <c r="AK583" s="15">
        <v>0</v>
      </c>
      <c r="AL583" s="15">
        <v>0</v>
      </c>
      <c r="AM583" s="15">
        <v>0</v>
      </c>
    </row>
    <row r="584" spans="1:39" hidden="1" x14ac:dyDescent="0.25">
      <c r="A584" s="2" t="s">
        <v>47</v>
      </c>
      <c r="B584" t="s">
        <v>48</v>
      </c>
      <c r="C584" t="s">
        <v>611</v>
      </c>
      <c r="D584" s="6" t="s">
        <v>695</v>
      </c>
      <c r="E584" t="str">
        <f t="shared" si="38"/>
        <v>Dell SE2422H</v>
      </c>
      <c r="H584" s="13" t="s">
        <v>1465</v>
      </c>
      <c r="I584" s="14">
        <v>11490</v>
      </c>
      <c r="J584" s="14">
        <f t="shared" si="37"/>
        <v>0</v>
      </c>
      <c r="K584" s="7">
        <v>7937</v>
      </c>
      <c r="L584">
        <f t="shared" si="39"/>
        <v>7.9370000000000003</v>
      </c>
      <c r="M584" s="8">
        <v>163.90870185449359</v>
      </c>
      <c r="N584" s="8">
        <v>11490</v>
      </c>
      <c r="O584" s="2" t="s">
        <v>63</v>
      </c>
      <c r="P584" s="2" t="s">
        <v>64</v>
      </c>
      <c r="Q584" s="2" t="s">
        <v>52</v>
      </c>
      <c r="R584" s="2">
        <f t="shared" si="41"/>
        <v>1300943.3666191157</v>
      </c>
      <c r="S584" s="2">
        <f t="shared" si="42"/>
        <v>1.3009433666191157</v>
      </c>
      <c r="T584" s="2" t="s">
        <v>53</v>
      </c>
      <c r="U584" s="2" t="s">
        <v>54</v>
      </c>
      <c r="V584" s="2" t="s">
        <v>55</v>
      </c>
      <c r="W584" s="2" t="s">
        <v>55</v>
      </c>
      <c r="X584" s="2" t="s">
        <v>56</v>
      </c>
      <c r="Y584" s="2">
        <v>0</v>
      </c>
      <c r="Z584" s="2">
        <v>0</v>
      </c>
      <c r="AA584" s="2">
        <v>0</v>
      </c>
      <c r="AB584" s="2">
        <v>1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1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</row>
    <row r="585" spans="1:39" hidden="1" x14ac:dyDescent="0.25">
      <c r="A585" s="2" t="s">
        <v>47</v>
      </c>
      <c r="B585" t="s">
        <v>48</v>
      </c>
      <c r="C585" t="s">
        <v>611</v>
      </c>
      <c r="D585" s="6" t="s">
        <v>696</v>
      </c>
      <c r="E585" t="str">
        <f t="shared" si="38"/>
        <v>Dell SE2722H</v>
      </c>
      <c r="H585" s="13" t="s">
        <v>1530</v>
      </c>
      <c r="I585" s="14">
        <v>16990</v>
      </c>
      <c r="J585" s="14">
        <f t="shared" si="37"/>
        <v>0</v>
      </c>
      <c r="K585" s="7">
        <v>447</v>
      </c>
      <c r="L585">
        <f t="shared" si="39"/>
        <v>0.44700000000000001</v>
      </c>
      <c r="M585" s="8">
        <v>242.36804564907277</v>
      </c>
      <c r="N585" s="8">
        <v>16990</v>
      </c>
      <c r="O585" s="2" t="s">
        <v>73</v>
      </c>
      <c r="P585" s="2" t="s">
        <v>73</v>
      </c>
      <c r="Q585" s="2" t="s">
        <v>52</v>
      </c>
      <c r="R585" s="2">
        <f t="shared" si="41"/>
        <v>108338.51640513552</v>
      </c>
      <c r="S585" s="2">
        <f t="shared" si="42"/>
        <v>0.10833851640513552</v>
      </c>
      <c r="T585" s="2" t="s">
        <v>53</v>
      </c>
      <c r="U585" s="2" t="s">
        <v>54</v>
      </c>
      <c r="V585" s="2" t="s">
        <v>55</v>
      </c>
      <c r="W585" s="2" t="s">
        <v>55</v>
      </c>
      <c r="X585" s="2" t="s">
        <v>56</v>
      </c>
      <c r="Y585" s="2">
        <v>0</v>
      </c>
      <c r="Z585" s="2">
        <v>0</v>
      </c>
      <c r="AA585" s="2">
        <v>0</v>
      </c>
      <c r="AB585" s="2">
        <v>1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1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</row>
    <row r="586" spans="1:39" hidden="1" x14ac:dyDescent="0.25">
      <c r="A586" s="2" t="s">
        <v>47</v>
      </c>
      <c r="B586" t="s">
        <v>48</v>
      </c>
      <c r="C586" t="s">
        <v>611</v>
      </c>
      <c r="D586" s="6" t="s">
        <v>697</v>
      </c>
      <c r="E586" t="str">
        <f t="shared" si="38"/>
        <v>Dell U2419H</v>
      </c>
      <c r="H586" s="13" t="s">
        <v>1541</v>
      </c>
      <c r="I586" s="14">
        <v>18808</v>
      </c>
      <c r="J586" s="14">
        <f t="shared" si="37"/>
        <v>0</v>
      </c>
      <c r="K586" s="7">
        <v>106</v>
      </c>
      <c r="L586">
        <f t="shared" si="39"/>
        <v>0.106</v>
      </c>
      <c r="M586" s="8">
        <v>268.30242510699003</v>
      </c>
      <c r="N586" s="8">
        <v>18808</v>
      </c>
      <c r="O586" s="2" t="s">
        <v>63</v>
      </c>
      <c r="P586" s="2" t="s">
        <v>64</v>
      </c>
      <c r="Q586" s="2" t="s">
        <v>52</v>
      </c>
      <c r="R586" s="2">
        <f t="shared" si="41"/>
        <v>28440.057061340944</v>
      </c>
      <c r="S586" s="2">
        <f t="shared" si="42"/>
        <v>2.8440057061340944E-2</v>
      </c>
      <c r="T586" s="2" t="s">
        <v>53</v>
      </c>
      <c r="U586" s="2" t="s">
        <v>29</v>
      </c>
      <c r="V586" s="2" t="s">
        <v>55</v>
      </c>
      <c r="W586" s="2" t="s">
        <v>55</v>
      </c>
      <c r="X586" s="2" t="s">
        <v>56</v>
      </c>
      <c r="Y586" s="2">
        <v>0</v>
      </c>
      <c r="Z586" s="2">
        <v>0</v>
      </c>
      <c r="AA586" s="2">
        <v>0</v>
      </c>
      <c r="AB586" s="2">
        <v>1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1</v>
      </c>
      <c r="AI586" s="2">
        <v>0</v>
      </c>
      <c r="AJ586" s="2">
        <v>1</v>
      </c>
      <c r="AK586" s="2">
        <v>0</v>
      </c>
      <c r="AL586" s="2">
        <v>0</v>
      </c>
      <c r="AM586" s="2">
        <v>0</v>
      </c>
    </row>
    <row r="587" spans="1:39" hidden="1" x14ac:dyDescent="0.25">
      <c r="A587" s="2" t="s">
        <v>47</v>
      </c>
      <c r="B587" t="s">
        <v>48</v>
      </c>
      <c r="C587" t="s">
        <v>611</v>
      </c>
      <c r="D587" s="6" t="s">
        <v>698</v>
      </c>
      <c r="E587" t="str">
        <f t="shared" si="38"/>
        <v>Dell U2421E</v>
      </c>
      <c r="H587" s="13" t="s">
        <v>1599</v>
      </c>
      <c r="I587" s="14">
        <v>30151</v>
      </c>
      <c r="J587" s="14">
        <f t="shared" si="37"/>
        <v>0</v>
      </c>
      <c r="K587" s="7">
        <v>1</v>
      </c>
      <c r="L587">
        <f t="shared" si="39"/>
        <v>1E-3</v>
      </c>
      <c r="M587" s="8">
        <v>430.11412268188303</v>
      </c>
      <c r="N587" s="8">
        <v>30151</v>
      </c>
      <c r="O587" s="2" t="s">
        <v>97</v>
      </c>
      <c r="P587" s="2" t="s">
        <v>97</v>
      </c>
      <c r="Q587" s="2" t="s">
        <v>98</v>
      </c>
      <c r="R587" s="2">
        <f t="shared" si="41"/>
        <v>430.11412268188303</v>
      </c>
      <c r="S587" s="2">
        <f t="shared" si="42"/>
        <v>4.3011412268188304E-4</v>
      </c>
      <c r="T587" s="2" t="s">
        <v>53</v>
      </c>
      <c r="U587" s="2" t="s">
        <v>29</v>
      </c>
      <c r="V587" s="2" t="s">
        <v>55</v>
      </c>
      <c r="W587" s="2" t="s">
        <v>55</v>
      </c>
      <c r="X587" s="2" t="s">
        <v>56</v>
      </c>
      <c r="Y587" s="2">
        <v>0</v>
      </c>
      <c r="Z587" s="2">
        <v>0</v>
      </c>
      <c r="AA587" s="2">
        <v>0</v>
      </c>
      <c r="AB587" s="2">
        <v>1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1</v>
      </c>
      <c r="AI587" s="2">
        <v>0</v>
      </c>
      <c r="AJ587" s="2">
        <v>1</v>
      </c>
      <c r="AK587" s="2">
        <v>0</v>
      </c>
      <c r="AL587" s="2">
        <v>0</v>
      </c>
      <c r="AM587" s="2">
        <v>0</v>
      </c>
    </row>
    <row r="588" spans="1:39" hidden="1" x14ac:dyDescent="0.25">
      <c r="A588" s="2" t="s">
        <v>47</v>
      </c>
      <c r="B588" t="s">
        <v>48</v>
      </c>
      <c r="C588" t="s">
        <v>611</v>
      </c>
      <c r="D588" s="6" t="s">
        <v>699</v>
      </c>
      <c r="E588" t="str">
        <f t="shared" si="38"/>
        <v>Dell U2421HE</v>
      </c>
      <c r="H588" s="13" t="s">
        <v>1574</v>
      </c>
      <c r="I588" s="14">
        <v>22940</v>
      </c>
      <c r="J588" s="14">
        <f t="shared" si="37"/>
        <v>0</v>
      </c>
      <c r="K588" s="7">
        <v>32</v>
      </c>
      <c r="L588">
        <f t="shared" si="39"/>
        <v>3.2000000000000001E-2</v>
      </c>
      <c r="M588" s="8">
        <v>327.24679029957207</v>
      </c>
      <c r="N588" s="8">
        <v>22940</v>
      </c>
      <c r="O588" s="2" t="s">
        <v>63</v>
      </c>
      <c r="P588" s="2" t="s">
        <v>64</v>
      </c>
      <c r="Q588" s="2" t="s">
        <v>52</v>
      </c>
      <c r="R588" s="2">
        <f t="shared" si="41"/>
        <v>10471.897289586306</v>
      </c>
      <c r="S588" s="2">
        <f t="shared" si="42"/>
        <v>1.0471897289586305E-2</v>
      </c>
      <c r="T588" s="2" t="s">
        <v>53</v>
      </c>
      <c r="U588" s="2" t="s">
        <v>29</v>
      </c>
      <c r="V588" s="2" t="s">
        <v>55</v>
      </c>
      <c r="W588" s="2" t="s">
        <v>55</v>
      </c>
      <c r="X588" s="2" t="s">
        <v>56</v>
      </c>
      <c r="Y588" s="2">
        <v>0</v>
      </c>
      <c r="Z588" s="2">
        <v>0</v>
      </c>
      <c r="AA588" s="2">
        <v>0</v>
      </c>
      <c r="AB588" s="2">
        <v>1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1</v>
      </c>
      <c r="AI588" s="2">
        <v>0</v>
      </c>
      <c r="AJ588" s="2">
        <v>1</v>
      </c>
      <c r="AK588" s="2">
        <v>0</v>
      </c>
      <c r="AL588" s="2">
        <v>0</v>
      </c>
      <c r="AM588" s="2">
        <v>0</v>
      </c>
    </row>
    <row r="589" spans="1:39" hidden="1" x14ac:dyDescent="0.25">
      <c r="A589" s="2" t="s">
        <v>47</v>
      </c>
      <c r="B589" t="s">
        <v>48</v>
      </c>
      <c r="C589" t="s">
        <v>611</v>
      </c>
      <c r="D589" s="6" t="s">
        <v>700</v>
      </c>
      <c r="E589" t="str">
        <f t="shared" si="38"/>
        <v>Dell U2422H</v>
      </c>
      <c r="H589" s="13" t="s">
        <v>1553</v>
      </c>
      <c r="I589" s="14">
        <v>19990</v>
      </c>
      <c r="J589" s="14">
        <f t="shared" si="37"/>
        <v>0</v>
      </c>
      <c r="K589" s="7">
        <v>22</v>
      </c>
      <c r="L589">
        <f t="shared" si="39"/>
        <v>2.1999999999999999E-2</v>
      </c>
      <c r="M589" s="8">
        <v>285.16405135520688</v>
      </c>
      <c r="N589" s="8">
        <v>19990</v>
      </c>
      <c r="O589" s="2" t="s">
        <v>63</v>
      </c>
      <c r="P589" s="2" t="s">
        <v>97</v>
      </c>
      <c r="Q589" s="2" t="s">
        <v>98</v>
      </c>
      <c r="R589" s="2">
        <f t="shared" si="41"/>
        <v>6273.6091298145511</v>
      </c>
      <c r="S589" s="2">
        <f t="shared" si="42"/>
        <v>6.2736091298145509E-3</v>
      </c>
      <c r="T589" s="2" t="s">
        <v>53</v>
      </c>
      <c r="U589" s="2" t="s">
        <v>29</v>
      </c>
      <c r="V589" s="2" t="s">
        <v>55</v>
      </c>
      <c r="W589" s="2" t="s">
        <v>55</v>
      </c>
      <c r="X589" s="2" t="s">
        <v>56</v>
      </c>
      <c r="Y589" s="2">
        <v>0</v>
      </c>
      <c r="Z589" s="2">
        <v>0</v>
      </c>
      <c r="AA589" s="2">
        <v>0</v>
      </c>
      <c r="AB589" s="2">
        <v>1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1</v>
      </c>
      <c r="AI589" s="2">
        <v>0</v>
      </c>
      <c r="AJ589" s="2">
        <v>1</v>
      </c>
      <c r="AK589" s="2">
        <v>0</v>
      </c>
      <c r="AL589" s="2">
        <v>0</v>
      </c>
      <c r="AM589" s="2">
        <v>0</v>
      </c>
    </row>
    <row r="590" spans="1:39" hidden="1" x14ac:dyDescent="0.25">
      <c r="A590" s="2" t="s">
        <v>47</v>
      </c>
      <c r="B590" t="s">
        <v>48</v>
      </c>
      <c r="C590" t="s">
        <v>611</v>
      </c>
      <c r="D590" s="6" t="s">
        <v>701</v>
      </c>
      <c r="E590" t="str">
        <f t="shared" si="38"/>
        <v>Dell U2422HE</v>
      </c>
      <c r="H590" s="13" t="s">
        <v>1587</v>
      </c>
      <c r="I590" s="14">
        <v>25990</v>
      </c>
      <c r="J590" s="14">
        <f t="shared" si="37"/>
        <v>0</v>
      </c>
      <c r="K590" s="7">
        <v>85</v>
      </c>
      <c r="L590">
        <f t="shared" si="39"/>
        <v>8.5000000000000006E-2</v>
      </c>
      <c r="M590" s="8">
        <v>370.75606276747504</v>
      </c>
      <c r="N590" s="8">
        <v>25990</v>
      </c>
      <c r="O590" s="2" t="s">
        <v>63</v>
      </c>
      <c r="P590" s="2" t="s">
        <v>64</v>
      </c>
      <c r="Q590" s="2" t="s">
        <v>52</v>
      </c>
      <c r="R590" s="2">
        <f t="shared" si="41"/>
        <v>31514.265335235377</v>
      </c>
      <c r="S590" s="2">
        <f t="shared" si="42"/>
        <v>3.1514265335235374E-2</v>
      </c>
      <c r="T590" s="2" t="s">
        <v>53</v>
      </c>
      <c r="U590" s="2" t="s">
        <v>29</v>
      </c>
      <c r="V590" s="2" t="s">
        <v>55</v>
      </c>
      <c r="W590" s="2" t="s">
        <v>55</v>
      </c>
      <c r="X590" s="2" t="s">
        <v>56</v>
      </c>
      <c r="Y590" s="2">
        <v>0</v>
      </c>
      <c r="Z590" s="2">
        <v>0</v>
      </c>
      <c r="AA590" s="2">
        <v>0</v>
      </c>
      <c r="AB590" s="2">
        <v>1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1</v>
      </c>
      <c r="AI590" s="2">
        <v>0</v>
      </c>
      <c r="AJ590" s="2">
        <v>1</v>
      </c>
      <c r="AK590" s="2">
        <v>0</v>
      </c>
      <c r="AL590" s="2">
        <v>0</v>
      </c>
      <c r="AM590" s="2">
        <v>0</v>
      </c>
    </row>
    <row r="591" spans="1:39" hidden="1" x14ac:dyDescent="0.25">
      <c r="A591" s="2" t="s">
        <v>47</v>
      </c>
      <c r="B591" t="s">
        <v>48</v>
      </c>
      <c r="C591" t="s">
        <v>611</v>
      </c>
      <c r="D591" s="6" t="s">
        <v>702</v>
      </c>
      <c r="E591" t="str">
        <f t="shared" si="38"/>
        <v>Dell U2520D</v>
      </c>
      <c r="H591" s="13" t="s">
        <v>1600</v>
      </c>
      <c r="I591" s="14">
        <v>30440</v>
      </c>
      <c r="J591" s="14">
        <f t="shared" si="37"/>
        <v>0</v>
      </c>
      <c r="K591" s="7">
        <v>6</v>
      </c>
      <c r="L591">
        <f t="shared" si="39"/>
        <v>6.0000000000000001E-3</v>
      </c>
      <c r="M591" s="8">
        <v>434.23680456490729</v>
      </c>
      <c r="N591" s="8">
        <v>30440</v>
      </c>
      <c r="O591" s="2" t="s">
        <v>186</v>
      </c>
      <c r="P591" s="2" t="s">
        <v>187</v>
      </c>
      <c r="Q591" s="2" t="s">
        <v>74</v>
      </c>
      <c r="R591" s="2">
        <f t="shared" si="41"/>
        <v>2605.4208273894437</v>
      </c>
      <c r="S591" s="2">
        <f t="shared" si="42"/>
        <v>2.6054208273894436E-3</v>
      </c>
      <c r="T591" s="2" t="s">
        <v>31</v>
      </c>
      <c r="U591" s="2" t="s">
        <v>29</v>
      </c>
      <c r="V591" s="2" t="s">
        <v>55</v>
      </c>
      <c r="W591" s="2" t="s">
        <v>55</v>
      </c>
      <c r="X591" s="2" t="s">
        <v>56</v>
      </c>
      <c r="Y591" s="2">
        <v>0</v>
      </c>
      <c r="Z591" s="2">
        <v>0</v>
      </c>
      <c r="AA591" s="2">
        <v>0</v>
      </c>
      <c r="AB591" s="2">
        <v>1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1</v>
      </c>
      <c r="AI591" s="2">
        <v>0</v>
      </c>
      <c r="AJ591" s="2">
        <v>1</v>
      </c>
      <c r="AK591" s="2">
        <v>0</v>
      </c>
      <c r="AL591" s="2">
        <v>0</v>
      </c>
      <c r="AM591" s="2">
        <v>1</v>
      </c>
    </row>
    <row r="592" spans="1:39" hidden="1" x14ac:dyDescent="0.25">
      <c r="A592" s="2" t="s">
        <v>47</v>
      </c>
      <c r="B592" t="s">
        <v>48</v>
      </c>
      <c r="C592" t="s">
        <v>611</v>
      </c>
      <c r="D592" s="6" t="s">
        <v>703</v>
      </c>
      <c r="E592" t="str">
        <f t="shared" si="38"/>
        <v>Dell U2719D</v>
      </c>
      <c r="H592" s="13" t="s">
        <v>1604</v>
      </c>
      <c r="I592" s="14">
        <v>31990</v>
      </c>
      <c r="J592" s="14">
        <f t="shared" si="37"/>
        <v>0</v>
      </c>
      <c r="K592" s="7">
        <v>3</v>
      </c>
      <c r="L592">
        <f t="shared" si="39"/>
        <v>3.0000000000000001E-3</v>
      </c>
      <c r="M592" s="8">
        <v>456.34807417974326</v>
      </c>
      <c r="N592" s="8">
        <v>31990</v>
      </c>
      <c r="O592" s="2" t="s">
        <v>73</v>
      </c>
      <c r="P592" s="2" t="s">
        <v>73</v>
      </c>
      <c r="Q592" s="2" t="s">
        <v>74</v>
      </c>
      <c r="R592" s="2">
        <f t="shared" si="41"/>
        <v>1369.0442225392298</v>
      </c>
      <c r="S592" s="2">
        <f t="shared" si="42"/>
        <v>1.3690442225392299E-3</v>
      </c>
      <c r="T592" s="2" t="s">
        <v>31</v>
      </c>
      <c r="U592" s="2" t="s">
        <v>29</v>
      </c>
      <c r="V592" s="2" t="s">
        <v>55</v>
      </c>
      <c r="W592" s="2" t="s">
        <v>55</v>
      </c>
      <c r="X592" s="2">
        <v>0</v>
      </c>
      <c r="Y592" s="2">
        <v>0</v>
      </c>
      <c r="Z592" s="2">
        <v>0</v>
      </c>
      <c r="AA592" s="2">
        <v>0</v>
      </c>
      <c r="AB592" s="2">
        <v>1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1</v>
      </c>
      <c r="AI592" s="2">
        <v>0</v>
      </c>
      <c r="AJ592" s="2">
        <v>1</v>
      </c>
      <c r="AK592" s="2">
        <v>0</v>
      </c>
      <c r="AL592" s="2">
        <v>0</v>
      </c>
      <c r="AM592" s="2">
        <v>1</v>
      </c>
    </row>
    <row r="593" spans="1:39" hidden="1" x14ac:dyDescent="0.25">
      <c r="A593" s="2" t="s">
        <v>47</v>
      </c>
      <c r="B593" t="s">
        <v>48</v>
      </c>
      <c r="C593" t="s">
        <v>611</v>
      </c>
      <c r="D593" s="6" t="s">
        <v>704</v>
      </c>
      <c r="E593" t="str">
        <f t="shared" si="38"/>
        <v>Dell U2720Q</v>
      </c>
      <c r="H593" s="13" t="s">
        <v>1641</v>
      </c>
      <c r="I593" s="14">
        <v>64045</v>
      </c>
      <c r="J593" s="14">
        <f t="shared" si="37"/>
        <v>0</v>
      </c>
      <c r="K593" s="7">
        <v>41</v>
      </c>
      <c r="L593">
        <f t="shared" si="39"/>
        <v>4.1000000000000002E-2</v>
      </c>
      <c r="M593" s="8">
        <v>913.62339514978612</v>
      </c>
      <c r="N593" s="8">
        <v>64045</v>
      </c>
      <c r="O593" s="2" t="s">
        <v>73</v>
      </c>
      <c r="P593" s="2" t="s">
        <v>73</v>
      </c>
      <c r="Q593" s="2" t="s">
        <v>104</v>
      </c>
      <c r="R593" s="2">
        <f t="shared" si="41"/>
        <v>37458.55920114123</v>
      </c>
      <c r="S593" s="2">
        <f t="shared" si="42"/>
        <v>3.7458559201141231E-2</v>
      </c>
      <c r="T593" s="2" t="s">
        <v>30</v>
      </c>
      <c r="U593" s="2" t="s">
        <v>29</v>
      </c>
      <c r="V593" s="2" t="s">
        <v>55</v>
      </c>
      <c r="W593" s="2" t="s">
        <v>55</v>
      </c>
      <c r="X593" s="2" t="s">
        <v>56</v>
      </c>
      <c r="Y593" s="2">
        <v>0</v>
      </c>
      <c r="Z593" s="2">
        <v>0</v>
      </c>
      <c r="AA593" s="2">
        <v>0</v>
      </c>
      <c r="AB593" s="2">
        <v>1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1</v>
      </c>
      <c r="AI593" s="2">
        <v>0</v>
      </c>
      <c r="AJ593" s="2">
        <v>1</v>
      </c>
      <c r="AK593" s="2">
        <v>0</v>
      </c>
      <c r="AL593" s="2">
        <v>1</v>
      </c>
      <c r="AM593" s="2">
        <v>0</v>
      </c>
    </row>
    <row r="594" spans="1:39" hidden="1" x14ac:dyDescent="0.25">
      <c r="A594" s="2" t="s">
        <v>47</v>
      </c>
      <c r="B594" t="s">
        <v>48</v>
      </c>
      <c r="C594" t="s">
        <v>611</v>
      </c>
      <c r="D594" s="6" t="s">
        <v>705</v>
      </c>
      <c r="E594" t="str">
        <f t="shared" si="38"/>
        <v>Dell U2722D</v>
      </c>
      <c r="H594" s="13" t="s">
        <v>1617</v>
      </c>
      <c r="I594" s="14">
        <v>36490</v>
      </c>
      <c r="J594" s="14">
        <f t="shared" si="37"/>
        <v>0</v>
      </c>
      <c r="K594" s="7">
        <v>615</v>
      </c>
      <c r="L594">
        <f t="shared" si="39"/>
        <v>0.61499999999999999</v>
      </c>
      <c r="M594" s="8">
        <v>520.54208273894437</v>
      </c>
      <c r="N594" s="8">
        <v>36490</v>
      </c>
      <c r="O594" s="2" t="s">
        <v>73</v>
      </c>
      <c r="P594" s="2" t="s">
        <v>73</v>
      </c>
      <c r="Q594" s="2" t="s">
        <v>74</v>
      </c>
      <c r="R594" s="2">
        <f t="shared" si="41"/>
        <v>320133.3808844508</v>
      </c>
      <c r="S594" s="2">
        <f t="shared" si="42"/>
        <v>0.32013338088445081</v>
      </c>
      <c r="T594" s="2" t="s">
        <v>31</v>
      </c>
      <c r="U594" s="2" t="s">
        <v>29</v>
      </c>
      <c r="V594" s="2" t="s">
        <v>55</v>
      </c>
      <c r="W594" s="2" t="s">
        <v>55</v>
      </c>
      <c r="X594" s="2" t="s">
        <v>622</v>
      </c>
      <c r="Y594" s="2">
        <v>0</v>
      </c>
      <c r="Z594" s="2">
        <v>0</v>
      </c>
      <c r="AA594" s="2">
        <v>0</v>
      </c>
      <c r="AB594" s="2">
        <v>1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1</v>
      </c>
      <c r="AI594" s="2">
        <v>0</v>
      </c>
      <c r="AJ594" s="2">
        <v>1</v>
      </c>
      <c r="AK594" s="2">
        <v>0</v>
      </c>
      <c r="AL594" s="2">
        <v>0</v>
      </c>
      <c r="AM594" s="2">
        <v>1</v>
      </c>
    </row>
    <row r="595" spans="1:39" hidden="1" x14ac:dyDescent="0.25">
      <c r="A595" s="2" t="s">
        <v>47</v>
      </c>
      <c r="B595" t="s">
        <v>48</v>
      </c>
      <c r="C595" t="s">
        <v>611</v>
      </c>
      <c r="D595" s="6" t="s">
        <v>706</v>
      </c>
      <c r="E595" t="str">
        <f t="shared" si="38"/>
        <v>Dell U2722DE</v>
      </c>
      <c r="H595" s="13" t="s">
        <v>1619</v>
      </c>
      <c r="I595" s="14">
        <v>37500</v>
      </c>
      <c r="J595" s="14">
        <f t="shared" si="37"/>
        <v>0</v>
      </c>
      <c r="K595" s="7">
        <v>128</v>
      </c>
      <c r="L595">
        <f t="shared" si="39"/>
        <v>0.128</v>
      </c>
      <c r="M595" s="8">
        <v>534.95007132667627</v>
      </c>
      <c r="N595" s="8">
        <v>37500</v>
      </c>
      <c r="O595" s="2" t="s">
        <v>73</v>
      </c>
      <c r="P595" s="2" t="s">
        <v>73</v>
      </c>
      <c r="Q595" s="2" t="s">
        <v>74</v>
      </c>
      <c r="R595" s="2">
        <f t="shared" si="41"/>
        <v>68473.609129814562</v>
      </c>
      <c r="S595" s="2">
        <f t="shared" si="42"/>
        <v>6.8473609129814567E-2</v>
      </c>
      <c r="T595" s="2" t="s">
        <v>31</v>
      </c>
      <c r="U595" s="2" t="s">
        <v>29</v>
      </c>
      <c r="V595" s="2" t="s">
        <v>55</v>
      </c>
      <c r="W595" s="2" t="s">
        <v>55</v>
      </c>
      <c r="X595" s="2" t="s">
        <v>56</v>
      </c>
      <c r="Y595" s="2">
        <v>0</v>
      </c>
      <c r="Z595" s="2">
        <v>0</v>
      </c>
      <c r="AA595" s="2">
        <v>0</v>
      </c>
      <c r="AB595" s="2">
        <v>1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1</v>
      </c>
      <c r="AI595" s="2">
        <v>0</v>
      </c>
      <c r="AJ595" s="2">
        <v>1</v>
      </c>
      <c r="AK595" s="2">
        <v>0</v>
      </c>
      <c r="AL595" s="2">
        <v>0</v>
      </c>
      <c r="AM595" s="2">
        <v>1</v>
      </c>
    </row>
    <row r="596" spans="1:39" hidden="1" x14ac:dyDescent="0.25">
      <c r="A596" s="2" t="s">
        <v>47</v>
      </c>
      <c r="B596" t="s">
        <v>48</v>
      </c>
      <c r="C596" t="s">
        <v>611</v>
      </c>
      <c r="D596" s="6" t="s">
        <v>707</v>
      </c>
      <c r="E596" t="str">
        <f t="shared" si="38"/>
        <v>Dell U3219Q</v>
      </c>
      <c r="H596" s="13" t="s">
        <v>1649</v>
      </c>
      <c r="I596" s="14">
        <v>89490</v>
      </c>
      <c r="J596" s="14">
        <f t="shared" si="37"/>
        <v>0</v>
      </c>
      <c r="K596" s="7">
        <v>15</v>
      </c>
      <c r="L596">
        <f t="shared" si="39"/>
        <v>1.4999999999999999E-2</v>
      </c>
      <c r="M596" s="8">
        <v>1276.6048502139802</v>
      </c>
      <c r="N596" s="8">
        <v>89490</v>
      </c>
      <c r="O596" s="2" t="s">
        <v>89</v>
      </c>
      <c r="P596" s="2" t="s">
        <v>86</v>
      </c>
      <c r="Q596" s="2" t="s">
        <v>104</v>
      </c>
      <c r="R596" s="2">
        <f t="shared" si="41"/>
        <v>19149.072753209701</v>
      </c>
      <c r="S596" s="2">
        <f t="shared" si="42"/>
        <v>1.9149072753209699E-2</v>
      </c>
      <c r="T596" s="2" t="s">
        <v>30</v>
      </c>
      <c r="U596" s="2" t="s">
        <v>29</v>
      </c>
      <c r="V596" s="2" t="s">
        <v>55</v>
      </c>
      <c r="W596" s="2" t="s">
        <v>55</v>
      </c>
      <c r="X596" s="2" t="s">
        <v>56</v>
      </c>
      <c r="Y596" s="2">
        <v>0</v>
      </c>
      <c r="Z596" s="2">
        <v>0</v>
      </c>
      <c r="AA596" s="2">
        <v>0</v>
      </c>
      <c r="AB596" s="2">
        <v>1</v>
      </c>
      <c r="AC596" s="2">
        <v>0</v>
      </c>
      <c r="AD596" s="2">
        <v>0</v>
      </c>
      <c r="AE596" s="2">
        <v>1</v>
      </c>
      <c r="AF596" s="2">
        <v>0</v>
      </c>
      <c r="AG596" s="2">
        <v>0</v>
      </c>
      <c r="AH596" s="2">
        <v>0</v>
      </c>
      <c r="AI596" s="2">
        <v>1</v>
      </c>
      <c r="AJ596" s="2">
        <v>1</v>
      </c>
      <c r="AK596" s="2">
        <v>0</v>
      </c>
      <c r="AL596" s="2">
        <v>1</v>
      </c>
      <c r="AM596" s="2">
        <v>0</v>
      </c>
    </row>
    <row r="597" spans="1:39" hidden="1" x14ac:dyDescent="0.25">
      <c r="A597" s="2" t="s">
        <v>47</v>
      </c>
      <c r="B597" t="s">
        <v>48</v>
      </c>
      <c r="C597" t="s">
        <v>611</v>
      </c>
      <c r="D597" s="6" t="s">
        <v>708</v>
      </c>
      <c r="E597" t="str">
        <f t="shared" si="38"/>
        <v>Dell U3421WE</v>
      </c>
      <c r="H597" s="13" t="s">
        <v>1647</v>
      </c>
      <c r="I597" s="14">
        <v>79690</v>
      </c>
      <c r="J597" s="14">
        <f t="shared" si="37"/>
        <v>0</v>
      </c>
      <c r="K597" s="7">
        <v>2</v>
      </c>
      <c r="L597">
        <f t="shared" si="39"/>
        <v>2E-3</v>
      </c>
      <c r="M597" s="8">
        <v>1136.8045649072753</v>
      </c>
      <c r="N597" s="8">
        <v>79690</v>
      </c>
      <c r="O597" s="2" t="s">
        <v>118</v>
      </c>
      <c r="P597" s="2" t="s">
        <v>86</v>
      </c>
      <c r="Q597" s="2" t="s">
        <v>119</v>
      </c>
      <c r="R597" s="2">
        <f t="shared" si="41"/>
        <v>2273.6091298145507</v>
      </c>
      <c r="S597" s="2">
        <f t="shared" si="42"/>
        <v>2.2736091298145508E-3</v>
      </c>
      <c r="T597" s="2" t="s">
        <v>30</v>
      </c>
      <c r="U597" s="2" t="s">
        <v>29</v>
      </c>
      <c r="V597" s="2" t="s">
        <v>60</v>
      </c>
      <c r="W597" s="2" t="s">
        <v>55</v>
      </c>
      <c r="X597" s="2" t="s">
        <v>56</v>
      </c>
      <c r="Y597" s="2">
        <v>0</v>
      </c>
      <c r="Z597" s="2">
        <v>0</v>
      </c>
      <c r="AA597" s="2">
        <v>0</v>
      </c>
      <c r="AB597" s="2">
        <v>1</v>
      </c>
      <c r="AC597" s="2">
        <v>0</v>
      </c>
      <c r="AD597" s="2">
        <v>1</v>
      </c>
      <c r="AE597" s="2">
        <v>1</v>
      </c>
      <c r="AF597" s="2">
        <v>0</v>
      </c>
      <c r="AG597" s="2">
        <v>0</v>
      </c>
      <c r="AH597" s="2">
        <v>0</v>
      </c>
      <c r="AI597" s="2">
        <v>1</v>
      </c>
      <c r="AJ597" s="2">
        <v>1</v>
      </c>
      <c r="AK597" s="2">
        <v>1</v>
      </c>
      <c r="AL597" s="2">
        <v>1</v>
      </c>
      <c r="AM597" s="2">
        <v>0</v>
      </c>
    </row>
    <row r="598" spans="1:39" hidden="1" x14ac:dyDescent="0.25">
      <c r="A598" s="2" t="s">
        <v>47</v>
      </c>
      <c r="B598" t="s">
        <v>48</v>
      </c>
      <c r="C598" t="s">
        <v>611</v>
      </c>
      <c r="D598" s="6" t="s">
        <v>709</v>
      </c>
      <c r="E598" t="str">
        <f t="shared" si="38"/>
        <v>Dell U3821DW</v>
      </c>
      <c r="H598" s="13" t="s">
        <v>1653</v>
      </c>
      <c r="I598" s="14">
        <v>109993</v>
      </c>
      <c r="J598" s="14">
        <f t="shared" si="37"/>
        <v>0</v>
      </c>
      <c r="K598" s="7">
        <v>3</v>
      </c>
      <c r="L598">
        <f t="shared" si="39"/>
        <v>3.0000000000000001E-3</v>
      </c>
      <c r="M598" s="8">
        <v>1569.087018544936</v>
      </c>
      <c r="N598" s="8">
        <v>109993</v>
      </c>
      <c r="O598" s="2" t="s">
        <v>619</v>
      </c>
      <c r="P598" s="2" t="s">
        <v>411</v>
      </c>
      <c r="Q598" s="2" t="s">
        <v>620</v>
      </c>
      <c r="R598" s="2">
        <f t="shared" si="41"/>
        <v>4707.2610556348081</v>
      </c>
      <c r="S598" s="2">
        <f t="shared" si="42"/>
        <v>4.7072610556348083E-3</v>
      </c>
      <c r="T598" s="2" t="s">
        <v>30</v>
      </c>
      <c r="U598" s="2" t="s">
        <v>29</v>
      </c>
      <c r="V598" s="2" t="s">
        <v>60</v>
      </c>
      <c r="W598" s="2" t="s">
        <v>55</v>
      </c>
      <c r="X598" s="2" t="s">
        <v>56</v>
      </c>
      <c r="Y598" s="2">
        <v>0</v>
      </c>
      <c r="Z598" s="2">
        <v>0</v>
      </c>
      <c r="AA598" s="2">
        <v>0</v>
      </c>
      <c r="AB598" s="2">
        <v>1</v>
      </c>
      <c r="AC598" s="2">
        <v>0</v>
      </c>
      <c r="AD598" s="2">
        <v>1</v>
      </c>
      <c r="AE598" s="2">
        <v>1</v>
      </c>
      <c r="AF598" s="2">
        <v>0</v>
      </c>
      <c r="AG598" s="2">
        <v>0</v>
      </c>
      <c r="AH598" s="2">
        <v>0</v>
      </c>
      <c r="AI598" s="2">
        <v>1</v>
      </c>
      <c r="AJ598" s="2">
        <v>1</v>
      </c>
      <c r="AK598" s="2">
        <v>1</v>
      </c>
      <c r="AL598" s="2">
        <v>1</v>
      </c>
      <c r="AM598" s="2">
        <v>0</v>
      </c>
    </row>
    <row r="599" spans="1:39" hidden="1" x14ac:dyDescent="0.25">
      <c r="A599" s="2" t="s">
        <v>47</v>
      </c>
      <c r="B599" t="s">
        <v>48</v>
      </c>
      <c r="C599" t="s">
        <v>611</v>
      </c>
      <c r="D599" s="6" t="s">
        <v>710</v>
      </c>
      <c r="E599" t="str">
        <f t="shared" si="38"/>
        <v>Dell U4021QW</v>
      </c>
      <c r="H599" s="13" t="s">
        <v>1657</v>
      </c>
      <c r="I599" s="14">
        <v>159994.5</v>
      </c>
      <c r="J599" s="14">
        <f t="shared" si="37"/>
        <v>0</v>
      </c>
      <c r="K599" s="7">
        <v>27</v>
      </c>
      <c r="L599">
        <f t="shared" si="39"/>
        <v>2.7E-2</v>
      </c>
      <c r="M599" s="8">
        <v>2282.3751783166908</v>
      </c>
      <c r="N599" s="8">
        <v>159994.5</v>
      </c>
      <c r="O599" s="2" t="s">
        <v>711</v>
      </c>
      <c r="P599" s="2" t="s">
        <v>411</v>
      </c>
      <c r="Q599" s="2" t="s">
        <v>712</v>
      </c>
      <c r="R599" s="2">
        <f t="shared" si="41"/>
        <v>61624.129814550652</v>
      </c>
      <c r="S599" s="2">
        <f t="shared" si="42"/>
        <v>6.1624129814550649E-2</v>
      </c>
      <c r="T599" s="2" t="s">
        <v>30</v>
      </c>
      <c r="U599" s="2" t="s">
        <v>29</v>
      </c>
      <c r="V599" s="2" t="s">
        <v>60</v>
      </c>
      <c r="W599" s="2" t="s">
        <v>55</v>
      </c>
      <c r="X599" s="2" t="s">
        <v>56</v>
      </c>
      <c r="Y599" s="2">
        <v>0</v>
      </c>
      <c r="Z599" s="2">
        <v>0</v>
      </c>
      <c r="AA599" s="2">
        <v>0</v>
      </c>
      <c r="AB599" s="2">
        <v>1</v>
      </c>
      <c r="AC599" s="2">
        <v>0</v>
      </c>
      <c r="AD599" s="2">
        <v>1</v>
      </c>
      <c r="AE599" s="2">
        <v>1</v>
      </c>
      <c r="AF599" s="2">
        <v>0</v>
      </c>
      <c r="AG599" s="2">
        <v>0</v>
      </c>
      <c r="AH599" s="2">
        <v>0</v>
      </c>
      <c r="AI599" s="2">
        <v>1</v>
      </c>
      <c r="AJ599" s="2">
        <v>1</v>
      </c>
      <c r="AK599" s="2">
        <v>1</v>
      </c>
      <c r="AL599" s="2">
        <v>1</v>
      </c>
      <c r="AM599" s="2">
        <v>0</v>
      </c>
    </row>
    <row r="600" spans="1:39" hidden="1" x14ac:dyDescent="0.25">
      <c r="A600" s="2" t="s">
        <v>47</v>
      </c>
      <c r="B600" t="s">
        <v>48</v>
      </c>
      <c r="C600" t="s">
        <v>611</v>
      </c>
      <c r="D600" s="6" t="s">
        <v>713</v>
      </c>
      <c r="E600" t="str">
        <f t="shared" si="38"/>
        <v>Dell U4320Q</v>
      </c>
      <c r="H600" s="13" t="s">
        <v>1646</v>
      </c>
      <c r="I600" s="14">
        <v>70970</v>
      </c>
      <c r="J600" s="14">
        <f t="shared" si="37"/>
        <v>0</v>
      </c>
      <c r="K600" s="7">
        <v>37</v>
      </c>
      <c r="L600">
        <f t="shared" si="39"/>
        <v>3.6999999999999998E-2</v>
      </c>
      <c r="M600" s="8">
        <v>1012.410841654779</v>
      </c>
      <c r="N600" s="8">
        <v>70970</v>
      </c>
      <c r="O600" s="2" t="s">
        <v>121</v>
      </c>
      <c r="P600" s="2" t="s">
        <v>122</v>
      </c>
      <c r="Q600" s="2" t="s">
        <v>104</v>
      </c>
      <c r="R600" s="2">
        <f t="shared" si="41"/>
        <v>37459.201141226826</v>
      </c>
      <c r="S600" s="2">
        <f t="shared" si="42"/>
        <v>3.7459201141226826E-2</v>
      </c>
      <c r="T600" s="2" t="s">
        <v>30</v>
      </c>
      <c r="U600" s="2" t="s">
        <v>58</v>
      </c>
      <c r="V600" s="2" t="s">
        <v>55</v>
      </c>
      <c r="W600" s="2" t="s">
        <v>55</v>
      </c>
      <c r="X600" s="2" t="s">
        <v>622</v>
      </c>
      <c r="Y600" s="2">
        <v>0</v>
      </c>
      <c r="Z600" s="2">
        <v>0</v>
      </c>
      <c r="AA600" s="2">
        <v>0</v>
      </c>
      <c r="AB600" s="2">
        <v>1</v>
      </c>
      <c r="AC600" s="2">
        <v>0</v>
      </c>
      <c r="AD600" s="2">
        <v>1</v>
      </c>
      <c r="AE600" s="2">
        <v>1</v>
      </c>
      <c r="AF600" s="2">
        <v>0</v>
      </c>
      <c r="AG600" s="2">
        <v>0</v>
      </c>
      <c r="AH600" s="2">
        <v>0</v>
      </c>
      <c r="AI600" s="2">
        <v>1</v>
      </c>
      <c r="AJ600" s="2">
        <v>0</v>
      </c>
      <c r="AK600" s="2">
        <v>0</v>
      </c>
      <c r="AL600" s="2">
        <v>1</v>
      </c>
      <c r="AM600" s="2">
        <v>0</v>
      </c>
    </row>
    <row r="601" spans="1:39" hidden="1" x14ac:dyDescent="0.25">
      <c r="A601" s="2" t="s">
        <v>47</v>
      </c>
      <c r="B601" t="s">
        <v>48</v>
      </c>
      <c r="C601" t="s">
        <v>611</v>
      </c>
      <c r="D601" s="6" t="s">
        <v>714</v>
      </c>
      <c r="E601" t="str">
        <f t="shared" si="38"/>
        <v>Dell U4919DW</v>
      </c>
      <c r="H601" s="13" t="s">
        <v>1654</v>
      </c>
      <c r="I601" s="14">
        <v>122000</v>
      </c>
      <c r="J601" s="14">
        <f t="shared" si="37"/>
        <v>0</v>
      </c>
      <c r="K601" s="7">
        <v>18</v>
      </c>
      <c r="L601">
        <f t="shared" si="39"/>
        <v>1.7999999999999999E-2</v>
      </c>
      <c r="M601" s="8">
        <v>1740.3708987161199</v>
      </c>
      <c r="N601" s="8">
        <v>122000</v>
      </c>
      <c r="O601" s="2" t="s">
        <v>381</v>
      </c>
      <c r="P601" s="2" t="s">
        <v>122</v>
      </c>
      <c r="Q601" s="2" t="s">
        <v>382</v>
      </c>
      <c r="R601" s="2">
        <f t="shared" si="41"/>
        <v>31326.676176890156</v>
      </c>
      <c r="S601" s="2">
        <f t="shared" si="42"/>
        <v>3.1326676176890153E-2</v>
      </c>
      <c r="T601" s="2" t="s">
        <v>30</v>
      </c>
      <c r="U601" s="2" t="s">
        <v>29</v>
      </c>
      <c r="V601" s="2" t="s">
        <v>60</v>
      </c>
      <c r="W601" s="2" t="s">
        <v>55</v>
      </c>
      <c r="X601" s="2" t="s">
        <v>56</v>
      </c>
      <c r="Y601" s="2">
        <v>0</v>
      </c>
      <c r="Z601" s="2">
        <v>0</v>
      </c>
      <c r="AA601" s="2">
        <v>0</v>
      </c>
      <c r="AB601" s="2">
        <v>1</v>
      </c>
      <c r="AC601" s="2">
        <v>0</v>
      </c>
      <c r="AD601" s="2">
        <v>1</v>
      </c>
      <c r="AE601" s="2">
        <v>1</v>
      </c>
      <c r="AF601" s="2">
        <v>0</v>
      </c>
      <c r="AG601" s="2">
        <v>0</v>
      </c>
      <c r="AH601" s="2">
        <v>0</v>
      </c>
      <c r="AI601" s="2">
        <v>1</v>
      </c>
      <c r="AJ601" s="2">
        <v>1</v>
      </c>
      <c r="AK601" s="2">
        <v>1</v>
      </c>
      <c r="AL601" s="2">
        <v>1</v>
      </c>
      <c r="AM601" s="2">
        <v>0</v>
      </c>
    </row>
    <row r="602" spans="1:39" hidden="1" x14ac:dyDescent="0.25">
      <c r="A602" s="2" t="s">
        <v>47</v>
      </c>
      <c r="B602" t="s">
        <v>48</v>
      </c>
      <c r="C602" t="s">
        <v>611</v>
      </c>
      <c r="D602" s="6" t="s">
        <v>715</v>
      </c>
      <c r="E602" t="str">
        <f t="shared" si="38"/>
        <v>Dell UP2716DA</v>
      </c>
      <c r="H602" s="13" t="s">
        <v>1638</v>
      </c>
      <c r="I602" s="14">
        <v>51990</v>
      </c>
      <c r="J602" s="14">
        <f t="shared" si="37"/>
        <v>0</v>
      </c>
      <c r="K602" s="7">
        <v>21</v>
      </c>
      <c r="L602">
        <f t="shared" si="39"/>
        <v>2.1000000000000001E-2</v>
      </c>
      <c r="M602" s="8">
        <v>741.65477888730391</v>
      </c>
      <c r="N602" s="8">
        <v>51990</v>
      </c>
      <c r="O602" s="2" t="s">
        <v>73</v>
      </c>
      <c r="P602" s="2" t="s">
        <v>73</v>
      </c>
      <c r="Q602" s="2" t="s">
        <v>74</v>
      </c>
      <c r="R602" s="2">
        <f t="shared" si="41"/>
        <v>15574.750356633382</v>
      </c>
      <c r="S602" s="2">
        <f t="shared" si="42"/>
        <v>1.5574750356633381E-2</v>
      </c>
      <c r="T602" s="2" t="s">
        <v>31</v>
      </c>
      <c r="U602" s="2" t="s">
        <v>29</v>
      </c>
      <c r="V602" s="2" t="s">
        <v>55</v>
      </c>
      <c r="W602" s="2" t="s">
        <v>55</v>
      </c>
      <c r="X602" s="2" t="s">
        <v>94</v>
      </c>
      <c r="Y602" s="2">
        <v>0</v>
      </c>
      <c r="Z602" s="2">
        <v>0</v>
      </c>
      <c r="AA602" s="2">
        <v>0</v>
      </c>
      <c r="AB602" s="2">
        <v>1</v>
      </c>
      <c r="AC602" s="2">
        <v>0</v>
      </c>
      <c r="AD602" s="2">
        <v>1</v>
      </c>
      <c r="AE602" s="2">
        <v>1</v>
      </c>
      <c r="AF602" s="2">
        <v>0</v>
      </c>
      <c r="AG602" s="2">
        <v>0</v>
      </c>
      <c r="AH602" s="2">
        <v>1</v>
      </c>
      <c r="AI602" s="2">
        <v>0</v>
      </c>
      <c r="AJ602" s="2">
        <v>1</v>
      </c>
      <c r="AK602" s="2">
        <v>0</v>
      </c>
      <c r="AL602" s="2">
        <v>0</v>
      </c>
      <c r="AM602" s="2">
        <v>1</v>
      </c>
    </row>
    <row r="603" spans="1:39" hidden="1" x14ac:dyDescent="0.25">
      <c r="A603" s="2" t="s">
        <v>47</v>
      </c>
      <c r="B603" t="s">
        <v>48</v>
      </c>
      <c r="C603" t="s">
        <v>611</v>
      </c>
      <c r="D603" s="6" t="s">
        <v>716</v>
      </c>
      <c r="E603" t="str">
        <f t="shared" si="38"/>
        <v>Dell UP3017A</v>
      </c>
      <c r="H603" s="13" t="s">
        <v>1651</v>
      </c>
      <c r="I603" s="14">
        <v>96990</v>
      </c>
      <c r="J603" s="14">
        <f t="shared" si="37"/>
        <v>0</v>
      </c>
      <c r="K603" s="7">
        <v>21</v>
      </c>
      <c r="L603">
        <f t="shared" si="39"/>
        <v>2.1000000000000001E-2</v>
      </c>
      <c r="M603" s="8">
        <v>1383.5948644793154</v>
      </c>
      <c r="N603" s="8">
        <v>96990</v>
      </c>
      <c r="O603" s="2" t="s">
        <v>717</v>
      </c>
      <c r="P603" s="2" t="s">
        <v>112</v>
      </c>
      <c r="Q603" s="2" t="s">
        <v>718</v>
      </c>
      <c r="R603" s="2">
        <f t="shared" si="41"/>
        <v>29055.492154065625</v>
      </c>
      <c r="S603" s="2">
        <f t="shared" si="42"/>
        <v>2.9055492154065624E-2</v>
      </c>
      <c r="T603" s="2" t="s">
        <v>31</v>
      </c>
      <c r="U603" s="2" t="s">
        <v>29</v>
      </c>
      <c r="V603" s="2" t="s">
        <v>55</v>
      </c>
      <c r="W603" s="2" t="s">
        <v>55</v>
      </c>
      <c r="X603" s="2" t="s">
        <v>94</v>
      </c>
      <c r="Y603" s="2">
        <v>0</v>
      </c>
      <c r="Z603" s="2">
        <v>0</v>
      </c>
      <c r="AA603" s="2">
        <v>0</v>
      </c>
      <c r="AB603" s="2">
        <v>1</v>
      </c>
      <c r="AC603" s="2">
        <v>0</v>
      </c>
      <c r="AD603" s="2">
        <v>1</v>
      </c>
      <c r="AE603" s="2">
        <v>0</v>
      </c>
      <c r="AF603" s="2">
        <v>0</v>
      </c>
      <c r="AG603" s="2">
        <v>0</v>
      </c>
      <c r="AH603" s="2">
        <v>0</v>
      </c>
      <c r="AI603" s="2">
        <v>1</v>
      </c>
      <c r="AJ603" s="2">
        <v>1</v>
      </c>
      <c r="AK603" s="2">
        <v>0</v>
      </c>
      <c r="AL603" s="2">
        <v>0</v>
      </c>
      <c r="AM603" s="2">
        <v>1</v>
      </c>
    </row>
    <row r="604" spans="1:39" hidden="1" x14ac:dyDescent="0.25">
      <c r="A604" s="2" t="s">
        <v>47</v>
      </c>
      <c r="B604" t="s">
        <v>48</v>
      </c>
      <c r="C604" t="s">
        <v>611</v>
      </c>
      <c r="D604" s="6" t="s">
        <v>719</v>
      </c>
      <c r="E604" t="str">
        <f t="shared" si="38"/>
        <v>Dell UP3017Q</v>
      </c>
      <c r="H604" s="13" t="s">
        <v>1652</v>
      </c>
      <c r="I604" s="14">
        <v>99023.622047244091</v>
      </c>
      <c r="J604" s="14">
        <f t="shared" si="37"/>
        <v>0</v>
      </c>
      <c r="K604" s="7">
        <v>1</v>
      </c>
      <c r="L604">
        <f t="shared" si="39"/>
        <v>1E-3</v>
      </c>
      <c r="M604" s="8">
        <v>1412.6051647253082</v>
      </c>
      <c r="N604" s="8">
        <v>99023.622047244091</v>
      </c>
      <c r="O604" s="2" t="s">
        <v>717</v>
      </c>
      <c r="P604" s="2" t="s">
        <v>112</v>
      </c>
      <c r="Q604" s="2" t="s">
        <v>718</v>
      </c>
      <c r="R604" s="2">
        <f t="shared" si="41"/>
        <v>1412.6051647253082</v>
      </c>
      <c r="S604" s="2">
        <f t="shared" si="42"/>
        <v>1.4126051647253082E-3</v>
      </c>
      <c r="T604" s="2" t="s">
        <v>31</v>
      </c>
      <c r="U604" s="2" t="s">
        <v>29</v>
      </c>
      <c r="V604" s="2" t="s">
        <v>55</v>
      </c>
      <c r="W604" s="2" t="s">
        <v>55</v>
      </c>
      <c r="X604" s="2" t="s">
        <v>94</v>
      </c>
      <c r="Y604" s="2">
        <v>0</v>
      </c>
      <c r="Z604" s="2">
        <v>0</v>
      </c>
      <c r="AA604" s="2">
        <v>0</v>
      </c>
      <c r="AB604" s="2">
        <v>1</v>
      </c>
      <c r="AC604" s="2">
        <v>0</v>
      </c>
      <c r="AD604" s="2">
        <v>1</v>
      </c>
      <c r="AE604" s="2">
        <v>1</v>
      </c>
      <c r="AF604" s="2">
        <v>0</v>
      </c>
      <c r="AG604" s="2">
        <v>0</v>
      </c>
      <c r="AH604" s="2">
        <v>0</v>
      </c>
      <c r="AI604" s="2">
        <v>1</v>
      </c>
      <c r="AJ604" s="2">
        <v>1</v>
      </c>
      <c r="AK604" s="2">
        <v>0</v>
      </c>
      <c r="AL604" s="2">
        <v>0</v>
      </c>
      <c r="AM604" s="2">
        <v>1</v>
      </c>
    </row>
    <row r="605" spans="1:39" hidden="1" x14ac:dyDescent="0.25">
      <c r="A605" s="2" t="s">
        <v>47</v>
      </c>
      <c r="B605" t="s">
        <v>48</v>
      </c>
      <c r="C605" t="s">
        <v>611</v>
      </c>
      <c r="D605" s="6" t="s">
        <v>720</v>
      </c>
      <c r="E605" t="str">
        <f t="shared" si="38"/>
        <v>Dell UP3221Q</v>
      </c>
      <c r="H605" s="13" t="s">
        <v>1658</v>
      </c>
      <c r="I605" s="14">
        <v>334990</v>
      </c>
      <c r="J605" s="14">
        <f t="shared" si="37"/>
        <v>0</v>
      </c>
      <c r="K605" s="7">
        <v>2</v>
      </c>
      <c r="L605">
        <f t="shared" si="39"/>
        <v>2E-3</v>
      </c>
      <c r="M605" s="8">
        <v>4778.7446504992868</v>
      </c>
      <c r="N605" s="8">
        <v>334990</v>
      </c>
      <c r="O605" s="2" t="s">
        <v>89</v>
      </c>
      <c r="P605" s="2" t="s">
        <v>86</v>
      </c>
      <c r="Q605" s="2" t="s">
        <v>104</v>
      </c>
      <c r="R605" s="2">
        <f t="shared" si="41"/>
        <v>9557.4893009985735</v>
      </c>
      <c r="S605" s="2">
        <f t="shared" si="42"/>
        <v>9.5574893009985739E-3</v>
      </c>
      <c r="T605" s="2" t="s">
        <v>30</v>
      </c>
      <c r="U605" s="2" t="s">
        <v>29</v>
      </c>
      <c r="V605" s="2" t="s">
        <v>55</v>
      </c>
      <c r="W605" s="2" t="s">
        <v>55</v>
      </c>
      <c r="X605" s="2" t="s">
        <v>94</v>
      </c>
      <c r="Y605" s="2">
        <v>0</v>
      </c>
      <c r="Z605" s="2">
        <v>0</v>
      </c>
      <c r="AA605" s="2">
        <v>0</v>
      </c>
      <c r="AB605" s="2">
        <v>1</v>
      </c>
      <c r="AC605" s="2">
        <v>0</v>
      </c>
      <c r="AD605" s="2">
        <v>1</v>
      </c>
      <c r="AE605" s="2">
        <v>0</v>
      </c>
      <c r="AF605" s="2">
        <v>0</v>
      </c>
      <c r="AG605" s="2">
        <v>0</v>
      </c>
      <c r="AH605" s="2">
        <v>0</v>
      </c>
      <c r="AI605" s="2">
        <v>1</v>
      </c>
      <c r="AJ605" s="2">
        <v>1</v>
      </c>
      <c r="AK605" s="2">
        <v>0</v>
      </c>
      <c r="AL605" s="2">
        <v>1</v>
      </c>
      <c r="AM605" s="2">
        <v>0</v>
      </c>
    </row>
    <row r="606" spans="1:39" hidden="1" x14ac:dyDescent="0.25">
      <c r="A606" s="2" t="s">
        <v>47</v>
      </c>
      <c r="B606" t="s">
        <v>48</v>
      </c>
      <c r="C606" t="s">
        <v>721</v>
      </c>
      <c r="D606" s="6" t="s">
        <v>722</v>
      </c>
      <c r="E606" t="str">
        <f t="shared" si="38"/>
        <v>HP 19ka</v>
      </c>
      <c r="H606" s="13" t="s">
        <v>1466</v>
      </c>
      <c r="I606" s="14">
        <v>4990</v>
      </c>
      <c r="J606" s="14">
        <f t="shared" si="37"/>
        <v>0</v>
      </c>
      <c r="K606" s="7">
        <v>755</v>
      </c>
      <c r="L606">
        <f t="shared" si="39"/>
        <v>0.755</v>
      </c>
      <c r="M606" s="8">
        <v>71.184022824536385</v>
      </c>
      <c r="N606" s="8">
        <v>4990</v>
      </c>
      <c r="O606" s="2" t="s">
        <v>414</v>
      </c>
      <c r="P606" s="2" t="s">
        <v>414</v>
      </c>
      <c r="Q606" s="2" t="s">
        <v>415</v>
      </c>
      <c r="R606" s="2">
        <f t="shared" si="41"/>
        <v>53743.937232524971</v>
      </c>
      <c r="S606" s="2">
        <f t="shared" si="42"/>
        <v>5.374393723252497E-2</v>
      </c>
      <c r="T606" s="2" t="s">
        <v>216</v>
      </c>
      <c r="U606" s="2" t="s">
        <v>58</v>
      </c>
      <c r="V606" s="2" t="s">
        <v>55</v>
      </c>
      <c r="W606" s="2" t="s">
        <v>55</v>
      </c>
      <c r="X606" s="2">
        <v>0</v>
      </c>
      <c r="Y606" s="2">
        <v>0</v>
      </c>
      <c r="Z606" s="2">
        <v>1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1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</row>
    <row r="607" spans="1:39" hidden="1" x14ac:dyDescent="0.25">
      <c r="A607" s="2" t="s">
        <v>47</v>
      </c>
      <c r="B607" t="s">
        <v>48</v>
      </c>
      <c r="C607" t="s">
        <v>721</v>
      </c>
      <c r="D607" s="6" t="s">
        <v>723</v>
      </c>
      <c r="E607" t="str">
        <f t="shared" si="38"/>
        <v>HP 22f</v>
      </c>
      <c r="H607" s="13" t="s">
        <v>1467</v>
      </c>
      <c r="I607" s="14">
        <v>10799</v>
      </c>
      <c r="J607" s="14">
        <f t="shared" si="37"/>
        <v>0</v>
      </c>
      <c r="K607" s="7">
        <v>1800</v>
      </c>
      <c r="L607">
        <f t="shared" si="39"/>
        <v>1.8</v>
      </c>
      <c r="M607" s="8">
        <v>154.05135520684738</v>
      </c>
      <c r="N607" s="8">
        <v>10799</v>
      </c>
      <c r="O607" s="2" t="s">
        <v>51</v>
      </c>
      <c r="P607" s="2" t="s">
        <v>51</v>
      </c>
      <c r="Q607" s="2" t="s">
        <v>52</v>
      </c>
      <c r="R607" s="2">
        <f t="shared" si="41"/>
        <v>277292.43937232526</v>
      </c>
      <c r="S607" s="2">
        <f t="shared" si="42"/>
        <v>0.27729243937232528</v>
      </c>
      <c r="T607" s="2" t="s">
        <v>53</v>
      </c>
      <c r="U607" s="2" t="s">
        <v>29</v>
      </c>
      <c r="V607" s="2" t="s">
        <v>55</v>
      </c>
      <c r="W607" s="2" t="s">
        <v>55</v>
      </c>
      <c r="X607" s="2" t="s">
        <v>56</v>
      </c>
      <c r="Y607" s="2">
        <v>0</v>
      </c>
      <c r="Z607" s="2">
        <v>0</v>
      </c>
      <c r="AA607" s="2">
        <v>1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1</v>
      </c>
      <c r="AH607" s="2">
        <v>0</v>
      </c>
      <c r="AI607" s="2">
        <v>0</v>
      </c>
      <c r="AJ607" s="2">
        <v>1</v>
      </c>
      <c r="AK607" s="2">
        <v>0</v>
      </c>
      <c r="AL607" s="2">
        <v>0</v>
      </c>
      <c r="AM607" s="2">
        <v>0</v>
      </c>
    </row>
    <row r="608" spans="1:39" s="15" customFormat="1" x14ac:dyDescent="0.25">
      <c r="A608" s="15" t="s">
        <v>47</v>
      </c>
      <c r="B608" s="15" t="s">
        <v>48</v>
      </c>
      <c r="C608" s="15" t="s">
        <v>721</v>
      </c>
      <c r="D608" s="16" t="s">
        <v>724</v>
      </c>
      <c r="E608" s="15" t="str">
        <f t="shared" si="38"/>
        <v>HP 22fw</v>
      </c>
      <c r="G608" s="15">
        <v>3212</v>
      </c>
      <c r="H608" s="15" t="s">
        <v>1468</v>
      </c>
      <c r="I608" s="17">
        <v>16500</v>
      </c>
      <c r="J608" s="17">
        <f t="shared" si="37"/>
        <v>-7810</v>
      </c>
      <c r="K608" s="18">
        <v>51</v>
      </c>
      <c r="L608" s="15">
        <f t="shared" si="39"/>
        <v>5.0999999999999997E-2</v>
      </c>
      <c r="M608" s="17">
        <v>123.9657631954351</v>
      </c>
      <c r="N608" s="17">
        <v>8690</v>
      </c>
      <c r="O608" s="15" t="s">
        <v>51</v>
      </c>
      <c r="P608" s="15" t="s">
        <v>51</v>
      </c>
      <c r="Q608" s="15" t="s">
        <v>52</v>
      </c>
      <c r="R608" s="15">
        <f t="shared" si="41"/>
        <v>6322.2539229671902</v>
      </c>
      <c r="S608" s="15">
        <f t="shared" si="42"/>
        <v>6.3222539229671904E-3</v>
      </c>
      <c r="T608" s="15" t="s">
        <v>53</v>
      </c>
      <c r="U608" s="15" t="s">
        <v>29</v>
      </c>
      <c r="V608" s="15" t="s">
        <v>55</v>
      </c>
      <c r="W608" s="15" t="s">
        <v>55</v>
      </c>
      <c r="X608" s="15" t="s">
        <v>56</v>
      </c>
      <c r="Y608" s="15">
        <v>0</v>
      </c>
      <c r="Z608" s="15">
        <v>1</v>
      </c>
      <c r="AA608" s="15">
        <v>1</v>
      </c>
      <c r="AB608" s="15">
        <v>0</v>
      </c>
      <c r="AC608" s="15">
        <v>0</v>
      </c>
      <c r="AD608" s="15">
        <v>0</v>
      </c>
      <c r="AE608" s="15">
        <v>0</v>
      </c>
      <c r="AF608" s="15">
        <v>0</v>
      </c>
      <c r="AG608" s="15">
        <v>1</v>
      </c>
      <c r="AH608" s="15">
        <v>0</v>
      </c>
      <c r="AI608" s="15">
        <v>0</v>
      </c>
      <c r="AJ608" s="15">
        <v>1</v>
      </c>
      <c r="AK608" s="15">
        <v>0</v>
      </c>
      <c r="AL608" s="15">
        <v>0</v>
      </c>
      <c r="AM608" s="15">
        <v>0</v>
      </c>
    </row>
    <row r="609" spans="1:39" s="15" customFormat="1" x14ac:dyDescent="0.25">
      <c r="A609" s="15" t="s">
        <v>47</v>
      </c>
      <c r="B609" s="15" t="s">
        <v>48</v>
      </c>
      <c r="C609" s="15" t="s">
        <v>721</v>
      </c>
      <c r="D609" s="16" t="s">
        <v>725</v>
      </c>
      <c r="E609" s="15" t="str">
        <f t="shared" si="38"/>
        <v>HP 22m</v>
      </c>
      <c r="G609" s="15">
        <v>3213</v>
      </c>
      <c r="H609" s="15" t="s">
        <v>1469</v>
      </c>
      <c r="I609" s="17">
        <v>11000</v>
      </c>
      <c r="J609" s="17">
        <f t="shared" si="37"/>
        <v>-2501</v>
      </c>
      <c r="K609" s="18">
        <v>229</v>
      </c>
      <c r="L609" s="15">
        <f t="shared" si="39"/>
        <v>0.22900000000000001</v>
      </c>
      <c r="M609" s="17">
        <v>121.2410841654779</v>
      </c>
      <c r="N609" s="17">
        <v>8499</v>
      </c>
      <c r="O609" s="15" t="s">
        <v>51</v>
      </c>
      <c r="P609" s="15" t="s">
        <v>51</v>
      </c>
      <c r="Q609" s="15" t="s">
        <v>52</v>
      </c>
      <c r="R609" s="15">
        <f t="shared" si="41"/>
        <v>27764.208273894441</v>
      </c>
      <c r="S609" s="15">
        <f t="shared" si="42"/>
        <v>2.776420827389444E-2</v>
      </c>
      <c r="T609" s="15" t="s">
        <v>53</v>
      </c>
      <c r="U609" s="15" t="s">
        <v>29</v>
      </c>
      <c r="V609" s="15" t="s">
        <v>55</v>
      </c>
      <c r="W609" s="15" t="s">
        <v>55</v>
      </c>
      <c r="X609" s="15" t="s">
        <v>56</v>
      </c>
      <c r="Y609" s="15">
        <v>0</v>
      </c>
      <c r="Z609" s="15">
        <v>1</v>
      </c>
      <c r="AA609" s="15">
        <v>1</v>
      </c>
      <c r="AB609" s="15">
        <v>0</v>
      </c>
      <c r="AC609" s="15">
        <v>0</v>
      </c>
      <c r="AD609" s="15">
        <v>0</v>
      </c>
      <c r="AE609" s="15">
        <v>0</v>
      </c>
      <c r="AF609" s="15">
        <v>0</v>
      </c>
      <c r="AG609" s="15">
        <v>1</v>
      </c>
      <c r="AH609" s="15">
        <v>0</v>
      </c>
      <c r="AI609" s="15">
        <v>0</v>
      </c>
      <c r="AJ609" s="15">
        <v>1</v>
      </c>
      <c r="AK609" s="15">
        <v>0</v>
      </c>
      <c r="AL609" s="15">
        <v>0</v>
      </c>
      <c r="AM609" s="15">
        <v>0</v>
      </c>
    </row>
    <row r="610" spans="1:39" hidden="1" x14ac:dyDescent="0.25">
      <c r="A610" s="2" t="s">
        <v>47</v>
      </c>
      <c r="B610" t="s">
        <v>48</v>
      </c>
      <c r="C610" t="s">
        <v>721</v>
      </c>
      <c r="D610" s="6" t="s">
        <v>726</v>
      </c>
      <c r="E610" t="str">
        <f t="shared" si="38"/>
        <v>HP 22w</v>
      </c>
      <c r="H610" s="13" t="s">
        <v>1470</v>
      </c>
      <c r="I610" s="14">
        <v>7690</v>
      </c>
      <c r="J610" s="14">
        <f t="shared" si="37"/>
        <v>0</v>
      </c>
      <c r="K610" s="7">
        <v>10</v>
      </c>
      <c r="L610">
        <f t="shared" si="39"/>
        <v>0.01</v>
      </c>
      <c r="M610" s="8">
        <v>109.70042796005707</v>
      </c>
      <c r="N610" s="8">
        <v>7690</v>
      </c>
      <c r="O610" s="2" t="s">
        <v>51</v>
      </c>
      <c r="P610" s="2" t="s">
        <v>51</v>
      </c>
      <c r="Q610" s="2" t="s">
        <v>52</v>
      </c>
      <c r="R610" s="2">
        <f t="shared" si="41"/>
        <v>1097.0042796005707</v>
      </c>
      <c r="S610" s="2">
        <f t="shared" si="42"/>
        <v>1.0970042796005707E-3</v>
      </c>
      <c r="T610" s="2" t="s">
        <v>53</v>
      </c>
      <c r="U610" s="2" t="s">
        <v>29</v>
      </c>
      <c r="V610" s="2" t="s">
        <v>55</v>
      </c>
      <c r="W610" s="2" t="s">
        <v>55</v>
      </c>
      <c r="X610" s="2" t="s">
        <v>56</v>
      </c>
      <c r="Y610" s="2">
        <v>0</v>
      </c>
      <c r="Z610" s="2">
        <v>1</v>
      </c>
      <c r="AA610" s="2">
        <v>1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1</v>
      </c>
      <c r="AH610" s="2">
        <v>0</v>
      </c>
      <c r="AI610" s="2">
        <v>0</v>
      </c>
      <c r="AJ610" s="2">
        <v>1</v>
      </c>
      <c r="AK610" s="2">
        <v>0</v>
      </c>
      <c r="AL610" s="2">
        <v>0</v>
      </c>
      <c r="AM610" s="2">
        <v>0</v>
      </c>
    </row>
    <row r="611" spans="1:39" hidden="1" x14ac:dyDescent="0.25">
      <c r="A611" s="2" t="s">
        <v>47</v>
      </c>
      <c r="B611" t="s">
        <v>48</v>
      </c>
      <c r="C611" t="s">
        <v>721</v>
      </c>
      <c r="D611" s="6" t="s">
        <v>727</v>
      </c>
      <c r="E611" t="str">
        <f t="shared" si="38"/>
        <v>HP 22x</v>
      </c>
      <c r="H611" s="13" t="s">
        <v>1491</v>
      </c>
      <c r="I611" s="14">
        <v>12500</v>
      </c>
      <c r="J611" s="14">
        <f t="shared" si="37"/>
        <v>0</v>
      </c>
      <c r="K611" s="7">
        <v>283</v>
      </c>
      <c r="L611">
        <f t="shared" si="39"/>
        <v>0.28299999999999997</v>
      </c>
      <c r="M611" s="8">
        <v>178.31669044222539</v>
      </c>
      <c r="N611" s="8">
        <v>12500</v>
      </c>
      <c r="O611" s="2" t="s">
        <v>51</v>
      </c>
      <c r="P611" s="2" t="s">
        <v>51</v>
      </c>
      <c r="Q611" s="2" t="s">
        <v>52</v>
      </c>
      <c r="R611" s="2">
        <f t="shared" si="41"/>
        <v>50463.623395149785</v>
      </c>
      <c r="S611" s="2">
        <f t="shared" si="42"/>
        <v>5.0463623395149787E-2</v>
      </c>
      <c r="T611" s="2" t="s">
        <v>53</v>
      </c>
      <c r="U611" s="2" t="s">
        <v>58</v>
      </c>
      <c r="V611" s="2" t="s">
        <v>55</v>
      </c>
      <c r="W611" s="2" t="s">
        <v>60</v>
      </c>
      <c r="X611" s="2" t="s">
        <v>61</v>
      </c>
      <c r="Y611" s="2">
        <v>0</v>
      </c>
      <c r="Z611" s="2">
        <v>0</v>
      </c>
      <c r="AA611" s="2">
        <v>0</v>
      </c>
      <c r="AB611" s="2">
        <v>0</v>
      </c>
      <c r="AC611" s="2">
        <v>1</v>
      </c>
      <c r="AD611" s="2">
        <v>0</v>
      </c>
      <c r="AE611" s="2">
        <v>0</v>
      </c>
      <c r="AF611" s="2">
        <v>0</v>
      </c>
      <c r="AG611" s="2">
        <v>1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</row>
    <row r="612" spans="1:39" s="15" customFormat="1" x14ac:dyDescent="0.25">
      <c r="A612" s="15" t="s">
        <v>47</v>
      </c>
      <c r="B612" s="15" t="s">
        <v>48</v>
      </c>
      <c r="C612" s="15" t="s">
        <v>721</v>
      </c>
      <c r="D612" s="16" t="s">
        <v>728</v>
      </c>
      <c r="E612" s="15" t="str">
        <f t="shared" si="38"/>
        <v>HP 22y</v>
      </c>
      <c r="G612" s="15">
        <v>3216</v>
      </c>
      <c r="H612" s="15" t="s">
        <v>1471</v>
      </c>
      <c r="I612" s="15">
        <v>12000</v>
      </c>
      <c r="J612" s="17">
        <f t="shared" si="37"/>
        <v>54662</v>
      </c>
      <c r="K612" s="18">
        <v>211</v>
      </c>
      <c r="L612" s="15">
        <f t="shared" si="39"/>
        <v>0.21099999999999999</v>
      </c>
      <c r="M612" s="17">
        <v>950.95577746077038</v>
      </c>
      <c r="N612" s="17">
        <v>66662</v>
      </c>
      <c r="O612" s="15" t="s">
        <v>51</v>
      </c>
      <c r="P612" s="15" t="s">
        <v>51</v>
      </c>
      <c r="Q612" s="15" t="s">
        <v>52</v>
      </c>
      <c r="R612" s="15">
        <f t="shared" si="41"/>
        <v>200651.66904422254</v>
      </c>
      <c r="S612" s="15">
        <f t="shared" si="42"/>
        <v>0.20065166904422255</v>
      </c>
      <c r="T612" s="15" t="s">
        <v>53</v>
      </c>
      <c r="U612" s="15" t="s">
        <v>58</v>
      </c>
      <c r="V612" s="15" t="s">
        <v>55</v>
      </c>
      <c r="W612" s="15" t="s">
        <v>55</v>
      </c>
      <c r="X612" s="15" t="s">
        <v>56</v>
      </c>
      <c r="Y612" s="15">
        <v>0</v>
      </c>
      <c r="Z612" s="15">
        <v>1</v>
      </c>
      <c r="AA612" s="15">
        <v>1</v>
      </c>
      <c r="AB612" s="15">
        <v>0</v>
      </c>
      <c r="AC612" s="15">
        <v>0</v>
      </c>
      <c r="AD612" s="15">
        <v>0</v>
      </c>
      <c r="AE612" s="15">
        <v>0</v>
      </c>
      <c r="AF612" s="15">
        <v>0</v>
      </c>
      <c r="AG612" s="15">
        <v>1</v>
      </c>
      <c r="AH612" s="15">
        <v>0</v>
      </c>
      <c r="AI612" s="15">
        <v>0</v>
      </c>
      <c r="AJ612" s="15">
        <v>0</v>
      </c>
      <c r="AK612" s="15">
        <v>0</v>
      </c>
      <c r="AL612" s="15">
        <v>0</v>
      </c>
      <c r="AM612" s="15">
        <v>0</v>
      </c>
    </row>
    <row r="613" spans="1:39" s="15" customFormat="1" x14ac:dyDescent="0.25">
      <c r="A613" s="15" t="s">
        <v>47</v>
      </c>
      <c r="B613" s="15" t="s">
        <v>48</v>
      </c>
      <c r="C613" s="15" t="s">
        <v>721</v>
      </c>
      <c r="D613" s="16" t="s">
        <v>729</v>
      </c>
      <c r="E613" s="15" t="str">
        <f t="shared" si="38"/>
        <v>HP 24f</v>
      </c>
      <c r="G613" s="15">
        <v>3217</v>
      </c>
      <c r="H613" s="15" t="s">
        <v>1472</v>
      </c>
      <c r="I613" s="17">
        <v>12290</v>
      </c>
      <c r="J613" s="17">
        <f t="shared" si="37"/>
        <v>-1291</v>
      </c>
      <c r="K613" s="18">
        <v>3000</v>
      </c>
      <c r="L613" s="15">
        <f t="shared" si="39"/>
        <v>3</v>
      </c>
      <c r="M613" s="17">
        <v>156.90442225392297</v>
      </c>
      <c r="N613" s="17">
        <v>10999</v>
      </c>
      <c r="O613" s="15" t="s">
        <v>63</v>
      </c>
      <c r="P613" s="15" t="s">
        <v>64</v>
      </c>
      <c r="Q613" s="15" t="s">
        <v>52</v>
      </c>
      <c r="R613" s="15">
        <f t="shared" si="41"/>
        <v>470713.2667617689</v>
      </c>
      <c r="S613" s="15">
        <f t="shared" si="42"/>
        <v>0.47071326676176889</v>
      </c>
      <c r="T613" s="15" t="s">
        <v>53</v>
      </c>
      <c r="U613" s="15" t="s">
        <v>29</v>
      </c>
      <c r="V613" s="15" t="s">
        <v>55</v>
      </c>
      <c r="W613" s="15" t="s">
        <v>55</v>
      </c>
      <c r="X613" s="15" t="s">
        <v>56</v>
      </c>
      <c r="Y613" s="15">
        <v>0</v>
      </c>
      <c r="Z613" s="15">
        <v>0</v>
      </c>
      <c r="AA613" s="15">
        <v>1</v>
      </c>
      <c r="AB613" s="15">
        <v>0</v>
      </c>
      <c r="AC613" s="15">
        <v>0</v>
      </c>
      <c r="AD613" s="15">
        <v>0</v>
      </c>
      <c r="AE613" s="15">
        <v>0</v>
      </c>
      <c r="AF613" s="15">
        <v>0</v>
      </c>
      <c r="AG613" s="15">
        <v>0</v>
      </c>
      <c r="AH613" s="15">
        <v>1</v>
      </c>
      <c r="AI613" s="15">
        <v>0</v>
      </c>
      <c r="AJ613" s="15">
        <v>1</v>
      </c>
      <c r="AK613" s="15">
        <v>0</v>
      </c>
      <c r="AL613" s="15">
        <v>0</v>
      </c>
      <c r="AM613" s="15">
        <v>0</v>
      </c>
    </row>
    <row r="614" spans="1:39" s="15" customFormat="1" x14ac:dyDescent="0.25">
      <c r="A614" s="15" t="s">
        <v>47</v>
      </c>
      <c r="B614" s="15" t="s">
        <v>48</v>
      </c>
      <c r="C614" s="15" t="s">
        <v>721</v>
      </c>
      <c r="D614" s="16" t="s">
        <v>730</v>
      </c>
      <c r="E614" s="15" t="str">
        <f t="shared" si="38"/>
        <v>HP 24fh</v>
      </c>
      <c r="G614" s="15">
        <v>3218</v>
      </c>
      <c r="H614" s="15" t="s">
        <v>1473</v>
      </c>
      <c r="I614" s="17">
        <v>14180</v>
      </c>
      <c r="J614" s="17">
        <f t="shared" si="37"/>
        <v>-4190</v>
      </c>
      <c r="K614" s="18">
        <v>300</v>
      </c>
      <c r="L614" s="15">
        <f t="shared" si="39"/>
        <v>0.3</v>
      </c>
      <c r="M614" s="17">
        <v>142.51069900142656</v>
      </c>
      <c r="N614" s="17">
        <v>9990</v>
      </c>
      <c r="O614" s="15" t="s">
        <v>63</v>
      </c>
      <c r="P614" s="15" t="s">
        <v>64</v>
      </c>
      <c r="Q614" s="15" t="s">
        <v>52</v>
      </c>
      <c r="R614" s="15">
        <f t="shared" si="41"/>
        <v>42753.209700427971</v>
      </c>
      <c r="S614" s="15">
        <f t="shared" si="42"/>
        <v>4.2753209700427973E-2</v>
      </c>
      <c r="T614" s="15" t="s">
        <v>53</v>
      </c>
      <c r="U614" s="15" t="s">
        <v>29</v>
      </c>
      <c r="V614" s="15" t="s">
        <v>55</v>
      </c>
      <c r="W614" s="15" t="s">
        <v>55</v>
      </c>
      <c r="X614" s="15" t="s">
        <v>56</v>
      </c>
      <c r="Y614" s="15">
        <v>0</v>
      </c>
      <c r="Z614" s="15">
        <v>0</v>
      </c>
      <c r="AA614" s="15">
        <v>1</v>
      </c>
      <c r="AB614" s="15">
        <v>0</v>
      </c>
      <c r="AC614" s="15">
        <v>0</v>
      </c>
      <c r="AD614" s="15">
        <v>0</v>
      </c>
      <c r="AE614" s="15">
        <v>0</v>
      </c>
      <c r="AF614" s="15">
        <v>0</v>
      </c>
      <c r="AG614" s="15">
        <v>0</v>
      </c>
      <c r="AH614" s="15">
        <v>1</v>
      </c>
      <c r="AI614" s="15">
        <v>0</v>
      </c>
      <c r="AJ614" s="15">
        <v>1</v>
      </c>
      <c r="AK614" s="15">
        <v>0</v>
      </c>
      <c r="AL614" s="15">
        <v>0</v>
      </c>
      <c r="AM614" s="15">
        <v>0</v>
      </c>
    </row>
    <row r="615" spans="1:39" hidden="1" x14ac:dyDescent="0.25">
      <c r="A615" s="2" t="s">
        <v>47</v>
      </c>
      <c r="B615" t="s">
        <v>48</v>
      </c>
      <c r="C615" t="s">
        <v>721</v>
      </c>
      <c r="D615" s="6" t="s">
        <v>731</v>
      </c>
      <c r="E615" t="str">
        <f t="shared" si="38"/>
        <v>HP 24fw</v>
      </c>
      <c r="H615" s="13" t="s">
        <v>1474</v>
      </c>
      <c r="I615" s="14">
        <v>11570</v>
      </c>
      <c r="J615" s="14">
        <f t="shared" si="37"/>
        <v>0</v>
      </c>
      <c r="K615" s="7">
        <v>871</v>
      </c>
      <c r="L615">
        <f t="shared" si="39"/>
        <v>0.871</v>
      </c>
      <c r="M615" s="8">
        <v>165.04992867332385</v>
      </c>
      <c r="N615" s="8">
        <v>11570</v>
      </c>
      <c r="O615" s="2" t="s">
        <v>63</v>
      </c>
      <c r="P615" s="2" t="s">
        <v>64</v>
      </c>
      <c r="Q615" s="2" t="s">
        <v>52</v>
      </c>
      <c r="R615" s="2">
        <f t="shared" si="41"/>
        <v>143758.48787446506</v>
      </c>
      <c r="S615" s="2">
        <f t="shared" si="42"/>
        <v>0.14375848787446507</v>
      </c>
      <c r="T615" s="2" t="s">
        <v>53</v>
      </c>
      <c r="U615" s="2" t="s">
        <v>29</v>
      </c>
      <c r="V615" s="2" t="s">
        <v>55</v>
      </c>
      <c r="W615" s="2" t="s">
        <v>55</v>
      </c>
      <c r="X615" s="2" t="s">
        <v>56</v>
      </c>
      <c r="Y615" s="2">
        <v>0</v>
      </c>
      <c r="Z615" s="2">
        <v>0</v>
      </c>
      <c r="AA615" s="2">
        <v>1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1</v>
      </c>
      <c r="AI615" s="2">
        <v>0</v>
      </c>
      <c r="AJ615" s="2">
        <v>1</v>
      </c>
      <c r="AK615" s="2">
        <v>0</v>
      </c>
      <c r="AL615" s="2">
        <v>0</v>
      </c>
      <c r="AM615" s="2">
        <v>0</v>
      </c>
    </row>
    <row r="616" spans="1:39" s="15" customFormat="1" x14ac:dyDescent="0.25">
      <c r="A616" s="15" t="s">
        <v>47</v>
      </c>
      <c r="B616" s="15" t="s">
        <v>48</v>
      </c>
      <c r="C616" s="15" t="s">
        <v>721</v>
      </c>
      <c r="D616" s="16" t="s">
        <v>732</v>
      </c>
      <c r="E616" s="15" t="str">
        <f t="shared" si="38"/>
        <v>HP 24m</v>
      </c>
      <c r="G616" s="15">
        <v>3220</v>
      </c>
      <c r="H616" s="15" t="s">
        <v>1475</v>
      </c>
      <c r="I616" s="17">
        <v>19000</v>
      </c>
      <c r="J616" s="17">
        <f t="shared" si="37"/>
        <v>-9501</v>
      </c>
      <c r="K616" s="18">
        <v>580</v>
      </c>
      <c r="L616" s="15">
        <f t="shared" si="39"/>
        <v>0.57999999999999996</v>
      </c>
      <c r="M616" s="17">
        <v>135.50641940085592</v>
      </c>
      <c r="N616" s="17">
        <v>9499</v>
      </c>
      <c r="O616" s="15" t="s">
        <v>63</v>
      </c>
      <c r="P616" s="15" t="s">
        <v>64</v>
      </c>
      <c r="Q616" s="15" t="s">
        <v>52</v>
      </c>
      <c r="R616" s="15">
        <f t="shared" si="41"/>
        <v>78593.723252496435</v>
      </c>
      <c r="S616" s="15">
        <f t="shared" si="42"/>
        <v>7.8593723252496431E-2</v>
      </c>
      <c r="T616" s="15" t="s">
        <v>53</v>
      </c>
      <c r="U616" s="15" t="s">
        <v>29</v>
      </c>
      <c r="V616" s="15" t="s">
        <v>55</v>
      </c>
      <c r="W616" s="15" t="s">
        <v>55</v>
      </c>
      <c r="X616" s="15" t="s">
        <v>56</v>
      </c>
      <c r="Y616" s="15">
        <v>0</v>
      </c>
      <c r="Z616" s="15">
        <v>0</v>
      </c>
      <c r="AA616" s="15">
        <v>1</v>
      </c>
      <c r="AB616" s="15">
        <v>0</v>
      </c>
      <c r="AC616" s="15">
        <v>0</v>
      </c>
      <c r="AD616" s="15">
        <v>0</v>
      </c>
      <c r="AE616" s="15">
        <v>0</v>
      </c>
      <c r="AF616" s="15">
        <v>0</v>
      </c>
      <c r="AG616" s="15">
        <v>0</v>
      </c>
      <c r="AH616" s="15">
        <v>1</v>
      </c>
      <c r="AI616" s="15">
        <v>0</v>
      </c>
      <c r="AJ616" s="15">
        <v>1</v>
      </c>
      <c r="AK616" s="15">
        <v>0</v>
      </c>
      <c r="AL616" s="15">
        <v>0</v>
      </c>
      <c r="AM616" s="15">
        <v>0</v>
      </c>
    </row>
    <row r="617" spans="1:39" hidden="1" x14ac:dyDescent="0.25">
      <c r="A617" s="2" t="s">
        <v>47</v>
      </c>
      <c r="B617" t="s">
        <v>48</v>
      </c>
      <c r="C617" t="s">
        <v>721</v>
      </c>
      <c r="D617" s="6" t="s">
        <v>733</v>
      </c>
      <c r="E617" t="str">
        <f t="shared" si="38"/>
        <v>HP 24mq</v>
      </c>
      <c r="H617" s="13" t="s">
        <v>1520</v>
      </c>
      <c r="I617" s="14">
        <v>15649.5</v>
      </c>
      <c r="J617" s="14">
        <f t="shared" si="37"/>
        <v>0</v>
      </c>
      <c r="K617" s="7">
        <v>210</v>
      </c>
      <c r="L617">
        <f t="shared" si="39"/>
        <v>0.21</v>
      </c>
      <c r="M617" s="8">
        <v>223.24536376604851</v>
      </c>
      <c r="N617" s="8">
        <v>15649.5</v>
      </c>
      <c r="O617" s="2" t="s">
        <v>63</v>
      </c>
      <c r="P617" s="2" t="s">
        <v>64</v>
      </c>
      <c r="Q617" s="2" t="s">
        <v>74</v>
      </c>
      <c r="R617" s="2">
        <f t="shared" si="41"/>
        <v>46881.526390870189</v>
      </c>
      <c r="S617" s="2">
        <f t="shared" si="42"/>
        <v>4.688152639087019E-2</v>
      </c>
      <c r="T617" s="2" t="s">
        <v>31</v>
      </c>
      <c r="U617" s="2" t="s">
        <v>29</v>
      </c>
      <c r="V617" s="2" t="s">
        <v>55</v>
      </c>
      <c r="W617" s="2" t="s">
        <v>55</v>
      </c>
      <c r="X617" s="2" t="s">
        <v>56</v>
      </c>
      <c r="Y617" s="2">
        <v>0</v>
      </c>
      <c r="Z617" s="2">
        <v>0</v>
      </c>
      <c r="AA617" s="2">
        <v>1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1</v>
      </c>
      <c r="AI617" s="2">
        <v>0</v>
      </c>
      <c r="AJ617" s="2">
        <v>1</v>
      </c>
      <c r="AK617" s="2">
        <v>0</v>
      </c>
      <c r="AL617" s="2">
        <v>0</v>
      </c>
      <c r="AM617" s="2">
        <v>1</v>
      </c>
    </row>
    <row r="618" spans="1:39" s="15" customFormat="1" x14ac:dyDescent="0.25">
      <c r="A618" s="15" t="s">
        <v>47</v>
      </c>
      <c r="B618" s="15" t="s">
        <v>48</v>
      </c>
      <c r="C618" s="15" t="s">
        <v>721</v>
      </c>
      <c r="D618" s="16" t="s">
        <v>734</v>
      </c>
      <c r="E618" s="15" t="str">
        <f t="shared" si="38"/>
        <v>HP 24w</v>
      </c>
      <c r="G618" s="15">
        <v>3222</v>
      </c>
      <c r="H618" s="15" t="s">
        <v>1476</v>
      </c>
      <c r="I618" s="17">
        <v>11990</v>
      </c>
      <c r="J618" s="17">
        <f t="shared" si="37"/>
        <v>-3000</v>
      </c>
      <c r="K618" s="18">
        <v>55</v>
      </c>
      <c r="L618" s="15">
        <f t="shared" si="39"/>
        <v>5.5E-2</v>
      </c>
      <c r="M618" s="17">
        <v>128.24536376604851</v>
      </c>
      <c r="N618" s="17">
        <v>8990</v>
      </c>
      <c r="O618" s="15" t="s">
        <v>63</v>
      </c>
      <c r="P618" s="15" t="s">
        <v>64</v>
      </c>
      <c r="Q618" s="15" t="s">
        <v>52</v>
      </c>
      <c r="R618" s="15">
        <f t="shared" si="41"/>
        <v>7053.4950071326684</v>
      </c>
      <c r="S618" s="15">
        <f t="shared" si="42"/>
        <v>7.0534950071326685E-3</v>
      </c>
      <c r="T618" s="15" t="s">
        <v>53</v>
      </c>
      <c r="U618" s="15" t="s">
        <v>29</v>
      </c>
      <c r="V618" s="15" t="s">
        <v>55</v>
      </c>
      <c r="W618" s="15" t="s">
        <v>55</v>
      </c>
      <c r="X618" s="15" t="s">
        <v>56</v>
      </c>
      <c r="Y618" s="15">
        <v>0</v>
      </c>
      <c r="Z618" s="15">
        <v>0</v>
      </c>
      <c r="AA618" s="15">
        <v>1</v>
      </c>
      <c r="AB618" s="15">
        <v>0</v>
      </c>
      <c r="AC618" s="15">
        <v>0</v>
      </c>
      <c r="AD618" s="15">
        <v>0</v>
      </c>
      <c r="AE618" s="15">
        <v>0</v>
      </c>
      <c r="AF618" s="15">
        <v>0</v>
      </c>
      <c r="AG618" s="15">
        <v>0</v>
      </c>
      <c r="AH618" s="15">
        <v>1</v>
      </c>
      <c r="AI618" s="15">
        <v>0</v>
      </c>
      <c r="AJ618" s="15">
        <v>1</v>
      </c>
      <c r="AK618" s="15">
        <v>0</v>
      </c>
      <c r="AL618" s="15">
        <v>0</v>
      </c>
      <c r="AM618" s="15">
        <v>0</v>
      </c>
    </row>
    <row r="619" spans="1:39" hidden="1" x14ac:dyDescent="0.25">
      <c r="A619" s="2" t="s">
        <v>47</v>
      </c>
      <c r="B619" t="s">
        <v>48</v>
      </c>
      <c r="C619" t="s">
        <v>721</v>
      </c>
      <c r="D619" s="6" t="s">
        <v>735</v>
      </c>
      <c r="E619" t="str">
        <f t="shared" si="38"/>
        <v>HP 24x</v>
      </c>
      <c r="H619" s="13" t="s">
        <v>1509</v>
      </c>
      <c r="I619" s="14">
        <v>14490</v>
      </c>
      <c r="J619" s="14">
        <f t="shared" si="37"/>
        <v>0</v>
      </c>
      <c r="K619" s="7">
        <v>389</v>
      </c>
      <c r="L619">
        <f t="shared" si="39"/>
        <v>0.38900000000000001</v>
      </c>
      <c r="M619" s="8">
        <v>206.7047075606277</v>
      </c>
      <c r="N619" s="8">
        <v>14490</v>
      </c>
      <c r="O619" s="2" t="s">
        <v>64</v>
      </c>
      <c r="P619" s="2" t="s">
        <v>64</v>
      </c>
      <c r="Q619" s="2" t="s">
        <v>52</v>
      </c>
      <c r="R619" s="2">
        <f t="shared" si="41"/>
        <v>80408.131241084178</v>
      </c>
      <c r="S619" s="2">
        <f t="shared" si="42"/>
        <v>8.0408131241084174E-2</v>
      </c>
      <c r="T619" s="2" t="s">
        <v>53</v>
      </c>
      <c r="U619" s="2" t="s">
        <v>58</v>
      </c>
      <c r="V619" s="2" t="s">
        <v>55</v>
      </c>
      <c r="W619" s="2" t="s">
        <v>60</v>
      </c>
      <c r="X619" s="2" t="s">
        <v>61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0</v>
      </c>
      <c r="AE619" s="2">
        <v>0</v>
      </c>
      <c r="AF619" s="2">
        <v>0</v>
      </c>
      <c r="AG619" s="2">
        <v>0</v>
      </c>
      <c r="AH619" s="2">
        <v>1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</row>
    <row r="620" spans="1:39" hidden="1" x14ac:dyDescent="0.25">
      <c r="A620" s="2" t="s">
        <v>47</v>
      </c>
      <c r="B620" t="s">
        <v>48</v>
      </c>
      <c r="C620" t="s">
        <v>721</v>
      </c>
      <c r="D620" s="6" t="s">
        <v>736</v>
      </c>
      <c r="E620" t="str">
        <f t="shared" si="38"/>
        <v>HP 25mx</v>
      </c>
      <c r="H620" s="13" t="s">
        <v>1539</v>
      </c>
      <c r="I620" s="14">
        <v>18490</v>
      </c>
      <c r="J620" s="14">
        <f t="shared" si="37"/>
        <v>0</v>
      </c>
      <c r="K620" s="7">
        <v>20</v>
      </c>
      <c r="L620">
        <f t="shared" si="39"/>
        <v>0.02</v>
      </c>
      <c r="M620" s="8">
        <v>263.76604850213982</v>
      </c>
      <c r="N620" s="8">
        <v>18490</v>
      </c>
      <c r="O620" s="2" t="s">
        <v>186</v>
      </c>
      <c r="P620" s="2" t="s">
        <v>187</v>
      </c>
      <c r="Q620" s="2" t="s">
        <v>52</v>
      </c>
      <c r="R620" s="2">
        <f t="shared" si="41"/>
        <v>5275.320970042796</v>
      </c>
      <c r="S620" s="2">
        <f t="shared" si="42"/>
        <v>5.2753209700427961E-3</v>
      </c>
      <c r="T620" s="2" t="s">
        <v>53</v>
      </c>
      <c r="U620" s="2" t="s">
        <v>58</v>
      </c>
      <c r="V620" s="2" t="s">
        <v>55</v>
      </c>
      <c r="W620" s="2" t="s">
        <v>60</v>
      </c>
      <c r="X620" s="2" t="s">
        <v>61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0</v>
      </c>
      <c r="AE620" s="2">
        <v>0</v>
      </c>
      <c r="AF620" s="2">
        <v>0</v>
      </c>
      <c r="AG620" s="2">
        <v>0</v>
      </c>
      <c r="AH620" s="2">
        <v>1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</row>
    <row r="621" spans="1:39" hidden="1" x14ac:dyDescent="0.25">
      <c r="A621" s="2" t="s">
        <v>47</v>
      </c>
      <c r="B621" t="s">
        <v>48</v>
      </c>
      <c r="C621" t="s">
        <v>721</v>
      </c>
      <c r="D621" s="6" t="s">
        <v>737</v>
      </c>
      <c r="E621" t="str">
        <f t="shared" si="38"/>
        <v>HP 25x</v>
      </c>
      <c r="H621" s="13" t="s">
        <v>1531</v>
      </c>
      <c r="I621" s="14">
        <v>16999</v>
      </c>
      <c r="J621" s="14">
        <f t="shared" si="37"/>
        <v>0</v>
      </c>
      <c r="K621" s="7">
        <v>53</v>
      </c>
      <c r="L621">
        <f t="shared" si="39"/>
        <v>5.2999999999999999E-2</v>
      </c>
      <c r="M621" s="8">
        <v>242.49643366619117</v>
      </c>
      <c r="N621" s="8">
        <v>16999</v>
      </c>
      <c r="O621" s="2" t="s">
        <v>186</v>
      </c>
      <c r="P621" s="2" t="s">
        <v>187</v>
      </c>
      <c r="Q621" s="2" t="s">
        <v>52</v>
      </c>
      <c r="R621" s="2">
        <f t="shared" si="41"/>
        <v>12852.310984308131</v>
      </c>
      <c r="S621" s="2">
        <f t="shared" si="42"/>
        <v>1.285231098430813E-2</v>
      </c>
      <c r="T621" s="2" t="s">
        <v>53</v>
      </c>
      <c r="U621" s="2" t="s">
        <v>58</v>
      </c>
      <c r="V621" s="2" t="s">
        <v>55</v>
      </c>
      <c r="W621" s="2" t="s">
        <v>60</v>
      </c>
      <c r="X621" s="2" t="s">
        <v>61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0</v>
      </c>
      <c r="AE621" s="2">
        <v>0</v>
      </c>
      <c r="AF621" s="2">
        <v>0</v>
      </c>
      <c r="AG621" s="2">
        <v>0</v>
      </c>
      <c r="AH621" s="2">
        <v>1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</row>
    <row r="622" spans="1:39" hidden="1" x14ac:dyDescent="0.25">
      <c r="A622" s="2" t="s">
        <v>47</v>
      </c>
      <c r="B622" t="s">
        <v>48</v>
      </c>
      <c r="C622" t="s">
        <v>721</v>
      </c>
      <c r="D622" s="6" t="s">
        <v>738</v>
      </c>
      <c r="E622" t="str">
        <f t="shared" si="38"/>
        <v>HP 27 Curved</v>
      </c>
      <c r="H622" s="13" t="s">
        <v>1549</v>
      </c>
      <c r="I622" s="14">
        <v>19490</v>
      </c>
      <c r="J622" s="14">
        <f t="shared" si="37"/>
        <v>0</v>
      </c>
      <c r="K622" s="7">
        <v>50</v>
      </c>
      <c r="L622">
        <f t="shared" si="39"/>
        <v>0.05</v>
      </c>
      <c r="M622" s="8">
        <v>278.03138373751784</v>
      </c>
      <c r="N622" s="8">
        <v>19490</v>
      </c>
      <c r="O622" s="2" t="s">
        <v>73</v>
      </c>
      <c r="P622" s="2" t="s">
        <v>73</v>
      </c>
      <c r="Q622" s="2" t="s">
        <v>52</v>
      </c>
      <c r="R622" s="2">
        <f t="shared" si="41"/>
        <v>13901.569186875891</v>
      </c>
      <c r="S622" s="2">
        <f t="shared" si="42"/>
        <v>1.3901569186875891E-2</v>
      </c>
      <c r="T622" s="2" t="s">
        <v>53</v>
      </c>
      <c r="U622" s="2" t="s">
        <v>29</v>
      </c>
      <c r="V622" s="2" t="s">
        <v>60</v>
      </c>
      <c r="W622" s="2" t="s">
        <v>55</v>
      </c>
      <c r="X622" s="2">
        <v>0</v>
      </c>
      <c r="Y622" s="2">
        <v>0</v>
      </c>
      <c r="Z622" s="2">
        <v>0</v>
      </c>
      <c r="AA622" s="2">
        <v>1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1</v>
      </c>
      <c r="AI622" s="2">
        <v>0</v>
      </c>
      <c r="AJ622" s="2">
        <v>1</v>
      </c>
      <c r="AK622" s="2">
        <v>1</v>
      </c>
      <c r="AL622" s="2">
        <v>0</v>
      </c>
      <c r="AM622" s="2">
        <v>0</v>
      </c>
    </row>
    <row r="623" spans="1:39" hidden="1" x14ac:dyDescent="0.25">
      <c r="A623" s="2" t="s">
        <v>47</v>
      </c>
      <c r="B623" t="s">
        <v>48</v>
      </c>
      <c r="C623" t="s">
        <v>721</v>
      </c>
      <c r="D623" s="6" t="s">
        <v>739</v>
      </c>
      <c r="E623" t="str">
        <f t="shared" si="38"/>
        <v>HP 27f</v>
      </c>
      <c r="H623" s="13" t="s">
        <v>1594</v>
      </c>
      <c r="I623" s="14">
        <v>27673</v>
      </c>
      <c r="J623" s="14">
        <f t="shared" si="37"/>
        <v>0</v>
      </c>
      <c r="K623" s="7">
        <v>1707</v>
      </c>
      <c r="L623">
        <f t="shared" si="39"/>
        <v>1.7070000000000001</v>
      </c>
      <c r="M623" s="8">
        <v>394.76462196861627</v>
      </c>
      <c r="N623" s="8">
        <v>27673</v>
      </c>
      <c r="O623" s="2" t="s">
        <v>73</v>
      </c>
      <c r="P623" s="2" t="s">
        <v>73</v>
      </c>
      <c r="Q623" s="2" t="s">
        <v>52</v>
      </c>
      <c r="R623" s="2">
        <f t="shared" si="41"/>
        <v>673863.20970042795</v>
      </c>
      <c r="S623" s="2">
        <f t="shared" si="42"/>
        <v>0.6738632097004279</v>
      </c>
      <c r="T623" s="2" t="s">
        <v>53</v>
      </c>
      <c r="U623" s="2" t="s">
        <v>29</v>
      </c>
      <c r="V623" s="2" t="s">
        <v>55</v>
      </c>
      <c r="W623" s="2" t="s">
        <v>55</v>
      </c>
      <c r="X623" s="2">
        <v>0</v>
      </c>
      <c r="Y623" s="2">
        <v>0</v>
      </c>
      <c r="Z623" s="2">
        <v>0</v>
      </c>
      <c r="AA623" s="2">
        <v>1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1</v>
      </c>
      <c r="AI623" s="2">
        <v>0</v>
      </c>
      <c r="AJ623" s="2">
        <v>1</v>
      </c>
      <c r="AK623" s="2">
        <v>0</v>
      </c>
      <c r="AL623" s="2">
        <v>0</v>
      </c>
      <c r="AM623" s="2">
        <v>0</v>
      </c>
    </row>
    <row r="624" spans="1:39" hidden="1" x14ac:dyDescent="0.25">
      <c r="A624" s="2" t="s">
        <v>47</v>
      </c>
      <c r="B624" t="s">
        <v>76</v>
      </c>
      <c r="C624" t="s">
        <v>721</v>
      </c>
      <c r="D624" s="6" t="s">
        <v>740</v>
      </c>
      <c r="E624" t="str">
        <f t="shared" si="38"/>
        <v>HP 27f 4K</v>
      </c>
      <c r="H624" s="13" t="s">
        <v>1591</v>
      </c>
      <c r="I624" s="14">
        <v>26699</v>
      </c>
      <c r="J624" s="14">
        <f t="shared" si="37"/>
        <v>0</v>
      </c>
      <c r="K624" s="7">
        <v>23</v>
      </c>
      <c r="L624">
        <f t="shared" si="39"/>
        <v>2.3E-2</v>
      </c>
      <c r="M624" s="8">
        <v>380.87018544935808</v>
      </c>
      <c r="N624" s="8">
        <v>26699</v>
      </c>
      <c r="O624" s="2" t="s">
        <v>73</v>
      </c>
      <c r="P624" s="2" t="s">
        <v>73</v>
      </c>
      <c r="Q624" s="2" t="s">
        <v>104</v>
      </c>
      <c r="R624" s="2">
        <f t="shared" si="41"/>
        <v>8760.0142653352359</v>
      </c>
      <c r="S624" s="2">
        <f t="shared" si="42"/>
        <v>8.7600142653352364E-3</v>
      </c>
      <c r="T624" s="2" t="s">
        <v>30</v>
      </c>
      <c r="U624" s="2" t="s">
        <v>29</v>
      </c>
      <c r="V624" s="2" t="s">
        <v>55</v>
      </c>
      <c r="W624" s="2" t="s">
        <v>55</v>
      </c>
      <c r="X624" s="2" t="s">
        <v>56</v>
      </c>
      <c r="Y624" s="2">
        <v>0</v>
      </c>
      <c r="Z624" s="2">
        <v>0</v>
      </c>
      <c r="AA624" s="2">
        <v>1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1</v>
      </c>
      <c r="AI624" s="2">
        <v>0</v>
      </c>
      <c r="AJ624" s="2">
        <v>1</v>
      </c>
      <c r="AK624" s="2">
        <v>0</v>
      </c>
      <c r="AL624" s="2">
        <v>1</v>
      </c>
      <c r="AM624" s="2">
        <v>0</v>
      </c>
    </row>
    <row r="625" spans="1:39" hidden="1" x14ac:dyDescent="0.25">
      <c r="A625" s="2" t="s">
        <v>47</v>
      </c>
      <c r="B625" t="s">
        <v>48</v>
      </c>
      <c r="C625" t="s">
        <v>721</v>
      </c>
      <c r="D625" s="6" t="s">
        <v>741</v>
      </c>
      <c r="E625" t="str">
        <f t="shared" si="38"/>
        <v>HP 27fh</v>
      </c>
      <c r="H625" s="13" t="s">
        <v>1503</v>
      </c>
      <c r="I625" s="14">
        <v>13690</v>
      </c>
      <c r="J625" s="14">
        <f t="shared" si="37"/>
        <v>0</v>
      </c>
      <c r="K625" s="7">
        <v>422</v>
      </c>
      <c r="L625">
        <f t="shared" si="39"/>
        <v>0.42199999999999999</v>
      </c>
      <c r="M625" s="8">
        <v>195.29243937232528</v>
      </c>
      <c r="N625" s="8">
        <v>13690</v>
      </c>
      <c r="O625" s="2" t="s">
        <v>73</v>
      </c>
      <c r="P625" s="2" t="s">
        <v>73</v>
      </c>
      <c r="Q625" s="2" t="s">
        <v>52</v>
      </c>
      <c r="R625" s="2">
        <f t="shared" si="41"/>
        <v>82413.409415121263</v>
      </c>
      <c r="S625" s="2">
        <f t="shared" si="42"/>
        <v>8.2413409415121264E-2</v>
      </c>
      <c r="T625" s="2" t="s">
        <v>53</v>
      </c>
      <c r="U625" s="2" t="s">
        <v>29</v>
      </c>
      <c r="V625" s="2" t="s">
        <v>55</v>
      </c>
      <c r="W625" s="2" t="s">
        <v>55</v>
      </c>
      <c r="X625" s="2" t="s">
        <v>56</v>
      </c>
      <c r="Y625" s="2">
        <v>0</v>
      </c>
      <c r="Z625" s="2">
        <v>0</v>
      </c>
      <c r="AA625" s="2">
        <v>1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1</v>
      </c>
      <c r="AI625" s="2">
        <v>0</v>
      </c>
      <c r="AJ625" s="2">
        <v>1</v>
      </c>
      <c r="AK625" s="2">
        <v>0</v>
      </c>
      <c r="AL625" s="2">
        <v>0</v>
      </c>
      <c r="AM625" s="2">
        <v>0</v>
      </c>
    </row>
    <row r="626" spans="1:39" hidden="1" x14ac:dyDescent="0.25">
      <c r="A626" s="2" t="s">
        <v>47</v>
      </c>
      <c r="B626" t="s">
        <v>48</v>
      </c>
      <c r="C626" t="s">
        <v>721</v>
      </c>
      <c r="D626" s="6" t="s">
        <v>742</v>
      </c>
      <c r="E626" t="str">
        <f t="shared" si="38"/>
        <v>HP 27fw</v>
      </c>
      <c r="H626" s="13" t="s">
        <v>1506</v>
      </c>
      <c r="I626" s="14">
        <v>13990</v>
      </c>
      <c r="J626" s="14">
        <f t="shared" si="37"/>
        <v>0</v>
      </c>
      <c r="K626" s="7">
        <v>517</v>
      </c>
      <c r="L626">
        <f t="shared" si="39"/>
        <v>0.51700000000000002</v>
      </c>
      <c r="M626" s="8">
        <v>199.57203994293869</v>
      </c>
      <c r="N626" s="8">
        <v>13990</v>
      </c>
      <c r="O626" s="2" t="s">
        <v>73</v>
      </c>
      <c r="P626" s="2" t="s">
        <v>73</v>
      </c>
      <c r="Q626" s="2" t="s">
        <v>52</v>
      </c>
      <c r="R626" s="2">
        <f t="shared" si="41"/>
        <v>103178.7446504993</v>
      </c>
      <c r="S626" s="2">
        <f t="shared" si="42"/>
        <v>0.1031787446504993</v>
      </c>
      <c r="T626" s="2" t="s">
        <v>53</v>
      </c>
      <c r="U626" s="2" t="s">
        <v>29</v>
      </c>
      <c r="V626" s="2" t="s">
        <v>55</v>
      </c>
      <c r="W626" s="2" t="s">
        <v>55</v>
      </c>
      <c r="X626" s="2">
        <v>0</v>
      </c>
      <c r="Y626" s="2">
        <v>0</v>
      </c>
      <c r="Z626" s="2">
        <v>0</v>
      </c>
      <c r="AA626" s="2">
        <v>1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1</v>
      </c>
      <c r="AI626" s="2">
        <v>0</v>
      </c>
      <c r="AJ626" s="2">
        <v>1</v>
      </c>
      <c r="AK626" s="2">
        <v>0</v>
      </c>
      <c r="AL626" s="2">
        <v>0</v>
      </c>
      <c r="AM626" s="2">
        <v>0</v>
      </c>
    </row>
    <row r="627" spans="1:39" hidden="1" x14ac:dyDescent="0.25">
      <c r="A627" s="2" t="s">
        <v>47</v>
      </c>
      <c r="B627" t="s">
        <v>48</v>
      </c>
      <c r="C627" t="s">
        <v>721</v>
      </c>
      <c r="D627" s="6" t="s">
        <v>743</v>
      </c>
      <c r="E627" t="str">
        <f t="shared" si="38"/>
        <v>HP 27m</v>
      </c>
      <c r="H627" s="13" t="s">
        <v>1500</v>
      </c>
      <c r="I627" s="14">
        <v>13190</v>
      </c>
      <c r="J627" s="14">
        <f t="shared" si="37"/>
        <v>0</v>
      </c>
      <c r="K627" s="7">
        <v>504</v>
      </c>
      <c r="L627">
        <f t="shared" si="39"/>
        <v>0.504</v>
      </c>
      <c r="M627" s="8">
        <v>188.15977175463624</v>
      </c>
      <c r="N627" s="8">
        <v>13190</v>
      </c>
      <c r="O627" s="2" t="s">
        <v>73</v>
      </c>
      <c r="P627" s="2" t="s">
        <v>73</v>
      </c>
      <c r="Q627" s="2" t="s">
        <v>52</v>
      </c>
      <c r="R627" s="2">
        <f t="shared" si="41"/>
        <v>94832.52496433667</v>
      </c>
      <c r="S627" s="2">
        <f t="shared" si="42"/>
        <v>9.4832524964336667E-2</v>
      </c>
      <c r="T627" s="2" t="s">
        <v>53</v>
      </c>
      <c r="U627" s="2" t="s">
        <v>29</v>
      </c>
      <c r="V627" s="2" t="s">
        <v>55</v>
      </c>
      <c r="W627" s="2" t="s">
        <v>55</v>
      </c>
      <c r="X627" s="2" t="s">
        <v>56</v>
      </c>
      <c r="Y627" s="2">
        <v>0</v>
      </c>
      <c r="Z627" s="2">
        <v>0</v>
      </c>
      <c r="AA627" s="2">
        <v>1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1</v>
      </c>
      <c r="AI627" s="2">
        <v>0</v>
      </c>
      <c r="AJ627" s="2">
        <v>1</v>
      </c>
      <c r="AK627" s="2">
        <v>0</v>
      </c>
      <c r="AL627" s="2">
        <v>0</v>
      </c>
      <c r="AM627" s="2">
        <v>0</v>
      </c>
    </row>
    <row r="628" spans="1:39" hidden="1" x14ac:dyDescent="0.25">
      <c r="A628" s="2" t="s">
        <v>47</v>
      </c>
      <c r="B628" t="s">
        <v>48</v>
      </c>
      <c r="C628" t="s">
        <v>721</v>
      </c>
      <c r="D628" s="6" t="s">
        <v>744</v>
      </c>
      <c r="E628" t="str">
        <f t="shared" si="38"/>
        <v>HP 27mq</v>
      </c>
      <c r="H628" s="13" t="s">
        <v>1554</v>
      </c>
      <c r="I628" s="14">
        <v>19990</v>
      </c>
      <c r="J628" s="14">
        <f t="shared" si="37"/>
        <v>0</v>
      </c>
      <c r="K628" s="7">
        <v>85</v>
      </c>
      <c r="L628">
        <f t="shared" si="39"/>
        <v>8.5000000000000006E-2</v>
      </c>
      <c r="M628" s="8">
        <v>285.16405135520688</v>
      </c>
      <c r="N628" s="8">
        <v>19990</v>
      </c>
      <c r="O628" s="2" t="s">
        <v>73</v>
      </c>
      <c r="P628" s="2" t="s">
        <v>73</v>
      </c>
      <c r="Q628" s="2" t="s">
        <v>74</v>
      </c>
      <c r="R628" s="2">
        <f t="shared" si="41"/>
        <v>24238.944365192583</v>
      </c>
      <c r="S628" s="2">
        <f t="shared" si="42"/>
        <v>2.4238944365192583E-2</v>
      </c>
      <c r="T628" s="2" t="s">
        <v>31</v>
      </c>
      <c r="U628" s="2" t="s">
        <v>29</v>
      </c>
      <c r="V628" s="2" t="s">
        <v>55</v>
      </c>
      <c r="W628" s="2" t="s">
        <v>55</v>
      </c>
      <c r="X628" s="2" t="s">
        <v>56</v>
      </c>
      <c r="Y628" s="2">
        <v>0</v>
      </c>
      <c r="Z628" s="2">
        <v>0</v>
      </c>
      <c r="AA628" s="2">
        <v>1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1</v>
      </c>
      <c r="AI628" s="2">
        <v>0</v>
      </c>
      <c r="AJ628" s="2">
        <v>1</v>
      </c>
      <c r="AK628" s="2">
        <v>0</v>
      </c>
      <c r="AL628" s="2">
        <v>0</v>
      </c>
      <c r="AM628" s="2">
        <v>1</v>
      </c>
    </row>
    <row r="629" spans="1:39" hidden="1" x14ac:dyDescent="0.25">
      <c r="A629" s="2" t="s">
        <v>47</v>
      </c>
      <c r="B629" t="s">
        <v>48</v>
      </c>
      <c r="C629" t="s">
        <v>721</v>
      </c>
      <c r="D629" s="6" t="s">
        <v>745</v>
      </c>
      <c r="E629" t="str">
        <f t="shared" si="38"/>
        <v>HP 27mx</v>
      </c>
      <c r="H629" s="13" t="s">
        <v>1540</v>
      </c>
      <c r="I629" s="14">
        <v>18490</v>
      </c>
      <c r="J629" s="14">
        <f t="shared" si="37"/>
        <v>0</v>
      </c>
      <c r="K629" s="7">
        <v>55</v>
      </c>
      <c r="L629">
        <f t="shared" si="39"/>
        <v>5.5E-2</v>
      </c>
      <c r="M629" s="8">
        <v>263.76604850213982</v>
      </c>
      <c r="N629" s="8">
        <v>18490</v>
      </c>
      <c r="O629" s="2" t="s">
        <v>73</v>
      </c>
      <c r="P629" s="2" t="s">
        <v>73</v>
      </c>
      <c r="Q629" s="2" t="s">
        <v>52</v>
      </c>
      <c r="R629" s="2">
        <f t="shared" si="41"/>
        <v>14507.13266761769</v>
      </c>
      <c r="S629" s="2">
        <f t="shared" si="42"/>
        <v>1.4507132667617691E-2</v>
      </c>
      <c r="T629" s="2" t="s">
        <v>53</v>
      </c>
      <c r="U629" s="2" t="s">
        <v>29</v>
      </c>
      <c r="V629" s="2" t="s">
        <v>55</v>
      </c>
      <c r="W629" s="2" t="s">
        <v>55</v>
      </c>
      <c r="X629" s="2" t="s">
        <v>61</v>
      </c>
      <c r="Y629" s="2">
        <v>0</v>
      </c>
      <c r="Z629" s="2">
        <v>0</v>
      </c>
      <c r="AA629" s="2">
        <v>1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1</v>
      </c>
      <c r="AI629" s="2">
        <v>0</v>
      </c>
      <c r="AJ629" s="2">
        <v>1</v>
      </c>
      <c r="AK629" s="2">
        <v>0</v>
      </c>
      <c r="AL629" s="2">
        <v>0</v>
      </c>
      <c r="AM629" s="2">
        <v>0</v>
      </c>
    </row>
    <row r="630" spans="1:39" s="15" customFormat="1" x14ac:dyDescent="0.25">
      <c r="A630" s="15" t="s">
        <v>47</v>
      </c>
      <c r="B630" s="15" t="s">
        <v>48</v>
      </c>
      <c r="C630" s="15" t="s">
        <v>721</v>
      </c>
      <c r="D630" s="16" t="s">
        <v>746</v>
      </c>
      <c r="E630" s="15" t="str">
        <f t="shared" si="38"/>
        <v>HP 27o</v>
      </c>
      <c r="G630" s="15">
        <v>3233</v>
      </c>
      <c r="H630" s="15" t="s">
        <v>1477</v>
      </c>
      <c r="I630" s="15">
        <v>11590</v>
      </c>
      <c r="J630" s="17">
        <f t="shared" si="37"/>
        <v>-600</v>
      </c>
      <c r="K630" s="18">
        <v>52</v>
      </c>
      <c r="L630" s="15">
        <f t="shared" si="39"/>
        <v>5.1999999999999998E-2</v>
      </c>
      <c r="M630" s="17">
        <v>156.77603423680458</v>
      </c>
      <c r="N630" s="17">
        <v>10990</v>
      </c>
      <c r="O630" s="15" t="s">
        <v>73</v>
      </c>
      <c r="P630" s="15" t="s">
        <v>73</v>
      </c>
      <c r="Q630" s="15" t="s">
        <v>52</v>
      </c>
      <c r="R630" s="15">
        <f t="shared" si="41"/>
        <v>8152.3537803138379</v>
      </c>
      <c r="S630" s="15">
        <f t="shared" si="42"/>
        <v>8.1523537803138372E-3</v>
      </c>
      <c r="T630" s="15" t="s">
        <v>53</v>
      </c>
      <c r="U630" s="15" t="s">
        <v>58</v>
      </c>
      <c r="V630" s="15" t="s">
        <v>55</v>
      </c>
      <c r="W630" s="15" t="s">
        <v>60</v>
      </c>
      <c r="X630" s="15" t="s">
        <v>61</v>
      </c>
      <c r="Y630" s="15">
        <v>0</v>
      </c>
      <c r="Z630" s="15">
        <v>0</v>
      </c>
      <c r="AA630" s="15">
        <v>0</v>
      </c>
      <c r="AB630" s="15">
        <v>0</v>
      </c>
      <c r="AC630" s="15">
        <v>1</v>
      </c>
      <c r="AD630" s="15">
        <v>0</v>
      </c>
      <c r="AE630" s="15">
        <v>0</v>
      </c>
      <c r="AF630" s="15">
        <v>0</v>
      </c>
      <c r="AG630" s="15">
        <v>0</v>
      </c>
      <c r="AH630" s="15">
        <v>1</v>
      </c>
      <c r="AI630" s="15">
        <v>0</v>
      </c>
      <c r="AJ630" s="15">
        <v>0</v>
      </c>
      <c r="AK630" s="15">
        <v>0</v>
      </c>
      <c r="AL630" s="15">
        <v>0</v>
      </c>
      <c r="AM630" s="15">
        <v>0</v>
      </c>
    </row>
    <row r="631" spans="1:39" hidden="1" x14ac:dyDescent="0.25">
      <c r="A631" s="2" t="s">
        <v>47</v>
      </c>
      <c r="B631" t="s">
        <v>48</v>
      </c>
      <c r="C631" t="s">
        <v>721</v>
      </c>
      <c r="D631" s="6" t="s">
        <v>747</v>
      </c>
      <c r="E631" t="str">
        <f t="shared" si="38"/>
        <v>HP 27w</v>
      </c>
      <c r="H631" s="13" t="s">
        <v>1502</v>
      </c>
      <c r="I631" s="14">
        <v>13490</v>
      </c>
      <c r="J631" s="14">
        <f t="shared" si="37"/>
        <v>0</v>
      </c>
      <c r="K631" s="7">
        <v>150</v>
      </c>
      <c r="L631">
        <f t="shared" si="39"/>
        <v>0.15</v>
      </c>
      <c r="M631" s="8">
        <v>192.43937232524965</v>
      </c>
      <c r="N631" s="8">
        <v>13490</v>
      </c>
      <c r="O631" s="2" t="s">
        <v>73</v>
      </c>
      <c r="P631" s="2" t="s">
        <v>73</v>
      </c>
      <c r="Q631" s="2" t="s">
        <v>52</v>
      </c>
      <c r="R631" s="2">
        <f t="shared" si="41"/>
        <v>28865.905848787446</v>
      </c>
      <c r="S631" s="2">
        <f t="shared" si="42"/>
        <v>2.8865905848787447E-2</v>
      </c>
      <c r="T631" s="2" t="s">
        <v>53</v>
      </c>
      <c r="U631" s="2" t="s">
        <v>29</v>
      </c>
      <c r="V631" s="2" t="s">
        <v>55</v>
      </c>
      <c r="W631" s="2" t="s">
        <v>55</v>
      </c>
      <c r="X631" s="2" t="s">
        <v>56</v>
      </c>
      <c r="Y631" s="2">
        <v>0</v>
      </c>
      <c r="Z631" s="2">
        <v>0</v>
      </c>
      <c r="AA631" s="2">
        <v>1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1</v>
      </c>
      <c r="AI631" s="2">
        <v>0</v>
      </c>
      <c r="AJ631" s="2">
        <v>1</v>
      </c>
      <c r="AK631" s="2">
        <v>0</v>
      </c>
      <c r="AL631" s="2">
        <v>0</v>
      </c>
      <c r="AM631" s="2">
        <v>0</v>
      </c>
    </row>
    <row r="632" spans="1:39" s="15" customFormat="1" x14ac:dyDescent="0.25">
      <c r="A632" s="15" t="s">
        <v>47</v>
      </c>
      <c r="B632" s="15" t="s">
        <v>48</v>
      </c>
      <c r="C632" s="15" t="s">
        <v>721</v>
      </c>
      <c r="D632" s="16" t="s">
        <v>748</v>
      </c>
      <c r="E632" s="15" t="str">
        <f t="shared" si="38"/>
        <v>HP 27wm</v>
      </c>
      <c r="G632" s="15">
        <v>3236</v>
      </c>
      <c r="H632" s="15" t="s">
        <v>1478</v>
      </c>
      <c r="I632" s="17">
        <v>14690</v>
      </c>
      <c r="J632" s="17">
        <f t="shared" si="37"/>
        <v>-2500</v>
      </c>
      <c r="K632" s="18">
        <v>2</v>
      </c>
      <c r="L632" s="15">
        <f t="shared" si="39"/>
        <v>2E-3</v>
      </c>
      <c r="M632" s="17">
        <v>173.89443651925822</v>
      </c>
      <c r="N632" s="17">
        <v>12190</v>
      </c>
      <c r="O632" s="15" t="s">
        <v>73</v>
      </c>
      <c r="P632" s="15" t="s">
        <v>73</v>
      </c>
      <c r="Q632" s="15" t="s">
        <v>52</v>
      </c>
      <c r="R632" s="15">
        <f t="shared" si="41"/>
        <v>347.78887303851644</v>
      </c>
      <c r="S632" s="15">
        <f t="shared" si="42"/>
        <v>3.4778887303851645E-4</v>
      </c>
      <c r="T632" s="15" t="s">
        <v>53</v>
      </c>
      <c r="U632" s="15" t="s">
        <v>29</v>
      </c>
      <c r="V632" s="15" t="s">
        <v>55</v>
      </c>
      <c r="W632" s="15" t="s">
        <v>55</v>
      </c>
      <c r="X632" s="15">
        <v>0</v>
      </c>
      <c r="Y632" s="15">
        <v>0</v>
      </c>
      <c r="Z632" s="15">
        <v>0</v>
      </c>
      <c r="AA632" s="15">
        <v>1</v>
      </c>
      <c r="AB632" s="15">
        <v>0</v>
      </c>
      <c r="AC632" s="15">
        <v>0</v>
      </c>
      <c r="AD632" s="15">
        <v>0</v>
      </c>
      <c r="AE632" s="15">
        <v>0</v>
      </c>
      <c r="AF632" s="15">
        <v>0</v>
      </c>
      <c r="AG632" s="15">
        <v>0</v>
      </c>
      <c r="AH632" s="15">
        <v>1</v>
      </c>
      <c r="AI632" s="15">
        <v>0</v>
      </c>
      <c r="AJ632" s="15">
        <v>1</v>
      </c>
      <c r="AK632" s="15">
        <v>0</v>
      </c>
      <c r="AL632" s="15">
        <v>0</v>
      </c>
      <c r="AM632" s="15">
        <v>0</v>
      </c>
    </row>
    <row r="633" spans="1:39" hidden="1" x14ac:dyDescent="0.25">
      <c r="A633" s="2" t="s">
        <v>47</v>
      </c>
      <c r="B633" t="s">
        <v>48</v>
      </c>
      <c r="C633" t="s">
        <v>721</v>
      </c>
      <c r="D633" s="6" t="s">
        <v>749</v>
      </c>
      <c r="E633" t="str">
        <f t="shared" si="38"/>
        <v>HP 27x</v>
      </c>
      <c r="H633" s="13" t="s">
        <v>1555</v>
      </c>
      <c r="I633" s="14">
        <v>19990</v>
      </c>
      <c r="J633" s="14">
        <f t="shared" si="37"/>
        <v>0</v>
      </c>
      <c r="K633" s="7">
        <v>229</v>
      </c>
      <c r="L633">
        <f t="shared" si="39"/>
        <v>0.22900000000000001</v>
      </c>
      <c r="M633" s="8">
        <v>285.16405135520688</v>
      </c>
      <c r="N633" s="8">
        <v>19990</v>
      </c>
      <c r="O633" s="2" t="s">
        <v>73</v>
      </c>
      <c r="P633" s="2" t="s">
        <v>73</v>
      </c>
      <c r="Q633" s="2" t="s">
        <v>52</v>
      </c>
      <c r="R633" s="2">
        <f t="shared" si="41"/>
        <v>65302.567760342376</v>
      </c>
      <c r="S633" s="2">
        <f t="shared" si="42"/>
        <v>6.5302567760342378E-2</v>
      </c>
      <c r="T633" s="2" t="s">
        <v>53</v>
      </c>
      <c r="U633" s="2" t="s">
        <v>54</v>
      </c>
      <c r="V633" s="2" t="s">
        <v>60</v>
      </c>
      <c r="W633" s="2" t="s">
        <v>60</v>
      </c>
      <c r="X633" s="2" t="s">
        <v>56</v>
      </c>
      <c r="Y633" s="2">
        <v>0</v>
      </c>
      <c r="Z633" s="2">
        <v>0</v>
      </c>
      <c r="AA633" s="2">
        <v>0</v>
      </c>
      <c r="AB633" s="2">
        <v>0</v>
      </c>
      <c r="AC633" s="2">
        <v>1</v>
      </c>
      <c r="AD633" s="2">
        <v>0</v>
      </c>
      <c r="AE633" s="2">
        <v>0</v>
      </c>
      <c r="AF633" s="2">
        <v>0</v>
      </c>
      <c r="AG633" s="2">
        <v>0</v>
      </c>
      <c r="AH633" s="2">
        <v>1</v>
      </c>
      <c r="AI633" s="2">
        <v>0</v>
      </c>
      <c r="AJ633" s="2">
        <v>0</v>
      </c>
      <c r="AK633" s="2">
        <v>1</v>
      </c>
      <c r="AL633" s="2">
        <v>0</v>
      </c>
      <c r="AM633" s="2">
        <v>0</v>
      </c>
    </row>
    <row r="634" spans="1:39" hidden="1" x14ac:dyDescent="0.25">
      <c r="A634" s="2" t="s">
        <v>47</v>
      </c>
      <c r="B634" t="s">
        <v>48</v>
      </c>
      <c r="C634" t="s">
        <v>721</v>
      </c>
      <c r="D634" s="6" t="s">
        <v>750</v>
      </c>
      <c r="E634" t="str">
        <f t="shared" si="38"/>
        <v>HP 27x 4k</v>
      </c>
      <c r="H634" s="13" t="s">
        <v>1586</v>
      </c>
      <c r="I634" s="14">
        <v>25974</v>
      </c>
      <c r="J634" s="14">
        <f t="shared" si="37"/>
        <v>0</v>
      </c>
      <c r="K634" s="7">
        <v>229</v>
      </c>
      <c r="L634">
        <f t="shared" si="39"/>
        <v>0.22900000000000001</v>
      </c>
      <c r="M634" s="8">
        <v>370.52781740370904</v>
      </c>
      <c r="N634" s="8">
        <v>25974</v>
      </c>
      <c r="O634" s="2" t="s">
        <v>73</v>
      </c>
      <c r="P634" s="2" t="s">
        <v>73</v>
      </c>
      <c r="Q634" s="2" t="s">
        <v>104</v>
      </c>
      <c r="R634" s="2">
        <f t="shared" si="41"/>
        <v>84850.87018544937</v>
      </c>
      <c r="S634" s="2">
        <f t="shared" si="42"/>
        <v>8.4850870185449373E-2</v>
      </c>
      <c r="T634" s="2" t="s">
        <v>30</v>
      </c>
      <c r="U634" s="2" t="s">
        <v>54</v>
      </c>
      <c r="V634" s="2" t="s">
        <v>60</v>
      </c>
      <c r="W634" s="2" t="s">
        <v>60</v>
      </c>
      <c r="X634" s="2" t="s">
        <v>56</v>
      </c>
      <c r="Y634" s="2">
        <v>0</v>
      </c>
      <c r="Z634" s="2">
        <v>0</v>
      </c>
      <c r="AA634" s="2">
        <v>0</v>
      </c>
      <c r="AB634" s="2">
        <v>0</v>
      </c>
      <c r="AC634" s="2">
        <v>1</v>
      </c>
      <c r="AD634" s="2">
        <v>0</v>
      </c>
      <c r="AE634" s="2">
        <v>0</v>
      </c>
      <c r="AF634" s="2">
        <v>0</v>
      </c>
      <c r="AG634" s="2">
        <v>0</v>
      </c>
      <c r="AH634" s="2">
        <v>1</v>
      </c>
      <c r="AI634" s="2">
        <v>0</v>
      </c>
      <c r="AJ634" s="2">
        <v>0</v>
      </c>
      <c r="AK634" s="2">
        <v>1</v>
      </c>
      <c r="AL634" s="2">
        <v>1</v>
      </c>
      <c r="AM634" s="2">
        <v>0</v>
      </c>
    </row>
    <row r="635" spans="1:39" hidden="1" x14ac:dyDescent="0.25">
      <c r="A635" s="2" t="s">
        <v>47</v>
      </c>
      <c r="B635" t="s">
        <v>48</v>
      </c>
      <c r="C635" t="s">
        <v>721</v>
      </c>
      <c r="D635" s="6" t="s">
        <v>751</v>
      </c>
      <c r="E635" t="str">
        <f t="shared" si="38"/>
        <v>HP 27x Curved</v>
      </c>
      <c r="H635" s="13" t="s">
        <v>1544</v>
      </c>
      <c r="I635" s="14">
        <v>18990</v>
      </c>
      <c r="J635" s="14">
        <f t="shared" ref="J635:J698" si="43">N635-I635</f>
        <v>0</v>
      </c>
      <c r="K635" s="7">
        <v>13</v>
      </c>
      <c r="L635">
        <f t="shared" si="39"/>
        <v>1.2999999999999999E-2</v>
      </c>
      <c r="M635" s="8">
        <v>270.89871611982886</v>
      </c>
      <c r="N635" s="8">
        <v>18990</v>
      </c>
      <c r="O635" s="2" t="s">
        <v>73</v>
      </c>
      <c r="P635" s="2" t="s">
        <v>73</v>
      </c>
      <c r="Q635" s="2" t="s">
        <v>52</v>
      </c>
      <c r="R635" s="2">
        <f t="shared" si="41"/>
        <v>3521.6833095577754</v>
      </c>
      <c r="S635" s="2">
        <f t="shared" si="42"/>
        <v>3.5216833095577755E-3</v>
      </c>
      <c r="T635" s="2" t="s">
        <v>53</v>
      </c>
      <c r="U635" s="2" t="s">
        <v>54</v>
      </c>
      <c r="V635" s="2" t="s">
        <v>60</v>
      </c>
      <c r="W635" s="2" t="s">
        <v>60</v>
      </c>
      <c r="X635" s="2" t="s">
        <v>56</v>
      </c>
      <c r="Y635" s="2">
        <v>0</v>
      </c>
      <c r="Z635" s="2">
        <v>0</v>
      </c>
      <c r="AA635" s="2">
        <v>0</v>
      </c>
      <c r="AB635" s="2">
        <v>0</v>
      </c>
      <c r="AC635" s="2">
        <v>1</v>
      </c>
      <c r="AD635" s="2">
        <v>0</v>
      </c>
      <c r="AE635" s="2">
        <v>0</v>
      </c>
      <c r="AF635" s="2">
        <v>0</v>
      </c>
      <c r="AG635" s="2">
        <v>0</v>
      </c>
      <c r="AH635" s="2">
        <v>1</v>
      </c>
      <c r="AI635" s="2">
        <v>0</v>
      </c>
      <c r="AJ635" s="2">
        <v>0</v>
      </c>
      <c r="AK635" s="2">
        <v>1</v>
      </c>
      <c r="AL635" s="2">
        <v>0</v>
      </c>
      <c r="AM635" s="2">
        <v>0</v>
      </c>
    </row>
    <row r="636" spans="1:39" hidden="1" x14ac:dyDescent="0.25">
      <c r="A636" s="2" t="s">
        <v>47</v>
      </c>
      <c r="B636" t="s">
        <v>48</v>
      </c>
      <c r="C636" t="s">
        <v>721</v>
      </c>
      <c r="D636" s="6" t="s">
        <v>752</v>
      </c>
      <c r="E636" t="str">
        <f t="shared" si="38"/>
        <v>HP 27xq</v>
      </c>
      <c r="H636" s="13" t="s">
        <v>1580</v>
      </c>
      <c r="I636" s="14">
        <v>24990</v>
      </c>
      <c r="J636" s="14">
        <f t="shared" si="43"/>
        <v>0</v>
      </c>
      <c r="K636" s="7">
        <v>4</v>
      </c>
      <c r="L636">
        <f t="shared" si="39"/>
        <v>4.0000000000000001E-3</v>
      </c>
      <c r="M636" s="8">
        <v>356.49072753209703</v>
      </c>
      <c r="N636" s="8">
        <v>24990</v>
      </c>
      <c r="O636" s="2" t="s">
        <v>73</v>
      </c>
      <c r="P636" s="2" t="s">
        <v>73</v>
      </c>
      <c r="Q636" s="2" t="s">
        <v>52</v>
      </c>
      <c r="R636" s="2">
        <f t="shared" si="41"/>
        <v>1425.9629101283881</v>
      </c>
      <c r="S636" s="2">
        <f t="shared" si="42"/>
        <v>1.425962910128388E-3</v>
      </c>
      <c r="T636" s="2" t="s">
        <v>53</v>
      </c>
      <c r="U636" s="2" t="s">
        <v>54</v>
      </c>
      <c r="V636" s="2" t="s">
        <v>60</v>
      </c>
      <c r="W636" s="2" t="s">
        <v>60</v>
      </c>
      <c r="X636" s="2" t="s">
        <v>61</v>
      </c>
      <c r="Y636" s="2">
        <v>0</v>
      </c>
      <c r="Z636" s="2">
        <v>0</v>
      </c>
      <c r="AA636" s="2">
        <v>0</v>
      </c>
      <c r="AB636" s="2">
        <v>0</v>
      </c>
      <c r="AC636" s="2">
        <v>1</v>
      </c>
      <c r="AD636" s="2">
        <v>0</v>
      </c>
      <c r="AE636" s="2">
        <v>0</v>
      </c>
      <c r="AF636" s="2">
        <v>0</v>
      </c>
      <c r="AG636" s="2">
        <v>0</v>
      </c>
      <c r="AH636" s="2">
        <v>1</v>
      </c>
      <c r="AI636" s="2">
        <v>0</v>
      </c>
      <c r="AJ636" s="2">
        <v>0</v>
      </c>
      <c r="AK636" s="2">
        <v>1</v>
      </c>
      <c r="AL636" s="2">
        <v>0</v>
      </c>
      <c r="AM636" s="2">
        <v>0</v>
      </c>
    </row>
    <row r="637" spans="1:39" hidden="1" x14ac:dyDescent="0.25">
      <c r="A637" s="2" t="s">
        <v>47</v>
      </c>
      <c r="B637" t="s">
        <v>48</v>
      </c>
      <c r="C637" t="s">
        <v>721</v>
      </c>
      <c r="D637" s="6" t="s">
        <v>753</v>
      </c>
      <c r="E637" t="str">
        <f t="shared" si="38"/>
        <v>HP 27y</v>
      </c>
      <c r="H637" s="13" t="s">
        <v>1525</v>
      </c>
      <c r="I637" s="14">
        <v>16174</v>
      </c>
      <c r="J637" s="14">
        <f t="shared" si="43"/>
        <v>0</v>
      </c>
      <c r="K637" s="7">
        <v>192</v>
      </c>
      <c r="L637">
        <f t="shared" si="39"/>
        <v>0.192</v>
      </c>
      <c r="M637" s="8">
        <v>230.72753209700429</v>
      </c>
      <c r="N637" s="8">
        <v>16174</v>
      </c>
      <c r="O637" s="2" t="s">
        <v>73</v>
      </c>
      <c r="P637" s="2" t="s">
        <v>73</v>
      </c>
      <c r="Q637" s="2" t="s">
        <v>52</v>
      </c>
      <c r="R637" s="2">
        <f t="shared" si="41"/>
        <v>44299.686162624821</v>
      </c>
      <c r="S637" s="2">
        <f t="shared" si="42"/>
        <v>4.4299686162624821E-2</v>
      </c>
      <c r="T637" s="2" t="s">
        <v>53</v>
      </c>
      <c r="U637" s="2" t="s">
        <v>29</v>
      </c>
      <c r="V637" s="2" t="s">
        <v>55</v>
      </c>
      <c r="W637" s="2" t="s">
        <v>55</v>
      </c>
      <c r="X637" s="2" t="s">
        <v>56</v>
      </c>
      <c r="Y637" s="2">
        <v>0</v>
      </c>
      <c r="Z637" s="2">
        <v>0</v>
      </c>
      <c r="AA637" s="2">
        <v>1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1</v>
      </c>
      <c r="AI637" s="2">
        <v>0</v>
      </c>
      <c r="AJ637" s="2">
        <v>1</v>
      </c>
      <c r="AK637" s="2">
        <v>0</v>
      </c>
      <c r="AL637" s="2">
        <v>0</v>
      </c>
      <c r="AM637" s="2">
        <v>0</v>
      </c>
    </row>
    <row r="638" spans="1:39" hidden="1" x14ac:dyDescent="0.25">
      <c r="A638" s="2" t="s">
        <v>47</v>
      </c>
      <c r="B638" t="s">
        <v>48</v>
      </c>
      <c r="C638" t="s">
        <v>721</v>
      </c>
      <c r="D638" s="6">
        <v>32</v>
      </c>
      <c r="E638" t="str">
        <f t="shared" si="38"/>
        <v>HP 32</v>
      </c>
      <c r="H638" s="13" t="s">
        <v>1507</v>
      </c>
      <c r="I638" s="14">
        <v>13990</v>
      </c>
      <c r="J638" s="14">
        <f t="shared" si="43"/>
        <v>0</v>
      </c>
      <c r="K638" s="7">
        <v>48</v>
      </c>
      <c r="L638">
        <f t="shared" si="39"/>
        <v>4.8000000000000001E-2</v>
      </c>
      <c r="M638" s="8">
        <v>199.57203994293869</v>
      </c>
      <c r="N638" s="8">
        <v>13990</v>
      </c>
      <c r="O638" s="2" t="s">
        <v>89</v>
      </c>
      <c r="P638" s="2" t="s">
        <v>86</v>
      </c>
      <c r="Q638" s="2" t="s">
        <v>52</v>
      </c>
      <c r="R638" s="2">
        <f t="shared" si="41"/>
        <v>9579.4579172610574</v>
      </c>
      <c r="S638" s="2">
        <f t="shared" si="42"/>
        <v>9.5794579172610566E-3</v>
      </c>
      <c r="T638" s="2" t="s">
        <v>53</v>
      </c>
      <c r="U638" s="2" t="s">
        <v>29</v>
      </c>
      <c r="V638" s="2" t="s">
        <v>55</v>
      </c>
      <c r="W638" s="2" t="s">
        <v>55</v>
      </c>
      <c r="X638" s="2" t="s">
        <v>56</v>
      </c>
      <c r="Y638" s="2">
        <v>0</v>
      </c>
      <c r="Z638" s="2">
        <v>0</v>
      </c>
      <c r="AA638" s="2">
        <v>1</v>
      </c>
      <c r="AB638" s="2">
        <v>0</v>
      </c>
      <c r="AC638" s="2">
        <v>0</v>
      </c>
      <c r="AD638" s="2">
        <v>0</v>
      </c>
      <c r="AE638" s="2">
        <v>1</v>
      </c>
      <c r="AF638" s="2">
        <v>0</v>
      </c>
      <c r="AG638" s="2">
        <v>0</v>
      </c>
      <c r="AH638" s="2">
        <v>0</v>
      </c>
      <c r="AI638" s="2">
        <v>1</v>
      </c>
      <c r="AJ638" s="2">
        <v>1</v>
      </c>
      <c r="AK638" s="2">
        <v>0</v>
      </c>
      <c r="AL638" s="2">
        <v>0</v>
      </c>
      <c r="AM638" s="2">
        <v>0</v>
      </c>
    </row>
    <row r="639" spans="1:39" hidden="1" x14ac:dyDescent="0.25">
      <c r="A639" s="2" t="s">
        <v>47</v>
      </c>
      <c r="B639" t="s">
        <v>48</v>
      </c>
      <c r="C639" t="s">
        <v>721</v>
      </c>
      <c r="D639" s="6" t="s">
        <v>754</v>
      </c>
      <c r="E639" t="str">
        <f t="shared" si="38"/>
        <v>HP 32 f</v>
      </c>
      <c r="H639" s="13" t="s">
        <v>1529</v>
      </c>
      <c r="I639" s="14">
        <v>16726.333333333332</v>
      </c>
      <c r="J639" s="14">
        <f t="shared" si="43"/>
        <v>0</v>
      </c>
      <c r="K639" s="7">
        <v>2</v>
      </c>
      <c r="L639">
        <f t="shared" si="39"/>
        <v>2E-3</v>
      </c>
      <c r="M639" s="8">
        <v>238.60675225867809</v>
      </c>
      <c r="N639" s="8">
        <v>16726.333333333332</v>
      </c>
      <c r="O639" s="2" t="s">
        <v>89</v>
      </c>
      <c r="P639" s="2" t="s">
        <v>86</v>
      </c>
      <c r="Q639" s="2" t="s">
        <v>52</v>
      </c>
      <c r="R639" s="2">
        <f t="shared" si="41"/>
        <v>477.21350451735617</v>
      </c>
      <c r="S639" s="2">
        <f t="shared" si="42"/>
        <v>4.7721350451735616E-4</v>
      </c>
      <c r="T639" s="2" t="s">
        <v>53</v>
      </c>
      <c r="U639" s="2" t="s">
        <v>54</v>
      </c>
      <c r="V639" s="2" t="s">
        <v>55</v>
      </c>
      <c r="W639" s="2" t="s">
        <v>55</v>
      </c>
      <c r="X639" s="2" t="s">
        <v>56</v>
      </c>
      <c r="Y639" s="2">
        <v>0</v>
      </c>
      <c r="Z639" s="2">
        <v>0</v>
      </c>
      <c r="AA639" s="2">
        <v>1</v>
      </c>
      <c r="AB639" s="2">
        <v>0</v>
      </c>
      <c r="AC639" s="2">
        <v>0</v>
      </c>
      <c r="AD639" s="2">
        <v>0</v>
      </c>
      <c r="AE639" s="2">
        <v>1</v>
      </c>
      <c r="AF639" s="2">
        <v>0</v>
      </c>
      <c r="AG639" s="2">
        <v>0</v>
      </c>
      <c r="AH639" s="2">
        <v>0</v>
      </c>
      <c r="AI639" s="2">
        <v>1</v>
      </c>
      <c r="AJ639" s="2">
        <v>0</v>
      </c>
      <c r="AK639" s="2">
        <v>0</v>
      </c>
      <c r="AL639" s="2">
        <v>0</v>
      </c>
      <c r="AM639" s="2">
        <v>0</v>
      </c>
    </row>
    <row r="640" spans="1:39" hidden="1" x14ac:dyDescent="0.25">
      <c r="A640" s="2" t="s">
        <v>47</v>
      </c>
      <c r="B640" t="s">
        <v>48</v>
      </c>
      <c r="C640" t="s">
        <v>721</v>
      </c>
      <c r="D640" s="6" t="s">
        <v>755</v>
      </c>
      <c r="E640" t="str">
        <f t="shared" si="38"/>
        <v>HP 32f</v>
      </c>
      <c r="H640" s="13" t="s">
        <v>1558</v>
      </c>
      <c r="I640" s="14">
        <v>20399</v>
      </c>
      <c r="J640" s="14">
        <f t="shared" si="43"/>
        <v>0</v>
      </c>
      <c r="K640" s="7">
        <v>66</v>
      </c>
      <c r="L640">
        <f t="shared" si="39"/>
        <v>6.6000000000000003E-2</v>
      </c>
      <c r="M640" s="8">
        <v>290.9985734664765</v>
      </c>
      <c r="N640" s="8">
        <v>20399</v>
      </c>
      <c r="O640" s="2" t="s">
        <v>89</v>
      </c>
      <c r="P640" s="2" t="s">
        <v>86</v>
      </c>
      <c r="Q640" s="2" t="s">
        <v>52</v>
      </c>
      <c r="R640" s="2">
        <f t="shared" si="41"/>
        <v>19205.90584878745</v>
      </c>
      <c r="S640" s="2">
        <f t="shared" si="42"/>
        <v>1.9205905848787449E-2</v>
      </c>
      <c r="T640" s="2" t="s">
        <v>53</v>
      </c>
      <c r="U640" s="2" t="s">
        <v>54</v>
      </c>
      <c r="V640" s="2" t="s">
        <v>55</v>
      </c>
      <c r="W640" s="2" t="s">
        <v>55</v>
      </c>
      <c r="X640" s="2" t="s">
        <v>56</v>
      </c>
      <c r="Y640" s="2">
        <v>0</v>
      </c>
      <c r="Z640" s="2">
        <v>0</v>
      </c>
      <c r="AA640" s="2">
        <v>1</v>
      </c>
      <c r="AB640" s="2">
        <v>0</v>
      </c>
      <c r="AC640" s="2">
        <v>0</v>
      </c>
      <c r="AD640" s="2">
        <v>0</v>
      </c>
      <c r="AE640" s="2">
        <v>1</v>
      </c>
      <c r="AF640" s="2">
        <v>0</v>
      </c>
      <c r="AG640" s="2">
        <v>0</v>
      </c>
      <c r="AH640" s="2">
        <v>0</v>
      </c>
      <c r="AI640" s="2">
        <v>1</v>
      </c>
      <c r="AJ640" s="2">
        <v>0</v>
      </c>
      <c r="AK640" s="2">
        <v>0</v>
      </c>
      <c r="AL640" s="2">
        <v>0</v>
      </c>
      <c r="AM640" s="2">
        <v>0</v>
      </c>
    </row>
    <row r="641" spans="1:39" hidden="1" x14ac:dyDescent="0.25">
      <c r="A641" s="2" t="s">
        <v>47</v>
      </c>
      <c r="B641" t="s">
        <v>48</v>
      </c>
      <c r="C641" t="s">
        <v>721</v>
      </c>
      <c r="D641" s="6" t="s">
        <v>756</v>
      </c>
      <c r="E641" t="str">
        <f t="shared" si="38"/>
        <v>HP 32s</v>
      </c>
      <c r="H641" s="13" t="s">
        <v>1498</v>
      </c>
      <c r="I641" s="14">
        <v>12990</v>
      </c>
      <c r="J641" s="14">
        <f t="shared" si="43"/>
        <v>0</v>
      </c>
      <c r="K641" s="7">
        <v>680</v>
      </c>
      <c r="L641">
        <f t="shared" si="39"/>
        <v>0.68</v>
      </c>
      <c r="M641" s="8">
        <v>185.30670470756064</v>
      </c>
      <c r="N641" s="8">
        <v>12990</v>
      </c>
      <c r="O641" s="2" t="s">
        <v>89</v>
      </c>
      <c r="P641" s="2" t="s">
        <v>86</v>
      </c>
      <c r="Q641" s="2" t="s">
        <v>52</v>
      </c>
      <c r="R641" s="2">
        <f t="shared" si="41"/>
        <v>126008.55920114124</v>
      </c>
      <c r="S641" s="2">
        <f t="shared" si="42"/>
        <v>0.12600855920114123</v>
      </c>
      <c r="T641" s="2" t="s">
        <v>53</v>
      </c>
      <c r="U641" s="2" t="s">
        <v>29</v>
      </c>
      <c r="V641" s="2" t="s">
        <v>55</v>
      </c>
      <c r="W641" s="2" t="s">
        <v>55</v>
      </c>
      <c r="X641" s="2" t="s">
        <v>56</v>
      </c>
      <c r="Y641" s="2">
        <v>0</v>
      </c>
      <c r="Z641" s="2">
        <v>0</v>
      </c>
      <c r="AA641" s="2">
        <v>1</v>
      </c>
      <c r="AB641" s="2">
        <v>0</v>
      </c>
      <c r="AC641" s="2">
        <v>0</v>
      </c>
      <c r="AD641" s="2">
        <v>0</v>
      </c>
      <c r="AE641" s="2">
        <v>1</v>
      </c>
      <c r="AF641" s="2">
        <v>0</v>
      </c>
      <c r="AG641" s="2">
        <v>0</v>
      </c>
      <c r="AH641" s="2">
        <v>0</v>
      </c>
      <c r="AI641" s="2">
        <v>1</v>
      </c>
      <c r="AJ641" s="2">
        <v>1</v>
      </c>
      <c r="AK641" s="2">
        <v>0</v>
      </c>
      <c r="AL641" s="2">
        <v>0</v>
      </c>
      <c r="AM641" s="2">
        <v>0</v>
      </c>
    </row>
    <row r="642" spans="1:39" hidden="1" x14ac:dyDescent="0.25">
      <c r="A642" s="2" t="s">
        <v>47</v>
      </c>
      <c r="B642" t="s">
        <v>48</v>
      </c>
      <c r="C642" t="s">
        <v>721</v>
      </c>
      <c r="D642" s="6" t="s">
        <v>757</v>
      </c>
      <c r="E642" t="str">
        <f t="shared" si="38"/>
        <v>HP E190i</v>
      </c>
      <c r="H642" s="13" t="s">
        <v>1499</v>
      </c>
      <c r="I642" s="14">
        <v>13100</v>
      </c>
      <c r="J642" s="14">
        <f t="shared" si="43"/>
        <v>0</v>
      </c>
      <c r="K642" s="7">
        <v>53</v>
      </c>
      <c r="L642">
        <f t="shared" si="39"/>
        <v>5.2999999999999999E-2</v>
      </c>
      <c r="M642" s="8">
        <v>186.87589158345222</v>
      </c>
      <c r="N642" s="8">
        <v>13100</v>
      </c>
      <c r="O642" s="2" t="s">
        <v>435</v>
      </c>
      <c r="P642" s="2" t="s">
        <v>411</v>
      </c>
      <c r="Q642" s="2" t="s">
        <v>412</v>
      </c>
      <c r="R642" s="2">
        <f t="shared" si="41"/>
        <v>9904.4222539229668</v>
      </c>
      <c r="S642" s="2">
        <f t="shared" si="42"/>
        <v>9.9044222539229673E-3</v>
      </c>
      <c r="T642" s="2" t="s">
        <v>216</v>
      </c>
      <c r="U642" s="2" t="s">
        <v>29</v>
      </c>
      <c r="V642" s="2" t="s">
        <v>55</v>
      </c>
      <c r="W642" s="2" t="s">
        <v>55</v>
      </c>
      <c r="X642" s="2" t="s">
        <v>622</v>
      </c>
      <c r="Y642" s="2">
        <v>0</v>
      </c>
      <c r="Z642" s="2">
        <v>0</v>
      </c>
      <c r="AA642" s="2">
        <v>0</v>
      </c>
      <c r="AB642" s="2">
        <v>1</v>
      </c>
      <c r="AC642" s="2">
        <v>0</v>
      </c>
      <c r="AD642" s="2">
        <v>0</v>
      </c>
      <c r="AE642" s="2">
        <v>0</v>
      </c>
      <c r="AF642" s="2">
        <v>0</v>
      </c>
      <c r="AG642" s="2">
        <v>1</v>
      </c>
      <c r="AH642" s="2">
        <v>0</v>
      </c>
      <c r="AI642" s="2">
        <v>0</v>
      </c>
      <c r="AJ642" s="2">
        <v>1</v>
      </c>
      <c r="AK642" s="2">
        <v>0</v>
      </c>
      <c r="AL642" s="2">
        <v>0</v>
      </c>
      <c r="AM642" s="2">
        <v>0</v>
      </c>
    </row>
    <row r="643" spans="1:39" hidden="1" x14ac:dyDescent="0.25">
      <c r="A643" s="2" t="s">
        <v>47</v>
      </c>
      <c r="B643" t="s">
        <v>48</v>
      </c>
      <c r="C643" t="s">
        <v>721</v>
      </c>
      <c r="D643" s="6" t="s">
        <v>758</v>
      </c>
      <c r="E643" t="str">
        <f t="shared" ref="E643:E706" si="44">CONCATENATE(C643," ",D643)</f>
        <v>HP E22 G4</v>
      </c>
      <c r="H643" s="13" t="s">
        <v>1505</v>
      </c>
      <c r="I643" s="14">
        <v>13960</v>
      </c>
      <c r="J643" s="14">
        <f t="shared" si="43"/>
        <v>0</v>
      </c>
      <c r="K643" s="7">
        <v>15</v>
      </c>
      <c r="L643">
        <f t="shared" ref="L643:L706" si="45">K643/1000</f>
        <v>1.4999999999999999E-2</v>
      </c>
      <c r="M643" s="8">
        <v>199.14407988587735</v>
      </c>
      <c r="N643" s="8">
        <v>13960</v>
      </c>
      <c r="O643" s="2" t="s">
        <v>51</v>
      </c>
      <c r="P643" s="2" t="s">
        <v>51</v>
      </c>
      <c r="Q643" s="2" t="s">
        <v>52</v>
      </c>
      <c r="R643" s="2">
        <f t="shared" si="41"/>
        <v>2987.16119828816</v>
      </c>
      <c r="S643" s="2">
        <f t="shared" si="42"/>
        <v>2.9871611982881601E-3</v>
      </c>
      <c r="T643" s="2" t="s">
        <v>53</v>
      </c>
      <c r="U643" s="2" t="s">
        <v>29</v>
      </c>
      <c r="V643" s="2" t="s">
        <v>55</v>
      </c>
      <c r="W643" s="2" t="s">
        <v>55</v>
      </c>
      <c r="X643" s="2" t="s">
        <v>56</v>
      </c>
      <c r="Y643" s="2">
        <v>0</v>
      </c>
      <c r="Z643" s="2">
        <v>0</v>
      </c>
      <c r="AA643" s="2">
        <v>0</v>
      </c>
      <c r="AB643" s="2">
        <v>1</v>
      </c>
      <c r="AC643" s="2">
        <v>0</v>
      </c>
      <c r="AD643" s="2">
        <v>0</v>
      </c>
      <c r="AE643" s="2">
        <v>0</v>
      </c>
      <c r="AF643" s="2">
        <v>0</v>
      </c>
      <c r="AG643" s="2">
        <v>1</v>
      </c>
      <c r="AH643" s="2">
        <v>0</v>
      </c>
      <c r="AI643" s="2">
        <v>0</v>
      </c>
      <c r="AJ643" s="2">
        <v>1</v>
      </c>
      <c r="AK643" s="2">
        <v>0</v>
      </c>
      <c r="AL643" s="2">
        <v>0</v>
      </c>
      <c r="AM643" s="2">
        <v>0</v>
      </c>
    </row>
    <row r="644" spans="1:39" hidden="1" x14ac:dyDescent="0.25">
      <c r="A644" s="2" t="s">
        <v>47</v>
      </c>
      <c r="B644" t="s">
        <v>48</v>
      </c>
      <c r="C644" t="s">
        <v>721</v>
      </c>
      <c r="D644" s="6" t="s">
        <v>759</v>
      </c>
      <c r="E644" t="str">
        <f t="shared" si="44"/>
        <v>HP E223</v>
      </c>
      <c r="H644" s="13" t="s">
        <v>1532</v>
      </c>
      <c r="I644" s="14">
        <v>16999</v>
      </c>
      <c r="J644" s="14">
        <f t="shared" si="43"/>
        <v>0</v>
      </c>
      <c r="K644" s="7">
        <v>1</v>
      </c>
      <c r="L644">
        <f t="shared" si="45"/>
        <v>1E-3</v>
      </c>
      <c r="M644" s="8">
        <v>242.49643366619117</v>
      </c>
      <c r="N644" s="8">
        <v>16999</v>
      </c>
      <c r="O644" s="2" t="s">
        <v>51</v>
      </c>
      <c r="P644" s="2" t="s">
        <v>51</v>
      </c>
      <c r="Q644" s="2" t="s">
        <v>52</v>
      </c>
      <c r="R644" s="2">
        <f t="shared" ref="R644:R707" si="46">K644*M644</f>
        <v>242.49643366619117</v>
      </c>
      <c r="S644" s="2">
        <f t="shared" ref="S644:S707" si="47">R644/1000000</f>
        <v>2.4249643366619118E-4</v>
      </c>
      <c r="T644" s="2" t="s">
        <v>53</v>
      </c>
      <c r="U644" s="2" t="s">
        <v>29</v>
      </c>
      <c r="V644" s="2" t="s">
        <v>55</v>
      </c>
      <c r="W644" s="2" t="s">
        <v>55</v>
      </c>
      <c r="X644" s="2" t="s">
        <v>56</v>
      </c>
      <c r="Y644" s="2">
        <v>0</v>
      </c>
      <c r="Z644" s="2">
        <v>0</v>
      </c>
      <c r="AA644" s="2">
        <v>0</v>
      </c>
      <c r="AB644" s="2">
        <v>1</v>
      </c>
      <c r="AC644" s="2">
        <v>0</v>
      </c>
      <c r="AD644" s="2">
        <v>0</v>
      </c>
      <c r="AE644" s="2">
        <v>0</v>
      </c>
      <c r="AF644" s="2">
        <v>0</v>
      </c>
      <c r="AG644" s="2">
        <v>1</v>
      </c>
      <c r="AH644" s="2">
        <v>0</v>
      </c>
      <c r="AI644" s="2">
        <v>0</v>
      </c>
      <c r="AJ644" s="2">
        <v>1</v>
      </c>
      <c r="AK644" s="2">
        <v>0</v>
      </c>
      <c r="AL644" s="2">
        <v>0</v>
      </c>
      <c r="AM644" s="2">
        <v>0</v>
      </c>
    </row>
    <row r="645" spans="1:39" hidden="1" x14ac:dyDescent="0.25">
      <c r="A645" s="2" t="s">
        <v>47</v>
      </c>
      <c r="B645" t="s">
        <v>48</v>
      </c>
      <c r="C645" t="s">
        <v>721</v>
      </c>
      <c r="D645" s="6" t="s">
        <v>760</v>
      </c>
      <c r="E645" t="str">
        <f t="shared" si="44"/>
        <v>HP E223d</v>
      </c>
      <c r="H645" s="13" t="s">
        <v>1490</v>
      </c>
      <c r="I645" s="14">
        <v>12390</v>
      </c>
      <c r="J645" s="14">
        <f t="shared" si="43"/>
        <v>0</v>
      </c>
      <c r="K645" s="7">
        <v>150</v>
      </c>
      <c r="L645">
        <f t="shared" si="45"/>
        <v>0.15</v>
      </c>
      <c r="M645" s="8">
        <v>176.74750356633382</v>
      </c>
      <c r="N645" s="8">
        <v>12390</v>
      </c>
      <c r="O645" s="2" t="s">
        <v>51</v>
      </c>
      <c r="P645" s="2" t="s">
        <v>51</v>
      </c>
      <c r="Q645" s="2" t="s">
        <v>52</v>
      </c>
      <c r="R645" s="2">
        <f t="shared" si="46"/>
        <v>26512.125534950072</v>
      </c>
      <c r="S645" s="2">
        <f t="shared" si="47"/>
        <v>2.6512125534950071E-2</v>
      </c>
      <c r="T645" s="2" t="s">
        <v>53</v>
      </c>
      <c r="U645" s="2" t="s">
        <v>29</v>
      </c>
      <c r="V645" s="2" t="s">
        <v>55</v>
      </c>
      <c r="W645" s="2" t="s">
        <v>55</v>
      </c>
      <c r="X645" s="2" t="s">
        <v>56</v>
      </c>
      <c r="Y645" s="2">
        <v>0</v>
      </c>
      <c r="Z645" s="2">
        <v>0</v>
      </c>
      <c r="AA645" s="2">
        <v>0</v>
      </c>
      <c r="AB645" s="2">
        <v>1</v>
      </c>
      <c r="AC645" s="2">
        <v>0</v>
      </c>
      <c r="AD645" s="2">
        <v>0</v>
      </c>
      <c r="AE645" s="2">
        <v>0</v>
      </c>
      <c r="AF645" s="2">
        <v>0</v>
      </c>
      <c r="AG645" s="2">
        <v>1</v>
      </c>
      <c r="AH645" s="2">
        <v>0</v>
      </c>
      <c r="AI645" s="2">
        <v>0</v>
      </c>
      <c r="AJ645" s="2">
        <v>1</v>
      </c>
      <c r="AK645" s="2">
        <v>0</v>
      </c>
      <c r="AL645" s="2">
        <v>0</v>
      </c>
      <c r="AM645" s="2">
        <v>0</v>
      </c>
    </row>
    <row r="646" spans="1:39" hidden="1" x14ac:dyDescent="0.25">
      <c r="A646" s="2" t="s">
        <v>47</v>
      </c>
      <c r="B646" t="s">
        <v>48</v>
      </c>
      <c r="C646" t="s">
        <v>721</v>
      </c>
      <c r="D646" s="6" t="s">
        <v>761</v>
      </c>
      <c r="E646" t="str">
        <f t="shared" si="44"/>
        <v>HP E23 G4</v>
      </c>
      <c r="H646" s="13" t="s">
        <v>1557</v>
      </c>
      <c r="I646" s="14">
        <v>20173</v>
      </c>
      <c r="J646" s="14">
        <f t="shared" si="43"/>
        <v>0</v>
      </c>
      <c r="K646" s="7">
        <v>181</v>
      </c>
      <c r="L646">
        <f t="shared" si="45"/>
        <v>0.18099999999999999</v>
      </c>
      <c r="M646" s="8">
        <v>287.77460770328105</v>
      </c>
      <c r="N646" s="8">
        <v>20173</v>
      </c>
      <c r="O646" s="2" t="s">
        <v>206</v>
      </c>
      <c r="P646" s="2" t="s">
        <v>206</v>
      </c>
      <c r="Q646" s="2" t="s">
        <v>52</v>
      </c>
      <c r="R646" s="2">
        <f t="shared" si="46"/>
        <v>52087.203994293872</v>
      </c>
      <c r="S646" s="2">
        <f t="shared" si="47"/>
        <v>5.2087203994293875E-2</v>
      </c>
      <c r="T646" s="2" t="s">
        <v>53</v>
      </c>
      <c r="U646" s="2" t="s">
        <v>29</v>
      </c>
      <c r="V646" s="2" t="s">
        <v>55</v>
      </c>
      <c r="W646" s="2" t="s">
        <v>55</v>
      </c>
      <c r="X646" s="2" t="s">
        <v>56</v>
      </c>
      <c r="Y646" s="2">
        <v>0</v>
      </c>
      <c r="Z646" s="2">
        <v>0</v>
      </c>
      <c r="AA646" s="2">
        <v>0</v>
      </c>
      <c r="AB646" s="2">
        <v>1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1</v>
      </c>
      <c r="AI646" s="2">
        <v>0</v>
      </c>
      <c r="AJ646" s="2">
        <v>1</v>
      </c>
      <c r="AK646" s="2">
        <v>0</v>
      </c>
      <c r="AL646" s="2">
        <v>0</v>
      </c>
      <c r="AM646" s="2">
        <v>0</v>
      </c>
    </row>
    <row r="647" spans="1:39" hidden="1" x14ac:dyDescent="0.25">
      <c r="A647" s="2" t="s">
        <v>47</v>
      </c>
      <c r="B647" t="s">
        <v>48</v>
      </c>
      <c r="C647" t="s">
        <v>721</v>
      </c>
      <c r="D647" s="6" t="s">
        <v>762</v>
      </c>
      <c r="E647" t="str">
        <f t="shared" si="44"/>
        <v>HP E24 G4</v>
      </c>
      <c r="H647" s="13" t="s">
        <v>1592</v>
      </c>
      <c r="I647" s="14">
        <v>26900</v>
      </c>
      <c r="J647" s="14">
        <f t="shared" si="43"/>
        <v>0</v>
      </c>
      <c r="K647" s="7">
        <v>1077</v>
      </c>
      <c r="L647">
        <f t="shared" si="45"/>
        <v>1.077</v>
      </c>
      <c r="M647" s="8">
        <v>383.73751783166909</v>
      </c>
      <c r="N647" s="8">
        <v>26900</v>
      </c>
      <c r="O647" s="2" t="s">
        <v>63</v>
      </c>
      <c r="P647" s="2" t="s">
        <v>64</v>
      </c>
      <c r="Q647" s="2" t="s">
        <v>52</v>
      </c>
      <c r="R647" s="2">
        <f t="shared" si="46"/>
        <v>413285.30670470762</v>
      </c>
      <c r="S647" s="2">
        <f t="shared" si="47"/>
        <v>0.41328530670470764</v>
      </c>
      <c r="T647" s="2" t="s">
        <v>53</v>
      </c>
      <c r="U647" s="2" t="s">
        <v>29</v>
      </c>
      <c r="V647" s="2" t="s">
        <v>55</v>
      </c>
      <c r="W647" s="2" t="s">
        <v>55</v>
      </c>
      <c r="X647" s="2" t="s">
        <v>56</v>
      </c>
      <c r="Y647" s="2">
        <v>0</v>
      </c>
      <c r="Z647" s="2">
        <v>0</v>
      </c>
      <c r="AA647" s="2">
        <v>0</v>
      </c>
      <c r="AB647" s="2">
        <v>1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1</v>
      </c>
      <c r="AI647" s="2">
        <v>0</v>
      </c>
      <c r="AJ647" s="2">
        <v>1</v>
      </c>
      <c r="AK647" s="2">
        <v>0</v>
      </c>
      <c r="AL647" s="2">
        <v>0</v>
      </c>
      <c r="AM647" s="2">
        <v>0</v>
      </c>
    </row>
    <row r="648" spans="1:39" hidden="1" x14ac:dyDescent="0.25">
      <c r="A648" s="2" t="s">
        <v>47</v>
      </c>
      <c r="B648" t="s">
        <v>48</v>
      </c>
      <c r="C648" t="s">
        <v>721</v>
      </c>
      <c r="D648" s="6" t="s">
        <v>763</v>
      </c>
      <c r="E648" t="str">
        <f t="shared" si="44"/>
        <v>HP E243d</v>
      </c>
      <c r="H648" s="13" t="s">
        <v>1590</v>
      </c>
      <c r="I648" s="14">
        <v>26663</v>
      </c>
      <c r="J648" s="14">
        <f t="shared" si="43"/>
        <v>0</v>
      </c>
      <c r="K648" s="7">
        <v>374</v>
      </c>
      <c r="L648">
        <f t="shared" si="45"/>
        <v>0.374</v>
      </c>
      <c r="M648" s="8">
        <v>380.35663338088449</v>
      </c>
      <c r="N648" s="8">
        <v>26663</v>
      </c>
      <c r="O648" s="2" t="s">
        <v>63</v>
      </c>
      <c r="P648" s="2" t="s">
        <v>64</v>
      </c>
      <c r="Q648" s="2" t="s">
        <v>52</v>
      </c>
      <c r="R648" s="2">
        <f t="shared" si="46"/>
        <v>142253.3808844508</v>
      </c>
      <c r="S648" s="2">
        <f t="shared" si="47"/>
        <v>0.1422533808844508</v>
      </c>
      <c r="T648" s="2" t="s">
        <v>53</v>
      </c>
      <c r="U648" s="2" t="s">
        <v>29</v>
      </c>
      <c r="V648" s="2" t="s">
        <v>55</v>
      </c>
      <c r="W648" s="2" t="s">
        <v>55</v>
      </c>
      <c r="X648" s="2" t="s">
        <v>56</v>
      </c>
      <c r="Y648" s="2">
        <v>0</v>
      </c>
      <c r="Z648" s="2">
        <v>0</v>
      </c>
      <c r="AA648" s="2">
        <v>0</v>
      </c>
      <c r="AB648" s="2">
        <v>1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1</v>
      </c>
      <c r="AI648" s="2">
        <v>0</v>
      </c>
      <c r="AJ648" s="2">
        <v>1</v>
      </c>
      <c r="AK648" s="2">
        <v>0</v>
      </c>
      <c r="AL648" s="2">
        <v>0</v>
      </c>
      <c r="AM648" s="2">
        <v>0</v>
      </c>
    </row>
    <row r="649" spans="1:39" hidden="1" x14ac:dyDescent="0.25">
      <c r="A649" s="2" t="s">
        <v>47</v>
      </c>
      <c r="B649" t="s">
        <v>48</v>
      </c>
      <c r="C649" t="s">
        <v>721</v>
      </c>
      <c r="D649" s="6" t="s">
        <v>764</v>
      </c>
      <c r="E649" t="str">
        <f t="shared" si="44"/>
        <v>HP E243m</v>
      </c>
      <c r="H649" s="13" t="s">
        <v>1543</v>
      </c>
      <c r="I649" s="14">
        <v>18947.5</v>
      </c>
      <c r="J649" s="14">
        <f t="shared" si="43"/>
        <v>0</v>
      </c>
      <c r="K649" s="7">
        <v>103</v>
      </c>
      <c r="L649">
        <f t="shared" si="45"/>
        <v>0.10299999999999999</v>
      </c>
      <c r="M649" s="8">
        <v>270.29243937232525</v>
      </c>
      <c r="N649" s="8">
        <v>18947.5</v>
      </c>
      <c r="O649" s="2" t="s">
        <v>63</v>
      </c>
      <c r="P649" s="2" t="s">
        <v>64</v>
      </c>
      <c r="Q649" s="2" t="s">
        <v>52</v>
      </c>
      <c r="R649" s="2">
        <f t="shared" si="46"/>
        <v>27840.121255349499</v>
      </c>
      <c r="S649" s="2">
        <f t="shared" si="47"/>
        <v>2.7840121255349497E-2</v>
      </c>
      <c r="T649" s="2" t="s">
        <v>53</v>
      </c>
      <c r="U649" s="2" t="s">
        <v>29</v>
      </c>
      <c r="V649" s="2" t="s">
        <v>55</v>
      </c>
      <c r="W649" s="2" t="s">
        <v>55</v>
      </c>
      <c r="X649" s="2" t="s">
        <v>56</v>
      </c>
      <c r="Y649" s="2">
        <v>0</v>
      </c>
      <c r="Z649" s="2">
        <v>0</v>
      </c>
      <c r="AA649" s="2">
        <v>0</v>
      </c>
      <c r="AB649" s="2">
        <v>1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1</v>
      </c>
      <c r="AI649" s="2">
        <v>0</v>
      </c>
      <c r="AJ649" s="2">
        <v>1</v>
      </c>
      <c r="AK649" s="2">
        <v>0</v>
      </c>
      <c r="AL649" s="2">
        <v>0</v>
      </c>
      <c r="AM649" s="2">
        <v>0</v>
      </c>
    </row>
    <row r="650" spans="1:39" hidden="1" x14ac:dyDescent="0.25">
      <c r="A650" s="2" t="s">
        <v>47</v>
      </c>
      <c r="B650" t="s">
        <v>48</v>
      </c>
      <c r="C650" t="s">
        <v>721</v>
      </c>
      <c r="D650" s="6" t="s">
        <v>765</v>
      </c>
      <c r="E650" t="str">
        <f t="shared" si="44"/>
        <v>HP E24d G4</v>
      </c>
      <c r="H650" s="13" t="s">
        <v>1610</v>
      </c>
      <c r="I650" s="14">
        <v>33680</v>
      </c>
      <c r="J650" s="14">
        <f t="shared" si="43"/>
        <v>0</v>
      </c>
      <c r="K650" s="7">
        <v>1</v>
      </c>
      <c r="L650">
        <f t="shared" si="45"/>
        <v>1E-3</v>
      </c>
      <c r="M650" s="8">
        <v>480.45649072753213</v>
      </c>
      <c r="N650" s="8">
        <v>33680</v>
      </c>
      <c r="O650" s="2" t="s">
        <v>63</v>
      </c>
      <c r="P650" s="2" t="s">
        <v>64</v>
      </c>
      <c r="Q650" s="2" t="s">
        <v>52</v>
      </c>
      <c r="R650" s="2">
        <f t="shared" si="46"/>
        <v>480.45649072753213</v>
      </c>
      <c r="S650" s="2">
        <f t="shared" si="47"/>
        <v>4.8045649072753211E-4</v>
      </c>
      <c r="T650" s="2" t="s">
        <v>53</v>
      </c>
      <c r="U650" s="2" t="s">
        <v>29</v>
      </c>
      <c r="V650" s="2" t="s">
        <v>55</v>
      </c>
      <c r="W650" s="2" t="s">
        <v>55</v>
      </c>
      <c r="X650" s="2" t="s">
        <v>56</v>
      </c>
      <c r="Y650" s="2">
        <v>0</v>
      </c>
      <c r="Z650" s="2">
        <v>0</v>
      </c>
      <c r="AA650" s="2">
        <v>0</v>
      </c>
      <c r="AB650" s="2">
        <v>1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1</v>
      </c>
      <c r="AI650" s="2">
        <v>0</v>
      </c>
      <c r="AJ650" s="2">
        <v>1</v>
      </c>
      <c r="AK650" s="2">
        <v>0</v>
      </c>
      <c r="AL650" s="2">
        <v>0</v>
      </c>
      <c r="AM650" s="2">
        <v>0</v>
      </c>
    </row>
    <row r="651" spans="1:39" hidden="1" x14ac:dyDescent="0.25">
      <c r="A651" s="2" t="s">
        <v>47</v>
      </c>
      <c r="B651" t="s">
        <v>48</v>
      </c>
      <c r="C651" t="s">
        <v>721</v>
      </c>
      <c r="D651" s="6" t="s">
        <v>766</v>
      </c>
      <c r="E651" t="str">
        <f t="shared" si="44"/>
        <v>HP E24i G4</v>
      </c>
      <c r="H651" s="13" t="s">
        <v>1533</v>
      </c>
      <c r="I651" s="14">
        <v>17193</v>
      </c>
      <c r="J651" s="14">
        <f t="shared" si="43"/>
        <v>0</v>
      </c>
      <c r="K651" s="7">
        <v>21</v>
      </c>
      <c r="L651">
        <f t="shared" si="45"/>
        <v>2.1000000000000001E-2</v>
      </c>
      <c r="M651" s="8">
        <v>245.26390870185452</v>
      </c>
      <c r="N651" s="8">
        <v>17193</v>
      </c>
      <c r="O651" s="2" t="s">
        <v>97</v>
      </c>
      <c r="P651" s="2" t="s">
        <v>97</v>
      </c>
      <c r="Q651" s="2" t="s">
        <v>98</v>
      </c>
      <c r="R651" s="2">
        <f t="shared" si="46"/>
        <v>5150.5420827389453</v>
      </c>
      <c r="S651" s="2">
        <f t="shared" si="47"/>
        <v>5.1505420827389452E-3</v>
      </c>
      <c r="T651" s="2" t="s">
        <v>53</v>
      </c>
      <c r="U651" s="2" t="s">
        <v>29</v>
      </c>
      <c r="V651" s="2" t="s">
        <v>55</v>
      </c>
      <c r="W651" s="2" t="s">
        <v>55</v>
      </c>
      <c r="X651" s="2" t="s">
        <v>56</v>
      </c>
      <c r="Y651" s="2">
        <v>0</v>
      </c>
      <c r="Z651" s="2">
        <v>0</v>
      </c>
      <c r="AA651" s="2">
        <v>0</v>
      </c>
      <c r="AB651" s="2">
        <v>1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1</v>
      </c>
      <c r="AI651" s="2">
        <v>0</v>
      </c>
      <c r="AJ651" s="2">
        <v>1</v>
      </c>
      <c r="AK651" s="2">
        <v>0</v>
      </c>
      <c r="AL651" s="2">
        <v>0</v>
      </c>
      <c r="AM651" s="2">
        <v>0</v>
      </c>
    </row>
    <row r="652" spans="1:39" hidden="1" x14ac:dyDescent="0.25">
      <c r="A652" s="2" t="s">
        <v>47</v>
      </c>
      <c r="B652" t="s">
        <v>48</v>
      </c>
      <c r="C652" t="s">
        <v>721</v>
      </c>
      <c r="D652" s="6" t="s">
        <v>767</v>
      </c>
      <c r="E652" t="str">
        <f t="shared" si="44"/>
        <v>HP E24q G4</v>
      </c>
      <c r="H652" s="13" t="s">
        <v>1577</v>
      </c>
      <c r="I652" s="14">
        <v>23210</v>
      </c>
      <c r="J652" s="14">
        <f t="shared" si="43"/>
        <v>0</v>
      </c>
      <c r="K652" s="7">
        <v>111</v>
      </c>
      <c r="L652">
        <f t="shared" si="45"/>
        <v>0.111</v>
      </c>
      <c r="M652" s="8">
        <v>331.09843081312414</v>
      </c>
      <c r="N652" s="8">
        <v>23210</v>
      </c>
      <c r="O652" s="2" t="s">
        <v>63</v>
      </c>
      <c r="P652" s="2" t="s">
        <v>64</v>
      </c>
      <c r="Q652" s="2" t="s">
        <v>74</v>
      </c>
      <c r="R652" s="2">
        <f t="shared" si="46"/>
        <v>36751.92582025678</v>
      </c>
      <c r="S652" s="2">
        <f t="shared" si="47"/>
        <v>3.6751925820256777E-2</v>
      </c>
      <c r="T652" s="2" t="s">
        <v>31</v>
      </c>
      <c r="U652" s="2" t="s">
        <v>29</v>
      </c>
      <c r="V652" s="2" t="s">
        <v>55</v>
      </c>
      <c r="W652" s="2" t="s">
        <v>55</v>
      </c>
      <c r="X652" s="2" t="s">
        <v>56</v>
      </c>
      <c r="Y652" s="2">
        <v>0</v>
      </c>
      <c r="Z652" s="2">
        <v>0</v>
      </c>
      <c r="AA652" s="2">
        <v>0</v>
      </c>
      <c r="AB652" s="2">
        <v>1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1</v>
      </c>
      <c r="AI652" s="2">
        <v>0</v>
      </c>
      <c r="AJ652" s="2">
        <v>1</v>
      </c>
      <c r="AK652" s="2">
        <v>0</v>
      </c>
      <c r="AL652" s="2">
        <v>0</v>
      </c>
      <c r="AM652" s="2">
        <v>1</v>
      </c>
    </row>
    <row r="653" spans="1:39" hidden="1" x14ac:dyDescent="0.25">
      <c r="A653" s="2" t="s">
        <v>47</v>
      </c>
      <c r="B653" t="s">
        <v>48</v>
      </c>
      <c r="C653" t="s">
        <v>721</v>
      </c>
      <c r="D653" s="6" t="s">
        <v>768</v>
      </c>
      <c r="E653" t="str">
        <f t="shared" si="44"/>
        <v>HP E24t G4</v>
      </c>
      <c r="H653" s="13" t="s">
        <v>1568</v>
      </c>
      <c r="I653" s="14">
        <v>22390</v>
      </c>
      <c r="J653" s="14">
        <f t="shared" si="43"/>
        <v>0</v>
      </c>
      <c r="K653" s="7">
        <v>26</v>
      </c>
      <c r="L653">
        <f t="shared" si="45"/>
        <v>2.5999999999999999E-2</v>
      </c>
      <c r="M653" s="8">
        <v>319.40085592011417</v>
      </c>
      <c r="N653" s="8">
        <v>22390</v>
      </c>
      <c r="O653" s="2" t="s">
        <v>63</v>
      </c>
      <c r="P653" s="2" t="s">
        <v>64</v>
      </c>
      <c r="Q653" s="2" t="s">
        <v>52</v>
      </c>
      <c r="R653" s="2">
        <f t="shared" si="46"/>
        <v>8304.4222539229686</v>
      </c>
      <c r="S653" s="2">
        <f t="shared" si="47"/>
        <v>8.3044222539229683E-3</v>
      </c>
      <c r="T653" s="2" t="s">
        <v>53</v>
      </c>
      <c r="U653" s="2" t="s">
        <v>29</v>
      </c>
      <c r="V653" s="2" t="s">
        <v>55</v>
      </c>
      <c r="W653" s="2" t="s">
        <v>55</v>
      </c>
      <c r="X653" s="2" t="s">
        <v>56</v>
      </c>
      <c r="Y653" s="2">
        <v>0</v>
      </c>
      <c r="Z653" s="2">
        <v>0</v>
      </c>
      <c r="AA653" s="2">
        <v>0</v>
      </c>
      <c r="AB653" s="2">
        <v>1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1</v>
      </c>
      <c r="AI653" s="2">
        <v>0</v>
      </c>
      <c r="AJ653" s="2">
        <v>1</v>
      </c>
      <c r="AK653" s="2">
        <v>0</v>
      </c>
      <c r="AL653" s="2">
        <v>0</v>
      </c>
      <c r="AM653" s="2">
        <v>0</v>
      </c>
    </row>
    <row r="654" spans="1:39" hidden="1" x14ac:dyDescent="0.25">
      <c r="A654" s="2" t="s">
        <v>47</v>
      </c>
      <c r="B654" t="s">
        <v>48</v>
      </c>
      <c r="C654" t="s">
        <v>721</v>
      </c>
      <c r="D654" s="6" t="s">
        <v>769</v>
      </c>
      <c r="E654" t="str">
        <f t="shared" si="44"/>
        <v>HP E24u G4</v>
      </c>
      <c r="H654" s="13" t="s">
        <v>1550</v>
      </c>
      <c r="I654" s="14">
        <v>19576.666666666668</v>
      </c>
      <c r="J654" s="14">
        <f t="shared" si="43"/>
        <v>0</v>
      </c>
      <c r="K654" s="7">
        <v>66</v>
      </c>
      <c r="L654">
        <f t="shared" si="45"/>
        <v>6.6000000000000003E-2</v>
      </c>
      <c r="M654" s="8">
        <v>279.26771279125063</v>
      </c>
      <c r="N654" s="8">
        <v>19576.666666666668</v>
      </c>
      <c r="O654" s="2" t="s">
        <v>63</v>
      </c>
      <c r="P654" s="2" t="s">
        <v>64</v>
      </c>
      <c r="Q654" s="2" t="s">
        <v>52</v>
      </c>
      <c r="R654" s="2">
        <f t="shared" si="46"/>
        <v>18431.669044222541</v>
      </c>
      <c r="S654" s="2">
        <f t="shared" si="47"/>
        <v>1.843166904422254E-2</v>
      </c>
      <c r="T654" s="2" t="s">
        <v>53</v>
      </c>
      <c r="U654" s="2" t="s">
        <v>29</v>
      </c>
      <c r="V654" s="2" t="s">
        <v>55</v>
      </c>
      <c r="W654" s="2" t="s">
        <v>55</v>
      </c>
      <c r="X654" s="2" t="s">
        <v>56</v>
      </c>
      <c r="Y654" s="2">
        <v>0</v>
      </c>
      <c r="Z654" s="2">
        <v>0</v>
      </c>
      <c r="AA654" s="2">
        <v>0</v>
      </c>
      <c r="AB654" s="2">
        <v>1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1</v>
      </c>
      <c r="AI654" s="2">
        <v>0</v>
      </c>
      <c r="AJ654" s="2">
        <v>1</v>
      </c>
      <c r="AK654" s="2">
        <v>0</v>
      </c>
      <c r="AL654" s="2">
        <v>0</v>
      </c>
      <c r="AM654" s="2">
        <v>0</v>
      </c>
    </row>
    <row r="655" spans="1:39" hidden="1" x14ac:dyDescent="0.25">
      <c r="A655" s="2" t="s">
        <v>47</v>
      </c>
      <c r="B655" t="s">
        <v>48</v>
      </c>
      <c r="C655" t="s">
        <v>721</v>
      </c>
      <c r="D655" s="6" t="s">
        <v>770</v>
      </c>
      <c r="E655" t="str">
        <f t="shared" si="44"/>
        <v>HP E27 G4</v>
      </c>
      <c r="H655" s="13" t="s">
        <v>1563</v>
      </c>
      <c r="I655" s="14">
        <v>21320</v>
      </c>
      <c r="J655" s="14">
        <f t="shared" si="43"/>
        <v>0</v>
      </c>
      <c r="K655" s="7">
        <v>978</v>
      </c>
      <c r="L655">
        <f t="shared" si="45"/>
        <v>0.97799999999999998</v>
      </c>
      <c r="M655" s="8">
        <v>304.13694721825965</v>
      </c>
      <c r="N655" s="8">
        <v>21320</v>
      </c>
      <c r="O655" s="2" t="s">
        <v>73</v>
      </c>
      <c r="P655" s="2" t="s">
        <v>73</v>
      </c>
      <c r="Q655" s="2" t="s">
        <v>52</v>
      </c>
      <c r="R655" s="2">
        <f t="shared" si="46"/>
        <v>297445.93437945796</v>
      </c>
      <c r="S655" s="2">
        <f t="shared" si="47"/>
        <v>0.29744593437945799</v>
      </c>
      <c r="T655" s="2" t="s">
        <v>53</v>
      </c>
      <c r="U655" s="2" t="s">
        <v>29</v>
      </c>
      <c r="V655" s="2" t="s">
        <v>55</v>
      </c>
      <c r="W655" s="2" t="s">
        <v>55</v>
      </c>
      <c r="X655" s="2" t="s">
        <v>56</v>
      </c>
      <c r="Y655" s="2">
        <v>0</v>
      </c>
      <c r="Z655" s="2">
        <v>0</v>
      </c>
      <c r="AA655" s="2">
        <v>0</v>
      </c>
      <c r="AB655" s="2">
        <v>1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1</v>
      </c>
      <c r="AI655" s="2">
        <v>0</v>
      </c>
      <c r="AJ655" s="2">
        <v>1</v>
      </c>
      <c r="AK655" s="2">
        <v>0</v>
      </c>
      <c r="AL655" s="2">
        <v>0</v>
      </c>
      <c r="AM655" s="2">
        <v>0</v>
      </c>
    </row>
    <row r="656" spans="1:39" hidden="1" x14ac:dyDescent="0.25">
      <c r="A656" s="2" t="s">
        <v>47</v>
      </c>
      <c r="B656" t="s">
        <v>48</v>
      </c>
      <c r="C656" t="s">
        <v>721</v>
      </c>
      <c r="D656" s="6" t="s">
        <v>771</v>
      </c>
      <c r="E656" t="str">
        <f t="shared" si="44"/>
        <v>HP E273</v>
      </c>
      <c r="H656" s="13" t="s">
        <v>1538</v>
      </c>
      <c r="I656" s="14">
        <v>18025</v>
      </c>
      <c r="J656" s="14">
        <f t="shared" si="43"/>
        <v>0</v>
      </c>
      <c r="K656" s="7">
        <v>11</v>
      </c>
      <c r="L656">
        <f t="shared" si="45"/>
        <v>1.0999999999999999E-2</v>
      </c>
      <c r="M656" s="8">
        <v>257.13266761768904</v>
      </c>
      <c r="N656" s="8">
        <v>18025</v>
      </c>
      <c r="O656" s="2" t="s">
        <v>73</v>
      </c>
      <c r="P656" s="2" t="s">
        <v>73</v>
      </c>
      <c r="Q656" s="2" t="s">
        <v>52</v>
      </c>
      <c r="R656" s="2">
        <f t="shared" si="46"/>
        <v>2828.4593437945796</v>
      </c>
      <c r="S656" s="2">
        <f t="shared" si="47"/>
        <v>2.8284593437945798E-3</v>
      </c>
      <c r="T656" s="2" t="s">
        <v>53</v>
      </c>
      <c r="U656" s="2" t="s">
        <v>29</v>
      </c>
      <c r="V656" s="2" t="s">
        <v>55</v>
      </c>
      <c r="W656" s="2" t="s">
        <v>55</v>
      </c>
      <c r="X656" s="2" t="s">
        <v>56</v>
      </c>
      <c r="Y656" s="2">
        <v>0</v>
      </c>
      <c r="Z656" s="2">
        <v>0</v>
      </c>
      <c r="AA656" s="2">
        <v>0</v>
      </c>
      <c r="AB656" s="2">
        <v>1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1</v>
      </c>
      <c r="AI656" s="2">
        <v>0</v>
      </c>
      <c r="AJ656" s="2">
        <v>1</v>
      </c>
      <c r="AK656" s="2">
        <v>0</v>
      </c>
      <c r="AL656" s="2">
        <v>0</v>
      </c>
      <c r="AM656" s="2">
        <v>0</v>
      </c>
    </row>
    <row r="657" spans="1:39" hidden="1" x14ac:dyDescent="0.25">
      <c r="A657" s="2" t="s">
        <v>47</v>
      </c>
      <c r="B657" t="s">
        <v>48</v>
      </c>
      <c r="C657" t="s">
        <v>721</v>
      </c>
      <c r="D657" s="6" t="s">
        <v>772</v>
      </c>
      <c r="E657" t="str">
        <f t="shared" si="44"/>
        <v>HP E273m</v>
      </c>
      <c r="H657" s="13" t="s">
        <v>1573</v>
      </c>
      <c r="I657" s="14">
        <v>22820</v>
      </c>
      <c r="J657" s="14">
        <f t="shared" si="43"/>
        <v>0</v>
      </c>
      <c r="K657" s="7">
        <v>36</v>
      </c>
      <c r="L657">
        <f t="shared" si="45"/>
        <v>3.5999999999999997E-2</v>
      </c>
      <c r="M657" s="8">
        <v>325.5349500713267</v>
      </c>
      <c r="N657" s="8">
        <v>22820</v>
      </c>
      <c r="O657" s="2" t="s">
        <v>73</v>
      </c>
      <c r="P657" s="2" t="s">
        <v>73</v>
      </c>
      <c r="Q657" s="2" t="s">
        <v>52</v>
      </c>
      <c r="R657" s="2">
        <f t="shared" si="46"/>
        <v>11719.258202567762</v>
      </c>
      <c r="S657" s="2">
        <f t="shared" si="47"/>
        <v>1.1719258202567763E-2</v>
      </c>
      <c r="T657" s="2" t="s">
        <v>53</v>
      </c>
      <c r="U657" s="2" t="s">
        <v>29</v>
      </c>
      <c r="V657" s="2" t="s">
        <v>55</v>
      </c>
      <c r="W657" s="2" t="s">
        <v>55</v>
      </c>
      <c r="X657" s="2" t="s">
        <v>56</v>
      </c>
      <c r="Y657" s="2">
        <v>0</v>
      </c>
      <c r="Z657" s="2">
        <v>0</v>
      </c>
      <c r="AA657" s="2">
        <v>0</v>
      </c>
      <c r="AB657" s="2">
        <v>1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1</v>
      </c>
      <c r="AI657" s="2">
        <v>0</v>
      </c>
      <c r="AJ657" s="2">
        <v>1</v>
      </c>
      <c r="AK657" s="2">
        <v>0</v>
      </c>
      <c r="AL657" s="2">
        <v>0</v>
      </c>
      <c r="AM657" s="2">
        <v>0</v>
      </c>
    </row>
    <row r="658" spans="1:39" hidden="1" x14ac:dyDescent="0.25">
      <c r="A658" s="2" t="s">
        <v>47</v>
      </c>
      <c r="B658" t="s">
        <v>48</v>
      </c>
      <c r="C658" t="s">
        <v>721</v>
      </c>
      <c r="D658" s="6" t="s">
        <v>773</v>
      </c>
      <c r="E658" t="str">
        <f t="shared" si="44"/>
        <v>HP E27q G4</v>
      </c>
      <c r="H658" s="13" t="s">
        <v>1584</v>
      </c>
      <c r="I658" s="14">
        <v>25100</v>
      </c>
      <c r="J658" s="14">
        <f t="shared" si="43"/>
        <v>0</v>
      </c>
      <c r="K658" s="7">
        <v>161</v>
      </c>
      <c r="L658">
        <f t="shared" si="45"/>
        <v>0.161</v>
      </c>
      <c r="M658" s="8">
        <v>358.05991440798863</v>
      </c>
      <c r="N658" s="8">
        <v>25100</v>
      </c>
      <c r="O658" s="2" t="s">
        <v>73</v>
      </c>
      <c r="P658" s="2" t="s">
        <v>73</v>
      </c>
      <c r="Q658" s="2" t="s">
        <v>74</v>
      </c>
      <c r="R658" s="2">
        <f t="shared" si="46"/>
        <v>57647.646219686168</v>
      </c>
      <c r="S658" s="2">
        <f t="shared" si="47"/>
        <v>5.7647646219686169E-2</v>
      </c>
      <c r="T658" s="2" t="s">
        <v>31</v>
      </c>
      <c r="U658" s="2" t="s">
        <v>29</v>
      </c>
      <c r="V658" s="2" t="s">
        <v>55</v>
      </c>
      <c r="W658" s="2" t="s">
        <v>55</v>
      </c>
      <c r="X658" s="2" t="s">
        <v>56</v>
      </c>
      <c r="Y658" s="2">
        <v>0</v>
      </c>
      <c r="Z658" s="2">
        <v>0</v>
      </c>
      <c r="AA658" s="2">
        <v>0</v>
      </c>
      <c r="AB658" s="2">
        <v>1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1</v>
      </c>
      <c r="AI658" s="2">
        <v>0</v>
      </c>
      <c r="AJ658" s="2">
        <v>1</v>
      </c>
      <c r="AK658" s="2">
        <v>0</v>
      </c>
      <c r="AL658" s="2">
        <v>0</v>
      </c>
      <c r="AM658" s="2">
        <v>1</v>
      </c>
    </row>
    <row r="659" spans="1:39" hidden="1" x14ac:dyDescent="0.25">
      <c r="A659" s="2" t="s">
        <v>47</v>
      </c>
      <c r="B659" t="s">
        <v>48</v>
      </c>
      <c r="C659" t="s">
        <v>721</v>
      </c>
      <c r="D659" s="6" t="s">
        <v>774</v>
      </c>
      <c r="E659" t="str">
        <f t="shared" si="44"/>
        <v>HP E27u G4</v>
      </c>
      <c r="H659" s="13" t="s">
        <v>1585</v>
      </c>
      <c r="I659" s="14">
        <v>25790</v>
      </c>
      <c r="J659" s="14">
        <f t="shared" si="43"/>
        <v>0</v>
      </c>
      <c r="K659" s="7">
        <v>148</v>
      </c>
      <c r="L659">
        <f t="shared" si="45"/>
        <v>0.14799999999999999</v>
      </c>
      <c r="M659" s="8">
        <v>367.90299572039947</v>
      </c>
      <c r="N659" s="8">
        <v>25790</v>
      </c>
      <c r="O659" s="2" t="s">
        <v>73</v>
      </c>
      <c r="P659" s="2" t="s">
        <v>73</v>
      </c>
      <c r="Q659" s="2" t="s">
        <v>74</v>
      </c>
      <c r="R659" s="2">
        <f t="shared" si="46"/>
        <v>54449.643366619122</v>
      </c>
      <c r="S659" s="2">
        <f t="shared" si="47"/>
        <v>5.4449643366619123E-2</v>
      </c>
      <c r="T659" s="2" t="s">
        <v>31</v>
      </c>
      <c r="U659" s="2" t="s">
        <v>29</v>
      </c>
      <c r="V659" s="2" t="s">
        <v>60</v>
      </c>
      <c r="W659" s="2" t="s">
        <v>55</v>
      </c>
      <c r="X659" s="2" t="s">
        <v>56</v>
      </c>
      <c r="Y659" s="2">
        <v>0</v>
      </c>
      <c r="Z659" s="2">
        <v>0</v>
      </c>
      <c r="AA659" s="2">
        <v>0</v>
      </c>
      <c r="AB659" s="2">
        <v>1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1</v>
      </c>
      <c r="AI659" s="2">
        <v>0</v>
      </c>
      <c r="AJ659" s="2">
        <v>1</v>
      </c>
      <c r="AK659" s="2">
        <v>1</v>
      </c>
      <c r="AL659" s="2">
        <v>0</v>
      </c>
      <c r="AM659" s="2">
        <v>1</v>
      </c>
    </row>
    <row r="660" spans="1:39" hidden="1" x14ac:dyDescent="0.25">
      <c r="A660" s="2" t="s">
        <v>47</v>
      </c>
      <c r="B660" t="s">
        <v>48</v>
      </c>
      <c r="C660" t="s">
        <v>721</v>
      </c>
      <c r="D660" s="6" t="s">
        <v>775</v>
      </c>
      <c r="E660" t="str">
        <f t="shared" si="44"/>
        <v>HP E344c</v>
      </c>
      <c r="H660" s="13" t="s">
        <v>1596</v>
      </c>
      <c r="I660" s="14">
        <v>29590</v>
      </c>
      <c r="J660" s="14">
        <f t="shared" si="43"/>
        <v>0</v>
      </c>
      <c r="K660" s="7">
        <v>6</v>
      </c>
      <c r="L660">
        <f t="shared" si="45"/>
        <v>6.0000000000000001E-3</v>
      </c>
      <c r="M660" s="8">
        <v>422.11126961483598</v>
      </c>
      <c r="N660" s="8">
        <v>29590</v>
      </c>
      <c r="O660" s="2" t="s">
        <v>118</v>
      </c>
      <c r="P660" s="2" t="s">
        <v>86</v>
      </c>
      <c r="Q660" s="2" t="s">
        <v>119</v>
      </c>
      <c r="R660" s="2">
        <f t="shared" si="46"/>
        <v>2532.667617689016</v>
      </c>
      <c r="S660" s="2">
        <f t="shared" si="47"/>
        <v>2.532667617689016E-3</v>
      </c>
      <c r="T660" s="2" t="s">
        <v>30</v>
      </c>
      <c r="U660" s="2" t="s">
        <v>54</v>
      </c>
      <c r="V660" s="2" t="s">
        <v>60</v>
      </c>
      <c r="W660" s="2" t="s">
        <v>55</v>
      </c>
      <c r="X660" s="2">
        <v>0</v>
      </c>
      <c r="Y660" s="2">
        <v>0</v>
      </c>
      <c r="Z660" s="2">
        <v>0</v>
      </c>
      <c r="AA660" s="2">
        <v>0</v>
      </c>
      <c r="AB660" s="2">
        <v>1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1</v>
      </c>
      <c r="AJ660" s="2">
        <v>0</v>
      </c>
      <c r="AK660" s="2">
        <v>1</v>
      </c>
      <c r="AL660" s="2">
        <v>1</v>
      </c>
      <c r="AM660" s="2">
        <v>0</v>
      </c>
    </row>
    <row r="661" spans="1:39" hidden="1" x14ac:dyDescent="0.25">
      <c r="A661" s="2" t="s">
        <v>47</v>
      </c>
      <c r="B661" t="s">
        <v>48</v>
      </c>
      <c r="C661" t="s">
        <v>721</v>
      </c>
      <c r="D661" s="6" t="s">
        <v>776</v>
      </c>
      <c r="E661" t="str">
        <f t="shared" si="44"/>
        <v>HP ENVY 27s</v>
      </c>
      <c r="H661" s="13" t="s">
        <v>1622</v>
      </c>
      <c r="I661" s="14">
        <v>38542.96875</v>
      </c>
      <c r="J661" s="14">
        <f t="shared" si="43"/>
        <v>0</v>
      </c>
      <c r="K661" s="7">
        <v>4</v>
      </c>
      <c r="L661">
        <f t="shared" si="45"/>
        <v>4.0000000000000001E-3</v>
      </c>
      <c r="M661" s="8">
        <v>549.82837018544944</v>
      </c>
      <c r="N661" s="8">
        <v>38542.96875</v>
      </c>
      <c r="O661" s="2" t="s">
        <v>73</v>
      </c>
      <c r="P661" s="2" t="s">
        <v>73</v>
      </c>
      <c r="Q661" s="2" t="s">
        <v>104</v>
      </c>
      <c r="R661" s="2">
        <f t="shared" si="46"/>
        <v>2199.3134807417978</v>
      </c>
      <c r="S661" s="2">
        <f t="shared" si="47"/>
        <v>2.199313480741798E-3</v>
      </c>
      <c r="T661" s="2" t="s">
        <v>30</v>
      </c>
      <c r="U661" s="2" t="s">
        <v>29</v>
      </c>
      <c r="V661" s="2" t="s">
        <v>55</v>
      </c>
      <c r="W661" s="2" t="s">
        <v>55</v>
      </c>
      <c r="X661" s="2" t="s">
        <v>56</v>
      </c>
      <c r="Y661" s="2">
        <v>0</v>
      </c>
      <c r="Z661" s="2">
        <v>0</v>
      </c>
      <c r="AA661" s="2">
        <v>1</v>
      </c>
      <c r="AB661" s="2">
        <v>0</v>
      </c>
      <c r="AC661" s="2">
        <v>0</v>
      </c>
      <c r="AD661" s="2">
        <v>0</v>
      </c>
      <c r="AE661" s="2">
        <v>1</v>
      </c>
      <c r="AF661" s="2">
        <v>0</v>
      </c>
      <c r="AG661" s="2">
        <v>0</v>
      </c>
      <c r="AH661" s="2">
        <v>1</v>
      </c>
      <c r="AI661" s="2">
        <v>0</v>
      </c>
      <c r="AJ661" s="2">
        <v>1</v>
      </c>
      <c r="AK661" s="2">
        <v>0</v>
      </c>
      <c r="AL661" s="2">
        <v>1</v>
      </c>
      <c r="AM661" s="2">
        <v>0</v>
      </c>
    </row>
    <row r="662" spans="1:39" hidden="1" x14ac:dyDescent="0.25">
      <c r="A662" s="2" t="s">
        <v>47</v>
      </c>
      <c r="B662" t="s">
        <v>76</v>
      </c>
      <c r="C662" t="s">
        <v>721</v>
      </c>
      <c r="D662" s="6" t="s">
        <v>777</v>
      </c>
      <c r="E662" t="str">
        <f t="shared" si="44"/>
        <v>HP M24fwa</v>
      </c>
      <c r="H662" s="13" t="s">
        <v>1514</v>
      </c>
      <c r="I662" s="14">
        <v>14990</v>
      </c>
      <c r="J662" s="14">
        <f t="shared" si="43"/>
        <v>0</v>
      </c>
      <c r="K662" s="7">
        <v>3</v>
      </c>
      <c r="L662">
        <f t="shared" si="45"/>
        <v>3.0000000000000001E-3</v>
      </c>
      <c r="M662" s="8">
        <v>213.83737517831671</v>
      </c>
      <c r="N662" s="8">
        <v>14990</v>
      </c>
      <c r="O662" s="2" t="s">
        <v>63</v>
      </c>
      <c r="P662" s="2" t="s">
        <v>64</v>
      </c>
      <c r="Q662" s="2" t="s">
        <v>52</v>
      </c>
      <c r="R662" s="2">
        <f t="shared" si="46"/>
        <v>641.51212553495009</v>
      </c>
      <c r="S662" s="2">
        <f t="shared" si="47"/>
        <v>6.4151212553495006E-4</v>
      </c>
      <c r="T662" s="2" t="s">
        <v>53</v>
      </c>
      <c r="U662" s="2" t="s">
        <v>29</v>
      </c>
      <c r="V662" s="2" t="s">
        <v>55</v>
      </c>
      <c r="W662" s="2" t="s">
        <v>60</v>
      </c>
      <c r="X662" s="2" t="s">
        <v>56</v>
      </c>
      <c r="Y662" s="2">
        <v>0</v>
      </c>
      <c r="Z662" s="2">
        <v>0</v>
      </c>
      <c r="AA662" s="2">
        <v>0</v>
      </c>
      <c r="AB662" s="2">
        <v>0</v>
      </c>
      <c r="AC662" s="2">
        <v>1</v>
      </c>
      <c r="AD662" s="2">
        <v>0</v>
      </c>
      <c r="AE662" s="2">
        <v>0</v>
      </c>
      <c r="AF662" s="2">
        <v>0</v>
      </c>
      <c r="AG662" s="2">
        <v>0</v>
      </c>
      <c r="AH662" s="2">
        <v>1</v>
      </c>
      <c r="AI662" s="2">
        <v>0</v>
      </c>
      <c r="AJ662" s="2">
        <v>1</v>
      </c>
      <c r="AK662" s="2">
        <v>0</v>
      </c>
      <c r="AL662" s="2">
        <v>0</v>
      </c>
      <c r="AM662" s="2">
        <v>0</v>
      </c>
    </row>
    <row r="663" spans="1:39" hidden="1" x14ac:dyDescent="0.25">
      <c r="A663" s="2" t="s">
        <v>47</v>
      </c>
      <c r="B663" t="s">
        <v>76</v>
      </c>
      <c r="C663" t="s">
        <v>721</v>
      </c>
      <c r="D663" s="6" t="s">
        <v>778</v>
      </c>
      <c r="E663" t="str">
        <f t="shared" si="44"/>
        <v>HP M27fwa</v>
      </c>
      <c r="H663" s="13" t="s">
        <v>1545</v>
      </c>
      <c r="I663" s="14">
        <v>18990</v>
      </c>
      <c r="J663" s="14">
        <f t="shared" si="43"/>
        <v>0</v>
      </c>
      <c r="K663" s="7">
        <v>11</v>
      </c>
      <c r="L663">
        <f t="shared" si="45"/>
        <v>1.0999999999999999E-2</v>
      </c>
      <c r="M663" s="8">
        <v>270.89871611982886</v>
      </c>
      <c r="N663" s="8">
        <v>18990</v>
      </c>
      <c r="O663" s="2" t="s">
        <v>73</v>
      </c>
      <c r="P663" s="2" t="s">
        <v>73</v>
      </c>
      <c r="Q663" s="2" t="s">
        <v>52</v>
      </c>
      <c r="R663" s="2">
        <f t="shared" si="46"/>
        <v>2979.8858773181173</v>
      </c>
      <c r="S663" s="2">
        <f t="shared" si="47"/>
        <v>2.9798858773181173E-3</v>
      </c>
      <c r="T663" s="2" t="s">
        <v>53</v>
      </c>
      <c r="U663" s="2" t="s">
        <v>29</v>
      </c>
      <c r="V663" s="2" t="s">
        <v>55</v>
      </c>
      <c r="W663" s="2" t="s">
        <v>60</v>
      </c>
      <c r="X663" s="2" t="s">
        <v>56</v>
      </c>
      <c r="Y663" s="2">
        <v>0</v>
      </c>
      <c r="Z663" s="2">
        <v>0</v>
      </c>
      <c r="AA663" s="2">
        <v>0</v>
      </c>
      <c r="AB663" s="2">
        <v>0</v>
      </c>
      <c r="AC663" s="2">
        <v>1</v>
      </c>
      <c r="AD663" s="2">
        <v>0</v>
      </c>
      <c r="AE663" s="2">
        <v>0</v>
      </c>
      <c r="AF663" s="2">
        <v>0</v>
      </c>
      <c r="AG663" s="2">
        <v>0</v>
      </c>
      <c r="AH663" s="2">
        <v>1</v>
      </c>
      <c r="AI663" s="2">
        <v>0</v>
      </c>
      <c r="AJ663" s="2">
        <v>1</v>
      </c>
      <c r="AK663" s="2">
        <v>0</v>
      </c>
      <c r="AL663" s="2">
        <v>0</v>
      </c>
      <c r="AM663" s="2">
        <v>0</v>
      </c>
    </row>
    <row r="664" spans="1:39" hidden="1" x14ac:dyDescent="0.25">
      <c r="A664" s="2" t="s">
        <v>47</v>
      </c>
      <c r="B664" t="s">
        <v>48</v>
      </c>
      <c r="C664" t="s">
        <v>721</v>
      </c>
      <c r="D664" s="6" t="s">
        <v>779</v>
      </c>
      <c r="E664" t="str">
        <f t="shared" si="44"/>
        <v>HP Omen 25</v>
      </c>
      <c r="H664" s="13" t="s">
        <v>1633</v>
      </c>
      <c r="I664" s="14">
        <v>46914</v>
      </c>
      <c r="J664" s="14">
        <f t="shared" si="43"/>
        <v>0</v>
      </c>
      <c r="K664" s="7">
        <v>102</v>
      </c>
      <c r="L664">
        <f t="shared" si="45"/>
        <v>0.10199999999999999</v>
      </c>
      <c r="M664" s="8">
        <v>669.24393723252501</v>
      </c>
      <c r="N664" s="8">
        <v>46914</v>
      </c>
      <c r="O664" s="2" t="s">
        <v>186</v>
      </c>
      <c r="P664" s="2" t="s">
        <v>187</v>
      </c>
      <c r="Q664" s="2" t="s">
        <v>52</v>
      </c>
      <c r="R664" s="2">
        <f t="shared" si="46"/>
        <v>68262.881597717555</v>
      </c>
      <c r="S664" s="2">
        <f t="shared" si="47"/>
        <v>6.8262881597717553E-2</v>
      </c>
      <c r="T664" s="2" t="s">
        <v>53</v>
      </c>
      <c r="U664" s="2" t="s">
        <v>58</v>
      </c>
      <c r="V664" s="2" t="s">
        <v>55</v>
      </c>
      <c r="W664" s="2" t="s">
        <v>60</v>
      </c>
      <c r="X664" s="2" t="s">
        <v>61</v>
      </c>
      <c r="Y664" s="2">
        <v>0</v>
      </c>
      <c r="Z664" s="2">
        <v>0</v>
      </c>
      <c r="AA664" s="2">
        <v>0</v>
      </c>
      <c r="AB664" s="2">
        <v>0</v>
      </c>
      <c r="AC664" s="2">
        <v>1</v>
      </c>
      <c r="AD664" s="2">
        <v>0</v>
      </c>
      <c r="AE664" s="2">
        <v>0</v>
      </c>
      <c r="AF664" s="2">
        <v>0</v>
      </c>
      <c r="AG664" s="2">
        <v>0</v>
      </c>
      <c r="AH664" s="2">
        <v>1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</row>
    <row r="665" spans="1:39" hidden="1" x14ac:dyDescent="0.25">
      <c r="A665" s="2" t="s">
        <v>47</v>
      </c>
      <c r="B665" t="s">
        <v>48</v>
      </c>
      <c r="C665" t="s">
        <v>721</v>
      </c>
      <c r="D665" s="6" t="s">
        <v>780</v>
      </c>
      <c r="E665" t="str">
        <f t="shared" si="44"/>
        <v>HP OMEN 27</v>
      </c>
      <c r="H665" s="13" t="s">
        <v>1634</v>
      </c>
      <c r="I665" s="14">
        <v>46990</v>
      </c>
      <c r="J665" s="14">
        <f t="shared" si="43"/>
        <v>0</v>
      </c>
      <c r="K665" s="7">
        <v>10</v>
      </c>
      <c r="L665">
        <f t="shared" si="45"/>
        <v>0.01</v>
      </c>
      <c r="M665" s="8">
        <v>670.32810271041376</v>
      </c>
      <c r="N665" s="8">
        <v>46990</v>
      </c>
      <c r="O665" s="2" t="s">
        <v>73</v>
      </c>
      <c r="P665" s="2" t="s">
        <v>73</v>
      </c>
      <c r="Q665" s="2" t="s">
        <v>74</v>
      </c>
      <c r="R665" s="2">
        <f t="shared" si="46"/>
        <v>6703.281027104138</v>
      </c>
      <c r="S665" s="2">
        <f t="shared" si="47"/>
        <v>6.7032810271041377E-3</v>
      </c>
      <c r="T665" s="2" t="s">
        <v>31</v>
      </c>
      <c r="U665" s="2" t="s">
        <v>58</v>
      </c>
      <c r="V665" s="2" t="s">
        <v>55</v>
      </c>
      <c r="W665" s="2" t="s">
        <v>60</v>
      </c>
      <c r="X665" s="2" t="s">
        <v>61</v>
      </c>
      <c r="Y665" s="2">
        <v>0</v>
      </c>
      <c r="Z665" s="2">
        <v>0</v>
      </c>
      <c r="AA665" s="2">
        <v>0</v>
      </c>
      <c r="AB665" s="2">
        <v>0</v>
      </c>
      <c r="AC665" s="2">
        <v>1</v>
      </c>
      <c r="AD665" s="2">
        <v>0</v>
      </c>
      <c r="AE665" s="2">
        <v>0</v>
      </c>
      <c r="AF665" s="2">
        <v>0</v>
      </c>
      <c r="AG665" s="2">
        <v>0</v>
      </c>
      <c r="AH665" s="2">
        <v>1</v>
      </c>
      <c r="AI665" s="2">
        <v>0</v>
      </c>
      <c r="AJ665" s="2">
        <v>0</v>
      </c>
      <c r="AK665" s="2">
        <v>0</v>
      </c>
      <c r="AL665" s="2">
        <v>0</v>
      </c>
      <c r="AM665" s="2">
        <v>1</v>
      </c>
    </row>
    <row r="666" spans="1:39" hidden="1" x14ac:dyDescent="0.25">
      <c r="A666" s="2" t="s">
        <v>47</v>
      </c>
      <c r="B666" t="s">
        <v>48</v>
      </c>
      <c r="C666" t="s">
        <v>721</v>
      </c>
      <c r="D666" s="6" t="s">
        <v>781</v>
      </c>
      <c r="E666" t="str">
        <f t="shared" si="44"/>
        <v>HP Omen 27i</v>
      </c>
      <c r="H666" s="13" t="s">
        <v>1615</v>
      </c>
      <c r="I666" s="14">
        <v>35990</v>
      </c>
      <c r="J666" s="14">
        <f t="shared" si="43"/>
        <v>0</v>
      </c>
      <c r="K666" s="7">
        <v>39</v>
      </c>
      <c r="L666">
        <f t="shared" si="45"/>
        <v>3.9E-2</v>
      </c>
      <c r="M666" s="8">
        <v>513.40941512125539</v>
      </c>
      <c r="N666" s="8">
        <v>35990</v>
      </c>
      <c r="O666" s="2" t="s">
        <v>73</v>
      </c>
      <c r="P666" s="2" t="s">
        <v>73</v>
      </c>
      <c r="Q666" s="2" t="s">
        <v>74</v>
      </c>
      <c r="R666" s="2">
        <f t="shared" si="46"/>
        <v>20022.967189728959</v>
      </c>
      <c r="S666" s="2">
        <f t="shared" si="47"/>
        <v>2.0022967189728957E-2</v>
      </c>
      <c r="T666" s="2" t="s">
        <v>31</v>
      </c>
      <c r="U666" s="2" t="s">
        <v>58</v>
      </c>
      <c r="V666" s="2" t="s">
        <v>55</v>
      </c>
      <c r="W666" s="2" t="s">
        <v>60</v>
      </c>
      <c r="X666" s="2" t="s">
        <v>61</v>
      </c>
      <c r="Y666" s="2">
        <v>0</v>
      </c>
      <c r="Z666" s="2">
        <v>0</v>
      </c>
      <c r="AA666" s="2">
        <v>0</v>
      </c>
      <c r="AB666" s="2">
        <v>0</v>
      </c>
      <c r="AC666" s="2">
        <v>1</v>
      </c>
      <c r="AD666" s="2">
        <v>0</v>
      </c>
      <c r="AE666" s="2">
        <v>0</v>
      </c>
      <c r="AF666" s="2">
        <v>0</v>
      </c>
      <c r="AG666" s="2">
        <v>0</v>
      </c>
      <c r="AH666" s="2">
        <v>1</v>
      </c>
      <c r="AI666" s="2">
        <v>0</v>
      </c>
      <c r="AJ666" s="2">
        <v>0</v>
      </c>
      <c r="AK666" s="2">
        <v>0</v>
      </c>
      <c r="AL666" s="2">
        <v>0</v>
      </c>
      <c r="AM666" s="2">
        <v>1</v>
      </c>
    </row>
    <row r="667" spans="1:39" hidden="1" x14ac:dyDescent="0.25">
      <c r="A667" s="2" t="s">
        <v>47</v>
      </c>
      <c r="B667" t="s">
        <v>48</v>
      </c>
      <c r="C667" t="s">
        <v>721</v>
      </c>
      <c r="D667" s="6" t="s">
        <v>782</v>
      </c>
      <c r="E667" t="str">
        <f t="shared" si="44"/>
        <v>HP OMEN 32</v>
      </c>
      <c r="H667" s="13" t="s">
        <v>1576</v>
      </c>
      <c r="I667" s="14">
        <v>23000</v>
      </c>
      <c r="J667" s="14">
        <f t="shared" si="43"/>
        <v>0</v>
      </c>
      <c r="K667" s="7">
        <v>1</v>
      </c>
      <c r="L667">
        <f t="shared" si="45"/>
        <v>1E-3</v>
      </c>
      <c r="M667" s="8">
        <v>328.10271041369475</v>
      </c>
      <c r="N667" s="8">
        <v>23000</v>
      </c>
      <c r="O667" s="2" t="s">
        <v>85</v>
      </c>
      <c r="P667" s="2" t="s">
        <v>86</v>
      </c>
      <c r="Q667" s="2" t="s">
        <v>74</v>
      </c>
      <c r="R667" s="2">
        <f t="shared" si="46"/>
        <v>328.10271041369475</v>
      </c>
      <c r="S667" s="2">
        <f t="shared" si="47"/>
        <v>3.2810271041369476E-4</v>
      </c>
      <c r="T667" s="2" t="s">
        <v>31</v>
      </c>
      <c r="U667" s="2" t="s">
        <v>54</v>
      </c>
      <c r="V667" s="2" t="s">
        <v>55</v>
      </c>
      <c r="W667" s="2" t="s">
        <v>60</v>
      </c>
      <c r="X667" s="2" t="s">
        <v>56</v>
      </c>
      <c r="Y667" s="2">
        <v>0</v>
      </c>
      <c r="Z667" s="2">
        <v>0</v>
      </c>
      <c r="AA667" s="2">
        <v>0</v>
      </c>
      <c r="AB667" s="2">
        <v>0</v>
      </c>
      <c r="AC667" s="2">
        <v>1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1</v>
      </c>
      <c r="AJ667" s="2">
        <v>0</v>
      </c>
      <c r="AK667" s="2">
        <v>0</v>
      </c>
      <c r="AL667" s="2">
        <v>0</v>
      </c>
      <c r="AM667" s="2">
        <v>1</v>
      </c>
    </row>
    <row r="668" spans="1:39" hidden="1" x14ac:dyDescent="0.25">
      <c r="A668" s="2" t="s">
        <v>47</v>
      </c>
      <c r="B668" t="s">
        <v>48</v>
      </c>
      <c r="C668" t="s">
        <v>721</v>
      </c>
      <c r="D668" s="6" t="s">
        <v>783</v>
      </c>
      <c r="E668" t="str">
        <f t="shared" si="44"/>
        <v>HP Omen X 25</v>
      </c>
      <c r="H668" s="13" t="s">
        <v>1624</v>
      </c>
      <c r="I668" s="14">
        <v>38601.360000000001</v>
      </c>
      <c r="J668" s="14">
        <f t="shared" si="43"/>
        <v>0</v>
      </c>
      <c r="K668" s="7">
        <v>1</v>
      </c>
      <c r="L668">
        <f t="shared" si="45"/>
        <v>1E-3</v>
      </c>
      <c r="M668" s="8">
        <v>550.66134094151221</v>
      </c>
      <c r="N668" s="8">
        <v>38601.360000000001</v>
      </c>
      <c r="O668" s="2" t="s">
        <v>186</v>
      </c>
      <c r="P668" s="2" t="s">
        <v>187</v>
      </c>
      <c r="Q668" s="2" t="s">
        <v>52</v>
      </c>
      <c r="R668" s="2">
        <f t="shared" si="46"/>
        <v>550.66134094151221</v>
      </c>
      <c r="S668" s="2">
        <f t="shared" si="47"/>
        <v>5.5066134094151225E-4</v>
      </c>
      <c r="T668" s="2" t="s">
        <v>53</v>
      </c>
      <c r="U668" s="2" t="s">
        <v>58</v>
      </c>
      <c r="V668" s="2" t="s">
        <v>55</v>
      </c>
      <c r="W668" s="2" t="s">
        <v>60</v>
      </c>
      <c r="X668" s="2" t="s">
        <v>61</v>
      </c>
      <c r="Y668" s="2">
        <v>0</v>
      </c>
      <c r="Z668" s="2">
        <v>0</v>
      </c>
      <c r="AA668" s="2">
        <v>0</v>
      </c>
      <c r="AB668" s="2">
        <v>0</v>
      </c>
      <c r="AC668" s="2">
        <v>1</v>
      </c>
      <c r="AD668" s="2">
        <v>0</v>
      </c>
      <c r="AE668" s="2">
        <v>0</v>
      </c>
      <c r="AF668" s="2">
        <v>0</v>
      </c>
      <c r="AG668" s="2">
        <v>0</v>
      </c>
      <c r="AH668" s="2">
        <v>1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</row>
    <row r="669" spans="1:39" hidden="1" x14ac:dyDescent="0.25">
      <c r="A669" s="2" t="s">
        <v>47</v>
      </c>
      <c r="B669" t="s">
        <v>48</v>
      </c>
      <c r="C669" t="s">
        <v>721</v>
      </c>
      <c r="D669" s="6" t="s">
        <v>784</v>
      </c>
      <c r="E669" t="str">
        <f t="shared" si="44"/>
        <v>HP Omen X 25f</v>
      </c>
      <c r="H669" s="13" t="s">
        <v>1606</v>
      </c>
      <c r="I669" s="14">
        <v>32599</v>
      </c>
      <c r="J669" s="14">
        <f t="shared" si="43"/>
        <v>0</v>
      </c>
      <c r="K669" s="7">
        <v>11</v>
      </c>
      <c r="L669">
        <f t="shared" si="45"/>
        <v>1.0999999999999999E-2</v>
      </c>
      <c r="M669" s="8">
        <v>465.03566333808845</v>
      </c>
      <c r="N669" s="8">
        <v>32599</v>
      </c>
      <c r="O669" s="2" t="s">
        <v>186</v>
      </c>
      <c r="P669" s="2" t="s">
        <v>187</v>
      </c>
      <c r="Q669" s="2" t="s">
        <v>52</v>
      </c>
      <c r="R669" s="2">
        <f t="shared" si="46"/>
        <v>5115.3922967189728</v>
      </c>
      <c r="S669" s="2">
        <f t="shared" si="47"/>
        <v>5.115392296718973E-3</v>
      </c>
      <c r="T669" s="2" t="s">
        <v>53</v>
      </c>
      <c r="U669" s="2" t="s">
        <v>58</v>
      </c>
      <c r="V669" s="2" t="s">
        <v>55</v>
      </c>
      <c r="W669" s="2" t="s">
        <v>60</v>
      </c>
      <c r="X669" s="2" t="s">
        <v>61</v>
      </c>
      <c r="Y669" s="2">
        <v>0</v>
      </c>
      <c r="Z669" s="2">
        <v>0</v>
      </c>
      <c r="AA669" s="2">
        <v>0</v>
      </c>
      <c r="AB669" s="2">
        <v>0</v>
      </c>
      <c r="AC669" s="2">
        <v>1</v>
      </c>
      <c r="AD669" s="2">
        <v>0</v>
      </c>
      <c r="AE669" s="2">
        <v>0</v>
      </c>
      <c r="AF669" s="2">
        <v>0</v>
      </c>
      <c r="AG669" s="2">
        <v>0</v>
      </c>
      <c r="AH669" s="2">
        <v>1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</row>
    <row r="670" spans="1:39" hidden="1" x14ac:dyDescent="0.25">
      <c r="A670" s="2" t="s">
        <v>47</v>
      </c>
      <c r="B670" t="s">
        <v>48</v>
      </c>
      <c r="C670" t="s">
        <v>721</v>
      </c>
      <c r="D670" s="6" t="s">
        <v>785</v>
      </c>
      <c r="E670" t="str">
        <f t="shared" si="44"/>
        <v>HP Omen X 27</v>
      </c>
      <c r="H670" s="13" t="s">
        <v>1635</v>
      </c>
      <c r="I670" s="14">
        <v>46990</v>
      </c>
      <c r="J670" s="14">
        <f t="shared" si="43"/>
        <v>0</v>
      </c>
      <c r="K670" s="7">
        <v>10</v>
      </c>
      <c r="L670">
        <f t="shared" si="45"/>
        <v>0.01</v>
      </c>
      <c r="M670" s="8">
        <v>670.32810271041376</v>
      </c>
      <c r="N670" s="8">
        <v>46990</v>
      </c>
      <c r="O670" s="2" t="s">
        <v>73</v>
      </c>
      <c r="P670" s="2" t="s">
        <v>73</v>
      </c>
      <c r="Q670" s="2" t="s">
        <v>74</v>
      </c>
      <c r="R670" s="2">
        <f t="shared" si="46"/>
        <v>6703.281027104138</v>
      </c>
      <c r="S670" s="2">
        <f t="shared" si="47"/>
        <v>6.7032810271041377E-3</v>
      </c>
      <c r="T670" s="2" t="s">
        <v>31</v>
      </c>
      <c r="U670" s="2" t="s">
        <v>58</v>
      </c>
      <c r="V670" s="2" t="s">
        <v>55</v>
      </c>
      <c r="W670" s="2" t="s">
        <v>60</v>
      </c>
      <c r="X670" s="2" t="s">
        <v>61</v>
      </c>
      <c r="Y670" s="2">
        <v>0</v>
      </c>
      <c r="Z670" s="2">
        <v>0</v>
      </c>
      <c r="AA670" s="2">
        <v>0</v>
      </c>
      <c r="AB670" s="2">
        <v>0</v>
      </c>
      <c r="AC670" s="2">
        <v>1</v>
      </c>
      <c r="AD670" s="2">
        <v>0</v>
      </c>
      <c r="AE670" s="2">
        <v>0</v>
      </c>
      <c r="AF670" s="2">
        <v>0</v>
      </c>
      <c r="AG670" s="2">
        <v>0</v>
      </c>
      <c r="AH670" s="2">
        <v>1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</row>
    <row r="671" spans="1:39" hidden="1" x14ac:dyDescent="0.25">
      <c r="A671" s="2" t="s">
        <v>47</v>
      </c>
      <c r="B671" t="s">
        <v>48</v>
      </c>
      <c r="C671" t="s">
        <v>721</v>
      </c>
      <c r="D671" s="6" t="s">
        <v>786</v>
      </c>
      <c r="E671" t="str">
        <f t="shared" si="44"/>
        <v>HP P19b G4</v>
      </c>
      <c r="H671" s="13" t="s">
        <v>1479</v>
      </c>
      <c r="I671" s="14">
        <v>11660</v>
      </c>
      <c r="J671" s="14">
        <f t="shared" si="43"/>
        <v>0</v>
      </c>
      <c r="K671" s="7">
        <v>73</v>
      </c>
      <c r="L671">
        <f t="shared" si="45"/>
        <v>7.2999999999999995E-2</v>
      </c>
      <c r="M671" s="8">
        <v>166.33380884450787</v>
      </c>
      <c r="N671" s="8">
        <v>11660</v>
      </c>
      <c r="O671" s="2" t="s">
        <v>414</v>
      </c>
      <c r="P671" s="2" t="s">
        <v>414</v>
      </c>
      <c r="Q671" s="2" t="s">
        <v>415</v>
      </c>
      <c r="R671" s="2">
        <f t="shared" si="46"/>
        <v>12142.368045649075</v>
      </c>
      <c r="S671" s="2">
        <f t="shared" si="47"/>
        <v>1.2142368045649075E-2</v>
      </c>
      <c r="T671" s="2" t="s">
        <v>216</v>
      </c>
      <c r="U671" s="2" t="s">
        <v>58</v>
      </c>
      <c r="V671" s="2" t="s">
        <v>55</v>
      </c>
      <c r="W671" s="2" t="s">
        <v>55</v>
      </c>
      <c r="X671" s="2" t="s">
        <v>56</v>
      </c>
      <c r="Y671" s="2">
        <v>0</v>
      </c>
      <c r="Z671" s="2">
        <v>1</v>
      </c>
      <c r="AA671" s="2">
        <v>0</v>
      </c>
      <c r="AB671" s="2">
        <v>1</v>
      </c>
      <c r="AC671" s="2">
        <v>0</v>
      </c>
      <c r="AD671" s="2">
        <v>0</v>
      </c>
      <c r="AE671" s="2">
        <v>0</v>
      </c>
      <c r="AF671" s="2">
        <v>0</v>
      </c>
      <c r="AG671" s="2">
        <v>1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</row>
    <row r="672" spans="1:39" hidden="1" x14ac:dyDescent="0.25">
      <c r="A672" s="2" t="s">
        <v>47</v>
      </c>
      <c r="B672" t="s">
        <v>48</v>
      </c>
      <c r="C672" t="s">
        <v>721</v>
      </c>
      <c r="D672" s="6" t="s">
        <v>787</v>
      </c>
      <c r="E672" t="str">
        <f t="shared" si="44"/>
        <v>HP P21b G4</v>
      </c>
      <c r="H672" s="13" t="s">
        <v>1512</v>
      </c>
      <c r="I672" s="14">
        <v>14630</v>
      </c>
      <c r="J672" s="14">
        <f t="shared" si="43"/>
        <v>0</v>
      </c>
      <c r="K672" s="7">
        <v>12</v>
      </c>
      <c r="L672">
        <f t="shared" si="45"/>
        <v>1.2E-2</v>
      </c>
      <c r="M672" s="8">
        <v>208.70185449358061</v>
      </c>
      <c r="N672" s="8">
        <v>14630</v>
      </c>
      <c r="O672" s="2" t="s">
        <v>51</v>
      </c>
      <c r="P672" s="2" t="s">
        <v>51</v>
      </c>
      <c r="Q672" s="2" t="s">
        <v>52</v>
      </c>
      <c r="R672" s="2">
        <f t="shared" si="46"/>
        <v>2504.4222539229672</v>
      </c>
      <c r="S672" s="2">
        <f t="shared" si="47"/>
        <v>2.5044222539229674E-3</v>
      </c>
      <c r="T672" s="2" t="s">
        <v>53</v>
      </c>
      <c r="U672" s="2" t="s">
        <v>29</v>
      </c>
      <c r="V672" s="2" t="s">
        <v>55</v>
      </c>
      <c r="W672" s="2" t="s">
        <v>55</v>
      </c>
      <c r="X672" s="2" t="s">
        <v>56</v>
      </c>
      <c r="Y672" s="2">
        <v>0</v>
      </c>
      <c r="Z672" s="2">
        <v>1</v>
      </c>
      <c r="AA672" s="2">
        <v>0</v>
      </c>
      <c r="AB672" s="2">
        <v>1</v>
      </c>
      <c r="AC672" s="2">
        <v>0</v>
      </c>
      <c r="AD672" s="2">
        <v>0</v>
      </c>
      <c r="AE672" s="2">
        <v>0</v>
      </c>
      <c r="AF672" s="2">
        <v>0</v>
      </c>
      <c r="AG672" s="2">
        <v>1</v>
      </c>
      <c r="AH672" s="2">
        <v>0</v>
      </c>
      <c r="AI672" s="2">
        <v>0</v>
      </c>
      <c r="AJ672" s="2">
        <v>1</v>
      </c>
      <c r="AK672" s="2">
        <v>0</v>
      </c>
      <c r="AL672" s="2">
        <v>0</v>
      </c>
      <c r="AM672" s="2">
        <v>0</v>
      </c>
    </row>
    <row r="673" spans="1:39" s="15" customFormat="1" x14ac:dyDescent="0.25">
      <c r="A673" s="15" t="s">
        <v>47</v>
      </c>
      <c r="B673" s="15" t="s">
        <v>48</v>
      </c>
      <c r="C673" s="15" t="s">
        <v>721</v>
      </c>
      <c r="D673" s="16" t="s">
        <v>788</v>
      </c>
      <c r="E673" s="15" t="str">
        <f t="shared" si="44"/>
        <v>HP P22 G4</v>
      </c>
      <c r="G673" s="15">
        <v>3281</v>
      </c>
      <c r="H673" s="15" t="s">
        <v>1480</v>
      </c>
      <c r="I673" s="17">
        <v>13500</v>
      </c>
      <c r="J673" s="17">
        <f t="shared" si="43"/>
        <v>-2170</v>
      </c>
      <c r="K673" s="18">
        <v>6078</v>
      </c>
      <c r="L673" s="15">
        <f t="shared" si="45"/>
        <v>6.0780000000000003</v>
      </c>
      <c r="M673" s="17">
        <v>161.62624821683312</v>
      </c>
      <c r="N673" s="17">
        <v>11330</v>
      </c>
      <c r="O673" s="15" t="s">
        <v>51</v>
      </c>
      <c r="P673" s="15" t="s">
        <v>51</v>
      </c>
      <c r="Q673" s="15" t="s">
        <v>52</v>
      </c>
      <c r="R673" s="15">
        <f t="shared" si="46"/>
        <v>982364.33666191169</v>
      </c>
      <c r="S673" s="15">
        <f t="shared" si="47"/>
        <v>0.9823643366619117</v>
      </c>
      <c r="T673" s="15" t="s">
        <v>53</v>
      </c>
      <c r="U673" s="15" t="s">
        <v>29</v>
      </c>
      <c r="V673" s="15" t="s">
        <v>55</v>
      </c>
      <c r="W673" s="15" t="s">
        <v>55</v>
      </c>
      <c r="X673" s="15" t="s">
        <v>56</v>
      </c>
      <c r="Y673" s="15">
        <v>0</v>
      </c>
      <c r="Z673" s="15">
        <v>1</v>
      </c>
      <c r="AA673" s="15">
        <v>0</v>
      </c>
      <c r="AB673" s="15">
        <v>1</v>
      </c>
      <c r="AC673" s="15">
        <v>0</v>
      </c>
      <c r="AD673" s="15">
        <v>0</v>
      </c>
      <c r="AE673" s="15">
        <v>0</v>
      </c>
      <c r="AF673" s="15">
        <v>0</v>
      </c>
      <c r="AG673" s="15">
        <v>1</v>
      </c>
      <c r="AH673" s="15">
        <v>0</v>
      </c>
      <c r="AI673" s="15">
        <v>0</v>
      </c>
      <c r="AJ673" s="15">
        <v>1</v>
      </c>
      <c r="AK673" s="15">
        <v>0</v>
      </c>
      <c r="AL673" s="15">
        <v>0</v>
      </c>
      <c r="AM673" s="15">
        <v>0</v>
      </c>
    </row>
    <row r="674" spans="1:39" hidden="1" x14ac:dyDescent="0.25">
      <c r="A674" s="2" t="s">
        <v>47</v>
      </c>
      <c r="B674" t="s">
        <v>48</v>
      </c>
      <c r="C674" t="s">
        <v>721</v>
      </c>
      <c r="D674" s="6" t="s">
        <v>789</v>
      </c>
      <c r="E674" t="str">
        <f t="shared" si="44"/>
        <v>HP P22h G4</v>
      </c>
      <c r="H674" s="13" t="s">
        <v>1515</v>
      </c>
      <c r="I674" s="14">
        <v>15068</v>
      </c>
      <c r="J674" s="14">
        <f t="shared" si="43"/>
        <v>0</v>
      </c>
      <c r="K674" s="7">
        <v>137</v>
      </c>
      <c r="L674">
        <f t="shared" si="45"/>
        <v>0.13700000000000001</v>
      </c>
      <c r="M674" s="8">
        <v>214.95007132667618</v>
      </c>
      <c r="N674" s="8">
        <v>15068</v>
      </c>
      <c r="O674" s="2" t="s">
        <v>51</v>
      </c>
      <c r="P674" s="2" t="s">
        <v>51</v>
      </c>
      <c r="Q674" s="2" t="s">
        <v>52</v>
      </c>
      <c r="R674" s="2">
        <f t="shared" si="46"/>
        <v>29448.159771754636</v>
      </c>
      <c r="S674" s="2">
        <f t="shared" si="47"/>
        <v>2.9448159771754634E-2</v>
      </c>
      <c r="T674" s="2" t="s">
        <v>53</v>
      </c>
      <c r="U674" s="2" t="s">
        <v>54</v>
      </c>
      <c r="V674" s="2" t="s">
        <v>55</v>
      </c>
      <c r="W674" s="2" t="s">
        <v>55</v>
      </c>
      <c r="X674" s="2" t="s">
        <v>56</v>
      </c>
      <c r="Y674" s="2">
        <v>0</v>
      </c>
      <c r="Z674" s="2">
        <v>1</v>
      </c>
      <c r="AA674" s="2">
        <v>0</v>
      </c>
      <c r="AB674" s="2">
        <v>1</v>
      </c>
      <c r="AC674" s="2">
        <v>0</v>
      </c>
      <c r="AD674" s="2">
        <v>0</v>
      </c>
      <c r="AE674" s="2">
        <v>0</v>
      </c>
      <c r="AF674" s="2">
        <v>0</v>
      </c>
      <c r="AG674" s="2">
        <v>1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</row>
    <row r="675" spans="1:39" s="15" customFormat="1" x14ac:dyDescent="0.25">
      <c r="A675" s="15" t="s">
        <v>47</v>
      </c>
      <c r="B675" s="15" t="s">
        <v>48</v>
      </c>
      <c r="C675" s="15" t="s">
        <v>721</v>
      </c>
      <c r="D675" s="16" t="s">
        <v>790</v>
      </c>
      <c r="E675" s="15" t="str">
        <f t="shared" si="44"/>
        <v>HP P22v G4</v>
      </c>
      <c r="G675" s="15">
        <v>3284</v>
      </c>
      <c r="H675" s="15" t="s">
        <v>1481</v>
      </c>
      <c r="I675" s="15">
        <v>14500</v>
      </c>
      <c r="J675" s="17">
        <f t="shared" si="43"/>
        <v>-3446</v>
      </c>
      <c r="K675" s="18">
        <v>107</v>
      </c>
      <c r="L675" s="15">
        <f t="shared" si="45"/>
        <v>0.107</v>
      </c>
      <c r="M675" s="17">
        <v>157.68901569186878</v>
      </c>
      <c r="N675" s="17">
        <v>11054</v>
      </c>
      <c r="O675" s="15" t="s">
        <v>51</v>
      </c>
      <c r="P675" s="15" t="s">
        <v>51</v>
      </c>
      <c r="Q675" s="15" t="s">
        <v>52</v>
      </c>
      <c r="R675" s="15">
        <f t="shared" si="46"/>
        <v>16872.724679029958</v>
      </c>
      <c r="S675" s="15">
        <f t="shared" si="47"/>
        <v>1.6872724679029959E-2</v>
      </c>
      <c r="T675" s="15" t="s">
        <v>53</v>
      </c>
      <c r="U675" s="15" t="s">
        <v>58</v>
      </c>
      <c r="V675" s="15" t="s">
        <v>55</v>
      </c>
      <c r="W675" s="15" t="s">
        <v>55</v>
      </c>
      <c r="X675" s="15" t="s">
        <v>56</v>
      </c>
      <c r="Y675" s="15">
        <v>0</v>
      </c>
      <c r="Z675" s="15">
        <v>1</v>
      </c>
      <c r="AA675" s="15">
        <v>0</v>
      </c>
      <c r="AB675" s="15">
        <v>1</v>
      </c>
      <c r="AC675" s="15">
        <v>0</v>
      </c>
      <c r="AD675" s="15">
        <v>0</v>
      </c>
      <c r="AE675" s="15">
        <v>0</v>
      </c>
      <c r="AF675" s="15">
        <v>0</v>
      </c>
      <c r="AG675" s="15">
        <v>1</v>
      </c>
      <c r="AH675" s="15">
        <v>0</v>
      </c>
      <c r="AI675" s="15">
        <v>0</v>
      </c>
      <c r="AJ675" s="15">
        <v>0</v>
      </c>
      <c r="AK675" s="15">
        <v>0</v>
      </c>
      <c r="AL675" s="15">
        <v>0</v>
      </c>
      <c r="AM675" s="15">
        <v>0</v>
      </c>
    </row>
    <row r="676" spans="1:39" hidden="1" x14ac:dyDescent="0.25">
      <c r="A676" s="2" t="s">
        <v>47</v>
      </c>
      <c r="B676" t="s">
        <v>48</v>
      </c>
      <c r="C676" t="s">
        <v>721</v>
      </c>
      <c r="D676" s="6" t="s">
        <v>791</v>
      </c>
      <c r="E676" t="str">
        <f t="shared" si="44"/>
        <v>HP P24 G4</v>
      </c>
      <c r="H676" s="13" t="s">
        <v>1519</v>
      </c>
      <c r="I676" s="14">
        <v>15567</v>
      </c>
      <c r="J676" s="14">
        <f t="shared" si="43"/>
        <v>0</v>
      </c>
      <c r="K676" s="7">
        <v>421</v>
      </c>
      <c r="L676">
        <f t="shared" si="45"/>
        <v>0.42099999999999999</v>
      </c>
      <c r="M676" s="8">
        <v>222.06847360912982</v>
      </c>
      <c r="N676" s="8">
        <v>15567</v>
      </c>
      <c r="O676" s="2" t="s">
        <v>63</v>
      </c>
      <c r="P676" s="2" t="s">
        <v>64</v>
      </c>
      <c r="Q676" s="2" t="s">
        <v>52</v>
      </c>
      <c r="R676" s="2">
        <f t="shared" si="46"/>
        <v>93490.827389443657</v>
      </c>
      <c r="S676" s="2">
        <f t="shared" si="47"/>
        <v>9.3490827389443656E-2</v>
      </c>
      <c r="T676" s="2" t="s">
        <v>53</v>
      </c>
      <c r="U676" s="2" t="s">
        <v>29</v>
      </c>
      <c r="V676" s="2" t="s">
        <v>55</v>
      </c>
      <c r="W676" s="2" t="s">
        <v>55</v>
      </c>
      <c r="X676" s="2" t="s">
        <v>56</v>
      </c>
      <c r="Y676" s="2">
        <v>0</v>
      </c>
      <c r="Z676" s="2">
        <v>0</v>
      </c>
      <c r="AA676" s="2">
        <v>0</v>
      </c>
      <c r="AB676" s="2">
        <v>1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1</v>
      </c>
      <c r="AI676" s="2">
        <v>0</v>
      </c>
      <c r="AJ676" s="2">
        <v>1</v>
      </c>
      <c r="AK676" s="2">
        <v>0</v>
      </c>
      <c r="AL676" s="2">
        <v>0</v>
      </c>
      <c r="AM676" s="2">
        <v>0</v>
      </c>
    </row>
    <row r="677" spans="1:39" hidden="1" x14ac:dyDescent="0.25">
      <c r="A677" s="2" t="s">
        <v>47</v>
      </c>
      <c r="B677" t="s">
        <v>48</v>
      </c>
      <c r="C677" t="s">
        <v>721</v>
      </c>
      <c r="D677" s="6" t="s">
        <v>792</v>
      </c>
      <c r="E677" t="str">
        <f t="shared" si="44"/>
        <v>HP P24h G4</v>
      </c>
      <c r="H677" s="13" t="s">
        <v>1535</v>
      </c>
      <c r="I677" s="14">
        <v>17620</v>
      </c>
      <c r="J677" s="14">
        <f t="shared" si="43"/>
        <v>0</v>
      </c>
      <c r="K677" s="7">
        <v>2799</v>
      </c>
      <c r="L677">
        <f t="shared" si="45"/>
        <v>2.7989999999999999</v>
      </c>
      <c r="M677" s="8">
        <v>251.35520684736093</v>
      </c>
      <c r="N677" s="8">
        <v>17620</v>
      </c>
      <c r="O677" s="2" t="s">
        <v>63</v>
      </c>
      <c r="P677" s="2" t="s">
        <v>64</v>
      </c>
      <c r="Q677" s="2" t="s">
        <v>52</v>
      </c>
      <c r="R677" s="2">
        <f t="shared" si="46"/>
        <v>703543.22396576323</v>
      </c>
      <c r="S677" s="2">
        <f t="shared" si="47"/>
        <v>0.70354322396576319</v>
      </c>
      <c r="T677" s="2" t="s">
        <v>53</v>
      </c>
      <c r="U677" s="2" t="s">
        <v>29</v>
      </c>
      <c r="V677" s="2" t="s">
        <v>55</v>
      </c>
      <c r="W677" s="2" t="s">
        <v>55</v>
      </c>
      <c r="X677" s="2" t="s">
        <v>56</v>
      </c>
      <c r="Y677" s="2">
        <v>0</v>
      </c>
      <c r="Z677" s="2">
        <v>0</v>
      </c>
      <c r="AA677" s="2">
        <v>0</v>
      </c>
      <c r="AB677" s="2">
        <v>1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1</v>
      </c>
      <c r="AI677" s="2">
        <v>0</v>
      </c>
      <c r="AJ677" s="2">
        <v>1</v>
      </c>
      <c r="AK677" s="2">
        <v>0</v>
      </c>
      <c r="AL677" s="2">
        <v>0</v>
      </c>
      <c r="AM677" s="2">
        <v>0</v>
      </c>
    </row>
    <row r="678" spans="1:39" hidden="1" x14ac:dyDescent="0.25">
      <c r="A678" s="2" t="s">
        <v>47</v>
      </c>
      <c r="B678" t="s">
        <v>48</v>
      </c>
      <c r="C678" t="s">
        <v>721</v>
      </c>
      <c r="D678" s="6" t="s">
        <v>793</v>
      </c>
      <c r="E678" t="str">
        <f t="shared" si="44"/>
        <v>HP P24q G4</v>
      </c>
      <c r="H678" s="13" t="s">
        <v>1547</v>
      </c>
      <c r="I678" s="14">
        <v>19140</v>
      </c>
      <c r="J678" s="14">
        <f t="shared" si="43"/>
        <v>0</v>
      </c>
      <c r="K678" s="7">
        <v>138</v>
      </c>
      <c r="L678">
        <f t="shared" si="45"/>
        <v>0.13800000000000001</v>
      </c>
      <c r="M678" s="8">
        <v>273.03851640513557</v>
      </c>
      <c r="N678" s="8">
        <v>19140</v>
      </c>
      <c r="O678" s="2" t="s">
        <v>63</v>
      </c>
      <c r="P678" s="2" t="s">
        <v>64</v>
      </c>
      <c r="Q678" s="2" t="s">
        <v>74</v>
      </c>
      <c r="R678" s="2">
        <f t="shared" si="46"/>
        <v>37679.315263908706</v>
      </c>
      <c r="S678" s="2">
        <f t="shared" si="47"/>
        <v>3.7679315263908705E-2</v>
      </c>
      <c r="T678" s="2" t="s">
        <v>31</v>
      </c>
      <c r="U678" s="2" t="s">
        <v>29</v>
      </c>
      <c r="V678" s="2" t="s">
        <v>55</v>
      </c>
      <c r="W678" s="2" t="s">
        <v>55</v>
      </c>
      <c r="X678" s="2" t="s">
        <v>56</v>
      </c>
      <c r="Y678" s="2">
        <v>0</v>
      </c>
      <c r="Z678" s="2">
        <v>0</v>
      </c>
      <c r="AA678" s="2">
        <v>0</v>
      </c>
      <c r="AB678" s="2">
        <v>1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1</v>
      </c>
      <c r="AI678" s="2">
        <v>0</v>
      </c>
      <c r="AJ678" s="2">
        <v>1</v>
      </c>
      <c r="AK678" s="2">
        <v>0</v>
      </c>
      <c r="AL678" s="2">
        <v>0</v>
      </c>
      <c r="AM678" s="2">
        <v>1</v>
      </c>
    </row>
    <row r="679" spans="1:39" s="15" customFormat="1" x14ac:dyDescent="0.25">
      <c r="A679" s="15" t="s">
        <v>47</v>
      </c>
      <c r="B679" s="15" t="s">
        <v>48</v>
      </c>
      <c r="C679" s="15" t="s">
        <v>721</v>
      </c>
      <c r="D679" s="16" t="s">
        <v>794</v>
      </c>
      <c r="E679" s="15" t="str">
        <f t="shared" si="44"/>
        <v>HP P24v</v>
      </c>
      <c r="G679" s="15">
        <v>3289</v>
      </c>
      <c r="H679" s="15" t="s">
        <v>1482</v>
      </c>
      <c r="I679" s="17">
        <v>15500</v>
      </c>
      <c r="J679" s="17">
        <f t="shared" si="43"/>
        <v>-3270</v>
      </c>
      <c r="K679" s="18">
        <v>54</v>
      </c>
      <c r="L679" s="15">
        <f t="shared" si="45"/>
        <v>5.3999999999999999E-2</v>
      </c>
      <c r="M679" s="17">
        <v>174.46504992867335</v>
      </c>
      <c r="N679" s="17">
        <v>12230</v>
      </c>
      <c r="O679" s="15" t="s">
        <v>63</v>
      </c>
      <c r="P679" s="15" t="s">
        <v>64</v>
      </c>
      <c r="Q679" s="15" t="s">
        <v>52</v>
      </c>
      <c r="R679" s="15">
        <f t="shared" si="46"/>
        <v>9421.1126961483606</v>
      </c>
      <c r="S679" s="15">
        <f t="shared" si="47"/>
        <v>9.42111269614836E-3</v>
      </c>
      <c r="T679" s="15" t="s">
        <v>53</v>
      </c>
      <c r="U679" s="15" t="s">
        <v>29</v>
      </c>
      <c r="V679" s="15" t="s">
        <v>55</v>
      </c>
      <c r="W679" s="15" t="s">
        <v>55</v>
      </c>
      <c r="X679" s="15">
        <v>0</v>
      </c>
      <c r="Y679" s="15">
        <v>0</v>
      </c>
      <c r="Z679" s="15">
        <v>0</v>
      </c>
      <c r="AA679" s="15">
        <v>0</v>
      </c>
      <c r="AB679" s="15">
        <v>1</v>
      </c>
      <c r="AC679" s="15">
        <v>0</v>
      </c>
      <c r="AD679" s="15">
        <v>0</v>
      </c>
      <c r="AE679" s="15">
        <v>0</v>
      </c>
      <c r="AF679" s="15">
        <v>0</v>
      </c>
      <c r="AG679" s="15">
        <v>0</v>
      </c>
      <c r="AH679" s="15">
        <v>1</v>
      </c>
      <c r="AI679" s="15">
        <v>0</v>
      </c>
      <c r="AJ679" s="15">
        <v>1</v>
      </c>
      <c r="AK679" s="15">
        <v>0</v>
      </c>
      <c r="AL679" s="15">
        <v>0</v>
      </c>
      <c r="AM679" s="15">
        <v>0</v>
      </c>
    </row>
    <row r="680" spans="1:39" hidden="1" x14ac:dyDescent="0.25">
      <c r="A680" s="2" t="s">
        <v>47</v>
      </c>
      <c r="B680" t="s">
        <v>48</v>
      </c>
      <c r="C680" t="s">
        <v>721</v>
      </c>
      <c r="D680" s="6" t="s">
        <v>795</v>
      </c>
      <c r="E680" t="str">
        <f t="shared" si="44"/>
        <v>HP P24v G4</v>
      </c>
      <c r="H680" s="13" t="s">
        <v>1527</v>
      </c>
      <c r="I680" s="14">
        <v>16189</v>
      </c>
      <c r="J680" s="14">
        <f t="shared" si="43"/>
        <v>0</v>
      </c>
      <c r="K680" s="7">
        <v>961</v>
      </c>
      <c r="L680">
        <f t="shared" si="45"/>
        <v>0.96099999999999997</v>
      </c>
      <c r="M680" s="8">
        <v>230.94151212553496</v>
      </c>
      <c r="N680" s="8">
        <v>16189</v>
      </c>
      <c r="O680" s="2" t="s">
        <v>63</v>
      </c>
      <c r="P680" s="2" t="s">
        <v>64</v>
      </c>
      <c r="Q680" s="2" t="s">
        <v>52</v>
      </c>
      <c r="R680" s="2">
        <f t="shared" si="46"/>
        <v>221934.79315263909</v>
      </c>
      <c r="S680" s="2">
        <f t="shared" si="47"/>
        <v>0.22193479315263909</v>
      </c>
      <c r="T680" s="2" t="s">
        <v>53</v>
      </c>
      <c r="U680" s="2" t="s">
        <v>29</v>
      </c>
      <c r="V680" s="2" t="s">
        <v>55</v>
      </c>
      <c r="W680" s="2" t="s">
        <v>55</v>
      </c>
      <c r="X680" s="2">
        <v>0</v>
      </c>
      <c r="Y680" s="2">
        <v>0</v>
      </c>
      <c r="Z680" s="2">
        <v>0</v>
      </c>
      <c r="AA680" s="2">
        <v>0</v>
      </c>
      <c r="AB680" s="2">
        <v>1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1</v>
      </c>
      <c r="AI680" s="2">
        <v>0</v>
      </c>
      <c r="AJ680" s="2">
        <v>1</v>
      </c>
      <c r="AK680" s="2">
        <v>0</v>
      </c>
      <c r="AL680" s="2">
        <v>0</v>
      </c>
      <c r="AM680" s="2">
        <v>0</v>
      </c>
    </row>
    <row r="681" spans="1:39" hidden="1" x14ac:dyDescent="0.25">
      <c r="A681" s="2" t="s">
        <v>47</v>
      </c>
      <c r="B681" t="s">
        <v>48</v>
      </c>
      <c r="C681" t="s">
        <v>721</v>
      </c>
      <c r="D681" s="6" t="s">
        <v>796</v>
      </c>
      <c r="E681" t="str">
        <f t="shared" si="44"/>
        <v>HP P27h G4</v>
      </c>
      <c r="H681" s="13" t="s">
        <v>1551</v>
      </c>
      <c r="I681" s="14">
        <v>19890</v>
      </c>
      <c r="J681" s="14">
        <f t="shared" si="43"/>
        <v>0</v>
      </c>
      <c r="K681" s="7">
        <v>293</v>
      </c>
      <c r="L681">
        <f t="shared" si="45"/>
        <v>0.29299999999999998</v>
      </c>
      <c r="M681" s="8">
        <v>283.73751783166909</v>
      </c>
      <c r="N681" s="8">
        <v>19890</v>
      </c>
      <c r="O681" s="2" t="s">
        <v>73</v>
      </c>
      <c r="P681" s="2" t="s">
        <v>73</v>
      </c>
      <c r="Q681" s="2" t="s">
        <v>52</v>
      </c>
      <c r="R681" s="2">
        <f t="shared" si="46"/>
        <v>83135.092724679038</v>
      </c>
      <c r="S681" s="2">
        <f t="shared" si="47"/>
        <v>8.3135092724679033E-2</v>
      </c>
      <c r="T681" s="2" t="s">
        <v>53</v>
      </c>
      <c r="U681" s="2" t="s">
        <v>29</v>
      </c>
      <c r="V681" s="2" t="s">
        <v>55</v>
      </c>
      <c r="W681" s="2" t="s">
        <v>55</v>
      </c>
      <c r="X681" s="2">
        <v>0</v>
      </c>
      <c r="Y681" s="2">
        <v>0</v>
      </c>
      <c r="Z681" s="2">
        <v>0</v>
      </c>
      <c r="AA681" s="2">
        <v>0</v>
      </c>
      <c r="AB681" s="2">
        <v>1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1</v>
      </c>
      <c r="AI681" s="2">
        <v>0</v>
      </c>
      <c r="AJ681" s="2">
        <v>1</v>
      </c>
      <c r="AK681" s="2">
        <v>0</v>
      </c>
      <c r="AL681" s="2">
        <v>0</v>
      </c>
      <c r="AM681" s="2">
        <v>0</v>
      </c>
    </row>
    <row r="682" spans="1:39" hidden="1" x14ac:dyDescent="0.25">
      <c r="A682" s="2" t="s">
        <v>47</v>
      </c>
      <c r="B682" t="s">
        <v>48</v>
      </c>
      <c r="C682" t="s">
        <v>721</v>
      </c>
      <c r="D682" s="6" t="s">
        <v>797</v>
      </c>
      <c r="E682" t="str">
        <f t="shared" si="44"/>
        <v>HP P27q G4</v>
      </c>
      <c r="H682" s="13" t="s">
        <v>1579</v>
      </c>
      <c r="I682" s="14">
        <v>23850</v>
      </c>
      <c r="J682" s="14">
        <f t="shared" si="43"/>
        <v>0</v>
      </c>
      <c r="K682" s="7">
        <v>211</v>
      </c>
      <c r="L682">
        <f t="shared" si="45"/>
        <v>0.21099999999999999</v>
      </c>
      <c r="M682" s="8">
        <v>340.22824536376606</v>
      </c>
      <c r="N682" s="8">
        <v>23850</v>
      </c>
      <c r="O682" s="2" t="s">
        <v>73</v>
      </c>
      <c r="P682" s="2" t="s">
        <v>73</v>
      </c>
      <c r="Q682" s="2" t="s">
        <v>74</v>
      </c>
      <c r="R682" s="2">
        <f t="shared" si="46"/>
        <v>71788.159771754639</v>
      </c>
      <c r="S682" s="2">
        <f t="shared" si="47"/>
        <v>7.1788159771754637E-2</v>
      </c>
      <c r="T682" s="2" t="s">
        <v>31</v>
      </c>
      <c r="U682" s="2" t="s">
        <v>58</v>
      </c>
      <c r="V682" s="2" t="s">
        <v>55</v>
      </c>
      <c r="W682" s="2" t="s">
        <v>55</v>
      </c>
      <c r="X682" s="2" t="s">
        <v>126</v>
      </c>
      <c r="Y682" s="2">
        <v>0</v>
      </c>
      <c r="Z682" s="2">
        <v>0</v>
      </c>
      <c r="AA682" s="2">
        <v>0</v>
      </c>
      <c r="AB682" s="2">
        <v>1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1</v>
      </c>
      <c r="AI682" s="2">
        <v>0</v>
      </c>
      <c r="AJ682" s="2">
        <v>0</v>
      </c>
      <c r="AK682" s="2">
        <v>0</v>
      </c>
      <c r="AL682" s="2">
        <v>0</v>
      </c>
      <c r="AM682" s="2">
        <v>1</v>
      </c>
    </row>
    <row r="683" spans="1:39" hidden="1" x14ac:dyDescent="0.25">
      <c r="A683" s="2" t="s">
        <v>47</v>
      </c>
      <c r="B683" t="s">
        <v>48</v>
      </c>
      <c r="C683" t="s">
        <v>721</v>
      </c>
      <c r="D683" s="6" t="s">
        <v>798</v>
      </c>
      <c r="E683" t="str">
        <f t="shared" si="44"/>
        <v>HP P27v G4</v>
      </c>
      <c r="H683" s="13" t="s">
        <v>1546</v>
      </c>
      <c r="I683" s="14">
        <v>19113</v>
      </c>
      <c r="J683" s="14">
        <f t="shared" si="43"/>
        <v>0</v>
      </c>
      <c r="K683" s="7">
        <v>560</v>
      </c>
      <c r="L683">
        <f t="shared" si="45"/>
        <v>0.56000000000000005</v>
      </c>
      <c r="M683" s="8">
        <v>272.65335235378035</v>
      </c>
      <c r="N683" s="8">
        <v>19113</v>
      </c>
      <c r="O683" s="2" t="s">
        <v>73</v>
      </c>
      <c r="P683" s="2" t="s">
        <v>73</v>
      </c>
      <c r="Q683" s="2" t="s">
        <v>74</v>
      </c>
      <c r="R683" s="2">
        <f t="shared" si="46"/>
        <v>152685.87731811698</v>
      </c>
      <c r="S683" s="2">
        <f t="shared" si="47"/>
        <v>0.15268587731811697</v>
      </c>
      <c r="T683" s="2" t="s">
        <v>31</v>
      </c>
      <c r="U683" s="2" t="s">
        <v>134</v>
      </c>
      <c r="V683" s="2" t="s">
        <v>55</v>
      </c>
      <c r="W683" s="2" t="s">
        <v>55</v>
      </c>
      <c r="X683" s="2">
        <v>0</v>
      </c>
      <c r="Y683" s="2">
        <v>0</v>
      </c>
      <c r="Z683" s="2">
        <v>0</v>
      </c>
      <c r="AA683" s="2">
        <v>1</v>
      </c>
      <c r="AB683" s="2">
        <v>0</v>
      </c>
      <c r="AC683" s="2">
        <v>0</v>
      </c>
      <c r="AD683" s="2">
        <v>0</v>
      </c>
      <c r="AE683" s="2">
        <v>1</v>
      </c>
      <c r="AF683" s="2">
        <v>0</v>
      </c>
      <c r="AG683" s="2">
        <v>0</v>
      </c>
      <c r="AH683" s="2">
        <v>1</v>
      </c>
      <c r="AI683" s="2">
        <v>0</v>
      </c>
      <c r="AJ683" s="2">
        <v>0</v>
      </c>
      <c r="AK683" s="2">
        <v>0</v>
      </c>
      <c r="AL683" s="2">
        <v>0</v>
      </c>
      <c r="AM683" s="2">
        <v>1</v>
      </c>
    </row>
    <row r="684" spans="1:39" hidden="1" x14ac:dyDescent="0.25">
      <c r="A684" s="2" t="s">
        <v>47</v>
      </c>
      <c r="B684" t="s">
        <v>48</v>
      </c>
      <c r="C684" t="s">
        <v>721</v>
      </c>
      <c r="D684" s="6" t="s">
        <v>799</v>
      </c>
      <c r="E684" t="str">
        <f t="shared" si="44"/>
        <v>HP P34hc G4</v>
      </c>
      <c r="H684" s="13" t="s">
        <v>1625</v>
      </c>
      <c r="I684" s="14">
        <v>39885</v>
      </c>
      <c r="J684" s="14">
        <f t="shared" si="43"/>
        <v>0</v>
      </c>
      <c r="K684" s="7">
        <v>22</v>
      </c>
      <c r="L684">
        <f t="shared" si="45"/>
        <v>2.1999999999999999E-2</v>
      </c>
      <c r="M684" s="8">
        <v>568.97289586305283</v>
      </c>
      <c r="N684" s="8">
        <v>39885</v>
      </c>
      <c r="O684" s="2" t="s">
        <v>118</v>
      </c>
      <c r="P684" s="2" t="s">
        <v>86</v>
      </c>
      <c r="Q684" s="2" t="s">
        <v>119</v>
      </c>
      <c r="R684" s="2">
        <f t="shared" si="46"/>
        <v>12517.403708987162</v>
      </c>
      <c r="S684" s="2">
        <f t="shared" si="47"/>
        <v>1.2517403708987162E-2</v>
      </c>
      <c r="T684" s="2" t="s">
        <v>30</v>
      </c>
      <c r="U684" s="2" t="s">
        <v>54</v>
      </c>
      <c r="V684" s="2" t="s">
        <v>60</v>
      </c>
      <c r="W684" s="2" t="s">
        <v>55</v>
      </c>
      <c r="X684" s="2" t="s">
        <v>56</v>
      </c>
      <c r="Y684" s="2">
        <v>0</v>
      </c>
      <c r="Z684" s="2">
        <v>0</v>
      </c>
      <c r="AA684" s="2">
        <v>1</v>
      </c>
      <c r="AB684" s="2">
        <v>0</v>
      </c>
      <c r="AC684" s="2">
        <v>0</v>
      </c>
      <c r="AD684" s="2">
        <v>0</v>
      </c>
      <c r="AE684" s="2">
        <v>1</v>
      </c>
      <c r="AF684" s="2">
        <v>0</v>
      </c>
      <c r="AG684" s="2">
        <v>0</v>
      </c>
      <c r="AH684" s="2">
        <v>0</v>
      </c>
      <c r="AI684" s="2">
        <v>1</v>
      </c>
      <c r="AJ684" s="2">
        <v>0</v>
      </c>
      <c r="AK684" s="2">
        <v>1</v>
      </c>
      <c r="AL684" s="2">
        <v>0</v>
      </c>
      <c r="AM684" s="2">
        <v>0</v>
      </c>
    </row>
    <row r="685" spans="1:39" hidden="1" x14ac:dyDescent="0.25">
      <c r="A685" s="2" t="s">
        <v>47</v>
      </c>
      <c r="B685" t="s">
        <v>48</v>
      </c>
      <c r="C685" t="s">
        <v>721</v>
      </c>
      <c r="D685" s="6" t="s">
        <v>800</v>
      </c>
      <c r="E685" t="str">
        <f t="shared" si="44"/>
        <v>HP Pavilion 27</v>
      </c>
      <c r="H685" s="13" t="s">
        <v>1588</v>
      </c>
      <c r="I685" s="14">
        <v>26190</v>
      </c>
      <c r="J685" s="14">
        <f t="shared" si="43"/>
        <v>0</v>
      </c>
      <c r="K685" s="7">
        <v>11</v>
      </c>
      <c r="L685">
        <f t="shared" si="45"/>
        <v>1.0999999999999999E-2</v>
      </c>
      <c r="M685" s="8">
        <v>373.60912981455067</v>
      </c>
      <c r="N685" s="8">
        <v>26190</v>
      </c>
      <c r="O685" s="2" t="s">
        <v>73</v>
      </c>
      <c r="P685" s="2" t="s">
        <v>73</v>
      </c>
      <c r="Q685" s="2" t="s">
        <v>74</v>
      </c>
      <c r="R685" s="2">
        <f t="shared" si="46"/>
        <v>4109.7004279600569</v>
      </c>
      <c r="S685" s="2">
        <f t="shared" si="47"/>
        <v>4.1097004279600571E-3</v>
      </c>
      <c r="T685" s="2" t="s">
        <v>31</v>
      </c>
      <c r="U685" s="2" t="s">
        <v>134</v>
      </c>
      <c r="V685" s="2" t="s">
        <v>55</v>
      </c>
      <c r="W685" s="2" t="s">
        <v>55</v>
      </c>
      <c r="X685" s="2">
        <v>0</v>
      </c>
      <c r="Y685" s="2">
        <v>0</v>
      </c>
      <c r="Z685" s="2">
        <v>0</v>
      </c>
      <c r="AA685" s="2">
        <v>1</v>
      </c>
      <c r="AB685" s="2">
        <v>0</v>
      </c>
      <c r="AC685" s="2">
        <v>0</v>
      </c>
      <c r="AD685" s="2">
        <v>0</v>
      </c>
      <c r="AE685" s="2">
        <v>1</v>
      </c>
      <c r="AF685" s="2">
        <v>0</v>
      </c>
      <c r="AG685" s="2">
        <v>0</v>
      </c>
      <c r="AH685" s="2">
        <v>1</v>
      </c>
      <c r="AI685" s="2">
        <v>0</v>
      </c>
      <c r="AJ685" s="2">
        <v>0</v>
      </c>
      <c r="AK685" s="2">
        <v>0</v>
      </c>
      <c r="AL685" s="2">
        <v>0</v>
      </c>
      <c r="AM685" s="2">
        <v>1</v>
      </c>
    </row>
    <row r="686" spans="1:39" hidden="1" x14ac:dyDescent="0.25">
      <c r="A686" s="2" t="s">
        <v>47</v>
      </c>
      <c r="B686" t="s">
        <v>48</v>
      </c>
      <c r="C686" t="s">
        <v>721</v>
      </c>
      <c r="D686" s="6" t="s">
        <v>801</v>
      </c>
      <c r="E686" t="str">
        <f t="shared" si="44"/>
        <v>HP Pavilion 32</v>
      </c>
      <c r="H686" s="13" t="s">
        <v>1598</v>
      </c>
      <c r="I686" s="14">
        <v>29990</v>
      </c>
      <c r="J686" s="14">
        <f t="shared" si="43"/>
        <v>0</v>
      </c>
      <c r="K686" s="7">
        <v>5</v>
      </c>
      <c r="L686">
        <f t="shared" si="45"/>
        <v>5.0000000000000001E-3</v>
      </c>
      <c r="M686" s="8">
        <v>427.81740370898717</v>
      </c>
      <c r="N686" s="8">
        <v>29990</v>
      </c>
      <c r="O686" s="2" t="s">
        <v>85</v>
      </c>
      <c r="P686" s="2" t="s">
        <v>86</v>
      </c>
      <c r="Q686" s="2" t="s">
        <v>74</v>
      </c>
      <c r="R686" s="2">
        <f t="shared" si="46"/>
        <v>2139.0870185449357</v>
      </c>
      <c r="S686" s="2">
        <f t="shared" si="47"/>
        <v>2.1390870185449356E-3</v>
      </c>
      <c r="T686" s="2" t="s">
        <v>31</v>
      </c>
      <c r="U686" s="2" t="s">
        <v>54</v>
      </c>
      <c r="V686" s="2" t="s">
        <v>55</v>
      </c>
      <c r="W686" s="2" t="s">
        <v>55</v>
      </c>
      <c r="X686" s="2" t="s">
        <v>56</v>
      </c>
      <c r="Y686" s="2">
        <v>0</v>
      </c>
      <c r="Z686" s="2">
        <v>0</v>
      </c>
      <c r="AA686" s="2">
        <v>1</v>
      </c>
      <c r="AB686" s="2">
        <v>0</v>
      </c>
      <c r="AC686" s="2">
        <v>0</v>
      </c>
      <c r="AD686" s="2">
        <v>0</v>
      </c>
      <c r="AE686" s="2">
        <v>1</v>
      </c>
      <c r="AF686" s="2">
        <v>0</v>
      </c>
      <c r="AG686" s="2">
        <v>0</v>
      </c>
      <c r="AH686" s="2">
        <v>0</v>
      </c>
      <c r="AI686" s="2">
        <v>1</v>
      </c>
      <c r="AJ686" s="2">
        <v>0</v>
      </c>
      <c r="AK686" s="2">
        <v>0</v>
      </c>
      <c r="AL686" s="2">
        <v>0</v>
      </c>
      <c r="AM686" s="2">
        <v>1</v>
      </c>
    </row>
    <row r="687" spans="1:39" hidden="1" x14ac:dyDescent="0.25">
      <c r="A687" s="2" t="s">
        <v>47</v>
      </c>
      <c r="B687" t="s">
        <v>48</v>
      </c>
      <c r="C687" t="s">
        <v>721</v>
      </c>
      <c r="D687" s="6" t="s">
        <v>802</v>
      </c>
      <c r="E687" t="str">
        <f t="shared" si="44"/>
        <v>HP Pavilion Gaming 32 HDR</v>
      </c>
      <c r="H687" s="13" t="s">
        <v>1589</v>
      </c>
      <c r="I687" s="14">
        <v>26290</v>
      </c>
      <c r="J687" s="14">
        <f t="shared" si="43"/>
        <v>0</v>
      </c>
      <c r="K687" s="7">
        <v>3</v>
      </c>
      <c r="L687">
        <f t="shared" si="45"/>
        <v>3.0000000000000001E-3</v>
      </c>
      <c r="M687" s="8">
        <v>375.03566333808845</v>
      </c>
      <c r="N687" s="8">
        <v>26290</v>
      </c>
      <c r="O687" s="2" t="s">
        <v>85</v>
      </c>
      <c r="P687" s="2" t="s">
        <v>86</v>
      </c>
      <c r="Q687" s="2" t="s">
        <v>74</v>
      </c>
      <c r="R687" s="2">
        <f t="shared" si="46"/>
        <v>1125.1069900142654</v>
      </c>
      <c r="S687" s="2">
        <f t="shared" si="47"/>
        <v>1.1251069900142655E-3</v>
      </c>
      <c r="T687" s="2" t="s">
        <v>31</v>
      </c>
      <c r="U687" s="2" t="s">
        <v>54</v>
      </c>
      <c r="V687" s="2" t="s">
        <v>55</v>
      </c>
      <c r="W687" s="2" t="s">
        <v>60</v>
      </c>
      <c r="X687" s="2" t="s">
        <v>56</v>
      </c>
      <c r="Y687" s="2">
        <v>0</v>
      </c>
      <c r="Z687" s="2">
        <v>0</v>
      </c>
      <c r="AA687" s="2">
        <v>0</v>
      </c>
      <c r="AB687" s="2">
        <v>0</v>
      </c>
      <c r="AC687" s="2">
        <v>1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1</v>
      </c>
      <c r="AJ687" s="2">
        <v>0</v>
      </c>
      <c r="AK687" s="2">
        <v>0</v>
      </c>
      <c r="AL687" s="2">
        <v>0</v>
      </c>
      <c r="AM687" s="2">
        <v>0</v>
      </c>
    </row>
    <row r="688" spans="1:39" hidden="1" x14ac:dyDescent="0.25">
      <c r="A688" s="2" t="s">
        <v>47</v>
      </c>
      <c r="B688" t="s">
        <v>48</v>
      </c>
      <c r="C688" t="s">
        <v>721</v>
      </c>
      <c r="D688" s="6" t="s">
        <v>803</v>
      </c>
      <c r="E688" t="str">
        <f t="shared" si="44"/>
        <v>HP U27</v>
      </c>
      <c r="H688" s="13" t="s">
        <v>1609</v>
      </c>
      <c r="I688" s="14">
        <v>33490</v>
      </c>
      <c r="J688" s="14">
        <f t="shared" si="43"/>
        <v>0</v>
      </c>
      <c r="K688" s="7">
        <v>21</v>
      </c>
      <c r="L688">
        <f t="shared" si="45"/>
        <v>2.1000000000000001E-2</v>
      </c>
      <c r="M688" s="8">
        <v>477.74607703281032</v>
      </c>
      <c r="N688" s="8">
        <v>33490</v>
      </c>
      <c r="O688" s="2" t="s">
        <v>73</v>
      </c>
      <c r="P688" s="2" t="s">
        <v>73</v>
      </c>
      <c r="Q688" s="2" t="s">
        <v>104</v>
      </c>
      <c r="R688" s="2">
        <f t="shared" si="46"/>
        <v>10032.667617689016</v>
      </c>
      <c r="S688" s="2">
        <f t="shared" si="47"/>
        <v>1.0032667617689017E-2</v>
      </c>
      <c r="T688" s="2" t="s">
        <v>30</v>
      </c>
      <c r="U688" s="2" t="s">
        <v>29</v>
      </c>
      <c r="V688" s="2" t="s">
        <v>55</v>
      </c>
      <c r="W688" s="2" t="s">
        <v>55</v>
      </c>
      <c r="X688" s="2" t="s">
        <v>56</v>
      </c>
      <c r="Y688" s="2">
        <v>0</v>
      </c>
      <c r="Z688" s="2">
        <v>0</v>
      </c>
      <c r="AA688" s="2">
        <v>0</v>
      </c>
      <c r="AB688" s="2">
        <v>1</v>
      </c>
      <c r="AC688" s="2">
        <v>0</v>
      </c>
      <c r="AD688" s="2">
        <v>0</v>
      </c>
      <c r="AE688" s="2">
        <v>1</v>
      </c>
      <c r="AF688" s="2">
        <v>0</v>
      </c>
      <c r="AG688" s="2">
        <v>0</v>
      </c>
      <c r="AH688" s="2">
        <v>1</v>
      </c>
      <c r="AI688" s="2">
        <v>0</v>
      </c>
      <c r="AJ688" s="2">
        <v>1</v>
      </c>
      <c r="AK688" s="2">
        <v>0</v>
      </c>
      <c r="AL688" s="2">
        <v>1</v>
      </c>
      <c r="AM688" s="2">
        <v>0</v>
      </c>
    </row>
    <row r="689" spans="1:39" hidden="1" x14ac:dyDescent="0.25">
      <c r="A689" s="2" t="s">
        <v>47</v>
      </c>
      <c r="B689" t="s">
        <v>48</v>
      </c>
      <c r="C689" t="s">
        <v>721</v>
      </c>
      <c r="D689" s="6" t="s">
        <v>804</v>
      </c>
      <c r="E689" t="str">
        <f t="shared" si="44"/>
        <v>HP U27 4k</v>
      </c>
      <c r="H689" s="13" t="s">
        <v>1612</v>
      </c>
      <c r="I689" s="14">
        <v>34941</v>
      </c>
      <c r="J689" s="14">
        <f t="shared" si="43"/>
        <v>0</v>
      </c>
      <c r="K689" s="7">
        <v>11</v>
      </c>
      <c r="L689">
        <f t="shared" si="45"/>
        <v>1.0999999999999999E-2</v>
      </c>
      <c r="M689" s="8">
        <v>498.44507845934385</v>
      </c>
      <c r="N689" s="8">
        <v>34941</v>
      </c>
      <c r="O689" s="2" t="s">
        <v>73</v>
      </c>
      <c r="P689" s="2" t="s">
        <v>73</v>
      </c>
      <c r="Q689" s="2" t="s">
        <v>104</v>
      </c>
      <c r="R689" s="2">
        <f t="shared" si="46"/>
        <v>5482.8958630527823</v>
      </c>
      <c r="S689" s="2">
        <f t="shared" si="47"/>
        <v>5.4828958630527827E-3</v>
      </c>
      <c r="T689" s="2" t="s">
        <v>30</v>
      </c>
      <c r="U689" s="2" t="s">
        <v>29</v>
      </c>
      <c r="V689" s="2" t="s">
        <v>55</v>
      </c>
      <c r="W689" s="2" t="s">
        <v>55</v>
      </c>
      <c r="X689" s="2" t="s">
        <v>56</v>
      </c>
      <c r="Y689" s="2">
        <v>0</v>
      </c>
      <c r="Z689" s="2">
        <v>0</v>
      </c>
      <c r="AA689" s="2">
        <v>0</v>
      </c>
      <c r="AB689" s="2">
        <v>1</v>
      </c>
      <c r="AC689" s="2">
        <v>0</v>
      </c>
      <c r="AD689" s="2">
        <v>0</v>
      </c>
      <c r="AE689" s="2">
        <v>1</v>
      </c>
      <c r="AF689" s="2">
        <v>0</v>
      </c>
      <c r="AG689" s="2">
        <v>0</v>
      </c>
      <c r="AH689" s="2">
        <v>1</v>
      </c>
      <c r="AI689" s="2">
        <v>0</v>
      </c>
      <c r="AJ689" s="2">
        <v>1</v>
      </c>
      <c r="AK689" s="2">
        <v>0</v>
      </c>
      <c r="AL689" s="2">
        <v>1</v>
      </c>
      <c r="AM689" s="2">
        <v>0</v>
      </c>
    </row>
    <row r="690" spans="1:39" hidden="1" x14ac:dyDescent="0.25">
      <c r="A690" s="2" t="s">
        <v>47</v>
      </c>
      <c r="B690" t="s">
        <v>48</v>
      </c>
      <c r="C690" t="s">
        <v>721</v>
      </c>
      <c r="D690" s="6" t="s">
        <v>805</v>
      </c>
      <c r="E690" t="str">
        <f t="shared" si="44"/>
        <v>HP U27 4K Wireless</v>
      </c>
      <c r="H690" s="13" t="s">
        <v>1613</v>
      </c>
      <c r="I690" s="14">
        <v>34941</v>
      </c>
      <c r="J690" s="14">
        <f t="shared" si="43"/>
        <v>0</v>
      </c>
      <c r="K690" s="7">
        <v>3</v>
      </c>
      <c r="L690">
        <f t="shared" si="45"/>
        <v>3.0000000000000001E-3</v>
      </c>
      <c r="M690" s="8">
        <v>498.44507845934385</v>
      </c>
      <c r="N690" s="8">
        <v>34941</v>
      </c>
      <c r="O690" s="2" t="s">
        <v>73</v>
      </c>
      <c r="P690" s="2" t="s">
        <v>73</v>
      </c>
      <c r="Q690" s="2" t="s">
        <v>104</v>
      </c>
      <c r="R690" s="2">
        <f t="shared" si="46"/>
        <v>1495.3352353780315</v>
      </c>
      <c r="S690" s="2">
        <f t="shared" si="47"/>
        <v>1.4953352353780315E-3</v>
      </c>
      <c r="T690" s="2" t="s">
        <v>30</v>
      </c>
      <c r="U690" s="2" t="s">
        <v>29</v>
      </c>
      <c r="V690" s="2" t="s">
        <v>55</v>
      </c>
      <c r="W690" s="2" t="s">
        <v>55</v>
      </c>
      <c r="X690" s="2" t="s">
        <v>56</v>
      </c>
      <c r="Y690" s="2">
        <v>0</v>
      </c>
      <c r="Z690" s="2">
        <v>0</v>
      </c>
      <c r="AA690" s="2">
        <v>0</v>
      </c>
      <c r="AB690" s="2">
        <v>1</v>
      </c>
      <c r="AC690" s="2">
        <v>0</v>
      </c>
      <c r="AD690" s="2">
        <v>0</v>
      </c>
      <c r="AE690" s="2">
        <v>1</v>
      </c>
      <c r="AF690" s="2">
        <v>0</v>
      </c>
      <c r="AG690" s="2">
        <v>0</v>
      </c>
      <c r="AH690" s="2">
        <v>1</v>
      </c>
      <c r="AI690" s="2">
        <v>0</v>
      </c>
      <c r="AJ690" s="2">
        <v>1</v>
      </c>
      <c r="AK690" s="2">
        <v>0</v>
      </c>
      <c r="AL690" s="2">
        <v>1</v>
      </c>
      <c r="AM690" s="2">
        <v>0</v>
      </c>
    </row>
    <row r="691" spans="1:39" hidden="1" x14ac:dyDescent="0.25">
      <c r="A691" s="2" t="s">
        <v>47</v>
      </c>
      <c r="B691" t="s">
        <v>48</v>
      </c>
      <c r="C691" t="s">
        <v>721</v>
      </c>
      <c r="D691" s="6" t="s">
        <v>806</v>
      </c>
      <c r="E691" t="str">
        <f t="shared" si="44"/>
        <v>HP U28</v>
      </c>
      <c r="H691" s="13" t="s">
        <v>1561</v>
      </c>
      <c r="I691" s="14">
        <v>20679</v>
      </c>
      <c r="J691" s="14">
        <f t="shared" si="43"/>
        <v>0</v>
      </c>
      <c r="K691" s="7">
        <v>5</v>
      </c>
      <c r="L691">
        <f t="shared" si="45"/>
        <v>5.0000000000000001E-3</v>
      </c>
      <c r="M691" s="8">
        <v>294.99286733238233</v>
      </c>
      <c r="N691" s="8">
        <v>20679</v>
      </c>
      <c r="O691" s="2" t="s">
        <v>111</v>
      </c>
      <c r="P691" s="2" t="s">
        <v>112</v>
      </c>
      <c r="Q691" s="2" t="s">
        <v>104</v>
      </c>
      <c r="R691" s="2">
        <f t="shared" si="46"/>
        <v>1474.9643366619116</v>
      </c>
      <c r="S691" s="2">
        <f t="shared" si="47"/>
        <v>1.4749643366619115E-3</v>
      </c>
      <c r="T691" s="2" t="s">
        <v>30</v>
      </c>
      <c r="U691" s="2" t="s">
        <v>58</v>
      </c>
      <c r="V691" s="2" t="s">
        <v>55</v>
      </c>
      <c r="W691" s="2" t="s">
        <v>55</v>
      </c>
      <c r="X691" s="2" t="s">
        <v>61</v>
      </c>
      <c r="Y691" s="2">
        <v>0</v>
      </c>
      <c r="Z691" s="2">
        <v>0</v>
      </c>
      <c r="AA691" s="2">
        <v>0</v>
      </c>
      <c r="AB691" s="2">
        <v>1</v>
      </c>
      <c r="AC691" s="2">
        <v>0</v>
      </c>
      <c r="AD691" s="2">
        <v>0</v>
      </c>
      <c r="AE691" s="2">
        <v>1</v>
      </c>
      <c r="AF691" s="2">
        <v>0</v>
      </c>
      <c r="AG691" s="2">
        <v>0</v>
      </c>
      <c r="AH691" s="2">
        <v>1</v>
      </c>
      <c r="AI691" s="2">
        <v>0</v>
      </c>
      <c r="AJ691" s="2">
        <v>0</v>
      </c>
      <c r="AK691" s="2">
        <v>0</v>
      </c>
      <c r="AL691" s="2">
        <v>1</v>
      </c>
      <c r="AM691" s="2">
        <v>0</v>
      </c>
    </row>
    <row r="692" spans="1:39" hidden="1" x14ac:dyDescent="0.25">
      <c r="A692" s="2" t="s">
        <v>47</v>
      </c>
      <c r="B692" t="s">
        <v>76</v>
      </c>
      <c r="C692" t="s">
        <v>721</v>
      </c>
      <c r="D692" s="6" t="s">
        <v>807</v>
      </c>
      <c r="E692" t="str">
        <f t="shared" si="44"/>
        <v>HP U28 4k</v>
      </c>
      <c r="H692" s="13" t="s">
        <v>1562</v>
      </c>
      <c r="I692" s="14">
        <v>20679</v>
      </c>
      <c r="J692" s="14">
        <f t="shared" si="43"/>
        <v>0</v>
      </c>
      <c r="K692" s="7">
        <v>23</v>
      </c>
      <c r="L692">
        <f t="shared" si="45"/>
        <v>2.3E-2</v>
      </c>
      <c r="M692" s="8">
        <v>294.99286733238233</v>
      </c>
      <c r="N692" s="8">
        <v>20679</v>
      </c>
      <c r="O692" s="2" t="s">
        <v>111</v>
      </c>
      <c r="P692" s="2" t="s">
        <v>112</v>
      </c>
      <c r="Q692" s="2" t="s">
        <v>104</v>
      </c>
      <c r="R692" s="2">
        <f t="shared" si="46"/>
        <v>6784.8359486447935</v>
      </c>
      <c r="S692" s="2">
        <f t="shared" si="47"/>
        <v>6.7848359486447933E-3</v>
      </c>
      <c r="T692" s="2" t="s">
        <v>30</v>
      </c>
      <c r="U692" s="2" t="s">
        <v>58</v>
      </c>
      <c r="V692" s="2" t="s">
        <v>55</v>
      </c>
      <c r="W692" s="2" t="s">
        <v>55</v>
      </c>
      <c r="X692" s="2" t="s">
        <v>61</v>
      </c>
      <c r="Y692" s="2">
        <v>0</v>
      </c>
      <c r="Z692" s="2">
        <v>0</v>
      </c>
      <c r="AA692" s="2">
        <v>0</v>
      </c>
      <c r="AB692" s="2">
        <v>1</v>
      </c>
      <c r="AC692" s="2">
        <v>0</v>
      </c>
      <c r="AD692" s="2">
        <v>0</v>
      </c>
      <c r="AE692" s="2">
        <v>1</v>
      </c>
      <c r="AF692" s="2">
        <v>0</v>
      </c>
      <c r="AG692" s="2">
        <v>0</v>
      </c>
      <c r="AH692" s="2">
        <v>1</v>
      </c>
      <c r="AI692" s="2">
        <v>0</v>
      </c>
      <c r="AJ692" s="2">
        <v>0</v>
      </c>
      <c r="AK692" s="2">
        <v>0</v>
      </c>
      <c r="AL692" s="2">
        <v>1</v>
      </c>
      <c r="AM692" s="2">
        <v>0</v>
      </c>
    </row>
    <row r="693" spans="1:39" hidden="1" x14ac:dyDescent="0.25">
      <c r="A693" s="2" t="s">
        <v>47</v>
      </c>
      <c r="B693" t="s">
        <v>48</v>
      </c>
      <c r="C693" t="s">
        <v>721</v>
      </c>
      <c r="D693" s="6" t="s">
        <v>808</v>
      </c>
      <c r="E693" t="str">
        <f t="shared" si="44"/>
        <v>HP V19</v>
      </c>
      <c r="H693" s="13" t="s">
        <v>1483</v>
      </c>
      <c r="I693" s="14">
        <v>7499</v>
      </c>
      <c r="J693" s="14">
        <f t="shared" si="43"/>
        <v>0</v>
      </c>
      <c r="K693" s="7">
        <v>532</v>
      </c>
      <c r="L693">
        <f t="shared" si="45"/>
        <v>0.53200000000000003</v>
      </c>
      <c r="M693" s="8">
        <v>106.97574893009987</v>
      </c>
      <c r="N693" s="8">
        <v>7499</v>
      </c>
      <c r="O693" s="2" t="s">
        <v>414</v>
      </c>
      <c r="P693" s="2" t="s">
        <v>414</v>
      </c>
      <c r="Q693" s="2" t="s">
        <v>415</v>
      </c>
      <c r="R693" s="2">
        <f t="shared" si="46"/>
        <v>56911.09843081313</v>
      </c>
      <c r="S693" s="2">
        <f t="shared" si="47"/>
        <v>5.6911098430813128E-2</v>
      </c>
      <c r="T693" s="2" t="s">
        <v>216</v>
      </c>
      <c r="U693" s="2" t="s">
        <v>58</v>
      </c>
      <c r="V693" s="2" t="s">
        <v>55</v>
      </c>
      <c r="W693" s="2" t="s">
        <v>55</v>
      </c>
      <c r="X693" s="2">
        <v>0</v>
      </c>
      <c r="Y693" s="2">
        <v>0</v>
      </c>
      <c r="Z693" s="2">
        <v>1</v>
      </c>
      <c r="AA693" s="2">
        <v>0</v>
      </c>
      <c r="AB693" s="2">
        <v>1</v>
      </c>
      <c r="AC693" s="2">
        <v>0</v>
      </c>
      <c r="AD693" s="2">
        <v>0</v>
      </c>
      <c r="AE693" s="2">
        <v>0</v>
      </c>
      <c r="AF693" s="2">
        <v>0</v>
      </c>
      <c r="AG693" s="2">
        <v>1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</row>
    <row r="694" spans="1:39" s="15" customFormat="1" x14ac:dyDescent="0.25">
      <c r="A694" s="15" t="s">
        <v>47</v>
      </c>
      <c r="B694" s="15" t="s">
        <v>48</v>
      </c>
      <c r="C694" s="15" t="s">
        <v>721</v>
      </c>
      <c r="D694" s="16" t="s">
        <v>809</v>
      </c>
      <c r="E694" s="15" t="str">
        <f t="shared" si="44"/>
        <v>HP V20</v>
      </c>
      <c r="G694" s="15">
        <v>3302</v>
      </c>
      <c r="H694" s="15" t="s">
        <v>1484</v>
      </c>
      <c r="I694" s="17">
        <v>10000</v>
      </c>
      <c r="J694" s="17">
        <f t="shared" si="43"/>
        <v>-2101</v>
      </c>
      <c r="K694" s="18">
        <v>220</v>
      </c>
      <c r="L694" s="15">
        <f t="shared" si="45"/>
        <v>0.22</v>
      </c>
      <c r="M694" s="17">
        <v>112.68188302425108</v>
      </c>
      <c r="N694" s="17">
        <v>7899</v>
      </c>
      <c r="O694" s="15" t="s">
        <v>214</v>
      </c>
      <c r="P694" s="15" t="s">
        <v>214</v>
      </c>
      <c r="Q694" s="15" t="s">
        <v>215</v>
      </c>
      <c r="R694" s="15">
        <f t="shared" si="46"/>
        <v>24790.014265335238</v>
      </c>
      <c r="S694" s="15">
        <f t="shared" si="47"/>
        <v>2.4790014265335239E-2</v>
      </c>
      <c r="T694" s="15" t="s">
        <v>216</v>
      </c>
      <c r="U694" s="15" t="s">
        <v>58</v>
      </c>
      <c r="V694" s="15" t="s">
        <v>55</v>
      </c>
      <c r="W694" s="15" t="s">
        <v>55</v>
      </c>
      <c r="X694" s="15">
        <v>0</v>
      </c>
      <c r="Y694" s="15">
        <v>0</v>
      </c>
      <c r="Z694" s="15">
        <v>1</v>
      </c>
      <c r="AA694" s="15">
        <v>0</v>
      </c>
      <c r="AB694" s="15">
        <v>1</v>
      </c>
      <c r="AC694" s="15">
        <v>0</v>
      </c>
      <c r="AD694" s="15">
        <v>0</v>
      </c>
      <c r="AE694" s="15">
        <v>0</v>
      </c>
      <c r="AF694" s="15">
        <v>0</v>
      </c>
      <c r="AG694" s="15">
        <v>1</v>
      </c>
      <c r="AH694" s="15">
        <v>0</v>
      </c>
      <c r="AI694" s="15">
        <v>0</v>
      </c>
      <c r="AJ694" s="15">
        <v>0</v>
      </c>
      <c r="AK694" s="15">
        <v>0</v>
      </c>
      <c r="AL694" s="15">
        <v>0</v>
      </c>
      <c r="AM694" s="15">
        <v>0</v>
      </c>
    </row>
    <row r="695" spans="1:39" s="15" customFormat="1" x14ac:dyDescent="0.25">
      <c r="A695" s="15" t="s">
        <v>47</v>
      </c>
      <c r="B695" s="15" t="s">
        <v>48</v>
      </c>
      <c r="C695" s="15" t="s">
        <v>721</v>
      </c>
      <c r="D695" s="16" t="s">
        <v>810</v>
      </c>
      <c r="E695" s="15" t="str">
        <f t="shared" si="44"/>
        <v>HP V20HD+</v>
      </c>
      <c r="G695" s="15">
        <v>3303</v>
      </c>
      <c r="H695" s="15" t="s">
        <v>1485</v>
      </c>
      <c r="I695" s="17">
        <v>10000</v>
      </c>
      <c r="J695" s="17">
        <f t="shared" si="43"/>
        <v>-3455.5</v>
      </c>
      <c r="K695" s="18">
        <v>2</v>
      </c>
      <c r="L695" s="15">
        <f t="shared" si="45"/>
        <v>2E-3</v>
      </c>
      <c r="M695" s="17">
        <v>93.359486447931531</v>
      </c>
      <c r="N695" s="17">
        <v>6544.5</v>
      </c>
      <c r="O695" s="15" t="s">
        <v>214</v>
      </c>
      <c r="P695" s="15" t="s">
        <v>214</v>
      </c>
      <c r="Q695" s="15" t="s">
        <v>215</v>
      </c>
      <c r="R695" s="15">
        <f t="shared" si="46"/>
        <v>186.71897289586306</v>
      </c>
      <c r="S695" s="15">
        <f t="shared" si="47"/>
        <v>1.8671897289586307E-4</v>
      </c>
      <c r="T695" s="15" t="s">
        <v>216</v>
      </c>
      <c r="U695" s="15" t="s">
        <v>58</v>
      </c>
      <c r="V695" s="15" t="s">
        <v>55</v>
      </c>
      <c r="W695" s="15" t="s">
        <v>55</v>
      </c>
      <c r="X695" s="15">
        <v>0</v>
      </c>
      <c r="Y695" s="15">
        <v>0</v>
      </c>
      <c r="Z695" s="15">
        <v>1</v>
      </c>
      <c r="AA695" s="15">
        <v>0</v>
      </c>
      <c r="AB695" s="15">
        <v>1</v>
      </c>
      <c r="AC695" s="15">
        <v>0</v>
      </c>
      <c r="AD695" s="15">
        <v>0</v>
      </c>
      <c r="AE695" s="15">
        <v>0</v>
      </c>
      <c r="AF695" s="15">
        <v>0</v>
      </c>
      <c r="AG695" s="15">
        <v>1</v>
      </c>
      <c r="AH695" s="15">
        <v>0</v>
      </c>
      <c r="AI695" s="15">
        <v>0</v>
      </c>
      <c r="AJ695" s="15">
        <v>0</v>
      </c>
      <c r="AK695" s="15">
        <v>0</v>
      </c>
      <c r="AL695" s="15">
        <v>0</v>
      </c>
      <c r="AM695" s="15">
        <v>0</v>
      </c>
    </row>
    <row r="696" spans="1:39" s="15" customFormat="1" x14ac:dyDescent="0.25">
      <c r="A696" s="15" t="s">
        <v>47</v>
      </c>
      <c r="B696" s="15" t="s">
        <v>48</v>
      </c>
      <c r="C696" s="15" t="s">
        <v>721</v>
      </c>
      <c r="D696" s="16" t="s">
        <v>811</v>
      </c>
      <c r="E696" s="15" t="str">
        <f t="shared" si="44"/>
        <v>HP V22</v>
      </c>
      <c r="G696" s="15">
        <v>3305</v>
      </c>
      <c r="H696" s="15" t="s">
        <v>1486</v>
      </c>
      <c r="I696" s="17">
        <v>11500</v>
      </c>
      <c r="J696" s="17">
        <f t="shared" si="43"/>
        <v>-2201</v>
      </c>
      <c r="K696" s="18">
        <v>735</v>
      </c>
      <c r="L696" s="15">
        <f t="shared" si="45"/>
        <v>0.73499999999999999</v>
      </c>
      <c r="M696" s="17">
        <v>132.65335235378032</v>
      </c>
      <c r="N696" s="17">
        <v>9299</v>
      </c>
      <c r="O696" s="15" t="s">
        <v>51</v>
      </c>
      <c r="P696" s="15" t="s">
        <v>51</v>
      </c>
      <c r="Q696" s="15" t="s">
        <v>52</v>
      </c>
      <c r="R696" s="15">
        <f t="shared" si="46"/>
        <v>97500.213980028537</v>
      </c>
      <c r="S696" s="15">
        <f t="shared" si="47"/>
        <v>9.7500213980028533E-2</v>
      </c>
      <c r="T696" s="15" t="s">
        <v>53</v>
      </c>
      <c r="U696" s="15" t="s">
        <v>58</v>
      </c>
      <c r="V696" s="15" t="s">
        <v>55</v>
      </c>
      <c r="W696" s="15" t="s">
        <v>55</v>
      </c>
      <c r="X696" s="15" t="s">
        <v>56</v>
      </c>
      <c r="Y696" s="15">
        <v>0</v>
      </c>
      <c r="Z696" s="15">
        <v>1</v>
      </c>
      <c r="AA696" s="15">
        <v>0</v>
      </c>
      <c r="AB696" s="15">
        <v>1</v>
      </c>
      <c r="AC696" s="15">
        <v>0</v>
      </c>
      <c r="AD696" s="15">
        <v>0</v>
      </c>
      <c r="AE696" s="15">
        <v>0</v>
      </c>
      <c r="AF696" s="15">
        <v>0</v>
      </c>
      <c r="AG696" s="15">
        <v>1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M696" s="15">
        <v>0</v>
      </c>
    </row>
    <row r="697" spans="1:39" hidden="1" x14ac:dyDescent="0.25">
      <c r="A697" s="2" t="s">
        <v>47</v>
      </c>
      <c r="B697" t="s">
        <v>76</v>
      </c>
      <c r="C697" t="s">
        <v>721</v>
      </c>
      <c r="D697" s="6" t="s">
        <v>812</v>
      </c>
      <c r="E697" t="str">
        <f t="shared" si="44"/>
        <v>HP V221vb</v>
      </c>
      <c r="H697" s="13" t="s">
        <v>1487</v>
      </c>
      <c r="I697" s="14">
        <v>11910</v>
      </c>
      <c r="J697" s="14">
        <f t="shared" si="43"/>
        <v>0</v>
      </c>
      <c r="K697" s="7">
        <v>15</v>
      </c>
      <c r="L697">
        <f t="shared" si="45"/>
        <v>1.4999999999999999E-2</v>
      </c>
      <c r="M697" s="8">
        <v>169.90014265335236</v>
      </c>
      <c r="N697" s="8">
        <v>11910</v>
      </c>
      <c r="O697" s="2" t="s">
        <v>51</v>
      </c>
      <c r="P697" s="2" t="s">
        <v>51</v>
      </c>
      <c r="Q697" s="2" t="s">
        <v>52</v>
      </c>
      <c r="R697" s="2">
        <f t="shared" si="46"/>
        <v>2548.5021398002855</v>
      </c>
      <c r="S697" s="2">
        <f t="shared" si="47"/>
        <v>2.5485021398002853E-3</v>
      </c>
      <c r="T697" s="2" t="s">
        <v>53</v>
      </c>
      <c r="U697" s="2" t="s">
        <v>54</v>
      </c>
      <c r="V697" s="2" t="s">
        <v>55</v>
      </c>
      <c r="W697" s="2" t="s">
        <v>55</v>
      </c>
      <c r="X697" s="2" t="s">
        <v>56</v>
      </c>
      <c r="Y697" s="2">
        <v>0</v>
      </c>
      <c r="Z697" s="2">
        <v>1</v>
      </c>
      <c r="AA697" s="2">
        <v>0</v>
      </c>
      <c r="AB697" s="2">
        <v>1</v>
      </c>
      <c r="AC697" s="2">
        <v>0</v>
      </c>
      <c r="AD697" s="2">
        <v>0</v>
      </c>
      <c r="AE697" s="2">
        <v>0</v>
      </c>
      <c r="AF697" s="2">
        <v>0</v>
      </c>
      <c r="AG697" s="2">
        <v>1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</row>
    <row r="698" spans="1:39" s="15" customFormat="1" x14ac:dyDescent="0.25">
      <c r="A698" s="15" t="s">
        <v>47</v>
      </c>
      <c r="B698" s="15" t="s">
        <v>48</v>
      </c>
      <c r="C698" s="15" t="s">
        <v>721</v>
      </c>
      <c r="D698" s="16" t="s">
        <v>813</v>
      </c>
      <c r="E698" s="15" t="str">
        <f t="shared" si="44"/>
        <v>HP V24</v>
      </c>
      <c r="G698" s="15">
        <v>3306</v>
      </c>
      <c r="H698" s="15" t="s">
        <v>1494</v>
      </c>
      <c r="I698" s="17">
        <v>12810</v>
      </c>
      <c r="J698" s="17">
        <f t="shared" si="43"/>
        <v>-3520</v>
      </c>
      <c r="K698" s="18">
        <v>672</v>
      </c>
      <c r="L698" s="15">
        <f t="shared" si="45"/>
        <v>0.67200000000000004</v>
      </c>
      <c r="M698" s="17">
        <v>132.52496433666192</v>
      </c>
      <c r="N698" s="17">
        <v>9290</v>
      </c>
      <c r="O698" s="15" t="s">
        <v>63</v>
      </c>
      <c r="P698" s="15" t="s">
        <v>64</v>
      </c>
      <c r="Q698" s="15" t="s">
        <v>52</v>
      </c>
      <c r="R698" s="15">
        <f t="shared" si="46"/>
        <v>89056.776034236813</v>
      </c>
      <c r="S698" s="15">
        <f t="shared" si="47"/>
        <v>8.9056776034236812E-2</v>
      </c>
      <c r="T698" s="15" t="s">
        <v>53</v>
      </c>
      <c r="U698" s="15" t="s">
        <v>29</v>
      </c>
      <c r="V698" s="15" t="s">
        <v>55</v>
      </c>
      <c r="W698" s="15" t="s">
        <v>55</v>
      </c>
      <c r="X698" s="15">
        <v>0</v>
      </c>
      <c r="Y698" s="15">
        <v>0</v>
      </c>
      <c r="Z698" s="15">
        <v>0</v>
      </c>
      <c r="AA698" s="15">
        <v>0</v>
      </c>
      <c r="AB698" s="15">
        <v>1</v>
      </c>
      <c r="AC698" s="15">
        <v>0</v>
      </c>
      <c r="AD698" s="15">
        <v>0</v>
      </c>
      <c r="AE698" s="15">
        <v>0</v>
      </c>
      <c r="AF698" s="15">
        <v>0</v>
      </c>
      <c r="AG698" s="15">
        <v>0</v>
      </c>
      <c r="AH698" s="15">
        <v>1</v>
      </c>
      <c r="AI698" s="15">
        <v>0</v>
      </c>
      <c r="AJ698" s="15">
        <v>1</v>
      </c>
      <c r="AK698" s="15">
        <v>0</v>
      </c>
      <c r="AL698" s="15">
        <v>0</v>
      </c>
      <c r="AM698" s="15">
        <v>0</v>
      </c>
    </row>
    <row r="699" spans="1:39" s="15" customFormat="1" x14ac:dyDescent="0.25">
      <c r="A699" s="15" t="s">
        <v>47</v>
      </c>
      <c r="B699" s="15" t="s">
        <v>76</v>
      </c>
      <c r="C699" s="15" t="s">
        <v>721</v>
      </c>
      <c r="D699" s="16" t="s">
        <v>814</v>
      </c>
      <c r="E699" s="15" t="str">
        <f t="shared" si="44"/>
        <v>HP V241ib</v>
      </c>
      <c r="G699" s="15">
        <v>4174</v>
      </c>
      <c r="H699" s="15" t="s">
        <v>1495</v>
      </c>
      <c r="I699" s="17">
        <v>12810</v>
      </c>
      <c r="J699" s="17">
        <f t="shared" ref="J699:J762" si="48">N699-I699</f>
        <v>3710</v>
      </c>
      <c r="K699" s="18">
        <v>8</v>
      </c>
      <c r="L699" s="15">
        <f t="shared" si="45"/>
        <v>8.0000000000000002E-3</v>
      </c>
      <c r="M699" s="17">
        <v>235.6633380884451</v>
      </c>
      <c r="N699" s="17">
        <v>16520</v>
      </c>
      <c r="O699" s="15" t="s">
        <v>63</v>
      </c>
      <c r="P699" s="15" t="s">
        <v>64</v>
      </c>
      <c r="Q699" s="15" t="s">
        <v>52</v>
      </c>
      <c r="R699" s="15">
        <f t="shared" si="46"/>
        <v>1885.3067047075608</v>
      </c>
      <c r="S699" s="15">
        <f t="shared" si="47"/>
        <v>1.8853067047075608E-3</v>
      </c>
      <c r="T699" s="15" t="s">
        <v>53</v>
      </c>
      <c r="U699" s="15" t="s">
        <v>29</v>
      </c>
      <c r="V699" s="15" t="s">
        <v>55</v>
      </c>
      <c r="W699" s="15" t="s">
        <v>55</v>
      </c>
      <c r="X699" s="15" t="s">
        <v>815</v>
      </c>
      <c r="Y699" s="15">
        <v>0</v>
      </c>
      <c r="Z699" s="15">
        <v>0</v>
      </c>
      <c r="AA699" s="15">
        <v>0</v>
      </c>
      <c r="AB699" s="15">
        <v>1</v>
      </c>
      <c r="AC699" s="15">
        <v>0</v>
      </c>
      <c r="AD699" s="15">
        <v>0</v>
      </c>
      <c r="AE699" s="15">
        <v>0</v>
      </c>
      <c r="AF699" s="15">
        <v>0</v>
      </c>
      <c r="AG699" s="15">
        <v>0</v>
      </c>
      <c r="AH699" s="15">
        <v>1</v>
      </c>
      <c r="AI699" s="15">
        <v>0</v>
      </c>
      <c r="AJ699" s="15">
        <v>1</v>
      </c>
      <c r="AK699" s="15">
        <v>0</v>
      </c>
      <c r="AL699" s="15">
        <v>0</v>
      </c>
      <c r="AM699" s="15">
        <v>0</v>
      </c>
    </row>
    <row r="700" spans="1:39" hidden="1" x14ac:dyDescent="0.25">
      <c r="A700" s="2" t="s">
        <v>47</v>
      </c>
      <c r="B700" t="s">
        <v>48</v>
      </c>
      <c r="C700" t="s">
        <v>721</v>
      </c>
      <c r="D700" s="6" t="s">
        <v>816</v>
      </c>
      <c r="E700" t="str">
        <f t="shared" si="44"/>
        <v>HP V24i</v>
      </c>
      <c r="H700" s="13" t="s">
        <v>1496</v>
      </c>
      <c r="I700" s="14">
        <v>12810</v>
      </c>
      <c r="J700" s="14">
        <f t="shared" si="48"/>
        <v>0</v>
      </c>
      <c r="K700" s="7">
        <v>1908</v>
      </c>
      <c r="L700">
        <f t="shared" si="45"/>
        <v>1.9079999999999999</v>
      </c>
      <c r="M700" s="8">
        <v>174</v>
      </c>
      <c r="N700" s="8">
        <v>12810</v>
      </c>
      <c r="O700" s="2" t="s">
        <v>63</v>
      </c>
      <c r="P700" s="2" t="s">
        <v>64</v>
      </c>
      <c r="Q700" s="2" t="s">
        <v>52</v>
      </c>
      <c r="R700" s="2">
        <f t="shared" si="46"/>
        <v>331992</v>
      </c>
      <c r="S700" s="2">
        <f t="shared" si="47"/>
        <v>0.33199200000000001</v>
      </c>
      <c r="T700" s="2" t="s">
        <v>53</v>
      </c>
      <c r="U700" s="2" t="s">
        <v>29</v>
      </c>
      <c r="V700" s="2" t="s">
        <v>55</v>
      </c>
      <c r="W700" s="2" t="s">
        <v>55</v>
      </c>
      <c r="X700" s="2">
        <v>0</v>
      </c>
      <c r="Y700" s="2">
        <v>0</v>
      </c>
      <c r="Z700" s="2">
        <v>0</v>
      </c>
      <c r="AA700" s="2">
        <v>0</v>
      </c>
      <c r="AB700" s="2">
        <v>1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1</v>
      </c>
      <c r="AI700" s="2">
        <v>0</v>
      </c>
      <c r="AJ700" s="2">
        <v>1</v>
      </c>
      <c r="AK700" s="2">
        <v>0</v>
      </c>
      <c r="AL700" s="2">
        <v>0</v>
      </c>
      <c r="AM700" s="2">
        <v>0</v>
      </c>
    </row>
    <row r="701" spans="1:39" s="15" customFormat="1" x14ac:dyDescent="0.25">
      <c r="A701" s="15" t="s">
        <v>47</v>
      </c>
      <c r="B701" s="15" t="s">
        <v>48</v>
      </c>
      <c r="C701" s="15" t="s">
        <v>721</v>
      </c>
      <c r="D701" s="16" t="s">
        <v>817</v>
      </c>
      <c r="E701" s="15" t="str">
        <f t="shared" si="44"/>
        <v>HP V27i</v>
      </c>
      <c r="G701" s="15">
        <v>3308</v>
      </c>
      <c r="H701" s="15" t="s">
        <v>1488</v>
      </c>
      <c r="I701" s="17">
        <v>14400</v>
      </c>
      <c r="J701" s="17">
        <f t="shared" si="48"/>
        <v>-2410</v>
      </c>
      <c r="K701" s="18">
        <v>1221</v>
      </c>
      <c r="L701" s="15">
        <f t="shared" si="45"/>
        <v>1.2210000000000001</v>
      </c>
      <c r="M701" s="17">
        <v>171.04136947218262</v>
      </c>
      <c r="N701" s="17">
        <v>11990</v>
      </c>
      <c r="O701" s="15" t="s">
        <v>73</v>
      </c>
      <c r="P701" s="15" t="s">
        <v>73</v>
      </c>
      <c r="Q701" s="15" t="s">
        <v>52</v>
      </c>
      <c r="R701" s="15">
        <f t="shared" si="46"/>
        <v>208841.51212553499</v>
      </c>
      <c r="S701" s="15">
        <f t="shared" si="47"/>
        <v>0.20884151212553501</v>
      </c>
      <c r="T701" s="15" t="s">
        <v>53</v>
      </c>
      <c r="U701" s="15" t="s">
        <v>29</v>
      </c>
      <c r="V701" s="15" t="s">
        <v>55</v>
      </c>
      <c r="W701" s="15" t="s">
        <v>55</v>
      </c>
      <c r="X701" s="15" t="s">
        <v>56</v>
      </c>
      <c r="Y701" s="15">
        <v>0</v>
      </c>
      <c r="Z701" s="15">
        <v>0</v>
      </c>
      <c r="AA701" s="15">
        <v>0</v>
      </c>
      <c r="AB701" s="15">
        <v>1</v>
      </c>
      <c r="AC701" s="15">
        <v>0</v>
      </c>
      <c r="AD701" s="15">
        <v>0</v>
      </c>
      <c r="AE701" s="15">
        <v>0</v>
      </c>
      <c r="AF701" s="15">
        <v>0</v>
      </c>
      <c r="AG701" s="15">
        <v>0</v>
      </c>
      <c r="AH701" s="15">
        <v>1</v>
      </c>
      <c r="AI701" s="15">
        <v>0</v>
      </c>
      <c r="AJ701" s="15">
        <v>1</v>
      </c>
      <c r="AK701" s="15">
        <v>0</v>
      </c>
      <c r="AL701" s="15">
        <v>0</v>
      </c>
      <c r="AM701" s="15">
        <v>0</v>
      </c>
    </row>
    <row r="702" spans="1:39" hidden="1" x14ac:dyDescent="0.25">
      <c r="A702" s="2" t="s">
        <v>47</v>
      </c>
      <c r="B702" t="s">
        <v>48</v>
      </c>
      <c r="C702" t="s">
        <v>721</v>
      </c>
      <c r="D702" s="6" t="s">
        <v>818</v>
      </c>
      <c r="E702" t="str">
        <f t="shared" si="44"/>
        <v>HP V28</v>
      </c>
      <c r="H702" s="13" t="s">
        <v>1570</v>
      </c>
      <c r="I702" s="14">
        <v>22620</v>
      </c>
      <c r="J702" s="14">
        <f t="shared" si="48"/>
        <v>0</v>
      </c>
      <c r="K702" s="7">
        <v>54</v>
      </c>
      <c r="L702">
        <f t="shared" si="45"/>
        <v>5.3999999999999999E-2</v>
      </c>
      <c r="M702" s="8">
        <v>322.68188302425108</v>
      </c>
      <c r="N702" s="8">
        <v>22620</v>
      </c>
      <c r="O702" s="2" t="s">
        <v>111</v>
      </c>
      <c r="P702" s="2" t="s">
        <v>112</v>
      </c>
      <c r="Q702" s="2" t="s">
        <v>104</v>
      </c>
      <c r="R702" s="2">
        <f t="shared" si="46"/>
        <v>17424.821683309558</v>
      </c>
      <c r="S702" s="2">
        <f t="shared" si="47"/>
        <v>1.7424821683309558E-2</v>
      </c>
      <c r="T702" s="2" t="s">
        <v>30</v>
      </c>
      <c r="U702" s="2" t="s">
        <v>58</v>
      </c>
      <c r="V702" s="2" t="s">
        <v>55</v>
      </c>
      <c r="W702" s="2" t="s">
        <v>55</v>
      </c>
      <c r="X702" s="2">
        <v>0</v>
      </c>
      <c r="Y702" s="2">
        <v>0</v>
      </c>
      <c r="Z702" s="2">
        <v>0</v>
      </c>
      <c r="AA702" s="2">
        <v>0</v>
      </c>
      <c r="AB702" s="2">
        <v>1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1</v>
      </c>
      <c r="AI702" s="2">
        <v>0</v>
      </c>
      <c r="AJ702" s="2">
        <v>0</v>
      </c>
      <c r="AK702" s="2">
        <v>0</v>
      </c>
      <c r="AL702" s="2">
        <v>1</v>
      </c>
      <c r="AM702" s="2">
        <v>0</v>
      </c>
    </row>
    <row r="703" spans="1:39" hidden="1" x14ac:dyDescent="0.25">
      <c r="A703" s="2" t="s">
        <v>47</v>
      </c>
      <c r="B703" t="s">
        <v>48</v>
      </c>
      <c r="C703" t="s">
        <v>721</v>
      </c>
      <c r="D703" s="6" t="s">
        <v>819</v>
      </c>
      <c r="E703" t="str">
        <f t="shared" si="44"/>
        <v>HP V28 4K</v>
      </c>
      <c r="H703" s="13" t="s">
        <v>1556</v>
      </c>
      <c r="I703" s="14">
        <v>19999</v>
      </c>
      <c r="J703" s="14">
        <f t="shared" si="48"/>
        <v>0</v>
      </c>
      <c r="K703" s="7">
        <v>19</v>
      </c>
      <c r="L703">
        <f t="shared" si="45"/>
        <v>1.9E-2</v>
      </c>
      <c r="M703" s="8">
        <v>285.29243937232525</v>
      </c>
      <c r="N703" s="8">
        <v>19999</v>
      </c>
      <c r="O703" s="2" t="s">
        <v>111</v>
      </c>
      <c r="P703" s="2" t="s">
        <v>112</v>
      </c>
      <c r="Q703" s="2" t="s">
        <v>104</v>
      </c>
      <c r="R703" s="2">
        <f t="shared" si="46"/>
        <v>5420.5563480741794</v>
      </c>
      <c r="S703" s="2">
        <f t="shared" si="47"/>
        <v>5.4205563480741797E-3</v>
      </c>
      <c r="T703" s="2" t="s">
        <v>30</v>
      </c>
      <c r="U703" s="2" t="s">
        <v>58</v>
      </c>
      <c r="V703" s="2" t="s">
        <v>55</v>
      </c>
      <c r="W703" s="2" t="s">
        <v>55</v>
      </c>
      <c r="X703" s="2">
        <v>0</v>
      </c>
      <c r="Y703" s="2">
        <v>0</v>
      </c>
      <c r="Z703" s="2">
        <v>0</v>
      </c>
      <c r="AA703" s="2">
        <v>0</v>
      </c>
      <c r="AB703" s="2">
        <v>1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1</v>
      </c>
      <c r="AI703" s="2">
        <v>0</v>
      </c>
      <c r="AJ703" s="2">
        <v>0</v>
      </c>
      <c r="AK703" s="2">
        <v>0</v>
      </c>
      <c r="AL703" s="2">
        <v>1</v>
      </c>
      <c r="AM703" s="2">
        <v>0</v>
      </c>
    </row>
    <row r="704" spans="1:39" hidden="1" x14ac:dyDescent="0.25">
      <c r="A704" s="2" t="s">
        <v>47</v>
      </c>
      <c r="B704" t="s">
        <v>48</v>
      </c>
      <c r="C704" t="s">
        <v>721</v>
      </c>
      <c r="D704" s="6" t="s">
        <v>820</v>
      </c>
      <c r="E704" t="str">
        <f t="shared" si="44"/>
        <v>HP X24c</v>
      </c>
      <c r="H704" s="13" t="s">
        <v>1528</v>
      </c>
      <c r="I704" s="14">
        <v>16622.666666666668</v>
      </c>
      <c r="J704" s="14">
        <f t="shared" si="48"/>
        <v>0</v>
      </c>
      <c r="K704" s="7">
        <v>3258</v>
      </c>
      <c r="L704">
        <f t="shared" si="45"/>
        <v>3.258</v>
      </c>
      <c r="M704" s="8">
        <v>237.12791250594393</v>
      </c>
      <c r="N704" s="8">
        <v>16622.666666666668</v>
      </c>
      <c r="O704" s="2" t="s">
        <v>63</v>
      </c>
      <c r="P704" s="2" t="s">
        <v>64</v>
      </c>
      <c r="Q704" s="2" t="s">
        <v>52</v>
      </c>
      <c r="R704" s="2">
        <f t="shared" si="46"/>
        <v>772562.73894436529</v>
      </c>
      <c r="S704" s="2">
        <f t="shared" si="47"/>
        <v>0.77256273894436533</v>
      </c>
      <c r="T704" s="2" t="s">
        <v>53</v>
      </c>
      <c r="U704" s="2" t="s">
        <v>54</v>
      </c>
      <c r="V704" s="2" t="s">
        <v>60</v>
      </c>
      <c r="W704" s="2" t="s">
        <v>60</v>
      </c>
      <c r="X704" s="2" t="s">
        <v>56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0</v>
      </c>
      <c r="AF704" s="2">
        <v>0</v>
      </c>
      <c r="AG704" s="2">
        <v>0</v>
      </c>
      <c r="AH704" s="2">
        <v>1</v>
      </c>
      <c r="AI704" s="2">
        <v>0</v>
      </c>
      <c r="AJ704" s="2">
        <v>0</v>
      </c>
      <c r="AK704" s="2">
        <v>1</v>
      </c>
      <c r="AL704" s="2">
        <v>0</v>
      </c>
      <c r="AM704" s="2">
        <v>0</v>
      </c>
    </row>
    <row r="705" spans="1:39" hidden="1" x14ac:dyDescent="0.25">
      <c r="A705" s="2" t="s">
        <v>47</v>
      </c>
      <c r="B705" t="s">
        <v>48</v>
      </c>
      <c r="C705" t="s">
        <v>721</v>
      </c>
      <c r="D705" s="6" t="s">
        <v>821</v>
      </c>
      <c r="E705" t="str">
        <f t="shared" si="44"/>
        <v>HP X24ih</v>
      </c>
      <c r="H705" s="13" t="s">
        <v>1511</v>
      </c>
      <c r="I705" s="14">
        <v>14625</v>
      </c>
      <c r="J705" s="14">
        <f t="shared" si="48"/>
        <v>0</v>
      </c>
      <c r="K705" s="7">
        <v>70</v>
      </c>
      <c r="L705">
        <f t="shared" si="45"/>
        <v>7.0000000000000007E-2</v>
      </c>
      <c r="M705" s="8">
        <v>208.63052781740373</v>
      </c>
      <c r="N705" s="8">
        <v>14625</v>
      </c>
      <c r="O705" s="2" t="s">
        <v>66</v>
      </c>
      <c r="P705" s="2" t="s">
        <v>64</v>
      </c>
      <c r="Q705" s="2" t="s">
        <v>52</v>
      </c>
      <c r="R705" s="2">
        <f t="shared" si="46"/>
        <v>14604.136947218261</v>
      </c>
      <c r="S705" s="2">
        <f t="shared" si="47"/>
        <v>1.4604136947218261E-2</v>
      </c>
      <c r="T705" s="2" t="s">
        <v>53</v>
      </c>
      <c r="U705" s="2" t="s">
        <v>54</v>
      </c>
      <c r="V705" s="2" t="s">
        <v>60</v>
      </c>
      <c r="W705" s="2" t="s">
        <v>60</v>
      </c>
      <c r="X705" s="2" t="s">
        <v>56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2">
        <v>0</v>
      </c>
      <c r="AE705" s="2">
        <v>0</v>
      </c>
      <c r="AF705" s="2">
        <v>0</v>
      </c>
      <c r="AG705" s="2">
        <v>0</v>
      </c>
      <c r="AH705" s="2">
        <v>1</v>
      </c>
      <c r="AI705" s="2">
        <v>0</v>
      </c>
      <c r="AJ705" s="2">
        <v>0</v>
      </c>
      <c r="AK705" s="2">
        <v>1</v>
      </c>
      <c r="AL705" s="2">
        <v>0</v>
      </c>
      <c r="AM705" s="2">
        <v>0</v>
      </c>
    </row>
    <row r="706" spans="1:39" hidden="1" x14ac:dyDescent="0.25">
      <c r="A706" s="2" t="s">
        <v>47</v>
      </c>
      <c r="B706" t="s">
        <v>48</v>
      </c>
      <c r="C706" t="s">
        <v>721</v>
      </c>
      <c r="D706" s="6" t="s">
        <v>822</v>
      </c>
      <c r="E706" t="str">
        <f t="shared" si="44"/>
        <v>HP X27</v>
      </c>
      <c r="H706" s="13" t="s">
        <v>1581</v>
      </c>
      <c r="I706" s="14">
        <v>24999</v>
      </c>
      <c r="J706" s="14">
        <f t="shared" si="48"/>
        <v>0</v>
      </c>
      <c r="K706" s="7">
        <v>51</v>
      </c>
      <c r="L706">
        <f t="shared" si="45"/>
        <v>5.0999999999999997E-2</v>
      </c>
      <c r="M706" s="8">
        <v>356.61911554921545</v>
      </c>
      <c r="N706" s="8">
        <v>24999</v>
      </c>
      <c r="O706" s="2" t="s">
        <v>73</v>
      </c>
      <c r="P706" s="2" t="s">
        <v>73</v>
      </c>
      <c r="Q706" s="2" t="s">
        <v>74</v>
      </c>
      <c r="R706" s="2">
        <f t="shared" si="46"/>
        <v>18187.574893009987</v>
      </c>
      <c r="S706" s="2">
        <f t="shared" si="47"/>
        <v>1.8187574893009987E-2</v>
      </c>
      <c r="T706" s="2" t="s">
        <v>31</v>
      </c>
      <c r="U706" s="2" t="s">
        <v>29</v>
      </c>
      <c r="V706" s="2" t="s">
        <v>60</v>
      </c>
      <c r="W706" s="2" t="s">
        <v>60</v>
      </c>
      <c r="X706" s="2" t="s">
        <v>56</v>
      </c>
      <c r="Y706" s="2">
        <v>0</v>
      </c>
      <c r="Z706" s="2">
        <v>0</v>
      </c>
      <c r="AA706" s="2">
        <v>0</v>
      </c>
      <c r="AB706" s="2">
        <v>0</v>
      </c>
      <c r="AC706" s="2">
        <v>1</v>
      </c>
      <c r="AD706" s="2">
        <v>0</v>
      </c>
      <c r="AE706" s="2">
        <v>0</v>
      </c>
      <c r="AF706" s="2">
        <v>0</v>
      </c>
      <c r="AG706" s="2">
        <v>0</v>
      </c>
      <c r="AH706" s="2">
        <v>1</v>
      </c>
      <c r="AI706" s="2">
        <v>0</v>
      </c>
      <c r="AJ706" s="2">
        <v>1</v>
      </c>
      <c r="AK706" s="2">
        <v>1</v>
      </c>
      <c r="AL706" s="2">
        <v>0</v>
      </c>
      <c r="AM706" s="2">
        <v>1</v>
      </c>
    </row>
    <row r="707" spans="1:39" hidden="1" x14ac:dyDescent="0.25">
      <c r="A707" s="2" t="s">
        <v>47</v>
      </c>
      <c r="B707" t="s">
        <v>76</v>
      </c>
      <c r="C707" t="s">
        <v>721</v>
      </c>
      <c r="D707" s="6" t="s">
        <v>823</v>
      </c>
      <c r="E707" t="str">
        <f t="shared" ref="E707:E770" si="49">CONCATENATE(C707," ",D707)</f>
        <v>HP X27c</v>
      </c>
      <c r="H707" s="13" t="s">
        <v>1575</v>
      </c>
      <c r="I707" s="14">
        <v>22999</v>
      </c>
      <c r="J707" s="14">
        <f t="shared" si="48"/>
        <v>0</v>
      </c>
      <c r="K707" s="7">
        <v>5</v>
      </c>
      <c r="L707">
        <f t="shared" ref="L707:L770" si="50">K707/1000</f>
        <v>5.0000000000000001E-3</v>
      </c>
      <c r="M707" s="8">
        <v>328.08844507845936</v>
      </c>
      <c r="N707" s="8">
        <v>22999</v>
      </c>
      <c r="O707" s="2" t="s">
        <v>73</v>
      </c>
      <c r="P707" s="2" t="s">
        <v>73</v>
      </c>
      <c r="Q707" s="2" t="s">
        <v>74</v>
      </c>
      <c r="R707" s="2">
        <f t="shared" si="46"/>
        <v>1640.4422253922967</v>
      </c>
      <c r="S707" s="2">
        <f t="shared" si="47"/>
        <v>1.6404422253922966E-3</v>
      </c>
      <c r="T707" s="2" t="s">
        <v>31</v>
      </c>
      <c r="U707" s="2" t="s">
        <v>54</v>
      </c>
      <c r="V707" s="2" t="s">
        <v>60</v>
      </c>
      <c r="W707" s="2" t="s">
        <v>60</v>
      </c>
      <c r="X707" s="2" t="s">
        <v>61</v>
      </c>
      <c r="Y707" s="2">
        <v>0</v>
      </c>
      <c r="Z707" s="2">
        <v>0</v>
      </c>
      <c r="AA707" s="2">
        <v>0</v>
      </c>
      <c r="AB707" s="2">
        <v>0</v>
      </c>
      <c r="AC707" s="2">
        <v>1</v>
      </c>
      <c r="AD707" s="2">
        <v>0</v>
      </c>
      <c r="AE707" s="2">
        <v>0</v>
      </c>
      <c r="AF707" s="2">
        <v>0</v>
      </c>
      <c r="AG707" s="2">
        <v>0</v>
      </c>
      <c r="AH707" s="2">
        <v>1</v>
      </c>
      <c r="AI707" s="2">
        <v>0</v>
      </c>
      <c r="AJ707" s="2">
        <v>0</v>
      </c>
      <c r="AK707" s="2">
        <v>1</v>
      </c>
      <c r="AL707" s="2">
        <v>0</v>
      </c>
      <c r="AM707" s="2">
        <v>1</v>
      </c>
    </row>
    <row r="708" spans="1:39" hidden="1" x14ac:dyDescent="0.25">
      <c r="A708" s="2" t="s">
        <v>47</v>
      </c>
      <c r="B708" t="s">
        <v>48</v>
      </c>
      <c r="C708" t="s">
        <v>721</v>
      </c>
      <c r="D708" s="6" t="s">
        <v>824</v>
      </c>
      <c r="E708" t="str">
        <f t="shared" si="49"/>
        <v>HP x27i 2k</v>
      </c>
      <c r="H708" s="13" t="s">
        <v>1582</v>
      </c>
      <c r="I708" s="14">
        <v>24999</v>
      </c>
      <c r="J708" s="14">
        <f t="shared" si="48"/>
        <v>0</v>
      </c>
      <c r="K708" s="7">
        <v>229</v>
      </c>
      <c r="L708">
        <f t="shared" si="50"/>
        <v>0.22900000000000001</v>
      </c>
      <c r="M708" s="8">
        <v>356.61911554921545</v>
      </c>
      <c r="N708" s="8">
        <v>24999</v>
      </c>
      <c r="O708" s="2" t="s">
        <v>73</v>
      </c>
      <c r="P708" s="2" t="s">
        <v>73</v>
      </c>
      <c r="Q708" s="2" t="s">
        <v>74</v>
      </c>
      <c r="R708" s="2">
        <f t="shared" ref="R708:R771" si="51">K708*M708</f>
        <v>81665.777460770332</v>
      </c>
      <c r="S708" s="2">
        <f t="shared" ref="S708:S771" si="52">R708/1000000</f>
        <v>8.1665777460770334E-2</v>
      </c>
      <c r="T708" s="2" t="s">
        <v>31</v>
      </c>
      <c r="U708" s="2" t="s">
        <v>29</v>
      </c>
      <c r="V708" s="2" t="s">
        <v>60</v>
      </c>
      <c r="W708" s="2" t="s">
        <v>60</v>
      </c>
      <c r="X708" s="2" t="s">
        <v>56</v>
      </c>
      <c r="Y708" s="2">
        <v>0</v>
      </c>
      <c r="Z708" s="2">
        <v>0</v>
      </c>
      <c r="AA708" s="2">
        <v>0</v>
      </c>
      <c r="AB708" s="2">
        <v>0</v>
      </c>
      <c r="AC708" s="2">
        <v>1</v>
      </c>
      <c r="AD708" s="2">
        <v>0</v>
      </c>
      <c r="AE708" s="2">
        <v>0</v>
      </c>
      <c r="AF708" s="2">
        <v>0</v>
      </c>
      <c r="AG708" s="2">
        <v>0</v>
      </c>
      <c r="AH708" s="2">
        <v>1</v>
      </c>
      <c r="AI708" s="2">
        <v>0</v>
      </c>
      <c r="AJ708" s="2">
        <v>1</v>
      </c>
      <c r="AK708" s="2">
        <v>1</v>
      </c>
      <c r="AL708" s="2">
        <v>0</v>
      </c>
      <c r="AM708" s="2">
        <v>1</v>
      </c>
    </row>
    <row r="709" spans="1:39" hidden="1" x14ac:dyDescent="0.25">
      <c r="A709" s="2" t="s">
        <v>47</v>
      </c>
      <c r="B709" t="s">
        <v>76</v>
      </c>
      <c r="C709" t="s">
        <v>721</v>
      </c>
      <c r="D709" s="6" t="s">
        <v>825</v>
      </c>
      <c r="E709" t="str">
        <f t="shared" si="49"/>
        <v>HP X27q</v>
      </c>
      <c r="H709" s="13" t="s">
        <v>1583</v>
      </c>
      <c r="I709" s="14">
        <v>24999</v>
      </c>
      <c r="J709" s="14">
        <f t="shared" si="48"/>
        <v>0</v>
      </c>
      <c r="K709" s="7">
        <v>6</v>
      </c>
      <c r="L709">
        <f t="shared" si="50"/>
        <v>6.0000000000000001E-3</v>
      </c>
      <c r="M709" s="8">
        <v>356.61911554921545</v>
      </c>
      <c r="N709" s="8">
        <v>24999</v>
      </c>
      <c r="O709" s="2" t="s">
        <v>73</v>
      </c>
      <c r="P709" s="2" t="s">
        <v>73</v>
      </c>
      <c r="Q709" s="2" t="s">
        <v>74</v>
      </c>
      <c r="R709" s="2">
        <f t="shared" si="51"/>
        <v>2139.7146932952928</v>
      </c>
      <c r="S709" s="2">
        <f t="shared" si="52"/>
        <v>2.1397146932952927E-3</v>
      </c>
      <c r="T709" s="2" t="s">
        <v>31</v>
      </c>
      <c r="U709" s="2" t="s">
        <v>29</v>
      </c>
      <c r="V709" s="2" t="s">
        <v>55</v>
      </c>
      <c r="W709" s="2" t="s">
        <v>60</v>
      </c>
      <c r="X709" s="2" t="s">
        <v>61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0</v>
      </c>
      <c r="AE709" s="2">
        <v>0</v>
      </c>
      <c r="AF709" s="2">
        <v>0</v>
      </c>
      <c r="AG709" s="2">
        <v>0</v>
      </c>
      <c r="AH709" s="2">
        <v>1</v>
      </c>
      <c r="AI709" s="2">
        <v>0</v>
      </c>
      <c r="AJ709" s="2">
        <v>1</v>
      </c>
      <c r="AK709" s="2">
        <v>0</v>
      </c>
      <c r="AL709" s="2">
        <v>0</v>
      </c>
      <c r="AM709" s="2">
        <v>1</v>
      </c>
    </row>
    <row r="710" spans="1:39" hidden="1" x14ac:dyDescent="0.25">
      <c r="A710" s="2" t="s">
        <v>47</v>
      </c>
      <c r="B710" t="s">
        <v>48</v>
      </c>
      <c r="C710" t="s">
        <v>721</v>
      </c>
      <c r="D710" s="6" t="s">
        <v>826</v>
      </c>
      <c r="E710" t="str">
        <f t="shared" si="49"/>
        <v>HP Z22n G2</v>
      </c>
      <c r="H710" s="13" t="s">
        <v>1513</v>
      </c>
      <c r="I710" s="14">
        <v>14791</v>
      </c>
      <c r="J710" s="14">
        <f t="shared" si="48"/>
        <v>0</v>
      </c>
      <c r="K710" s="7">
        <v>9</v>
      </c>
      <c r="L710">
        <f t="shared" si="50"/>
        <v>8.9999999999999993E-3</v>
      </c>
      <c r="M710" s="8">
        <v>210.99857346647647</v>
      </c>
      <c r="N710" s="8">
        <v>14791</v>
      </c>
      <c r="O710" s="2" t="s">
        <v>51</v>
      </c>
      <c r="P710" s="2" t="s">
        <v>51</v>
      </c>
      <c r="Q710" s="2" t="s">
        <v>52</v>
      </c>
      <c r="R710" s="2">
        <f t="shared" si="51"/>
        <v>1898.9871611982883</v>
      </c>
      <c r="S710" s="2">
        <f t="shared" si="52"/>
        <v>1.8989871611982882E-3</v>
      </c>
      <c r="T710" s="2" t="s">
        <v>53</v>
      </c>
      <c r="U710" s="2" t="s">
        <v>29</v>
      </c>
      <c r="V710" s="2" t="s">
        <v>55</v>
      </c>
      <c r="W710" s="2" t="s">
        <v>55</v>
      </c>
      <c r="X710" s="2">
        <v>0</v>
      </c>
      <c r="Y710" s="2">
        <v>0</v>
      </c>
      <c r="Z710" s="2">
        <v>0</v>
      </c>
      <c r="AA710" s="2">
        <v>0</v>
      </c>
      <c r="AB710" s="2">
        <v>1</v>
      </c>
      <c r="AC710" s="2">
        <v>0</v>
      </c>
      <c r="AD710" s="2">
        <v>0</v>
      </c>
      <c r="AE710" s="2">
        <v>0</v>
      </c>
      <c r="AF710" s="2">
        <v>0</v>
      </c>
      <c r="AG710" s="2">
        <v>1</v>
      </c>
      <c r="AH710" s="2">
        <v>0</v>
      </c>
      <c r="AI710" s="2">
        <v>0</v>
      </c>
      <c r="AJ710" s="2">
        <v>1</v>
      </c>
      <c r="AK710" s="2">
        <v>0</v>
      </c>
      <c r="AL710" s="2">
        <v>0</v>
      </c>
      <c r="AM710" s="2">
        <v>0</v>
      </c>
    </row>
    <row r="711" spans="1:39" x14ac:dyDescent="0.25">
      <c r="A711" s="2" t="s">
        <v>47</v>
      </c>
      <c r="B711" t="s">
        <v>48</v>
      </c>
      <c r="C711" t="s">
        <v>721</v>
      </c>
      <c r="D711" s="6" t="s">
        <v>827</v>
      </c>
      <c r="E711" t="str">
        <f t="shared" si="49"/>
        <v>HP Z23n G2</v>
      </c>
      <c r="G711">
        <v>3314</v>
      </c>
      <c r="H711" s="13" t="s">
        <v>1489</v>
      </c>
      <c r="I711" s="14">
        <v>24000</v>
      </c>
      <c r="J711" s="14">
        <f t="shared" si="48"/>
        <v>-12500</v>
      </c>
      <c r="K711" s="7">
        <v>24</v>
      </c>
      <c r="L711">
        <f t="shared" si="50"/>
        <v>2.4E-2</v>
      </c>
      <c r="M711" s="8">
        <v>164.05135520684738</v>
      </c>
      <c r="N711" s="8">
        <v>11500</v>
      </c>
      <c r="O711" s="2" t="s">
        <v>206</v>
      </c>
      <c r="P711" s="2" t="s">
        <v>206</v>
      </c>
      <c r="Q711" s="2" t="s">
        <v>52</v>
      </c>
      <c r="R711" s="2">
        <f t="shared" si="51"/>
        <v>3937.2325249643372</v>
      </c>
      <c r="S711" s="2">
        <f t="shared" si="52"/>
        <v>3.9372325249643373E-3</v>
      </c>
      <c r="T711" s="2" t="s">
        <v>53</v>
      </c>
      <c r="U711" s="2" t="s">
        <v>29</v>
      </c>
      <c r="V711" s="2" t="s">
        <v>55</v>
      </c>
      <c r="W711" s="2" t="s">
        <v>55</v>
      </c>
      <c r="X711" s="2" t="s">
        <v>56</v>
      </c>
      <c r="Y711" s="2">
        <v>0</v>
      </c>
      <c r="Z711" s="2">
        <v>0</v>
      </c>
      <c r="AA711" s="2">
        <v>0</v>
      </c>
      <c r="AB711" s="2">
        <v>1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1</v>
      </c>
      <c r="AI711" s="2">
        <v>0</v>
      </c>
      <c r="AJ711" s="2">
        <v>1</v>
      </c>
      <c r="AK711" s="2">
        <v>0</v>
      </c>
      <c r="AL711" s="2">
        <v>0</v>
      </c>
      <c r="AM711" s="2">
        <v>0</v>
      </c>
    </row>
    <row r="712" spans="1:39" hidden="1" x14ac:dyDescent="0.25">
      <c r="A712" s="2" t="s">
        <v>47</v>
      </c>
      <c r="B712" t="s">
        <v>48</v>
      </c>
      <c r="C712" t="s">
        <v>721</v>
      </c>
      <c r="D712" s="6" t="s">
        <v>828</v>
      </c>
      <c r="E712" t="str">
        <f t="shared" si="49"/>
        <v>HP Z24f G3</v>
      </c>
      <c r="H712" s="13" t="s">
        <v>1571</v>
      </c>
      <c r="I712" s="14">
        <v>22672</v>
      </c>
      <c r="J712" s="14">
        <f t="shared" si="48"/>
        <v>0</v>
      </c>
      <c r="K712" s="7">
        <v>183</v>
      </c>
      <c r="L712">
        <f t="shared" si="50"/>
        <v>0.183</v>
      </c>
      <c r="M712" s="8">
        <v>323.42368045649073</v>
      </c>
      <c r="N712" s="8">
        <v>22672</v>
      </c>
      <c r="O712" s="2" t="s">
        <v>63</v>
      </c>
      <c r="P712" s="2" t="s">
        <v>64</v>
      </c>
      <c r="Q712" s="2" t="s">
        <v>52</v>
      </c>
      <c r="R712" s="2">
        <f t="shared" si="51"/>
        <v>59186.533523537801</v>
      </c>
      <c r="S712" s="2">
        <f t="shared" si="52"/>
        <v>5.9186533523537803E-2</v>
      </c>
      <c r="T712" s="2" t="s">
        <v>53</v>
      </c>
      <c r="U712" s="2" t="s">
        <v>29</v>
      </c>
      <c r="V712" s="2" t="s">
        <v>55</v>
      </c>
      <c r="W712" s="2" t="s">
        <v>55</v>
      </c>
      <c r="X712" s="2" t="s">
        <v>56</v>
      </c>
      <c r="Y712" s="2">
        <v>0</v>
      </c>
      <c r="Z712" s="2">
        <v>0</v>
      </c>
      <c r="AA712" s="2">
        <v>0</v>
      </c>
      <c r="AB712" s="2">
        <v>1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1</v>
      </c>
      <c r="AI712" s="2">
        <v>0</v>
      </c>
      <c r="AJ712" s="2">
        <v>1</v>
      </c>
      <c r="AK712" s="2">
        <v>0</v>
      </c>
      <c r="AL712" s="2">
        <v>0</v>
      </c>
      <c r="AM712" s="2">
        <v>0</v>
      </c>
    </row>
    <row r="713" spans="1:39" hidden="1" x14ac:dyDescent="0.25">
      <c r="A713" s="2" t="s">
        <v>47</v>
      </c>
      <c r="B713" t="s">
        <v>48</v>
      </c>
      <c r="C713" t="s">
        <v>721</v>
      </c>
      <c r="D713" s="6" t="s">
        <v>829</v>
      </c>
      <c r="E713" t="str">
        <f t="shared" si="49"/>
        <v>HP Z24n G3</v>
      </c>
      <c r="H713" s="13" t="s">
        <v>1569</v>
      </c>
      <c r="I713" s="14">
        <v>22490</v>
      </c>
      <c r="J713" s="14">
        <f t="shared" si="48"/>
        <v>0</v>
      </c>
      <c r="K713" s="7">
        <v>441</v>
      </c>
      <c r="L713">
        <f t="shared" si="50"/>
        <v>0.441</v>
      </c>
      <c r="M713" s="8">
        <v>320.82738944365195</v>
      </c>
      <c r="N713" s="8">
        <v>22490</v>
      </c>
      <c r="O713" s="2" t="s">
        <v>97</v>
      </c>
      <c r="P713" s="2" t="s">
        <v>97</v>
      </c>
      <c r="Q713" s="2" t="s">
        <v>98</v>
      </c>
      <c r="R713" s="2">
        <f t="shared" si="51"/>
        <v>141484.87874465052</v>
      </c>
      <c r="S713" s="2">
        <f t="shared" si="52"/>
        <v>0.14148487874465052</v>
      </c>
      <c r="T713" s="2" t="s">
        <v>53</v>
      </c>
      <c r="U713" s="2" t="s">
        <v>29</v>
      </c>
      <c r="V713" s="2" t="s">
        <v>55</v>
      </c>
      <c r="W713" s="2" t="s">
        <v>55</v>
      </c>
      <c r="X713" s="2" t="s">
        <v>94</v>
      </c>
      <c r="Y713" s="2">
        <v>0</v>
      </c>
      <c r="Z713" s="2">
        <v>0</v>
      </c>
      <c r="AA713" s="2">
        <v>0</v>
      </c>
      <c r="AB713" s="2">
        <v>1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1</v>
      </c>
      <c r="AI713" s="2">
        <v>0</v>
      </c>
      <c r="AJ713" s="2">
        <v>1</v>
      </c>
      <c r="AK713" s="2">
        <v>0</v>
      </c>
      <c r="AL713" s="2">
        <v>0</v>
      </c>
      <c r="AM713" s="2">
        <v>0</v>
      </c>
    </row>
    <row r="714" spans="1:39" hidden="1" x14ac:dyDescent="0.25">
      <c r="A714" s="2" t="s">
        <v>47</v>
      </c>
      <c r="B714" t="s">
        <v>48</v>
      </c>
      <c r="C714" t="s">
        <v>721</v>
      </c>
      <c r="D714" s="6" t="s">
        <v>830</v>
      </c>
      <c r="E714" t="str">
        <f t="shared" si="49"/>
        <v>HP Z24u G3</v>
      </c>
      <c r="H714" s="13" t="s">
        <v>1614</v>
      </c>
      <c r="I714" s="14">
        <v>35856</v>
      </c>
      <c r="J714" s="14">
        <f t="shared" si="48"/>
        <v>0</v>
      </c>
      <c r="K714" s="7">
        <v>254</v>
      </c>
      <c r="L714">
        <f t="shared" si="50"/>
        <v>0.254</v>
      </c>
      <c r="M714" s="8">
        <v>511.49786019971475</v>
      </c>
      <c r="N714" s="8">
        <v>35856</v>
      </c>
      <c r="O714" s="2" t="s">
        <v>64</v>
      </c>
      <c r="P714" s="2" t="s">
        <v>64</v>
      </c>
      <c r="Q714" s="2" t="s">
        <v>74</v>
      </c>
      <c r="R714" s="2">
        <f t="shared" si="51"/>
        <v>129920.45649072755</v>
      </c>
      <c r="S714" s="2">
        <f t="shared" si="52"/>
        <v>0.12992045649072756</v>
      </c>
      <c r="T714" s="2" t="s">
        <v>31</v>
      </c>
      <c r="U714" s="2" t="s">
        <v>29</v>
      </c>
      <c r="V714" s="2" t="s">
        <v>55</v>
      </c>
      <c r="W714" s="2" t="s">
        <v>55</v>
      </c>
      <c r="X714" s="2" t="s">
        <v>56</v>
      </c>
      <c r="Y714" s="2">
        <v>0</v>
      </c>
      <c r="Z714" s="2">
        <v>0</v>
      </c>
      <c r="AA714" s="2">
        <v>0</v>
      </c>
      <c r="AB714" s="2">
        <v>1</v>
      </c>
      <c r="AC714" s="2">
        <v>0</v>
      </c>
      <c r="AD714" s="2">
        <v>1</v>
      </c>
      <c r="AE714" s="2">
        <v>1</v>
      </c>
      <c r="AF714" s="2">
        <v>0</v>
      </c>
      <c r="AG714" s="2">
        <v>0</v>
      </c>
      <c r="AH714" s="2">
        <v>1</v>
      </c>
      <c r="AI714" s="2">
        <v>0</v>
      </c>
      <c r="AJ714" s="2">
        <v>1</v>
      </c>
      <c r="AK714" s="2">
        <v>0</v>
      </c>
      <c r="AL714" s="2">
        <v>0</v>
      </c>
      <c r="AM714" s="2">
        <v>1</v>
      </c>
    </row>
    <row r="715" spans="1:39" hidden="1" x14ac:dyDescent="0.25">
      <c r="A715" s="2" t="s">
        <v>47</v>
      </c>
      <c r="B715" t="s">
        <v>48</v>
      </c>
      <c r="C715" t="s">
        <v>721</v>
      </c>
      <c r="D715" s="6" t="s">
        <v>831</v>
      </c>
      <c r="E715" t="str">
        <f t="shared" si="49"/>
        <v>HP Z25xs G3</v>
      </c>
      <c r="H715" s="13" t="s">
        <v>1630</v>
      </c>
      <c r="I715" s="14">
        <v>44720</v>
      </c>
      <c r="J715" s="14">
        <f t="shared" si="48"/>
        <v>0</v>
      </c>
      <c r="K715" s="7">
        <v>46</v>
      </c>
      <c r="L715">
        <f t="shared" si="50"/>
        <v>4.5999999999999999E-2</v>
      </c>
      <c r="M715" s="8">
        <v>637.94579172610565</v>
      </c>
      <c r="N715" s="8">
        <v>44720</v>
      </c>
      <c r="O715" s="2" t="s">
        <v>186</v>
      </c>
      <c r="P715" s="2" t="s">
        <v>187</v>
      </c>
      <c r="Q715" s="2" t="s">
        <v>74</v>
      </c>
      <c r="R715" s="2">
        <f t="shared" si="51"/>
        <v>29345.506419400859</v>
      </c>
      <c r="S715" s="2">
        <f t="shared" si="52"/>
        <v>2.9345506419400858E-2</v>
      </c>
      <c r="T715" s="2" t="s">
        <v>31</v>
      </c>
      <c r="U715" s="2" t="s">
        <v>29</v>
      </c>
      <c r="V715" s="2" t="s">
        <v>55</v>
      </c>
      <c r="W715" s="2" t="s">
        <v>55</v>
      </c>
      <c r="X715" s="2" t="s">
        <v>815</v>
      </c>
      <c r="Y715" s="2">
        <v>0</v>
      </c>
      <c r="Z715" s="2">
        <v>0</v>
      </c>
      <c r="AA715" s="2">
        <v>0</v>
      </c>
      <c r="AB715" s="2">
        <v>1</v>
      </c>
      <c r="AC715" s="2">
        <v>0</v>
      </c>
      <c r="AD715" s="2">
        <v>1</v>
      </c>
      <c r="AE715" s="2">
        <v>1</v>
      </c>
      <c r="AF715" s="2">
        <v>0</v>
      </c>
      <c r="AG715" s="2">
        <v>0</v>
      </c>
      <c r="AH715" s="2">
        <v>1</v>
      </c>
      <c r="AI715" s="2">
        <v>0</v>
      </c>
      <c r="AJ715" s="2">
        <v>1</v>
      </c>
      <c r="AK715" s="2">
        <v>0</v>
      </c>
      <c r="AL715" s="2">
        <v>0</v>
      </c>
      <c r="AM715" s="2">
        <v>1</v>
      </c>
    </row>
    <row r="716" spans="1:39" hidden="1" x14ac:dyDescent="0.25">
      <c r="A716" s="2" t="s">
        <v>47</v>
      </c>
      <c r="B716" t="s">
        <v>76</v>
      </c>
      <c r="C716" t="s">
        <v>721</v>
      </c>
      <c r="D716" s="6" t="s">
        <v>832</v>
      </c>
      <c r="E716" t="str">
        <f t="shared" si="49"/>
        <v>HP Z27k G3 4K</v>
      </c>
      <c r="H716" s="13" t="s">
        <v>1631</v>
      </c>
      <c r="I716" s="14">
        <v>46000</v>
      </c>
      <c r="J716" s="14">
        <f t="shared" si="48"/>
        <v>0</v>
      </c>
      <c r="K716" s="7">
        <v>111</v>
      </c>
      <c r="L716">
        <f t="shared" si="50"/>
        <v>0.111</v>
      </c>
      <c r="M716" s="8">
        <v>656.2054208273895</v>
      </c>
      <c r="N716" s="8">
        <v>46000</v>
      </c>
      <c r="O716" s="2" t="s">
        <v>73</v>
      </c>
      <c r="P716" s="2" t="s">
        <v>73</v>
      </c>
      <c r="Q716" s="2" t="s">
        <v>104</v>
      </c>
      <c r="R716" s="2">
        <f t="shared" si="51"/>
        <v>72838.801711840235</v>
      </c>
      <c r="S716" s="2">
        <f t="shared" si="52"/>
        <v>7.2838801711840234E-2</v>
      </c>
      <c r="T716" s="2" t="s">
        <v>30</v>
      </c>
      <c r="U716" s="2" t="s">
        <v>29</v>
      </c>
      <c r="V716" s="2" t="s">
        <v>55</v>
      </c>
      <c r="W716" s="2" t="s">
        <v>55</v>
      </c>
      <c r="X716" s="2" t="s">
        <v>56</v>
      </c>
      <c r="Y716" s="2">
        <v>0</v>
      </c>
      <c r="Z716" s="2">
        <v>0</v>
      </c>
      <c r="AA716" s="2">
        <v>0</v>
      </c>
      <c r="AB716" s="2">
        <v>1</v>
      </c>
      <c r="AC716" s="2">
        <v>0</v>
      </c>
      <c r="AD716" s="2">
        <v>1</v>
      </c>
      <c r="AE716" s="2">
        <v>1</v>
      </c>
      <c r="AF716" s="2">
        <v>0</v>
      </c>
      <c r="AG716" s="2">
        <v>0</v>
      </c>
      <c r="AH716" s="2">
        <v>1</v>
      </c>
      <c r="AI716" s="2">
        <v>0</v>
      </c>
      <c r="AJ716" s="2">
        <v>1</v>
      </c>
      <c r="AK716" s="2">
        <v>0</v>
      </c>
      <c r="AL716" s="2">
        <v>0</v>
      </c>
      <c r="AM716" s="2">
        <v>1</v>
      </c>
    </row>
    <row r="717" spans="1:39" hidden="1" x14ac:dyDescent="0.25">
      <c r="A717" s="2" t="s">
        <v>47</v>
      </c>
      <c r="B717" t="s">
        <v>48</v>
      </c>
      <c r="C717" t="s">
        <v>721</v>
      </c>
      <c r="D717" s="6" t="s">
        <v>833</v>
      </c>
      <c r="E717" t="str">
        <f t="shared" si="49"/>
        <v>HP Z27q G3</v>
      </c>
      <c r="H717" s="13" t="s">
        <v>1605</v>
      </c>
      <c r="I717" s="14">
        <v>32268</v>
      </c>
      <c r="J717" s="14">
        <f t="shared" si="48"/>
        <v>0</v>
      </c>
      <c r="K717" s="7">
        <v>133</v>
      </c>
      <c r="L717">
        <f t="shared" si="50"/>
        <v>0.13300000000000001</v>
      </c>
      <c r="M717" s="8">
        <v>460.31383737517837</v>
      </c>
      <c r="N717" s="8">
        <v>32268</v>
      </c>
      <c r="O717" s="2" t="s">
        <v>73</v>
      </c>
      <c r="P717" s="2" t="s">
        <v>73</v>
      </c>
      <c r="Q717" s="2" t="s">
        <v>74</v>
      </c>
      <c r="R717" s="2">
        <f t="shared" si="51"/>
        <v>61221.740370898726</v>
      </c>
      <c r="S717" s="2">
        <f t="shared" si="52"/>
        <v>6.1221740370898725E-2</v>
      </c>
      <c r="T717" s="2" t="s">
        <v>31</v>
      </c>
      <c r="U717" s="2" t="s">
        <v>29</v>
      </c>
      <c r="V717" s="2" t="s">
        <v>55</v>
      </c>
      <c r="W717" s="2" t="s">
        <v>55</v>
      </c>
      <c r="X717" s="2" t="s">
        <v>56</v>
      </c>
      <c r="Y717" s="2">
        <v>0</v>
      </c>
      <c r="Z717" s="2">
        <v>0</v>
      </c>
      <c r="AA717" s="2">
        <v>0</v>
      </c>
      <c r="AB717" s="2">
        <v>1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1</v>
      </c>
      <c r="AI717" s="2">
        <v>0</v>
      </c>
      <c r="AJ717" s="2">
        <v>1</v>
      </c>
      <c r="AK717" s="2">
        <v>0</v>
      </c>
      <c r="AL717" s="2">
        <v>0</v>
      </c>
      <c r="AM717" s="2">
        <v>1</v>
      </c>
    </row>
    <row r="718" spans="1:39" hidden="1" x14ac:dyDescent="0.25">
      <c r="A718" s="2" t="s">
        <v>47</v>
      </c>
      <c r="B718" t="s">
        <v>48</v>
      </c>
      <c r="C718" t="s">
        <v>721</v>
      </c>
      <c r="D718" s="6" t="s">
        <v>834</v>
      </c>
      <c r="E718" t="str">
        <f t="shared" si="49"/>
        <v>HP Z27u G3</v>
      </c>
      <c r="H718" s="13" t="s">
        <v>1623</v>
      </c>
      <c r="I718" s="14">
        <v>38570</v>
      </c>
      <c r="J718" s="14">
        <f t="shared" si="48"/>
        <v>0</v>
      </c>
      <c r="K718" s="7">
        <v>36</v>
      </c>
      <c r="L718">
        <f t="shared" si="50"/>
        <v>3.5999999999999997E-2</v>
      </c>
      <c r="M718" s="8">
        <v>550.21398002853073</v>
      </c>
      <c r="N718" s="8">
        <v>38570</v>
      </c>
      <c r="O718" s="2" t="s">
        <v>73</v>
      </c>
      <c r="P718" s="2" t="s">
        <v>73</v>
      </c>
      <c r="Q718" s="2" t="s">
        <v>74</v>
      </c>
      <c r="R718" s="2">
        <f t="shared" si="51"/>
        <v>19807.703281027105</v>
      </c>
      <c r="S718" s="2">
        <f t="shared" si="52"/>
        <v>1.9807703281027104E-2</v>
      </c>
      <c r="T718" s="2" t="s">
        <v>31</v>
      </c>
      <c r="U718" s="2" t="s">
        <v>29</v>
      </c>
      <c r="V718" s="2" t="s">
        <v>55</v>
      </c>
      <c r="W718" s="2" t="s">
        <v>55</v>
      </c>
      <c r="X718" s="2" t="s">
        <v>56</v>
      </c>
      <c r="Y718" s="2">
        <v>0</v>
      </c>
      <c r="Z718" s="2">
        <v>0</v>
      </c>
      <c r="AA718" s="2">
        <v>0</v>
      </c>
      <c r="AB718" s="2">
        <v>1</v>
      </c>
      <c r="AC718" s="2">
        <v>0</v>
      </c>
      <c r="AD718" s="2">
        <v>1</v>
      </c>
      <c r="AE718" s="2">
        <v>0</v>
      </c>
      <c r="AF718" s="2">
        <v>0</v>
      </c>
      <c r="AG718" s="2">
        <v>0</v>
      </c>
      <c r="AH718" s="2">
        <v>1</v>
      </c>
      <c r="AI718" s="2">
        <v>0</v>
      </c>
      <c r="AJ718" s="2">
        <v>1</v>
      </c>
      <c r="AK718" s="2">
        <v>0</v>
      </c>
      <c r="AL718" s="2">
        <v>0</v>
      </c>
      <c r="AM718" s="2">
        <v>1</v>
      </c>
    </row>
    <row r="719" spans="1:39" hidden="1" x14ac:dyDescent="0.25">
      <c r="A719" s="2" t="s">
        <v>47</v>
      </c>
      <c r="B719" t="s">
        <v>48</v>
      </c>
      <c r="C719" t="s">
        <v>721</v>
      </c>
      <c r="D719" s="6" t="s">
        <v>835</v>
      </c>
      <c r="E719" t="str">
        <f t="shared" si="49"/>
        <v>HP Z31x</v>
      </c>
      <c r="H719" s="13" t="s">
        <v>1656</v>
      </c>
      <c r="I719" s="14">
        <v>147080</v>
      </c>
      <c r="J719" s="14">
        <f t="shared" si="48"/>
        <v>0</v>
      </c>
      <c r="K719" s="7">
        <v>2</v>
      </c>
      <c r="L719">
        <f t="shared" si="50"/>
        <v>2E-3</v>
      </c>
      <c r="M719" s="8">
        <v>2098.145506419401</v>
      </c>
      <c r="N719" s="8">
        <v>147080</v>
      </c>
      <c r="O719" s="2" t="s">
        <v>89</v>
      </c>
      <c r="P719" s="2" t="s">
        <v>86</v>
      </c>
      <c r="Q719" s="2" t="s">
        <v>104</v>
      </c>
      <c r="R719" s="2">
        <f t="shared" si="51"/>
        <v>4196.2910128388021</v>
      </c>
      <c r="S719" s="2">
        <f t="shared" si="52"/>
        <v>4.1962910128388025E-3</v>
      </c>
      <c r="T719" s="2" t="s">
        <v>30</v>
      </c>
      <c r="U719" s="2" t="s">
        <v>29</v>
      </c>
      <c r="V719" s="2" t="s">
        <v>55</v>
      </c>
      <c r="W719" s="2" t="s">
        <v>55</v>
      </c>
      <c r="X719" s="2">
        <v>0</v>
      </c>
      <c r="Y719" s="2">
        <v>0</v>
      </c>
      <c r="Z719" s="2">
        <v>0</v>
      </c>
      <c r="AA719" s="2">
        <v>0</v>
      </c>
      <c r="AB719" s="2">
        <v>1</v>
      </c>
      <c r="AC719" s="2">
        <v>0</v>
      </c>
      <c r="AD719" s="2">
        <v>1</v>
      </c>
      <c r="AE719" s="2">
        <v>0</v>
      </c>
      <c r="AF719" s="2">
        <v>0</v>
      </c>
      <c r="AG719" s="2">
        <v>0</v>
      </c>
      <c r="AH719" s="2">
        <v>0</v>
      </c>
      <c r="AI719" s="2">
        <v>1</v>
      </c>
      <c r="AJ719" s="2">
        <v>1</v>
      </c>
      <c r="AK719" s="2">
        <v>0</v>
      </c>
      <c r="AL719" s="2">
        <v>1</v>
      </c>
      <c r="AM719" s="2">
        <v>0</v>
      </c>
    </row>
    <row r="720" spans="1:39" hidden="1" x14ac:dyDescent="0.25">
      <c r="A720" s="2" t="s">
        <v>47</v>
      </c>
      <c r="B720" t="s">
        <v>48</v>
      </c>
      <c r="C720" t="s">
        <v>721</v>
      </c>
      <c r="D720" s="6" t="s">
        <v>836</v>
      </c>
      <c r="E720" t="str">
        <f t="shared" si="49"/>
        <v>HP Z32</v>
      </c>
      <c r="H720" s="13" t="s">
        <v>1642</v>
      </c>
      <c r="I720" s="14">
        <v>66530</v>
      </c>
      <c r="J720" s="14">
        <f t="shared" si="48"/>
        <v>0</v>
      </c>
      <c r="K720" s="7">
        <v>9</v>
      </c>
      <c r="L720">
        <f t="shared" si="50"/>
        <v>8.9999999999999993E-3</v>
      </c>
      <c r="M720" s="8">
        <v>949.07275320970052</v>
      </c>
      <c r="N720" s="8">
        <v>66530</v>
      </c>
      <c r="O720" s="2" t="s">
        <v>89</v>
      </c>
      <c r="P720" s="2" t="s">
        <v>86</v>
      </c>
      <c r="Q720" s="2" t="s">
        <v>104</v>
      </c>
      <c r="R720" s="2">
        <f t="shared" si="51"/>
        <v>8541.6547788873049</v>
      </c>
      <c r="S720" s="2">
        <f t="shared" si="52"/>
        <v>8.5416547788873046E-3</v>
      </c>
      <c r="T720" s="2" t="s">
        <v>30</v>
      </c>
      <c r="U720" s="2" t="s">
        <v>29</v>
      </c>
      <c r="V720" s="2" t="s">
        <v>55</v>
      </c>
      <c r="W720" s="2" t="s">
        <v>55</v>
      </c>
      <c r="X720" s="2" t="s">
        <v>815</v>
      </c>
      <c r="Y720" s="2">
        <v>0</v>
      </c>
      <c r="Z720" s="2">
        <v>0</v>
      </c>
      <c r="AA720" s="2">
        <v>0</v>
      </c>
      <c r="AB720" s="2">
        <v>1</v>
      </c>
      <c r="AC720" s="2">
        <v>0</v>
      </c>
      <c r="AD720" s="2">
        <v>0</v>
      </c>
      <c r="AE720" s="2">
        <v>1</v>
      </c>
      <c r="AF720" s="2">
        <v>0</v>
      </c>
      <c r="AG720" s="2">
        <v>0</v>
      </c>
      <c r="AH720" s="2">
        <v>0</v>
      </c>
      <c r="AI720" s="2">
        <v>1</v>
      </c>
      <c r="AJ720" s="2">
        <v>1</v>
      </c>
      <c r="AK720" s="2">
        <v>0</v>
      </c>
      <c r="AL720" s="2">
        <v>1</v>
      </c>
      <c r="AM720" s="2">
        <v>0</v>
      </c>
    </row>
    <row r="721" spans="1:39" hidden="1" x14ac:dyDescent="0.25">
      <c r="A721" s="2" t="s">
        <v>47</v>
      </c>
      <c r="B721" t="s">
        <v>48</v>
      </c>
      <c r="C721" t="s">
        <v>721</v>
      </c>
      <c r="D721" s="6" t="s">
        <v>837</v>
      </c>
      <c r="E721" t="str">
        <f t="shared" si="49"/>
        <v>HP Z38c</v>
      </c>
      <c r="H721" s="13" t="s">
        <v>1648</v>
      </c>
      <c r="I721" s="14">
        <v>84525</v>
      </c>
      <c r="J721" s="14">
        <f t="shared" si="48"/>
        <v>0</v>
      </c>
      <c r="K721" s="7">
        <v>8</v>
      </c>
      <c r="L721">
        <f t="shared" si="50"/>
        <v>8.0000000000000002E-3</v>
      </c>
      <c r="M721" s="8">
        <v>1205.7774607703282</v>
      </c>
      <c r="N721" s="8">
        <v>84525</v>
      </c>
      <c r="O721" s="2" t="s">
        <v>619</v>
      </c>
      <c r="P721" s="2" t="s">
        <v>411</v>
      </c>
      <c r="Q721" s="2" t="s">
        <v>620</v>
      </c>
      <c r="R721" s="2">
        <f t="shared" si="51"/>
        <v>9646.2196861626253</v>
      </c>
      <c r="S721" s="2">
        <f t="shared" si="52"/>
        <v>9.646219686162626E-3</v>
      </c>
      <c r="T721" s="2" t="s">
        <v>30</v>
      </c>
      <c r="U721" s="2" t="s">
        <v>29</v>
      </c>
      <c r="V721" s="2" t="s">
        <v>60</v>
      </c>
      <c r="W721" s="2" t="s">
        <v>55</v>
      </c>
      <c r="X721" s="2" t="s">
        <v>56</v>
      </c>
      <c r="Y721" s="2">
        <v>0</v>
      </c>
      <c r="Z721" s="2">
        <v>0</v>
      </c>
      <c r="AA721" s="2">
        <v>0</v>
      </c>
      <c r="AB721" s="2">
        <v>1</v>
      </c>
      <c r="AC721" s="2">
        <v>0</v>
      </c>
      <c r="AD721" s="2">
        <v>0</v>
      </c>
      <c r="AE721" s="2">
        <v>1</v>
      </c>
      <c r="AF721" s="2">
        <v>0</v>
      </c>
      <c r="AG721" s="2">
        <v>0</v>
      </c>
      <c r="AH721" s="2">
        <v>0</v>
      </c>
      <c r="AI721" s="2">
        <v>1</v>
      </c>
      <c r="AJ721" s="2">
        <v>1</v>
      </c>
      <c r="AK721" s="2">
        <v>1</v>
      </c>
      <c r="AL721" s="2">
        <v>1</v>
      </c>
      <c r="AM721" s="2">
        <v>0</v>
      </c>
    </row>
    <row r="722" spans="1:39" hidden="1" x14ac:dyDescent="0.25">
      <c r="A722" s="2" t="s">
        <v>47</v>
      </c>
      <c r="B722" t="s">
        <v>48</v>
      </c>
      <c r="C722" t="s">
        <v>721</v>
      </c>
      <c r="D722" s="6" t="s">
        <v>838</v>
      </c>
      <c r="E722" t="str">
        <f t="shared" si="49"/>
        <v>HP Z43</v>
      </c>
      <c r="H722" s="13" t="s">
        <v>1644</v>
      </c>
      <c r="I722" s="14">
        <v>67999</v>
      </c>
      <c r="J722" s="14">
        <f t="shared" si="48"/>
        <v>0</v>
      </c>
      <c r="K722" s="7">
        <v>3</v>
      </c>
      <c r="L722">
        <f t="shared" si="50"/>
        <v>3.0000000000000001E-3</v>
      </c>
      <c r="M722" s="8">
        <v>970.02853067047079</v>
      </c>
      <c r="N722" s="8">
        <v>67999</v>
      </c>
      <c r="O722" s="2" t="s">
        <v>121</v>
      </c>
      <c r="P722" s="2" t="s">
        <v>122</v>
      </c>
      <c r="Q722" s="2" t="s">
        <v>104</v>
      </c>
      <c r="R722" s="2">
        <f t="shared" si="51"/>
        <v>2910.0855920114122</v>
      </c>
      <c r="S722" s="2">
        <f t="shared" si="52"/>
        <v>2.9100855920114123E-3</v>
      </c>
      <c r="T722" s="2" t="s">
        <v>30</v>
      </c>
      <c r="U722" s="2" t="s">
        <v>29</v>
      </c>
      <c r="V722" s="2" t="s">
        <v>55</v>
      </c>
      <c r="W722" s="2" t="s">
        <v>55</v>
      </c>
      <c r="X722" s="2" t="s">
        <v>56</v>
      </c>
      <c r="Y722" s="2">
        <v>0</v>
      </c>
      <c r="Z722" s="2">
        <v>0</v>
      </c>
      <c r="AA722" s="2">
        <v>0</v>
      </c>
      <c r="AB722" s="2">
        <v>1</v>
      </c>
      <c r="AC722" s="2">
        <v>0</v>
      </c>
      <c r="AD722" s="2">
        <v>0</v>
      </c>
      <c r="AE722" s="2">
        <v>1</v>
      </c>
      <c r="AF722" s="2">
        <v>0</v>
      </c>
      <c r="AG722" s="2">
        <v>0</v>
      </c>
      <c r="AH722" s="2">
        <v>0</v>
      </c>
      <c r="AI722" s="2">
        <v>1</v>
      </c>
      <c r="AJ722" s="2">
        <v>1</v>
      </c>
      <c r="AK722" s="2">
        <v>0</v>
      </c>
      <c r="AL722" s="2">
        <v>1</v>
      </c>
      <c r="AM722" s="2">
        <v>0</v>
      </c>
    </row>
    <row r="723" spans="1:39" hidden="1" x14ac:dyDescent="0.25">
      <c r="A723" s="2" t="s">
        <v>47</v>
      </c>
      <c r="B723" t="s">
        <v>48</v>
      </c>
      <c r="C723" t="s">
        <v>839</v>
      </c>
      <c r="D723" s="6" t="s">
        <v>840</v>
      </c>
      <c r="E723" t="str">
        <f t="shared" si="49"/>
        <v>iiYama B2791QSU</v>
      </c>
      <c r="K723" s="7">
        <v>72</v>
      </c>
      <c r="L723">
        <f t="shared" si="50"/>
        <v>7.1999999999999995E-2</v>
      </c>
      <c r="M723" s="8">
        <v>343.93723252496437</v>
      </c>
      <c r="N723" s="8">
        <v>24110</v>
      </c>
      <c r="O723" s="2" t="s">
        <v>73</v>
      </c>
      <c r="P723" s="2" t="s">
        <v>73</v>
      </c>
      <c r="Q723" s="2" t="s">
        <v>74</v>
      </c>
      <c r="R723" s="2">
        <f t="shared" si="51"/>
        <v>24763.480741797433</v>
      </c>
      <c r="S723" s="2">
        <f t="shared" si="52"/>
        <v>2.4763480741797433E-2</v>
      </c>
      <c r="T723" s="2" t="s">
        <v>31</v>
      </c>
      <c r="U723" s="2" t="s">
        <v>58</v>
      </c>
      <c r="V723" s="2" t="s">
        <v>55</v>
      </c>
      <c r="W723" s="2" t="s">
        <v>55</v>
      </c>
      <c r="X723" s="2">
        <v>0</v>
      </c>
      <c r="Y723" s="2">
        <v>0</v>
      </c>
      <c r="Z723" s="2">
        <v>0</v>
      </c>
      <c r="AA723" s="2">
        <v>0</v>
      </c>
      <c r="AB723" s="2">
        <v>1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1</v>
      </c>
      <c r="AI723" s="2">
        <v>0</v>
      </c>
      <c r="AJ723" s="2">
        <v>0</v>
      </c>
      <c r="AK723" s="2">
        <v>0</v>
      </c>
      <c r="AL723" s="2">
        <v>0</v>
      </c>
      <c r="AM723" s="2">
        <v>1</v>
      </c>
    </row>
    <row r="724" spans="1:39" hidden="1" x14ac:dyDescent="0.25">
      <c r="A724" s="2" t="s">
        <v>47</v>
      </c>
      <c r="B724" t="s">
        <v>48</v>
      </c>
      <c r="C724" t="s">
        <v>839</v>
      </c>
      <c r="D724" s="6" t="s">
        <v>841</v>
      </c>
      <c r="E724" t="str">
        <f t="shared" si="49"/>
        <v>iiYama B2875UHSU</v>
      </c>
      <c r="K724" s="7">
        <v>18</v>
      </c>
      <c r="L724">
        <f t="shared" si="50"/>
        <v>1.7999999999999999E-2</v>
      </c>
      <c r="M724" s="8">
        <v>427.02805515929629</v>
      </c>
      <c r="N724" s="8">
        <v>29934.666666666668</v>
      </c>
      <c r="O724" s="2" t="s">
        <v>111</v>
      </c>
      <c r="P724" s="2" t="s">
        <v>112</v>
      </c>
      <c r="Q724" s="2" t="s">
        <v>104</v>
      </c>
      <c r="R724" s="2">
        <f t="shared" si="51"/>
        <v>7686.5049928673334</v>
      </c>
      <c r="S724" s="2">
        <f t="shared" si="52"/>
        <v>7.6865049928673337E-3</v>
      </c>
      <c r="T724" s="2" t="s">
        <v>30</v>
      </c>
      <c r="U724" s="2" t="s">
        <v>58</v>
      </c>
      <c r="V724" s="2" t="s">
        <v>55</v>
      </c>
      <c r="W724" s="2" t="s">
        <v>55</v>
      </c>
      <c r="X724" s="2">
        <v>0</v>
      </c>
      <c r="Y724" s="2">
        <v>0</v>
      </c>
      <c r="Z724" s="2">
        <v>0</v>
      </c>
      <c r="AA724" s="2">
        <v>0</v>
      </c>
      <c r="AB724" s="2">
        <v>1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1</v>
      </c>
      <c r="AI724" s="2">
        <v>0</v>
      </c>
      <c r="AJ724" s="2">
        <v>0</v>
      </c>
      <c r="AK724" s="2">
        <v>0</v>
      </c>
      <c r="AL724" s="2">
        <v>1</v>
      </c>
      <c r="AM724" s="2">
        <v>0</v>
      </c>
    </row>
    <row r="725" spans="1:39" hidden="1" x14ac:dyDescent="0.25">
      <c r="A725" s="2" t="s">
        <v>47</v>
      </c>
      <c r="B725" t="s">
        <v>48</v>
      </c>
      <c r="C725" t="s">
        <v>839</v>
      </c>
      <c r="D725" s="6" t="s">
        <v>842</v>
      </c>
      <c r="E725" t="str">
        <f t="shared" si="49"/>
        <v>iiYama E2783QSU</v>
      </c>
      <c r="K725" s="7">
        <v>1</v>
      </c>
      <c r="L725">
        <f t="shared" si="50"/>
        <v>1E-3</v>
      </c>
      <c r="M725" s="8">
        <v>255.34950071326679</v>
      </c>
      <c r="N725" s="8">
        <v>17900</v>
      </c>
      <c r="O725" s="2" t="s">
        <v>73</v>
      </c>
      <c r="P725" s="2" t="s">
        <v>73</v>
      </c>
      <c r="Q725" s="2" t="s">
        <v>74</v>
      </c>
      <c r="R725" s="2">
        <f t="shared" si="51"/>
        <v>255.34950071326679</v>
      </c>
      <c r="S725" s="2">
        <f t="shared" si="52"/>
        <v>2.5534950071326679E-4</v>
      </c>
      <c r="T725" s="2" t="s">
        <v>31</v>
      </c>
      <c r="U725" s="2" t="s">
        <v>58</v>
      </c>
      <c r="V725" s="2" t="s">
        <v>55</v>
      </c>
      <c r="W725" s="2" t="s">
        <v>55</v>
      </c>
      <c r="X725" s="2">
        <v>0</v>
      </c>
      <c r="Y725" s="2">
        <v>0</v>
      </c>
      <c r="Z725" s="2">
        <v>0</v>
      </c>
      <c r="AA725" s="2">
        <v>1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1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</row>
    <row r="726" spans="1:39" hidden="1" x14ac:dyDescent="0.25">
      <c r="A726" s="2" t="s">
        <v>47</v>
      </c>
      <c r="B726" t="s">
        <v>48</v>
      </c>
      <c r="C726" t="s">
        <v>839</v>
      </c>
      <c r="D726" s="6" t="s">
        <v>843</v>
      </c>
      <c r="E726" t="str">
        <f t="shared" si="49"/>
        <v>iiYama G2230HS</v>
      </c>
      <c r="K726" s="7">
        <v>9</v>
      </c>
      <c r="L726">
        <f t="shared" si="50"/>
        <v>8.9999999999999993E-3</v>
      </c>
      <c r="M726" s="8">
        <v>172.6105563480742</v>
      </c>
      <c r="N726" s="8">
        <v>12100</v>
      </c>
      <c r="O726" s="2" t="s">
        <v>51</v>
      </c>
      <c r="P726" s="2" t="s">
        <v>51</v>
      </c>
      <c r="Q726" s="2" t="s">
        <v>52</v>
      </c>
      <c r="R726" s="2">
        <f t="shared" si="51"/>
        <v>1553.4950071326678</v>
      </c>
      <c r="S726" s="2">
        <f t="shared" si="52"/>
        <v>1.5534950071326677E-3</v>
      </c>
      <c r="T726" s="2" t="s">
        <v>53</v>
      </c>
      <c r="U726" s="2" t="s">
        <v>58</v>
      </c>
      <c r="V726" s="2" t="s">
        <v>55</v>
      </c>
      <c r="W726" s="2" t="s">
        <v>60</v>
      </c>
      <c r="X726" s="2" t="s">
        <v>61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2">
        <v>0</v>
      </c>
      <c r="AE726" s="2">
        <v>0</v>
      </c>
      <c r="AF726" s="2">
        <v>0</v>
      </c>
      <c r="AG726" s="2">
        <v>1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</row>
    <row r="727" spans="1:39" hidden="1" x14ac:dyDescent="0.25">
      <c r="A727" s="2" t="s">
        <v>47</v>
      </c>
      <c r="B727" t="s">
        <v>48</v>
      </c>
      <c r="C727" t="s">
        <v>839</v>
      </c>
      <c r="D727" s="6" t="s">
        <v>844</v>
      </c>
      <c r="E727" t="str">
        <f t="shared" si="49"/>
        <v>iiYama G2440HSU</v>
      </c>
      <c r="K727" s="7">
        <v>103</v>
      </c>
      <c r="L727">
        <f t="shared" si="50"/>
        <v>0.10299999999999999</v>
      </c>
      <c r="M727" s="8">
        <v>198.28815977175466</v>
      </c>
      <c r="N727" s="8">
        <v>13900</v>
      </c>
      <c r="O727" s="2" t="s">
        <v>63</v>
      </c>
      <c r="P727" s="2" t="s">
        <v>64</v>
      </c>
      <c r="Q727" s="2" t="s">
        <v>52</v>
      </c>
      <c r="R727" s="2">
        <f t="shared" si="51"/>
        <v>20423.680456490729</v>
      </c>
      <c r="S727" s="2">
        <f t="shared" si="52"/>
        <v>2.042368045649073E-2</v>
      </c>
      <c r="T727" s="2" t="s">
        <v>53</v>
      </c>
      <c r="U727" s="2" t="s">
        <v>29</v>
      </c>
      <c r="V727" s="2" t="s">
        <v>55</v>
      </c>
      <c r="W727" s="2" t="s">
        <v>60</v>
      </c>
      <c r="X727" s="2" t="s">
        <v>61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0</v>
      </c>
      <c r="AE727" s="2">
        <v>0</v>
      </c>
      <c r="AF727" s="2">
        <v>0</v>
      </c>
      <c r="AG727" s="2">
        <v>0</v>
      </c>
      <c r="AH727" s="2">
        <v>1</v>
      </c>
      <c r="AI727" s="2">
        <v>0</v>
      </c>
      <c r="AJ727" s="2">
        <v>1</v>
      </c>
      <c r="AK727" s="2">
        <v>0</v>
      </c>
      <c r="AL727" s="2">
        <v>0</v>
      </c>
      <c r="AM727" s="2">
        <v>0</v>
      </c>
    </row>
    <row r="728" spans="1:39" hidden="1" x14ac:dyDescent="0.25">
      <c r="A728" s="2" t="s">
        <v>47</v>
      </c>
      <c r="B728" t="s">
        <v>48</v>
      </c>
      <c r="C728" t="s">
        <v>839</v>
      </c>
      <c r="D728" s="6" t="s">
        <v>845</v>
      </c>
      <c r="E728" t="str">
        <f t="shared" si="49"/>
        <v>iiYama G2466HSU</v>
      </c>
      <c r="K728" s="7">
        <v>19</v>
      </c>
      <c r="L728">
        <f t="shared" si="50"/>
        <v>1.9E-2</v>
      </c>
      <c r="M728" s="8">
        <v>242.76747503566335</v>
      </c>
      <c r="N728" s="8">
        <v>17018</v>
      </c>
      <c r="O728" s="2" t="s">
        <v>66</v>
      </c>
      <c r="P728" s="2" t="s">
        <v>64</v>
      </c>
      <c r="Q728" s="2" t="s">
        <v>52</v>
      </c>
      <c r="R728" s="2">
        <f t="shared" si="51"/>
        <v>4612.5820256776033</v>
      </c>
      <c r="S728" s="2">
        <f t="shared" si="52"/>
        <v>4.6125820256776029E-3</v>
      </c>
      <c r="T728" s="2" t="s">
        <v>53</v>
      </c>
      <c r="U728" s="2" t="s">
        <v>54</v>
      </c>
      <c r="V728" s="2" t="s">
        <v>55</v>
      </c>
      <c r="W728" s="2" t="s">
        <v>60</v>
      </c>
      <c r="X728" s="2" t="s">
        <v>61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0</v>
      </c>
      <c r="AE728" s="2">
        <v>0</v>
      </c>
      <c r="AF728" s="2">
        <v>0</v>
      </c>
      <c r="AG728" s="2">
        <v>0</v>
      </c>
      <c r="AH728" s="2">
        <v>1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</row>
    <row r="729" spans="1:39" hidden="1" x14ac:dyDescent="0.25">
      <c r="A729" s="2" t="s">
        <v>47</v>
      </c>
      <c r="B729" t="s">
        <v>48</v>
      </c>
      <c r="C729" t="s">
        <v>839</v>
      </c>
      <c r="D729" s="6" t="s">
        <v>846</v>
      </c>
      <c r="E729" t="str">
        <f t="shared" si="49"/>
        <v>iiYama G2470HSU</v>
      </c>
      <c r="K729" s="7">
        <v>64</v>
      </c>
      <c r="L729">
        <f t="shared" si="50"/>
        <v>6.4000000000000001E-2</v>
      </c>
      <c r="M729" s="8">
        <v>244.50784593437947</v>
      </c>
      <c r="N729" s="8">
        <v>17140</v>
      </c>
      <c r="O729" s="2" t="s">
        <v>63</v>
      </c>
      <c r="P729" s="2" t="s">
        <v>64</v>
      </c>
      <c r="Q729" s="2" t="s">
        <v>52</v>
      </c>
      <c r="R729" s="2">
        <f t="shared" si="51"/>
        <v>15648.502139800286</v>
      </c>
      <c r="S729" s="2">
        <f t="shared" si="52"/>
        <v>1.5648502139800288E-2</v>
      </c>
      <c r="T729" s="2" t="s">
        <v>53</v>
      </c>
      <c r="U729" s="2" t="s">
        <v>29</v>
      </c>
      <c r="V729" s="2" t="s">
        <v>55</v>
      </c>
      <c r="W729" s="2" t="s">
        <v>60</v>
      </c>
      <c r="X729" s="2" t="s">
        <v>61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2">
        <v>0</v>
      </c>
      <c r="AE729" s="2">
        <v>0</v>
      </c>
      <c r="AF729" s="2">
        <v>0</v>
      </c>
      <c r="AG729" s="2">
        <v>0</v>
      </c>
      <c r="AH729" s="2">
        <v>1</v>
      </c>
      <c r="AI729" s="2">
        <v>0</v>
      </c>
      <c r="AJ729" s="2">
        <v>1</v>
      </c>
      <c r="AK729" s="2">
        <v>0</v>
      </c>
      <c r="AL729" s="2">
        <v>0</v>
      </c>
      <c r="AM729" s="2">
        <v>0</v>
      </c>
    </row>
    <row r="730" spans="1:39" hidden="1" x14ac:dyDescent="0.25">
      <c r="A730" s="2" t="s">
        <v>47</v>
      </c>
      <c r="B730" t="s">
        <v>48</v>
      </c>
      <c r="C730" t="s">
        <v>839</v>
      </c>
      <c r="D730" s="6" t="s">
        <v>847</v>
      </c>
      <c r="E730" t="str">
        <f t="shared" si="49"/>
        <v>iiYama G2530HSU</v>
      </c>
      <c r="K730" s="7">
        <v>57</v>
      </c>
      <c r="L730">
        <f t="shared" si="50"/>
        <v>5.7000000000000002E-2</v>
      </c>
      <c r="M730" s="8">
        <v>183.23109843081315</v>
      </c>
      <c r="N730" s="8">
        <v>12844.5</v>
      </c>
      <c r="O730" s="2" t="s">
        <v>186</v>
      </c>
      <c r="P730" s="2" t="s">
        <v>187</v>
      </c>
      <c r="Q730" s="2" t="s">
        <v>52</v>
      </c>
      <c r="R730" s="2">
        <f t="shared" si="51"/>
        <v>10444.17261055635</v>
      </c>
      <c r="S730" s="2">
        <f t="shared" si="52"/>
        <v>1.044417261055635E-2</v>
      </c>
      <c r="T730" s="2" t="s">
        <v>53</v>
      </c>
      <c r="U730" s="2" t="s">
        <v>58</v>
      </c>
      <c r="V730" s="2" t="s">
        <v>55</v>
      </c>
      <c r="W730" s="2" t="s">
        <v>60</v>
      </c>
      <c r="X730" s="2" t="s">
        <v>61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2">
        <v>0</v>
      </c>
      <c r="AE730" s="2">
        <v>0</v>
      </c>
      <c r="AF730" s="2">
        <v>0</v>
      </c>
      <c r="AG730" s="2">
        <v>0</v>
      </c>
      <c r="AH730" s="2">
        <v>1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</row>
    <row r="731" spans="1:39" hidden="1" x14ac:dyDescent="0.25">
      <c r="A731" s="2" t="s">
        <v>47</v>
      </c>
      <c r="B731" t="s">
        <v>48</v>
      </c>
      <c r="C731" t="s">
        <v>839</v>
      </c>
      <c r="D731" s="6" t="s">
        <v>848</v>
      </c>
      <c r="E731" t="str">
        <f t="shared" si="49"/>
        <v>iiYama G2730HSU</v>
      </c>
      <c r="K731" s="7">
        <v>46</v>
      </c>
      <c r="L731">
        <f t="shared" si="50"/>
        <v>4.5999999999999999E-2</v>
      </c>
      <c r="M731" s="8">
        <v>240.92724679029959</v>
      </c>
      <c r="N731" s="8">
        <v>16889</v>
      </c>
      <c r="O731" s="2" t="s">
        <v>73</v>
      </c>
      <c r="P731" s="2" t="s">
        <v>73</v>
      </c>
      <c r="Q731" s="2" t="s">
        <v>52</v>
      </c>
      <c r="R731" s="2">
        <f t="shared" si="51"/>
        <v>11082.653352353782</v>
      </c>
      <c r="S731" s="2">
        <f t="shared" si="52"/>
        <v>1.1082653352353781E-2</v>
      </c>
      <c r="T731" s="2" t="s">
        <v>53</v>
      </c>
      <c r="U731" s="2" t="s">
        <v>58</v>
      </c>
      <c r="V731" s="2" t="s">
        <v>55</v>
      </c>
      <c r="W731" s="2" t="s">
        <v>60</v>
      </c>
      <c r="X731" s="2" t="s">
        <v>61</v>
      </c>
      <c r="Y731" s="2">
        <v>0</v>
      </c>
      <c r="Z731" s="2">
        <v>0</v>
      </c>
      <c r="AA731" s="2">
        <v>0</v>
      </c>
      <c r="AB731" s="2">
        <v>0</v>
      </c>
      <c r="AC731" s="2">
        <v>1</v>
      </c>
      <c r="AD731" s="2">
        <v>0</v>
      </c>
      <c r="AE731" s="2">
        <v>0</v>
      </c>
      <c r="AF731" s="2">
        <v>0</v>
      </c>
      <c r="AG731" s="2">
        <v>0</v>
      </c>
      <c r="AH731" s="2">
        <v>1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</row>
    <row r="732" spans="1:39" hidden="1" x14ac:dyDescent="0.25">
      <c r="A732" s="2" t="s">
        <v>47</v>
      </c>
      <c r="B732" t="s">
        <v>48</v>
      </c>
      <c r="C732" t="s">
        <v>839</v>
      </c>
      <c r="D732" s="6" t="s">
        <v>849</v>
      </c>
      <c r="E732" t="str">
        <f t="shared" si="49"/>
        <v>iiYama G2740HSU</v>
      </c>
      <c r="K732" s="7">
        <v>158</v>
      </c>
      <c r="L732">
        <f t="shared" si="50"/>
        <v>0.158</v>
      </c>
      <c r="M732" s="8">
        <v>237.01141226818831</v>
      </c>
      <c r="N732" s="8">
        <v>16614.5</v>
      </c>
      <c r="O732" s="2" t="s">
        <v>63</v>
      </c>
      <c r="P732" s="2" t="s">
        <v>64</v>
      </c>
      <c r="Q732" s="2" t="s">
        <v>52</v>
      </c>
      <c r="R732" s="2">
        <f t="shared" si="51"/>
        <v>37447.803138373754</v>
      </c>
      <c r="S732" s="2">
        <f t="shared" si="52"/>
        <v>3.7447803138373752E-2</v>
      </c>
      <c r="T732" s="2" t="s">
        <v>53</v>
      </c>
      <c r="U732" s="2" t="s">
        <v>29</v>
      </c>
      <c r="V732" s="2" t="s">
        <v>55</v>
      </c>
      <c r="W732" s="2" t="s">
        <v>60</v>
      </c>
      <c r="X732" s="2" t="s">
        <v>61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  <c r="AE732" s="2">
        <v>0</v>
      </c>
      <c r="AF732" s="2">
        <v>0</v>
      </c>
      <c r="AG732" s="2">
        <v>0</v>
      </c>
      <c r="AH732" s="2">
        <v>1</v>
      </c>
      <c r="AI732" s="2">
        <v>0</v>
      </c>
      <c r="AJ732" s="2">
        <v>1</v>
      </c>
      <c r="AK732" s="2">
        <v>0</v>
      </c>
      <c r="AL732" s="2">
        <v>0</v>
      </c>
      <c r="AM732" s="2">
        <v>0</v>
      </c>
    </row>
    <row r="733" spans="1:39" hidden="1" x14ac:dyDescent="0.25">
      <c r="A733" s="2" t="s">
        <v>47</v>
      </c>
      <c r="B733" t="s">
        <v>48</v>
      </c>
      <c r="C733" t="s">
        <v>839</v>
      </c>
      <c r="D733" s="6" t="s">
        <v>850</v>
      </c>
      <c r="E733" t="str">
        <f t="shared" si="49"/>
        <v>iiYama G2740QSU</v>
      </c>
      <c r="K733" s="7">
        <v>123</v>
      </c>
      <c r="L733">
        <f t="shared" si="50"/>
        <v>0.123</v>
      </c>
      <c r="M733" s="8">
        <v>334.19400855920117</v>
      </c>
      <c r="N733" s="8">
        <v>23427</v>
      </c>
      <c r="O733" s="2" t="s">
        <v>73</v>
      </c>
      <c r="P733" s="2" t="s">
        <v>73</v>
      </c>
      <c r="Q733" s="2" t="s">
        <v>74</v>
      </c>
      <c r="R733" s="2">
        <f t="shared" si="51"/>
        <v>41105.863052781744</v>
      </c>
      <c r="S733" s="2">
        <f t="shared" si="52"/>
        <v>4.1105863052781744E-2</v>
      </c>
      <c r="T733" s="2" t="s">
        <v>31</v>
      </c>
      <c r="U733" s="2" t="s">
        <v>29</v>
      </c>
      <c r="V733" s="2" t="s">
        <v>55</v>
      </c>
      <c r="W733" s="2" t="s">
        <v>60</v>
      </c>
      <c r="X733" s="2" t="s">
        <v>61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0</v>
      </c>
      <c r="AE733" s="2">
        <v>0</v>
      </c>
      <c r="AF733" s="2">
        <v>0</v>
      </c>
      <c r="AG733" s="2">
        <v>0</v>
      </c>
      <c r="AH733" s="2">
        <v>1</v>
      </c>
      <c r="AI733" s="2">
        <v>0</v>
      </c>
      <c r="AJ733" s="2">
        <v>1</v>
      </c>
      <c r="AK733" s="2">
        <v>0</v>
      </c>
      <c r="AL733" s="2">
        <v>0</v>
      </c>
      <c r="AM733" s="2">
        <v>1</v>
      </c>
    </row>
    <row r="734" spans="1:39" hidden="1" x14ac:dyDescent="0.25">
      <c r="A734" s="2" t="s">
        <v>47</v>
      </c>
      <c r="B734" t="s">
        <v>48</v>
      </c>
      <c r="C734" t="s">
        <v>839</v>
      </c>
      <c r="D734" s="6" t="s">
        <v>851</v>
      </c>
      <c r="E734" t="str">
        <f t="shared" si="49"/>
        <v>iiYama G2770HSU</v>
      </c>
      <c r="K734" s="7">
        <v>24</v>
      </c>
      <c r="L734">
        <f t="shared" si="50"/>
        <v>2.4E-2</v>
      </c>
      <c r="M734" s="8">
        <v>294.65049928673324</v>
      </c>
      <c r="N734" s="8">
        <v>20655</v>
      </c>
      <c r="O734" s="2" t="s">
        <v>73</v>
      </c>
      <c r="P734" s="2" t="s">
        <v>73</v>
      </c>
      <c r="Q734" s="2" t="s">
        <v>52</v>
      </c>
      <c r="R734" s="2">
        <f t="shared" si="51"/>
        <v>7071.6119828815972</v>
      </c>
      <c r="S734" s="2">
        <f t="shared" si="52"/>
        <v>7.0716119828815975E-3</v>
      </c>
      <c r="T734" s="2" t="s">
        <v>53</v>
      </c>
      <c r="U734" s="2" t="s">
        <v>58</v>
      </c>
      <c r="V734" s="2" t="s">
        <v>55</v>
      </c>
      <c r="W734" s="2" t="s">
        <v>60</v>
      </c>
      <c r="X734" s="2" t="s">
        <v>61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0</v>
      </c>
      <c r="AE734" s="2">
        <v>0</v>
      </c>
      <c r="AF734" s="2">
        <v>0</v>
      </c>
      <c r="AG734" s="2">
        <v>0</v>
      </c>
      <c r="AH734" s="2">
        <v>1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</row>
    <row r="735" spans="1:39" hidden="1" x14ac:dyDescent="0.25">
      <c r="A735" s="2" t="s">
        <v>47</v>
      </c>
      <c r="B735" t="s">
        <v>48</v>
      </c>
      <c r="C735" t="s">
        <v>839</v>
      </c>
      <c r="D735" s="6" t="s">
        <v>852</v>
      </c>
      <c r="E735" t="str">
        <f t="shared" si="49"/>
        <v>iiYama GB2466HSU</v>
      </c>
      <c r="K735" s="7">
        <v>9</v>
      </c>
      <c r="L735">
        <f t="shared" si="50"/>
        <v>8.9999999999999993E-3</v>
      </c>
      <c r="M735" s="8">
        <v>256.41940085592012</v>
      </c>
      <c r="N735" s="8">
        <v>17975</v>
      </c>
      <c r="O735" s="2" t="s">
        <v>63</v>
      </c>
      <c r="P735" s="2" t="s">
        <v>64</v>
      </c>
      <c r="Q735" s="2" t="s">
        <v>52</v>
      </c>
      <c r="R735" s="2">
        <f t="shared" si="51"/>
        <v>2307.7746077032812</v>
      </c>
      <c r="S735" s="2">
        <f t="shared" si="52"/>
        <v>2.3077746077032812E-3</v>
      </c>
      <c r="T735" s="2" t="s">
        <v>53</v>
      </c>
      <c r="U735" s="2" t="s">
        <v>29</v>
      </c>
      <c r="V735" s="2" t="s">
        <v>55</v>
      </c>
      <c r="W735" s="2" t="s">
        <v>60</v>
      </c>
      <c r="X735" s="2" t="s">
        <v>61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0</v>
      </c>
      <c r="AE735" s="2">
        <v>0</v>
      </c>
      <c r="AF735" s="2">
        <v>0</v>
      </c>
      <c r="AG735" s="2">
        <v>0</v>
      </c>
      <c r="AH735" s="2">
        <v>1</v>
      </c>
      <c r="AI735" s="2">
        <v>0</v>
      </c>
      <c r="AJ735" s="2">
        <v>1</v>
      </c>
      <c r="AK735" s="2">
        <v>0</v>
      </c>
      <c r="AL735" s="2">
        <v>0</v>
      </c>
      <c r="AM735" s="2">
        <v>0</v>
      </c>
    </row>
    <row r="736" spans="1:39" hidden="1" x14ac:dyDescent="0.25">
      <c r="A736" s="2" t="s">
        <v>47</v>
      </c>
      <c r="B736" t="s">
        <v>48</v>
      </c>
      <c r="C736" t="s">
        <v>839</v>
      </c>
      <c r="D736" s="6" t="s">
        <v>853</v>
      </c>
      <c r="E736" t="str">
        <f t="shared" si="49"/>
        <v>iiYama GB2470HSU</v>
      </c>
      <c r="K736" s="7">
        <v>73</v>
      </c>
      <c r="L736">
        <f t="shared" si="50"/>
        <v>7.2999999999999995E-2</v>
      </c>
      <c r="M736" s="8">
        <v>264.76462196861627</v>
      </c>
      <c r="N736" s="8">
        <v>18560</v>
      </c>
      <c r="O736" s="2" t="s">
        <v>63</v>
      </c>
      <c r="P736" s="2" t="s">
        <v>64</v>
      </c>
      <c r="Q736" s="2" t="s">
        <v>52</v>
      </c>
      <c r="R736" s="2">
        <f t="shared" si="51"/>
        <v>19327.817403708988</v>
      </c>
      <c r="S736" s="2">
        <f t="shared" si="52"/>
        <v>1.9327817403708987E-2</v>
      </c>
      <c r="T736" s="2" t="s">
        <v>53</v>
      </c>
      <c r="U736" s="2" t="s">
        <v>29</v>
      </c>
      <c r="V736" s="2" t="s">
        <v>55</v>
      </c>
      <c r="W736" s="2" t="s">
        <v>60</v>
      </c>
      <c r="X736" s="2" t="s">
        <v>61</v>
      </c>
      <c r="Y736" s="2">
        <v>0</v>
      </c>
      <c r="Z736" s="2">
        <v>0</v>
      </c>
      <c r="AA736" s="2">
        <v>0</v>
      </c>
      <c r="AB736" s="2">
        <v>0</v>
      </c>
      <c r="AC736" s="2">
        <v>1</v>
      </c>
      <c r="AD736" s="2">
        <v>0</v>
      </c>
      <c r="AE736" s="2">
        <v>0</v>
      </c>
      <c r="AF736" s="2">
        <v>0</v>
      </c>
      <c r="AG736" s="2">
        <v>0</v>
      </c>
      <c r="AH736" s="2">
        <v>1</v>
      </c>
      <c r="AI736" s="2">
        <v>0</v>
      </c>
      <c r="AJ736" s="2">
        <v>1</v>
      </c>
      <c r="AK736" s="2">
        <v>0</v>
      </c>
      <c r="AL736" s="2">
        <v>0</v>
      </c>
      <c r="AM736" s="2">
        <v>0</v>
      </c>
    </row>
    <row r="737" spans="1:39" hidden="1" x14ac:dyDescent="0.25">
      <c r="A737" s="2" t="s">
        <v>47</v>
      </c>
      <c r="B737" t="s">
        <v>48</v>
      </c>
      <c r="C737" t="s">
        <v>839</v>
      </c>
      <c r="D737" s="6" t="s">
        <v>854</v>
      </c>
      <c r="E737" t="str">
        <f t="shared" si="49"/>
        <v>iiYama GB2560HSU</v>
      </c>
      <c r="K737" s="7">
        <v>12</v>
      </c>
      <c r="L737">
        <f t="shared" si="50"/>
        <v>1.2E-2</v>
      </c>
      <c r="M737" s="8">
        <v>288.87303851640513</v>
      </c>
      <c r="N737" s="8">
        <v>20250</v>
      </c>
      <c r="O737" s="2" t="s">
        <v>186</v>
      </c>
      <c r="P737" s="2" t="s">
        <v>187</v>
      </c>
      <c r="Q737" s="2" t="s">
        <v>52</v>
      </c>
      <c r="R737" s="2">
        <f t="shared" si="51"/>
        <v>3466.4764621968616</v>
      </c>
      <c r="S737" s="2">
        <f t="shared" si="52"/>
        <v>3.4664764621968615E-3</v>
      </c>
      <c r="T737" s="2" t="s">
        <v>53</v>
      </c>
      <c r="U737" s="2" t="s">
        <v>58</v>
      </c>
      <c r="V737" s="2" t="s">
        <v>55</v>
      </c>
      <c r="W737" s="2" t="s">
        <v>60</v>
      </c>
      <c r="X737" s="2" t="s">
        <v>61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0</v>
      </c>
      <c r="AE737" s="2">
        <v>0</v>
      </c>
      <c r="AF737" s="2">
        <v>0</v>
      </c>
      <c r="AG737" s="2">
        <v>0</v>
      </c>
      <c r="AH737" s="2">
        <v>1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</row>
    <row r="738" spans="1:39" hidden="1" x14ac:dyDescent="0.25">
      <c r="A738" s="2" t="s">
        <v>47</v>
      </c>
      <c r="B738" t="s">
        <v>48</v>
      </c>
      <c r="C738" t="s">
        <v>839</v>
      </c>
      <c r="D738" s="6" t="s">
        <v>855</v>
      </c>
      <c r="E738" t="str">
        <f t="shared" si="49"/>
        <v>iiYama GB2570HSU</v>
      </c>
      <c r="K738" s="7">
        <v>35</v>
      </c>
      <c r="L738">
        <f t="shared" si="50"/>
        <v>3.5000000000000003E-2</v>
      </c>
      <c r="M738" s="8">
        <v>306.41940085592012</v>
      </c>
      <c r="N738" s="8">
        <v>21480</v>
      </c>
      <c r="O738" s="2" t="s">
        <v>186</v>
      </c>
      <c r="P738" s="2" t="s">
        <v>187</v>
      </c>
      <c r="Q738" s="2" t="s">
        <v>52</v>
      </c>
      <c r="R738" s="2">
        <f t="shared" si="51"/>
        <v>10724.679029957204</v>
      </c>
      <c r="S738" s="2">
        <f t="shared" si="52"/>
        <v>1.0724679029957204E-2</v>
      </c>
      <c r="T738" s="2" t="s">
        <v>53</v>
      </c>
      <c r="U738" s="2" t="s">
        <v>29</v>
      </c>
      <c r="V738" s="2" t="s">
        <v>55</v>
      </c>
      <c r="W738" s="2" t="s">
        <v>60</v>
      </c>
      <c r="X738" s="2" t="s">
        <v>61</v>
      </c>
      <c r="Y738" s="2">
        <v>0</v>
      </c>
      <c r="Z738" s="2">
        <v>0</v>
      </c>
      <c r="AA738" s="2">
        <v>0</v>
      </c>
      <c r="AB738" s="2">
        <v>0</v>
      </c>
      <c r="AC738" s="2">
        <v>1</v>
      </c>
      <c r="AD738" s="2">
        <v>0</v>
      </c>
      <c r="AE738" s="2">
        <v>0</v>
      </c>
      <c r="AF738" s="2">
        <v>0</v>
      </c>
      <c r="AG738" s="2">
        <v>0</v>
      </c>
      <c r="AH738" s="2">
        <v>1</v>
      </c>
      <c r="AI738" s="2">
        <v>0</v>
      </c>
      <c r="AJ738" s="2">
        <v>1</v>
      </c>
      <c r="AK738" s="2">
        <v>0</v>
      </c>
      <c r="AL738" s="2">
        <v>0</v>
      </c>
      <c r="AM738" s="2">
        <v>0</v>
      </c>
    </row>
    <row r="739" spans="1:39" hidden="1" x14ac:dyDescent="0.25">
      <c r="A739" s="2" t="s">
        <v>47</v>
      </c>
      <c r="B739" t="s">
        <v>48</v>
      </c>
      <c r="C739" t="s">
        <v>839</v>
      </c>
      <c r="D739" s="6" t="s">
        <v>856</v>
      </c>
      <c r="E739" t="str">
        <f t="shared" si="49"/>
        <v>iiYama GB2730HSU</v>
      </c>
      <c r="K739" s="7">
        <v>22</v>
      </c>
      <c r="L739">
        <f t="shared" si="50"/>
        <v>2.1999999999999999E-2</v>
      </c>
      <c r="M739" s="8">
        <v>267.61768901569189</v>
      </c>
      <c r="N739" s="8">
        <v>18760</v>
      </c>
      <c r="O739" s="2" t="s">
        <v>73</v>
      </c>
      <c r="P739" s="2" t="s">
        <v>73</v>
      </c>
      <c r="Q739" s="2" t="s">
        <v>74</v>
      </c>
      <c r="R739" s="2">
        <f t="shared" si="51"/>
        <v>5887.5891583452212</v>
      </c>
      <c r="S739" s="2">
        <f t="shared" si="52"/>
        <v>5.887589158345221E-3</v>
      </c>
      <c r="T739" s="2" t="s">
        <v>31</v>
      </c>
      <c r="U739" s="2" t="s">
        <v>58</v>
      </c>
      <c r="V739" s="2" t="s">
        <v>55</v>
      </c>
      <c r="W739" s="2" t="s">
        <v>60</v>
      </c>
      <c r="X739" s="2" t="s">
        <v>61</v>
      </c>
      <c r="Y739" s="2">
        <v>0</v>
      </c>
      <c r="Z739" s="2">
        <v>0</v>
      </c>
      <c r="AA739" s="2">
        <v>0</v>
      </c>
      <c r="AB739" s="2">
        <v>0</v>
      </c>
      <c r="AC739" s="2">
        <v>1</v>
      </c>
      <c r="AD739" s="2">
        <v>0</v>
      </c>
      <c r="AE739" s="2">
        <v>0</v>
      </c>
      <c r="AF739" s="2">
        <v>0</v>
      </c>
      <c r="AG739" s="2">
        <v>0</v>
      </c>
      <c r="AH739" s="2">
        <v>1</v>
      </c>
      <c r="AI739" s="2">
        <v>0</v>
      </c>
      <c r="AJ739" s="2">
        <v>0</v>
      </c>
      <c r="AK739" s="2">
        <v>0</v>
      </c>
      <c r="AL739" s="2">
        <v>0</v>
      </c>
      <c r="AM739" s="2">
        <v>1</v>
      </c>
    </row>
    <row r="740" spans="1:39" hidden="1" x14ac:dyDescent="0.25">
      <c r="A740" s="2" t="s">
        <v>47</v>
      </c>
      <c r="B740" t="s">
        <v>48</v>
      </c>
      <c r="C740" t="s">
        <v>839</v>
      </c>
      <c r="D740" s="6" t="s">
        <v>857</v>
      </c>
      <c r="E740" t="str">
        <f t="shared" si="49"/>
        <v>iiYama GB2730QSU</v>
      </c>
      <c r="K740" s="7">
        <v>24</v>
      </c>
      <c r="L740">
        <f t="shared" si="50"/>
        <v>2.4E-2</v>
      </c>
      <c r="M740" s="8">
        <v>326.53352353780315</v>
      </c>
      <c r="N740" s="8">
        <v>22890</v>
      </c>
      <c r="O740" s="2" t="s">
        <v>73</v>
      </c>
      <c r="P740" s="2" t="s">
        <v>73</v>
      </c>
      <c r="Q740" s="2" t="s">
        <v>74</v>
      </c>
      <c r="R740" s="2">
        <f t="shared" si="51"/>
        <v>7836.8045649072756</v>
      </c>
      <c r="S740" s="2">
        <f t="shared" si="52"/>
        <v>7.8368045649072748E-3</v>
      </c>
      <c r="T740" s="2" t="s">
        <v>31</v>
      </c>
      <c r="U740" s="2" t="s">
        <v>58</v>
      </c>
      <c r="V740" s="2" t="s">
        <v>55</v>
      </c>
      <c r="W740" s="2" t="s">
        <v>60</v>
      </c>
      <c r="X740" s="2" t="s">
        <v>61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2">
        <v>0</v>
      </c>
      <c r="AF740" s="2">
        <v>0</v>
      </c>
      <c r="AG740" s="2">
        <v>0</v>
      </c>
      <c r="AH740" s="2">
        <v>1</v>
      </c>
      <c r="AI740" s="2">
        <v>0</v>
      </c>
      <c r="AJ740" s="2">
        <v>0</v>
      </c>
      <c r="AK740" s="2">
        <v>0</v>
      </c>
      <c r="AL740" s="2">
        <v>0</v>
      </c>
      <c r="AM740" s="2">
        <v>1</v>
      </c>
    </row>
    <row r="741" spans="1:39" hidden="1" x14ac:dyDescent="0.25">
      <c r="A741" s="2" t="s">
        <v>47</v>
      </c>
      <c r="B741" t="s">
        <v>48</v>
      </c>
      <c r="C741" t="s">
        <v>839</v>
      </c>
      <c r="D741" s="6" t="s">
        <v>858</v>
      </c>
      <c r="E741" t="str">
        <f t="shared" si="49"/>
        <v>iiYama GB2760HSU</v>
      </c>
      <c r="K741" s="7">
        <v>29</v>
      </c>
      <c r="L741">
        <f t="shared" si="50"/>
        <v>2.9000000000000001E-2</v>
      </c>
      <c r="M741" s="8">
        <v>302.41084165477889</v>
      </c>
      <c r="N741" s="8">
        <v>21199</v>
      </c>
      <c r="O741" s="2" t="s">
        <v>73</v>
      </c>
      <c r="P741" s="2" t="s">
        <v>73</v>
      </c>
      <c r="Q741" s="2" t="s">
        <v>74</v>
      </c>
      <c r="R741" s="2">
        <f t="shared" si="51"/>
        <v>8769.9144079885882</v>
      </c>
      <c r="S741" s="2">
        <f t="shared" si="52"/>
        <v>8.7699144079885875E-3</v>
      </c>
      <c r="T741" s="2" t="s">
        <v>31</v>
      </c>
      <c r="U741" s="2" t="s">
        <v>58</v>
      </c>
      <c r="V741" s="2" t="s">
        <v>55</v>
      </c>
      <c r="W741" s="2" t="s">
        <v>60</v>
      </c>
      <c r="X741" s="2" t="s">
        <v>61</v>
      </c>
      <c r="Y741" s="2">
        <v>0</v>
      </c>
      <c r="Z741" s="2">
        <v>0</v>
      </c>
      <c r="AA741" s="2">
        <v>0</v>
      </c>
      <c r="AB741" s="2">
        <v>0</v>
      </c>
      <c r="AC741" s="2">
        <v>1</v>
      </c>
      <c r="AD741" s="2">
        <v>0</v>
      </c>
      <c r="AE741" s="2">
        <v>0</v>
      </c>
      <c r="AF741" s="2">
        <v>0</v>
      </c>
      <c r="AG741" s="2">
        <v>0</v>
      </c>
      <c r="AH741" s="2">
        <v>1</v>
      </c>
      <c r="AI741" s="2">
        <v>0</v>
      </c>
      <c r="AJ741" s="2">
        <v>0</v>
      </c>
      <c r="AK741" s="2">
        <v>0</v>
      </c>
      <c r="AL741" s="2">
        <v>0</v>
      </c>
      <c r="AM741" s="2">
        <v>1</v>
      </c>
    </row>
    <row r="742" spans="1:39" hidden="1" x14ac:dyDescent="0.25">
      <c r="A742" s="2" t="s">
        <v>47</v>
      </c>
      <c r="B742" t="s">
        <v>48</v>
      </c>
      <c r="C742" t="s">
        <v>839</v>
      </c>
      <c r="D742" s="6" t="s">
        <v>859</v>
      </c>
      <c r="E742" t="str">
        <f t="shared" si="49"/>
        <v>iiYama GB2760QSU</v>
      </c>
      <c r="K742" s="7">
        <v>33</v>
      </c>
      <c r="L742">
        <f t="shared" si="50"/>
        <v>3.3000000000000002E-2</v>
      </c>
      <c r="M742" s="8">
        <v>384.8787446504993</v>
      </c>
      <c r="N742" s="8">
        <v>26980</v>
      </c>
      <c r="O742" s="2" t="s">
        <v>73</v>
      </c>
      <c r="P742" s="2" t="s">
        <v>73</v>
      </c>
      <c r="Q742" s="2" t="s">
        <v>74</v>
      </c>
      <c r="R742" s="2">
        <f t="shared" si="51"/>
        <v>12700.998573466477</v>
      </c>
      <c r="S742" s="2">
        <f t="shared" si="52"/>
        <v>1.2700998573466477E-2</v>
      </c>
      <c r="T742" s="2" t="s">
        <v>31</v>
      </c>
      <c r="U742" s="2" t="s">
        <v>58</v>
      </c>
      <c r="V742" s="2" t="s">
        <v>55</v>
      </c>
      <c r="W742" s="2" t="s">
        <v>60</v>
      </c>
      <c r="X742" s="2" t="s">
        <v>61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0</v>
      </c>
      <c r="AE742" s="2">
        <v>0</v>
      </c>
      <c r="AF742" s="2">
        <v>0</v>
      </c>
      <c r="AG742" s="2">
        <v>0</v>
      </c>
      <c r="AH742" s="2">
        <v>1</v>
      </c>
      <c r="AI742" s="2">
        <v>0</v>
      </c>
      <c r="AJ742" s="2">
        <v>0</v>
      </c>
      <c r="AK742" s="2">
        <v>0</v>
      </c>
      <c r="AL742" s="2">
        <v>0</v>
      </c>
      <c r="AM742" s="2">
        <v>1</v>
      </c>
    </row>
    <row r="743" spans="1:39" hidden="1" x14ac:dyDescent="0.25">
      <c r="A743" s="2" t="s">
        <v>47</v>
      </c>
      <c r="B743" t="s">
        <v>48</v>
      </c>
      <c r="C743" t="s">
        <v>839</v>
      </c>
      <c r="D743" s="6" t="s">
        <v>860</v>
      </c>
      <c r="E743" t="str">
        <f t="shared" si="49"/>
        <v>iiYama GB2770HSU</v>
      </c>
      <c r="K743" s="7">
        <v>27</v>
      </c>
      <c r="L743">
        <f t="shared" si="50"/>
        <v>2.7E-2</v>
      </c>
      <c r="M743" s="8">
        <v>339.37232524964338</v>
      </c>
      <c r="N743" s="8">
        <v>23790</v>
      </c>
      <c r="O743" s="2" t="s">
        <v>73</v>
      </c>
      <c r="P743" s="2" t="s">
        <v>73</v>
      </c>
      <c r="Q743" s="2" t="s">
        <v>52</v>
      </c>
      <c r="R743" s="2">
        <f t="shared" si="51"/>
        <v>9163.0527817403708</v>
      </c>
      <c r="S743" s="2">
        <f t="shared" si="52"/>
        <v>9.16305278174037E-3</v>
      </c>
      <c r="T743" s="2" t="s">
        <v>53</v>
      </c>
      <c r="U743" s="2" t="s">
        <v>29</v>
      </c>
      <c r="V743" s="2" t="s">
        <v>55</v>
      </c>
      <c r="W743" s="2" t="s">
        <v>60</v>
      </c>
      <c r="X743" s="2" t="s">
        <v>61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0</v>
      </c>
      <c r="AE743" s="2">
        <v>0</v>
      </c>
      <c r="AF743" s="2">
        <v>0</v>
      </c>
      <c r="AG743" s="2">
        <v>0</v>
      </c>
      <c r="AH743" s="2">
        <v>1</v>
      </c>
      <c r="AI743" s="2">
        <v>0</v>
      </c>
      <c r="AJ743" s="2">
        <v>1</v>
      </c>
      <c r="AK743" s="2">
        <v>0</v>
      </c>
      <c r="AL743" s="2">
        <v>0</v>
      </c>
      <c r="AM743" s="2">
        <v>0</v>
      </c>
    </row>
    <row r="744" spans="1:39" hidden="1" x14ac:dyDescent="0.25">
      <c r="A744" s="2" t="s">
        <v>47</v>
      </c>
      <c r="B744" t="s">
        <v>48</v>
      </c>
      <c r="C744" t="s">
        <v>839</v>
      </c>
      <c r="D744" s="6" t="s">
        <v>861</v>
      </c>
      <c r="E744" t="str">
        <f t="shared" si="49"/>
        <v>iiYama GB2770QSU</v>
      </c>
      <c r="K744" s="7">
        <v>45</v>
      </c>
      <c r="L744">
        <f t="shared" si="50"/>
        <v>4.4999999999999998E-2</v>
      </c>
      <c r="M744" s="8">
        <v>570.61340941512128</v>
      </c>
      <c r="N744" s="8">
        <v>40000</v>
      </c>
      <c r="O744" s="2" t="s">
        <v>73</v>
      </c>
      <c r="P744" s="2" t="s">
        <v>73</v>
      </c>
      <c r="Q744" s="2" t="s">
        <v>718</v>
      </c>
      <c r="R744" s="2">
        <f t="shared" si="51"/>
        <v>25677.603423680459</v>
      </c>
      <c r="S744" s="2">
        <f t="shared" si="52"/>
        <v>2.5677603423680459E-2</v>
      </c>
      <c r="T744" s="2" t="s">
        <v>31</v>
      </c>
      <c r="U744" s="2" t="s">
        <v>29</v>
      </c>
      <c r="V744" s="2" t="s">
        <v>55</v>
      </c>
      <c r="W744" s="2" t="s">
        <v>60</v>
      </c>
      <c r="X744" s="2" t="s">
        <v>67</v>
      </c>
      <c r="Y744" s="2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0</v>
      </c>
      <c r="AE744" s="2">
        <v>0</v>
      </c>
      <c r="AF744" s="2">
        <v>0</v>
      </c>
      <c r="AG744" s="2">
        <v>0</v>
      </c>
      <c r="AH744" s="2">
        <v>1</v>
      </c>
      <c r="AI744" s="2">
        <v>0</v>
      </c>
      <c r="AJ744" s="2">
        <v>1</v>
      </c>
      <c r="AK744" s="2">
        <v>0</v>
      </c>
      <c r="AL744" s="2">
        <v>0</v>
      </c>
      <c r="AM744" s="2">
        <v>1</v>
      </c>
    </row>
    <row r="745" spans="1:39" hidden="1" x14ac:dyDescent="0.25">
      <c r="A745" s="2" t="s">
        <v>47</v>
      </c>
      <c r="B745" t="s">
        <v>48</v>
      </c>
      <c r="C745" t="s">
        <v>839</v>
      </c>
      <c r="D745" s="6" t="s">
        <v>862</v>
      </c>
      <c r="E745" t="str">
        <f t="shared" si="49"/>
        <v>iiYama GB3266QSU</v>
      </c>
      <c r="K745" s="7">
        <v>91</v>
      </c>
      <c r="L745">
        <f t="shared" si="50"/>
        <v>9.0999999999999998E-2</v>
      </c>
      <c r="M745" s="8">
        <v>478.81597717546367</v>
      </c>
      <c r="N745" s="8">
        <v>33565</v>
      </c>
      <c r="O745" s="2" t="s">
        <v>89</v>
      </c>
      <c r="P745" s="2" t="s">
        <v>86</v>
      </c>
      <c r="Q745" s="2" t="s">
        <v>718</v>
      </c>
      <c r="R745" s="2">
        <f t="shared" si="51"/>
        <v>43572.253922967197</v>
      </c>
      <c r="S745" s="2">
        <f t="shared" si="52"/>
        <v>4.3572253922967194E-2</v>
      </c>
      <c r="T745" s="2" t="s">
        <v>31</v>
      </c>
      <c r="U745" s="2" t="s">
        <v>54</v>
      </c>
      <c r="V745" s="2" t="s">
        <v>60</v>
      </c>
      <c r="W745" s="2" t="s">
        <v>60</v>
      </c>
      <c r="X745" s="2" t="s">
        <v>61</v>
      </c>
      <c r="Y745" s="2">
        <v>0</v>
      </c>
      <c r="Z745" s="2">
        <v>0</v>
      </c>
      <c r="AA745" s="2">
        <v>0</v>
      </c>
      <c r="AB745" s="2">
        <v>0</v>
      </c>
      <c r="AC745" s="2">
        <v>1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1</v>
      </c>
      <c r="AJ745" s="2">
        <v>0</v>
      </c>
      <c r="AK745" s="2">
        <v>1</v>
      </c>
      <c r="AL745" s="2">
        <v>0</v>
      </c>
      <c r="AM745" s="2">
        <v>1</v>
      </c>
    </row>
    <row r="746" spans="1:39" hidden="1" x14ac:dyDescent="0.25">
      <c r="A746" s="2" t="s">
        <v>47</v>
      </c>
      <c r="B746" t="s">
        <v>76</v>
      </c>
      <c r="C746" t="s">
        <v>839</v>
      </c>
      <c r="D746" s="6" t="s">
        <v>863</v>
      </c>
      <c r="E746" t="str">
        <f t="shared" si="49"/>
        <v>iiYama GB3271QSU</v>
      </c>
      <c r="K746" s="7">
        <v>5</v>
      </c>
      <c r="L746">
        <f t="shared" si="50"/>
        <v>5.0000000000000001E-3</v>
      </c>
      <c r="M746" s="8">
        <v>534.52211126961492</v>
      </c>
      <c r="N746" s="8">
        <v>37470</v>
      </c>
      <c r="O746" s="2" t="s">
        <v>85</v>
      </c>
      <c r="P746" s="2" t="s">
        <v>86</v>
      </c>
      <c r="Q746" s="2" t="s">
        <v>74</v>
      </c>
      <c r="R746" s="2">
        <f t="shared" si="51"/>
        <v>2672.6105563480746</v>
      </c>
      <c r="S746" s="2">
        <f t="shared" si="52"/>
        <v>2.6726105563480746E-3</v>
      </c>
      <c r="T746" s="2" t="s">
        <v>31</v>
      </c>
      <c r="U746" s="2" t="s">
        <v>29</v>
      </c>
      <c r="V746" s="2" t="s">
        <v>55</v>
      </c>
      <c r="W746" s="2" t="s">
        <v>60</v>
      </c>
      <c r="X746" s="2" t="s">
        <v>67</v>
      </c>
      <c r="Y746" s="2">
        <v>0</v>
      </c>
      <c r="Z746" s="2">
        <v>0</v>
      </c>
      <c r="AA746" s="2">
        <v>0</v>
      </c>
      <c r="AB746" s="2">
        <v>0</v>
      </c>
      <c r="AC746" s="2">
        <v>1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1</v>
      </c>
      <c r="AJ746" s="2">
        <v>1</v>
      </c>
      <c r="AK746" s="2">
        <v>0</v>
      </c>
      <c r="AL746" s="2">
        <v>0</v>
      </c>
      <c r="AM746" s="2">
        <v>1</v>
      </c>
    </row>
    <row r="747" spans="1:39" hidden="1" x14ac:dyDescent="0.25">
      <c r="A747" s="2" t="s">
        <v>47</v>
      </c>
      <c r="B747" t="s">
        <v>48</v>
      </c>
      <c r="C747" t="s">
        <v>839</v>
      </c>
      <c r="D747" s="6" t="s">
        <v>864</v>
      </c>
      <c r="E747" t="str">
        <f t="shared" si="49"/>
        <v>iiYama GB3461WQSU</v>
      </c>
      <c r="K747" s="7">
        <v>49</v>
      </c>
      <c r="L747">
        <f t="shared" si="50"/>
        <v>4.9000000000000002E-2</v>
      </c>
      <c r="M747" s="8">
        <v>625.46362339514985</v>
      </c>
      <c r="N747" s="8">
        <v>43845</v>
      </c>
      <c r="O747" s="2" t="s">
        <v>118</v>
      </c>
      <c r="P747" s="2" t="s">
        <v>86</v>
      </c>
      <c r="Q747" s="2" t="s">
        <v>119</v>
      </c>
      <c r="R747" s="2">
        <f t="shared" si="51"/>
        <v>30647.717546362343</v>
      </c>
      <c r="S747" s="2">
        <f t="shared" si="52"/>
        <v>3.0647717546362342E-2</v>
      </c>
      <c r="T747" s="2" t="s">
        <v>30</v>
      </c>
      <c r="U747" s="2" t="s">
        <v>29</v>
      </c>
      <c r="V747" s="2" t="s">
        <v>60</v>
      </c>
      <c r="W747" s="2" t="s">
        <v>60</v>
      </c>
      <c r="X747" s="2" t="s">
        <v>61</v>
      </c>
      <c r="Y747" s="2">
        <v>0</v>
      </c>
      <c r="Z747" s="2">
        <v>0</v>
      </c>
      <c r="AA747" s="2">
        <v>0</v>
      </c>
      <c r="AB747" s="2">
        <v>0</v>
      </c>
      <c r="AC747" s="2">
        <v>1</v>
      </c>
      <c r="AD747" s="2">
        <v>0</v>
      </c>
      <c r="AE747" s="2">
        <v>1</v>
      </c>
      <c r="AF747" s="2">
        <v>0</v>
      </c>
      <c r="AG747" s="2">
        <v>0</v>
      </c>
      <c r="AH747" s="2">
        <v>0</v>
      </c>
      <c r="AI747" s="2">
        <v>1</v>
      </c>
      <c r="AJ747" s="2">
        <v>1</v>
      </c>
      <c r="AK747" s="2">
        <v>1</v>
      </c>
      <c r="AL747" s="2">
        <v>1</v>
      </c>
      <c r="AM747" s="2">
        <v>0</v>
      </c>
    </row>
    <row r="748" spans="1:39" hidden="1" x14ac:dyDescent="0.25">
      <c r="A748" s="2" t="s">
        <v>47</v>
      </c>
      <c r="B748" t="s">
        <v>48</v>
      </c>
      <c r="C748" t="s">
        <v>839</v>
      </c>
      <c r="D748" s="6" t="s">
        <v>865</v>
      </c>
      <c r="E748" t="str">
        <f t="shared" si="49"/>
        <v>iiYama GB3466WQSU</v>
      </c>
      <c r="K748" s="7">
        <v>81</v>
      </c>
      <c r="L748">
        <f t="shared" si="50"/>
        <v>8.1000000000000003E-2</v>
      </c>
      <c r="M748" s="8">
        <v>582.31098430813131</v>
      </c>
      <c r="N748" s="8">
        <v>40820</v>
      </c>
      <c r="O748" s="2" t="s">
        <v>118</v>
      </c>
      <c r="P748" s="2" t="s">
        <v>86</v>
      </c>
      <c r="Q748" s="2" t="s">
        <v>119</v>
      </c>
      <c r="R748" s="2">
        <f t="shared" si="51"/>
        <v>47167.189728958634</v>
      </c>
      <c r="S748" s="2">
        <f t="shared" si="52"/>
        <v>4.7167189728958635E-2</v>
      </c>
      <c r="T748" s="2" t="s">
        <v>30</v>
      </c>
      <c r="U748" s="2" t="s">
        <v>54</v>
      </c>
      <c r="V748" s="2" t="s">
        <v>60</v>
      </c>
      <c r="W748" s="2" t="s">
        <v>60</v>
      </c>
      <c r="X748" s="2" t="s">
        <v>61</v>
      </c>
      <c r="Y748" s="2">
        <v>0</v>
      </c>
      <c r="Z748" s="2">
        <v>0</v>
      </c>
      <c r="AA748" s="2">
        <v>0</v>
      </c>
      <c r="AB748" s="2">
        <v>0</v>
      </c>
      <c r="AC748" s="2">
        <v>1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1</v>
      </c>
      <c r="AJ748" s="2">
        <v>0</v>
      </c>
      <c r="AK748" s="2">
        <v>1</v>
      </c>
      <c r="AL748" s="2">
        <v>1</v>
      </c>
      <c r="AM748" s="2">
        <v>0</v>
      </c>
    </row>
    <row r="749" spans="1:39" hidden="1" x14ac:dyDescent="0.25">
      <c r="A749" s="2" t="s">
        <v>47</v>
      </c>
      <c r="B749" t="s">
        <v>48</v>
      </c>
      <c r="C749" t="s">
        <v>839</v>
      </c>
      <c r="D749" s="6" t="s">
        <v>866</v>
      </c>
      <c r="E749" t="str">
        <f t="shared" si="49"/>
        <v>iiYama X2283HS</v>
      </c>
      <c r="K749" s="7">
        <v>162</v>
      </c>
      <c r="L749">
        <f t="shared" si="50"/>
        <v>0.16200000000000001</v>
      </c>
      <c r="M749" s="8">
        <v>161.76890156918688</v>
      </c>
      <c r="N749" s="8">
        <v>11340</v>
      </c>
      <c r="O749" s="2" t="s">
        <v>51</v>
      </c>
      <c r="P749" s="2" t="s">
        <v>51</v>
      </c>
      <c r="Q749" s="2" t="s">
        <v>52</v>
      </c>
      <c r="R749" s="2">
        <f t="shared" si="51"/>
        <v>26206.562054208276</v>
      </c>
      <c r="S749" s="2">
        <f t="shared" si="52"/>
        <v>2.6206562054208276E-2</v>
      </c>
      <c r="T749" s="2" t="s">
        <v>53</v>
      </c>
      <c r="U749" s="2" t="s">
        <v>54</v>
      </c>
      <c r="V749" s="2" t="s">
        <v>55</v>
      </c>
      <c r="W749" s="2" t="s">
        <v>55</v>
      </c>
      <c r="X749" s="2">
        <v>0</v>
      </c>
      <c r="Y749" s="2">
        <v>0</v>
      </c>
      <c r="Z749" s="2">
        <v>1</v>
      </c>
      <c r="AA749" s="2">
        <v>0</v>
      </c>
      <c r="AB749" s="2">
        <v>1</v>
      </c>
      <c r="AC749" s="2">
        <v>0</v>
      </c>
      <c r="AD749" s="2">
        <v>0</v>
      </c>
      <c r="AE749" s="2">
        <v>0</v>
      </c>
      <c r="AF749" s="2">
        <v>0</v>
      </c>
      <c r="AG749" s="2">
        <v>1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</row>
    <row r="750" spans="1:39" hidden="1" x14ac:dyDescent="0.25">
      <c r="A750" s="2" t="s">
        <v>47</v>
      </c>
      <c r="B750" t="s">
        <v>48</v>
      </c>
      <c r="C750" t="s">
        <v>839</v>
      </c>
      <c r="D750" s="6" t="s">
        <v>867</v>
      </c>
      <c r="E750" t="str">
        <f t="shared" si="49"/>
        <v>iiYama X2474HS</v>
      </c>
      <c r="K750" s="7">
        <v>236</v>
      </c>
      <c r="L750">
        <f t="shared" si="50"/>
        <v>0.23599999999999999</v>
      </c>
      <c r="M750" s="8">
        <v>204.92154065620545</v>
      </c>
      <c r="N750" s="8">
        <v>14365</v>
      </c>
      <c r="O750" s="2" t="s">
        <v>66</v>
      </c>
      <c r="P750" s="2" t="s">
        <v>64</v>
      </c>
      <c r="Q750" s="2" t="s">
        <v>52</v>
      </c>
      <c r="R750" s="2">
        <f t="shared" si="51"/>
        <v>48361.483594864483</v>
      </c>
      <c r="S750" s="2">
        <f t="shared" si="52"/>
        <v>4.8361483594864481E-2</v>
      </c>
      <c r="T750" s="2" t="s">
        <v>53</v>
      </c>
      <c r="U750" s="2" t="s">
        <v>54</v>
      </c>
      <c r="V750" s="2" t="s">
        <v>55</v>
      </c>
      <c r="W750" s="2" t="s">
        <v>55</v>
      </c>
      <c r="X750" s="2">
        <v>0</v>
      </c>
      <c r="Y750" s="2">
        <v>0</v>
      </c>
      <c r="Z750" s="2">
        <v>0</v>
      </c>
      <c r="AA750" s="2">
        <v>0</v>
      </c>
      <c r="AB750" s="2">
        <v>1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1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</row>
    <row r="751" spans="1:39" hidden="1" x14ac:dyDescent="0.25">
      <c r="A751" s="2" t="s">
        <v>47</v>
      </c>
      <c r="B751" t="s">
        <v>48</v>
      </c>
      <c r="C751" t="s">
        <v>839</v>
      </c>
      <c r="D751" s="6" t="s">
        <v>868</v>
      </c>
      <c r="E751" t="str">
        <f t="shared" si="49"/>
        <v>iiYama X2481HS</v>
      </c>
      <c r="K751" s="7">
        <v>50</v>
      </c>
      <c r="L751">
        <f t="shared" si="50"/>
        <v>0.05</v>
      </c>
      <c r="M751" s="8">
        <v>179.17261055634808</v>
      </c>
      <c r="N751" s="8">
        <v>12560</v>
      </c>
      <c r="O751" s="2" t="s">
        <v>66</v>
      </c>
      <c r="P751" s="2" t="s">
        <v>64</v>
      </c>
      <c r="Q751" s="2" t="s">
        <v>52</v>
      </c>
      <c r="R751" s="2">
        <f t="shared" si="51"/>
        <v>8958.6305278174041</v>
      </c>
      <c r="S751" s="2">
        <f t="shared" si="52"/>
        <v>8.9586305278174048E-3</v>
      </c>
      <c r="T751" s="2" t="s">
        <v>53</v>
      </c>
      <c r="U751" s="2" t="s">
        <v>54</v>
      </c>
      <c r="V751" s="2" t="s">
        <v>55</v>
      </c>
      <c r="W751" s="2" t="s">
        <v>55</v>
      </c>
      <c r="X751" s="2">
        <v>0</v>
      </c>
      <c r="Y751" s="2">
        <v>0</v>
      </c>
      <c r="Z751" s="2">
        <v>0</v>
      </c>
      <c r="AA751" s="2">
        <v>0</v>
      </c>
      <c r="AB751" s="2">
        <v>1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1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</row>
    <row r="752" spans="1:39" hidden="1" x14ac:dyDescent="0.25">
      <c r="A752" s="2" t="s">
        <v>47</v>
      </c>
      <c r="B752" t="s">
        <v>48</v>
      </c>
      <c r="C752" t="s">
        <v>839</v>
      </c>
      <c r="D752" s="6" t="s">
        <v>869</v>
      </c>
      <c r="E752" t="str">
        <f t="shared" si="49"/>
        <v>iiYama X2483HSU</v>
      </c>
      <c r="K752" s="7">
        <v>315</v>
      </c>
      <c r="L752">
        <f t="shared" si="50"/>
        <v>0.315</v>
      </c>
      <c r="M752" s="8">
        <v>184.47456015216358</v>
      </c>
      <c r="N752" s="8">
        <v>12931.666666666666</v>
      </c>
      <c r="O752" s="2" t="s">
        <v>64</v>
      </c>
      <c r="P752" s="2" t="s">
        <v>64</v>
      </c>
      <c r="Q752" s="2" t="s">
        <v>52</v>
      </c>
      <c r="R752" s="2">
        <f t="shared" si="51"/>
        <v>58109.486447931529</v>
      </c>
      <c r="S752" s="2">
        <f t="shared" si="52"/>
        <v>5.8109486447931527E-2</v>
      </c>
      <c r="T752" s="2" t="s">
        <v>53</v>
      </c>
      <c r="U752" s="2" t="s">
        <v>54</v>
      </c>
      <c r="V752" s="2" t="s">
        <v>55</v>
      </c>
      <c r="W752" s="2" t="s">
        <v>55</v>
      </c>
      <c r="X752" s="2">
        <v>0</v>
      </c>
      <c r="Y752" s="2">
        <v>0</v>
      </c>
      <c r="Z752" s="2">
        <v>0</v>
      </c>
      <c r="AA752" s="2">
        <v>0</v>
      </c>
      <c r="AB752" s="2">
        <v>1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1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</row>
    <row r="753" spans="1:39" hidden="1" x14ac:dyDescent="0.25">
      <c r="A753" s="2" t="s">
        <v>47</v>
      </c>
      <c r="B753" t="s">
        <v>48</v>
      </c>
      <c r="C753" t="s">
        <v>839</v>
      </c>
      <c r="D753" s="6" t="s">
        <v>870</v>
      </c>
      <c r="E753" t="str">
        <f t="shared" si="49"/>
        <v>iiYama X2783HSU</v>
      </c>
      <c r="K753" s="7">
        <v>6</v>
      </c>
      <c r="L753">
        <f t="shared" si="50"/>
        <v>6.0000000000000001E-3</v>
      </c>
      <c r="M753" s="8">
        <v>235.52068473609131</v>
      </c>
      <c r="N753" s="8">
        <v>16510</v>
      </c>
      <c r="O753" s="2" t="s">
        <v>73</v>
      </c>
      <c r="P753" s="2" t="s">
        <v>73</v>
      </c>
      <c r="Q753" s="2" t="s">
        <v>52</v>
      </c>
      <c r="R753" s="2">
        <f t="shared" si="51"/>
        <v>1413.1241084165479</v>
      </c>
      <c r="S753" s="2">
        <f t="shared" si="52"/>
        <v>1.4131241084165479E-3</v>
      </c>
      <c r="T753" s="2" t="s">
        <v>53</v>
      </c>
      <c r="U753" s="2" t="s">
        <v>54</v>
      </c>
      <c r="V753" s="2" t="s">
        <v>55</v>
      </c>
      <c r="W753" s="2" t="s">
        <v>55</v>
      </c>
      <c r="X753" s="2">
        <v>0</v>
      </c>
      <c r="Y753" s="2">
        <v>0</v>
      </c>
      <c r="Z753" s="2">
        <v>0</v>
      </c>
      <c r="AA753" s="2">
        <v>0</v>
      </c>
      <c r="AB753" s="2">
        <v>1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1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</row>
    <row r="754" spans="1:39" hidden="1" x14ac:dyDescent="0.25">
      <c r="A754" s="2" t="s">
        <v>47</v>
      </c>
      <c r="B754" t="s">
        <v>48</v>
      </c>
      <c r="C754" t="s">
        <v>839</v>
      </c>
      <c r="D754" s="6" t="s">
        <v>871</v>
      </c>
      <c r="E754" t="str">
        <f t="shared" si="49"/>
        <v>iiYama XB2474HS</v>
      </c>
      <c r="K754" s="7">
        <v>189</v>
      </c>
      <c r="L754">
        <f t="shared" si="50"/>
        <v>0.189</v>
      </c>
      <c r="M754" s="8">
        <v>215.97717546362341</v>
      </c>
      <c r="N754" s="8">
        <v>15140</v>
      </c>
      <c r="O754" s="2" t="s">
        <v>66</v>
      </c>
      <c r="P754" s="2" t="s">
        <v>64</v>
      </c>
      <c r="Q754" s="2" t="s">
        <v>52</v>
      </c>
      <c r="R754" s="2">
        <f t="shared" si="51"/>
        <v>40819.686162624821</v>
      </c>
      <c r="S754" s="2">
        <f t="shared" si="52"/>
        <v>4.0819686162624824E-2</v>
      </c>
      <c r="T754" s="2" t="s">
        <v>53</v>
      </c>
      <c r="U754" s="2" t="s">
        <v>54</v>
      </c>
      <c r="V754" s="2" t="s">
        <v>55</v>
      </c>
      <c r="W754" s="2" t="s">
        <v>55</v>
      </c>
      <c r="X754" s="2">
        <v>0</v>
      </c>
      <c r="Y754" s="2">
        <v>0</v>
      </c>
      <c r="Z754" s="2">
        <v>0</v>
      </c>
      <c r="AA754" s="2">
        <v>0</v>
      </c>
      <c r="AB754" s="2">
        <v>1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1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</row>
    <row r="755" spans="1:39" hidden="1" x14ac:dyDescent="0.25">
      <c r="A755" s="2" t="s">
        <v>47</v>
      </c>
      <c r="B755" t="s">
        <v>48</v>
      </c>
      <c r="C755" t="s">
        <v>839</v>
      </c>
      <c r="D755" s="6" t="s">
        <v>872</v>
      </c>
      <c r="E755" t="str">
        <f t="shared" si="49"/>
        <v>iiYama XB2481HS</v>
      </c>
      <c r="K755" s="7">
        <v>82</v>
      </c>
      <c r="L755">
        <f t="shared" si="50"/>
        <v>8.2000000000000003E-2</v>
      </c>
      <c r="M755" s="8">
        <v>202.49643366619117</v>
      </c>
      <c r="N755" s="8">
        <v>14195</v>
      </c>
      <c r="O755" s="2" t="s">
        <v>66</v>
      </c>
      <c r="P755" s="2" t="s">
        <v>64</v>
      </c>
      <c r="Q755" s="2" t="s">
        <v>52</v>
      </c>
      <c r="R755" s="2">
        <f t="shared" si="51"/>
        <v>16604.707560627674</v>
      </c>
      <c r="S755" s="2">
        <f t="shared" si="52"/>
        <v>1.6604707560627673E-2</v>
      </c>
      <c r="T755" s="2" t="s">
        <v>53</v>
      </c>
      <c r="U755" s="2" t="s">
        <v>54</v>
      </c>
      <c r="V755" s="2" t="s">
        <v>55</v>
      </c>
      <c r="W755" s="2" t="s">
        <v>55</v>
      </c>
      <c r="X755" s="2">
        <v>0</v>
      </c>
      <c r="Y755" s="2">
        <v>0</v>
      </c>
      <c r="Z755" s="2">
        <v>0</v>
      </c>
      <c r="AA755" s="2">
        <v>0</v>
      </c>
      <c r="AB755" s="2">
        <v>1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1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</row>
    <row r="756" spans="1:39" hidden="1" x14ac:dyDescent="0.25">
      <c r="A756" s="2" t="s">
        <v>47</v>
      </c>
      <c r="B756" t="s">
        <v>48</v>
      </c>
      <c r="C756" t="s">
        <v>839</v>
      </c>
      <c r="D756" s="6" t="s">
        <v>873</v>
      </c>
      <c r="E756" t="str">
        <f t="shared" si="49"/>
        <v>iiYama XB2483HSU</v>
      </c>
      <c r="K756" s="7">
        <v>269</v>
      </c>
      <c r="L756">
        <f t="shared" si="50"/>
        <v>0.26900000000000002</v>
      </c>
      <c r="M756" s="8">
        <v>221.39800285306706</v>
      </c>
      <c r="N756" s="8">
        <v>15520</v>
      </c>
      <c r="O756" s="2" t="s">
        <v>64</v>
      </c>
      <c r="P756" s="2" t="s">
        <v>64</v>
      </c>
      <c r="Q756" s="2" t="s">
        <v>52</v>
      </c>
      <c r="R756" s="2">
        <f t="shared" si="51"/>
        <v>59556.062767475036</v>
      </c>
      <c r="S756" s="2">
        <f t="shared" si="52"/>
        <v>5.9556062767475035E-2</v>
      </c>
      <c r="T756" s="2" t="s">
        <v>53</v>
      </c>
      <c r="U756" s="2" t="s">
        <v>54</v>
      </c>
      <c r="V756" s="2" t="s">
        <v>55</v>
      </c>
      <c r="W756" s="2" t="s">
        <v>55</v>
      </c>
      <c r="X756" s="2">
        <v>0</v>
      </c>
      <c r="Y756" s="2">
        <v>0</v>
      </c>
      <c r="Z756" s="2">
        <v>0</v>
      </c>
      <c r="AA756" s="2">
        <v>0</v>
      </c>
      <c r="AB756" s="2">
        <v>1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1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</row>
    <row r="757" spans="1:39" hidden="1" x14ac:dyDescent="0.25">
      <c r="A757" s="2" t="s">
        <v>47</v>
      </c>
      <c r="B757" t="s">
        <v>48</v>
      </c>
      <c r="C757" t="s">
        <v>839</v>
      </c>
      <c r="D757" s="6" t="s">
        <v>874</v>
      </c>
      <c r="E757" t="str">
        <f t="shared" si="49"/>
        <v>iiYama XB2783HSU</v>
      </c>
      <c r="K757" s="7">
        <v>44</v>
      </c>
      <c r="L757">
        <f t="shared" si="50"/>
        <v>4.3999999999999997E-2</v>
      </c>
      <c r="M757" s="8">
        <v>277.66048502139802</v>
      </c>
      <c r="N757" s="8">
        <v>19464</v>
      </c>
      <c r="O757" s="2" t="s">
        <v>73</v>
      </c>
      <c r="P757" s="2" t="s">
        <v>73</v>
      </c>
      <c r="Q757" s="2" t="s">
        <v>52</v>
      </c>
      <c r="R757" s="2">
        <f t="shared" si="51"/>
        <v>12217.061340941513</v>
      </c>
      <c r="S757" s="2">
        <f t="shared" si="52"/>
        <v>1.2217061340941512E-2</v>
      </c>
      <c r="T757" s="2" t="s">
        <v>53</v>
      </c>
      <c r="U757" s="2" t="s">
        <v>54</v>
      </c>
      <c r="V757" s="2" t="s">
        <v>55</v>
      </c>
      <c r="W757" s="2" t="s">
        <v>55</v>
      </c>
      <c r="X757" s="2">
        <v>0</v>
      </c>
      <c r="Y757" s="2">
        <v>0</v>
      </c>
      <c r="Z757" s="2">
        <v>0</v>
      </c>
      <c r="AA757" s="2">
        <v>0</v>
      </c>
      <c r="AB757" s="2">
        <v>1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1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</row>
    <row r="758" spans="1:39" hidden="1" x14ac:dyDescent="0.25">
      <c r="A758" s="2" t="s">
        <v>47</v>
      </c>
      <c r="B758" t="s">
        <v>48</v>
      </c>
      <c r="C758" t="s">
        <v>839</v>
      </c>
      <c r="D758" s="6" t="s">
        <v>875</v>
      </c>
      <c r="E758" t="str">
        <f t="shared" si="49"/>
        <v>iiYama XB3270QS</v>
      </c>
      <c r="K758" s="7">
        <v>199</v>
      </c>
      <c r="L758">
        <f t="shared" si="50"/>
        <v>0.19900000000000001</v>
      </c>
      <c r="M758" s="8">
        <v>379.88587731811702</v>
      </c>
      <c r="N758" s="8">
        <v>26630</v>
      </c>
      <c r="O758" s="2" t="s">
        <v>89</v>
      </c>
      <c r="P758" s="2" t="s">
        <v>86</v>
      </c>
      <c r="Q758" s="2" t="s">
        <v>718</v>
      </c>
      <c r="R758" s="2">
        <f t="shared" si="51"/>
        <v>75597.289586305284</v>
      </c>
      <c r="S758" s="2">
        <f t="shared" si="52"/>
        <v>7.559728958630528E-2</v>
      </c>
      <c r="T758" s="2" t="s">
        <v>31</v>
      </c>
      <c r="U758" s="2" t="s">
        <v>29</v>
      </c>
      <c r="V758" s="2" t="s">
        <v>55</v>
      </c>
      <c r="W758" s="2" t="s">
        <v>55</v>
      </c>
      <c r="X758" s="2">
        <v>0</v>
      </c>
      <c r="Y758" s="2">
        <v>0</v>
      </c>
      <c r="Z758" s="2">
        <v>0</v>
      </c>
      <c r="AA758" s="2">
        <v>0</v>
      </c>
      <c r="AB758" s="2">
        <v>1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1</v>
      </c>
      <c r="AJ758" s="2">
        <v>1</v>
      </c>
      <c r="AK758" s="2">
        <v>0</v>
      </c>
      <c r="AL758" s="2">
        <v>0</v>
      </c>
      <c r="AM758" s="2">
        <v>1</v>
      </c>
    </row>
    <row r="759" spans="1:39" hidden="1" x14ac:dyDescent="0.25">
      <c r="A759" s="2" t="s">
        <v>47</v>
      </c>
      <c r="B759" t="s">
        <v>48</v>
      </c>
      <c r="C759" t="s">
        <v>839</v>
      </c>
      <c r="D759" s="6" t="s">
        <v>876</v>
      </c>
      <c r="E759" t="str">
        <f t="shared" si="49"/>
        <v>iiYama XB3288UHSU</v>
      </c>
      <c r="K759" s="7">
        <v>39</v>
      </c>
      <c r="L759">
        <f t="shared" si="50"/>
        <v>3.9E-2</v>
      </c>
      <c r="M759" s="8">
        <v>508.55920114122688</v>
      </c>
      <c r="N759" s="8">
        <v>35650</v>
      </c>
      <c r="O759" s="2" t="s">
        <v>89</v>
      </c>
      <c r="P759" s="2" t="s">
        <v>86</v>
      </c>
      <c r="Q759" s="2" t="s">
        <v>104</v>
      </c>
      <c r="R759" s="2">
        <f t="shared" si="51"/>
        <v>19833.808844507847</v>
      </c>
      <c r="S759" s="2">
        <f t="shared" si="52"/>
        <v>1.9833808844507847E-2</v>
      </c>
      <c r="T759" s="2" t="s">
        <v>30</v>
      </c>
      <c r="U759" s="2" t="s">
        <v>54</v>
      </c>
      <c r="V759" s="2" t="s">
        <v>55</v>
      </c>
      <c r="W759" s="2" t="s">
        <v>55</v>
      </c>
      <c r="X759" s="2">
        <v>0</v>
      </c>
      <c r="Y759" s="2">
        <v>0</v>
      </c>
      <c r="Z759" s="2">
        <v>0</v>
      </c>
      <c r="AA759" s="2">
        <v>0</v>
      </c>
      <c r="AB759" s="2">
        <v>1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1</v>
      </c>
      <c r="AJ759" s="2">
        <v>0</v>
      </c>
      <c r="AK759" s="2">
        <v>0</v>
      </c>
      <c r="AL759" s="2">
        <v>1</v>
      </c>
      <c r="AM759" s="2">
        <v>0</v>
      </c>
    </row>
    <row r="760" spans="1:39" hidden="1" x14ac:dyDescent="0.25">
      <c r="A760" s="2" t="s">
        <v>47</v>
      </c>
      <c r="B760" t="s">
        <v>48</v>
      </c>
      <c r="C760" t="s">
        <v>839</v>
      </c>
      <c r="D760" s="6" t="s">
        <v>877</v>
      </c>
      <c r="E760" t="str">
        <f t="shared" si="49"/>
        <v>iiYama XU2294HSU</v>
      </c>
      <c r="K760" s="7">
        <v>575</v>
      </c>
      <c r="L760">
        <f t="shared" si="50"/>
        <v>0.57499999999999996</v>
      </c>
      <c r="M760" s="8">
        <v>162.72467902995723</v>
      </c>
      <c r="N760" s="8">
        <v>11407</v>
      </c>
      <c r="O760" s="2" t="s">
        <v>51</v>
      </c>
      <c r="P760" s="2" t="s">
        <v>51</v>
      </c>
      <c r="Q760" s="2" t="s">
        <v>52</v>
      </c>
      <c r="R760" s="2">
        <f t="shared" si="51"/>
        <v>93566.690442225401</v>
      </c>
      <c r="S760" s="2">
        <f t="shared" si="52"/>
        <v>9.3566690442225403E-2</v>
      </c>
      <c r="T760" s="2" t="s">
        <v>53</v>
      </c>
      <c r="U760" s="2" t="s">
        <v>29</v>
      </c>
      <c r="V760" s="2" t="s">
        <v>55</v>
      </c>
      <c r="W760" s="2" t="s">
        <v>55</v>
      </c>
      <c r="X760" s="2">
        <v>0</v>
      </c>
      <c r="Y760" s="2">
        <v>0</v>
      </c>
      <c r="Z760" s="2">
        <v>1</v>
      </c>
      <c r="AA760" s="2">
        <v>0</v>
      </c>
      <c r="AB760" s="2">
        <v>1</v>
      </c>
      <c r="AC760" s="2">
        <v>0</v>
      </c>
      <c r="AD760" s="2">
        <v>0</v>
      </c>
      <c r="AE760" s="2">
        <v>0</v>
      </c>
      <c r="AF760" s="2">
        <v>0</v>
      </c>
      <c r="AG760" s="2">
        <v>1</v>
      </c>
      <c r="AH760" s="2">
        <v>0</v>
      </c>
      <c r="AI760" s="2">
        <v>0</v>
      </c>
      <c r="AJ760" s="2">
        <v>1</v>
      </c>
      <c r="AK760" s="2">
        <v>0</v>
      </c>
      <c r="AL760" s="2">
        <v>0</v>
      </c>
      <c r="AM760" s="2">
        <v>0</v>
      </c>
    </row>
    <row r="761" spans="1:39" hidden="1" x14ac:dyDescent="0.25">
      <c r="A761" s="2" t="s">
        <v>47</v>
      </c>
      <c r="B761" t="s">
        <v>48</v>
      </c>
      <c r="C761" t="s">
        <v>839</v>
      </c>
      <c r="D761" s="6" t="s">
        <v>878</v>
      </c>
      <c r="E761" t="str">
        <f t="shared" si="49"/>
        <v>iiYama XU2390HS</v>
      </c>
      <c r="K761" s="7">
        <v>109</v>
      </c>
      <c r="L761">
        <f t="shared" si="50"/>
        <v>0.109</v>
      </c>
      <c r="M761" s="8">
        <v>184.73609129814551</v>
      </c>
      <c r="N761" s="8">
        <v>12950</v>
      </c>
      <c r="O761" s="2" t="s">
        <v>206</v>
      </c>
      <c r="P761" s="2" t="s">
        <v>206</v>
      </c>
      <c r="Q761" s="2" t="s">
        <v>52</v>
      </c>
      <c r="R761" s="2">
        <f t="shared" si="51"/>
        <v>20136.233951497859</v>
      </c>
      <c r="S761" s="2">
        <f t="shared" si="52"/>
        <v>2.013623395149786E-2</v>
      </c>
      <c r="T761" s="2" t="s">
        <v>53</v>
      </c>
      <c r="U761" s="2" t="s">
        <v>29</v>
      </c>
      <c r="V761" s="2" t="s">
        <v>55</v>
      </c>
      <c r="W761" s="2" t="s">
        <v>55</v>
      </c>
      <c r="X761" s="2">
        <v>0</v>
      </c>
      <c r="Y761" s="2">
        <v>0</v>
      </c>
      <c r="Z761" s="2">
        <v>0</v>
      </c>
      <c r="AA761" s="2">
        <v>0</v>
      </c>
      <c r="AB761" s="2">
        <v>1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1</v>
      </c>
      <c r="AI761" s="2">
        <v>0</v>
      </c>
      <c r="AJ761" s="2">
        <v>1</v>
      </c>
      <c r="AK761" s="2">
        <v>0</v>
      </c>
      <c r="AL761" s="2">
        <v>0</v>
      </c>
      <c r="AM761" s="2">
        <v>0</v>
      </c>
    </row>
    <row r="762" spans="1:39" hidden="1" x14ac:dyDescent="0.25">
      <c r="A762" s="2" t="s">
        <v>47</v>
      </c>
      <c r="B762" t="s">
        <v>48</v>
      </c>
      <c r="C762" t="s">
        <v>839</v>
      </c>
      <c r="D762" s="6" t="s">
        <v>879</v>
      </c>
      <c r="E762" t="str">
        <f t="shared" si="49"/>
        <v>iiYama XU2395WSU</v>
      </c>
      <c r="K762" s="7">
        <v>3</v>
      </c>
      <c r="L762">
        <f t="shared" si="50"/>
        <v>3.0000000000000001E-3</v>
      </c>
      <c r="M762" s="8">
        <v>183.55920114122682</v>
      </c>
      <c r="N762" s="8">
        <v>12867.5</v>
      </c>
      <c r="O762" s="2" t="s">
        <v>206</v>
      </c>
      <c r="P762" s="2" t="s">
        <v>206</v>
      </c>
      <c r="Q762" s="2" t="s">
        <v>52</v>
      </c>
      <c r="R762" s="2">
        <f t="shared" si="51"/>
        <v>550.67760342368047</v>
      </c>
      <c r="S762" s="2">
        <f t="shared" si="52"/>
        <v>5.5067760342368045E-4</v>
      </c>
      <c r="T762" s="2" t="s">
        <v>53</v>
      </c>
      <c r="U762" s="2" t="s">
        <v>29</v>
      </c>
      <c r="V762" s="2" t="s">
        <v>55</v>
      </c>
      <c r="W762" s="2" t="s">
        <v>55</v>
      </c>
      <c r="X762" s="2">
        <v>0</v>
      </c>
      <c r="Y762" s="2">
        <v>0</v>
      </c>
      <c r="Z762" s="2">
        <v>0</v>
      </c>
      <c r="AA762" s="2">
        <v>0</v>
      </c>
      <c r="AB762" s="2">
        <v>1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1</v>
      </c>
      <c r="AI762" s="2">
        <v>0</v>
      </c>
      <c r="AJ762" s="2">
        <v>1</v>
      </c>
      <c r="AK762" s="2">
        <v>0</v>
      </c>
      <c r="AL762" s="2">
        <v>0</v>
      </c>
      <c r="AM762" s="2">
        <v>0</v>
      </c>
    </row>
    <row r="763" spans="1:39" hidden="1" x14ac:dyDescent="0.25">
      <c r="A763" s="2" t="s">
        <v>47</v>
      </c>
      <c r="B763" t="s">
        <v>48</v>
      </c>
      <c r="C763" t="s">
        <v>839</v>
      </c>
      <c r="D763" s="6" t="s">
        <v>880</v>
      </c>
      <c r="E763" t="str">
        <f t="shared" si="49"/>
        <v>iiYama XU2492HSU</v>
      </c>
      <c r="K763" s="7">
        <v>658</v>
      </c>
      <c r="L763">
        <f t="shared" si="50"/>
        <v>0.65800000000000003</v>
      </c>
      <c r="M763" s="8">
        <v>185.73466476462198</v>
      </c>
      <c r="N763" s="8">
        <v>13020</v>
      </c>
      <c r="O763" s="2" t="s">
        <v>64</v>
      </c>
      <c r="P763" s="2" t="s">
        <v>64</v>
      </c>
      <c r="Q763" s="2" t="s">
        <v>52</v>
      </c>
      <c r="R763" s="2">
        <f t="shared" si="51"/>
        <v>122213.40941512126</v>
      </c>
      <c r="S763" s="2">
        <f t="shared" si="52"/>
        <v>0.12221340941512127</v>
      </c>
      <c r="T763" s="2" t="s">
        <v>53</v>
      </c>
      <c r="U763" s="2" t="s">
        <v>29</v>
      </c>
      <c r="V763" s="2" t="s">
        <v>55</v>
      </c>
      <c r="W763" s="2" t="s">
        <v>55</v>
      </c>
      <c r="X763" s="2">
        <v>0</v>
      </c>
      <c r="Y763" s="2">
        <v>0</v>
      </c>
      <c r="Z763" s="2">
        <v>0</v>
      </c>
      <c r="AA763" s="2">
        <v>0</v>
      </c>
      <c r="AB763" s="2">
        <v>1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1</v>
      </c>
      <c r="AI763" s="2">
        <v>0</v>
      </c>
      <c r="AJ763" s="2">
        <v>1</v>
      </c>
      <c r="AK763" s="2">
        <v>0</v>
      </c>
      <c r="AL763" s="2">
        <v>0</v>
      </c>
      <c r="AM763" s="2">
        <v>0</v>
      </c>
    </row>
    <row r="764" spans="1:39" hidden="1" x14ac:dyDescent="0.25">
      <c r="A764" s="2" t="s">
        <v>47</v>
      </c>
      <c r="B764" t="s">
        <v>48</v>
      </c>
      <c r="C764" t="s">
        <v>839</v>
      </c>
      <c r="D764" s="6" t="s">
        <v>881</v>
      </c>
      <c r="E764" t="str">
        <f t="shared" si="49"/>
        <v>iiYama XU2493HSU</v>
      </c>
      <c r="K764" s="7">
        <v>296</v>
      </c>
      <c r="L764">
        <f t="shared" si="50"/>
        <v>0.29599999999999999</v>
      </c>
      <c r="M764" s="8">
        <v>189.03708987161201</v>
      </c>
      <c r="N764" s="8">
        <v>13251.5</v>
      </c>
      <c r="O764" s="2" t="s">
        <v>64</v>
      </c>
      <c r="P764" s="2" t="s">
        <v>64</v>
      </c>
      <c r="Q764" s="2" t="s">
        <v>52</v>
      </c>
      <c r="R764" s="2">
        <f t="shared" si="51"/>
        <v>55954.978601997158</v>
      </c>
      <c r="S764" s="2">
        <f t="shared" si="52"/>
        <v>5.5954978601997156E-2</v>
      </c>
      <c r="T764" s="2" t="s">
        <v>53</v>
      </c>
      <c r="U764" s="2" t="s">
        <v>29</v>
      </c>
      <c r="V764" s="2" t="s">
        <v>55</v>
      </c>
      <c r="W764" s="2" t="s">
        <v>55</v>
      </c>
      <c r="X764" s="2">
        <v>0</v>
      </c>
      <c r="Y764" s="2">
        <v>0</v>
      </c>
      <c r="Z764" s="2">
        <v>0</v>
      </c>
      <c r="AA764" s="2">
        <v>0</v>
      </c>
      <c r="AB764" s="2">
        <v>1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1</v>
      </c>
      <c r="AI764" s="2">
        <v>0</v>
      </c>
      <c r="AJ764" s="2">
        <v>1</v>
      </c>
      <c r="AK764" s="2">
        <v>0</v>
      </c>
      <c r="AL764" s="2">
        <v>0</v>
      </c>
      <c r="AM764" s="2">
        <v>0</v>
      </c>
    </row>
    <row r="765" spans="1:39" hidden="1" x14ac:dyDescent="0.25">
      <c r="A765" s="2" t="s">
        <v>47</v>
      </c>
      <c r="B765" t="s">
        <v>48</v>
      </c>
      <c r="C765" t="s">
        <v>839</v>
      </c>
      <c r="D765" s="6" t="s">
        <v>882</v>
      </c>
      <c r="E765" t="str">
        <f t="shared" si="49"/>
        <v>iiYama XU2792HSU</v>
      </c>
      <c r="K765" s="7">
        <v>80</v>
      </c>
      <c r="L765">
        <f t="shared" si="50"/>
        <v>0.08</v>
      </c>
      <c r="M765" s="8">
        <v>259.27246790299574</v>
      </c>
      <c r="N765" s="8">
        <v>18175</v>
      </c>
      <c r="O765" s="2" t="s">
        <v>73</v>
      </c>
      <c r="P765" s="2" t="s">
        <v>73</v>
      </c>
      <c r="Q765" s="2" t="s">
        <v>104</v>
      </c>
      <c r="R765" s="2">
        <f t="shared" si="51"/>
        <v>20741.797432239659</v>
      </c>
      <c r="S765" s="2">
        <f t="shared" si="52"/>
        <v>2.074179743223966E-2</v>
      </c>
      <c r="T765" s="2" t="s">
        <v>30</v>
      </c>
      <c r="U765" s="2" t="s">
        <v>29</v>
      </c>
      <c r="V765" s="2" t="s">
        <v>55</v>
      </c>
      <c r="W765" s="2" t="s">
        <v>55</v>
      </c>
      <c r="X765" s="2">
        <v>0</v>
      </c>
      <c r="Y765" s="2">
        <v>0</v>
      </c>
      <c r="Z765" s="2">
        <v>0</v>
      </c>
      <c r="AA765" s="2">
        <v>0</v>
      </c>
      <c r="AB765" s="2">
        <v>1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1</v>
      </c>
      <c r="AI765" s="2">
        <v>0</v>
      </c>
      <c r="AJ765" s="2">
        <v>1</v>
      </c>
      <c r="AK765" s="2">
        <v>0</v>
      </c>
      <c r="AL765" s="2">
        <v>1</v>
      </c>
      <c r="AM765" s="2">
        <v>0</v>
      </c>
    </row>
    <row r="766" spans="1:39" hidden="1" x14ac:dyDescent="0.25">
      <c r="A766" s="2" t="s">
        <v>47</v>
      </c>
      <c r="B766" t="s">
        <v>48</v>
      </c>
      <c r="C766" t="s">
        <v>839</v>
      </c>
      <c r="D766" s="6" t="s">
        <v>883</v>
      </c>
      <c r="E766" t="str">
        <f t="shared" si="49"/>
        <v>iiYama XU2792QSU</v>
      </c>
      <c r="K766" s="7">
        <v>247</v>
      </c>
      <c r="L766">
        <f t="shared" si="50"/>
        <v>0.247</v>
      </c>
      <c r="M766" s="8">
        <v>317.54636233951499</v>
      </c>
      <c r="N766" s="8">
        <v>22260</v>
      </c>
      <c r="O766" s="2" t="s">
        <v>73</v>
      </c>
      <c r="P766" s="2" t="s">
        <v>73</v>
      </c>
      <c r="Q766" s="2" t="s">
        <v>74</v>
      </c>
      <c r="R766" s="2">
        <f t="shared" si="51"/>
        <v>78433.951497860195</v>
      </c>
      <c r="S766" s="2">
        <f t="shared" si="52"/>
        <v>7.8433951497860199E-2</v>
      </c>
      <c r="T766" s="2" t="s">
        <v>31</v>
      </c>
      <c r="U766" s="2" t="s">
        <v>29</v>
      </c>
      <c r="V766" s="2" t="s">
        <v>55</v>
      </c>
      <c r="W766" s="2" t="s">
        <v>55</v>
      </c>
      <c r="X766" s="2">
        <v>0</v>
      </c>
      <c r="Y766" s="2">
        <v>0</v>
      </c>
      <c r="Z766" s="2">
        <v>0</v>
      </c>
      <c r="AA766" s="2">
        <v>0</v>
      </c>
      <c r="AB766" s="2">
        <v>1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1</v>
      </c>
      <c r="AI766" s="2">
        <v>0</v>
      </c>
      <c r="AJ766" s="2">
        <v>1</v>
      </c>
      <c r="AK766" s="2">
        <v>0</v>
      </c>
      <c r="AL766" s="2">
        <v>0</v>
      </c>
      <c r="AM766" s="2">
        <v>1</v>
      </c>
    </row>
    <row r="767" spans="1:39" hidden="1" x14ac:dyDescent="0.25">
      <c r="A767" s="2" t="s">
        <v>47</v>
      </c>
      <c r="B767" t="s">
        <v>48</v>
      </c>
      <c r="C767" t="s">
        <v>839</v>
      </c>
      <c r="D767" s="6" t="s">
        <v>884</v>
      </c>
      <c r="E767" t="str">
        <f t="shared" si="49"/>
        <v>iiYama XU2792UHSU</v>
      </c>
      <c r="K767" s="7">
        <v>23</v>
      </c>
      <c r="L767">
        <f t="shared" si="50"/>
        <v>2.3E-2</v>
      </c>
      <c r="M767" s="8">
        <v>423.53780313837376</v>
      </c>
      <c r="N767" s="8">
        <v>29690</v>
      </c>
      <c r="O767" s="2" t="s">
        <v>73</v>
      </c>
      <c r="P767" s="2" t="s">
        <v>73</v>
      </c>
      <c r="Q767" s="2" t="s">
        <v>104</v>
      </c>
      <c r="R767" s="2">
        <f t="shared" si="51"/>
        <v>9741.3694721825959</v>
      </c>
      <c r="S767" s="2">
        <f t="shared" si="52"/>
        <v>9.7413694721825966E-3</v>
      </c>
      <c r="T767" s="2" t="s">
        <v>30</v>
      </c>
      <c r="U767" s="2" t="s">
        <v>29</v>
      </c>
      <c r="V767" s="2" t="s">
        <v>55</v>
      </c>
      <c r="W767" s="2" t="s">
        <v>55</v>
      </c>
      <c r="X767" s="2">
        <v>0</v>
      </c>
      <c r="Y767" s="2">
        <v>0</v>
      </c>
      <c r="Z767" s="2">
        <v>0</v>
      </c>
      <c r="AA767" s="2">
        <v>0</v>
      </c>
      <c r="AB767" s="2">
        <v>1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1</v>
      </c>
      <c r="AI767" s="2">
        <v>0</v>
      </c>
      <c r="AJ767" s="2">
        <v>1</v>
      </c>
      <c r="AK767" s="2">
        <v>0</v>
      </c>
      <c r="AL767" s="2">
        <v>1</v>
      </c>
      <c r="AM767" s="2">
        <v>0</v>
      </c>
    </row>
    <row r="768" spans="1:39" hidden="1" x14ac:dyDescent="0.25">
      <c r="A768" s="2" t="s">
        <v>47</v>
      </c>
      <c r="B768" t="s">
        <v>48</v>
      </c>
      <c r="C768" t="s">
        <v>839</v>
      </c>
      <c r="D768" s="6" t="s">
        <v>885</v>
      </c>
      <c r="E768" t="str">
        <f t="shared" si="49"/>
        <v>iiYama XUB2294HSU</v>
      </c>
      <c r="K768" s="7">
        <v>19</v>
      </c>
      <c r="L768">
        <f t="shared" si="50"/>
        <v>1.9E-2</v>
      </c>
      <c r="M768" s="8">
        <v>199.57203994293869</v>
      </c>
      <c r="N768" s="8">
        <v>13990</v>
      </c>
      <c r="O768" s="2" t="s">
        <v>51</v>
      </c>
      <c r="P768" s="2" t="s">
        <v>51</v>
      </c>
      <c r="Q768" s="2" t="s">
        <v>52</v>
      </c>
      <c r="R768" s="2">
        <f t="shared" si="51"/>
        <v>3791.8687589158349</v>
      </c>
      <c r="S768" s="2">
        <f t="shared" si="52"/>
        <v>3.791868758915835E-3</v>
      </c>
      <c r="T768" s="2" t="s">
        <v>53</v>
      </c>
      <c r="U768" s="2" t="s">
        <v>29</v>
      </c>
      <c r="V768" s="2" t="s">
        <v>55</v>
      </c>
      <c r="W768" s="2" t="s">
        <v>55</v>
      </c>
      <c r="X768" s="2">
        <v>0</v>
      </c>
      <c r="Y768" s="2">
        <v>0</v>
      </c>
      <c r="Z768" s="2">
        <v>0</v>
      </c>
      <c r="AA768" s="2">
        <v>0</v>
      </c>
      <c r="AB768" s="2">
        <v>1</v>
      </c>
      <c r="AC768" s="2">
        <v>0</v>
      </c>
      <c r="AD768" s="2">
        <v>0</v>
      </c>
      <c r="AE768" s="2">
        <v>0</v>
      </c>
      <c r="AF768" s="2">
        <v>0</v>
      </c>
      <c r="AG768" s="2">
        <v>1</v>
      </c>
      <c r="AH768" s="2">
        <v>0</v>
      </c>
      <c r="AI768" s="2">
        <v>0</v>
      </c>
      <c r="AJ768" s="2">
        <v>1</v>
      </c>
      <c r="AK768" s="2">
        <v>0</v>
      </c>
      <c r="AL768" s="2">
        <v>0</v>
      </c>
      <c r="AM768" s="2">
        <v>0</v>
      </c>
    </row>
    <row r="769" spans="1:39" hidden="1" x14ac:dyDescent="0.25">
      <c r="A769" s="2" t="s">
        <v>47</v>
      </c>
      <c r="B769" t="s">
        <v>48</v>
      </c>
      <c r="C769" t="s">
        <v>839</v>
      </c>
      <c r="D769" s="6" t="s">
        <v>886</v>
      </c>
      <c r="E769" t="str">
        <f t="shared" si="49"/>
        <v>iiYama XUB2390HS</v>
      </c>
      <c r="K769" s="7">
        <v>217</v>
      </c>
      <c r="L769">
        <f t="shared" si="50"/>
        <v>0.217</v>
      </c>
      <c r="M769" s="8">
        <v>204.56490727532099</v>
      </c>
      <c r="N769" s="8">
        <v>14340</v>
      </c>
      <c r="O769" s="2" t="s">
        <v>206</v>
      </c>
      <c r="P769" s="2" t="s">
        <v>206</v>
      </c>
      <c r="Q769" s="2" t="s">
        <v>52</v>
      </c>
      <c r="R769" s="2">
        <f t="shared" si="51"/>
        <v>44390.584878744652</v>
      </c>
      <c r="S769" s="2">
        <f t="shared" si="52"/>
        <v>4.439058487874465E-2</v>
      </c>
      <c r="T769" s="2" t="s">
        <v>53</v>
      </c>
      <c r="U769" s="2" t="s">
        <v>29</v>
      </c>
      <c r="V769" s="2" t="s">
        <v>55</v>
      </c>
      <c r="W769" s="2" t="s">
        <v>55</v>
      </c>
      <c r="X769" s="2">
        <v>0</v>
      </c>
      <c r="Y769" s="2">
        <v>0</v>
      </c>
      <c r="Z769" s="2">
        <v>0</v>
      </c>
      <c r="AA769" s="2">
        <v>0</v>
      </c>
      <c r="AB769" s="2">
        <v>1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1</v>
      </c>
      <c r="AI769" s="2">
        <v>0</v>
      </c>
      <c r="AJ769" s="2">
        <v>1</v>
      </c>
      <c r="AK769" s="2">
        <v>0</v>
      </c>
      <c r="AL769" s="2">
        <v>0</v>
      </c>
      <c r="AM769" s="2">
        <v>0</v>
      </c>
    </row>
    <row r="770" spans="1:39" hidden="1" x14ac:dyDescent="0.25">
      <c r="A770" s="2" t="s">
        <v>47</v>
      </c>
      <c r="B770" t="s">
        <v>48</v>
      </c>
      <c r="C770" t="s">
        <v>839</v>
      </c>
      <c r="D770" s="6" t="s">
        <v>887</v>
      </c>
      <c r="E770" t="str">
        <f t="shared" si="49"/>
        <v>iiYama XUB2395WSU</v>
      </c>
      <c r="K770" s="7">
        <v>48</v>
      </c>
      <c r="L770">
        <f t="shared" si="50"/>
        <v>4.8000000000000001E-2</v>
      </c>
      <c r="M770" s="8">
        <v>206.41940085592014</v>
      </c>
      <c r="N770" s="8">
        <v>14470</v>
      </c>
      <c r="O770" s="2" t="s">
        <v>206</v>
      </c>
      <c r="P770" s="2" t="s">
        <v>206</v>
      </c>
      <c r="Q770" s="2" t="s">
        <v>52</v>
      </c>
      <c r="R770" s="2">
        <f t="shared" si="51"/>
        <v>9908.1312410841674</v>
      </c>
      <c r="S770" s="2">
        <f t="shared" si="52"/>
        <v>9.9081312410841671E-3</v>
      </c>
      <c r="T770" s="2" t="s">
        <v>53</v>
      </c>
      <c r="U770" s="2" t="s">
        <v>29</v>
      </c>
      <c r="V770" s="2" t="s">
        <v>55</v>
      </c>
      <c r="W770" s="2" t="s">
        <v>55</v>
      </c>
      <c r="X770" s="2">
        <v>0</v>
      </c>
      <c r="Y770" s="2">
        <v>0</v>
      </c>
      <c r="Z770" s="2">
        <v>0</v>
      </c>
      <c r="AA770" s="2">
        <v>0</v>
      </c>
      <c r="AB770" s="2">
        <v>1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1</v>
      </c>
      <c r="AI770" s="2">
        <v>0</v>
      </c>
      <c r="AJ770" s="2">
        <v>1</v>
      </c>
      <c r="AK770" s="2">
        <v>0</v>
      </c>
      <c r="AL770" s="2">
        <v>0</v>
      </c>
      <c r="AM770" s="2">
        <v>0</v>
      </c>
    </row>
    <row r="771" spans="1:39" hidden="1" x14ac:dyDescent="0.25">
      <c r="A771" s="2" t="s">
        <v>47</v>
      </c>
      <c r="B771" t="s">
        <v>76</v>
      </c>
      <c r="C771" t="s">
        <v>839</v>
      </c>
      <c r="D771" s="6" t="s">
        <v>888</v>
      </c>
      <c r="E771" t="str">
        <f t="shared" ref="E771:E834" si="53">CONCATENATE(C771," ",D771)</f>
        <v>iiYama XUB2490HSUC</v>
      </c>
      <c r="K771" s="7">
        <v>103</v>
      </c>
      <c r="L771">
        <f t="shared" ref="L771:L834" si="54">K771/1000</f>
        <v>0.10299999999999999</v>
      </c>
      <c r="M771" s="8">
        <v>256.77603423680461</v>
      </c>
      <c r="N771" s="8">
        <v>18000</v>
      </c>
      <c r="O771" s="2" t="s">
        <v>63</v>
      </c>
      <c r="P771" s="2" t="s">
        <v>64</v>
      </c>
      <c r="Q771" s="2" t="s">
        <v>52</v>
      </c>
      <c r="R771" s="2">
        <f t="shared" si="51"/>
        <v>26447.931526390876</v>
      </c>
      <c r="S771" s="2">
        <f t="shared" si="52"/>
        <v>2.6447931526390876E-2</v>
      </c>
      <c r="T771" s="2" t="s">
        <v>53</v>
      </c>
      <c r="U771" s="2" t="s">
        <v>29</v>
      </c>
      <c r="V771" s="2" t="s">
        <v>55</v>
      </c>
      <c r="W771" s="2" t="s">
        <v>55</v>
      </c>
      <c r="X771" s="2" t="s">
        <v>56</v>
      </c>
      <c r="Y771" s="2">
        <v>0</v>
      </c>
      <c r="Z771" s="2">
        <v>0</v>
      </c>
      <c r="AA771" s="2">
        <v>0</v>
      </c>
      <c r="AB771" s="2">
        <v>1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1</v>
      </c>
      <c r="AI771" s="2">
        <v>0</v>
      </c>
      <c r="AJ771" s="2">
        <v>1</v>
      </c>
      <c r="AK771" s="2">
        <v>0</v>
      </c>
      <c r="AL771" s="2">
        <v>0</v>
      </c>
      <c r="AM771" s="2">
        <v>0</v>
      </c>
    </row>
    <row r="772" spans="1:39" hidden="1" x14ac:dyDescent="0.25">
      <c r="A772" s="2" t="s">
        <v>47</v>
      </c>
      <c r="B772" t="s">
        <v>48</v>
      </c>
      <c r="C772" t="s">
        <v>839</v>
      </c>
      <c r="D772" s="6" t="s">
        <v>889</v>
      </c>
      <c r="E772" t="str">
        <f t="shared" si="53"/>
        <v>iiYama XUB2492HSN</v>
      </c>
      <c r="K772" s="7">
        <v>138</v>
      </c>
      <c r="L772">
        <f t="shared" si="54"/>
        <v>0.13800000000000001</v>
      </c>
      <c r="M772" s="8">
        <v>255.87018544935808</v>
      </c>
      <c r="N772" s="8">
        <v>17936.5</v>
      </c>
      <c r="O772" s="2" t="s">
        <v>63</v>
      </c>
      <c r="P772" s="2" t="s">
        <v>64</v>
      </c>
      <c r="Q772" s="2" t="s">
        <v>52</v>
      </c>
      <c r="R772" s="2">
        <f t="shared" ref="R772:R835" si="55">K772*M772</f>
        <v>35310.085592011412</v>
      </c>
      <c r="S772" s="2">
        <f t="shared" ref="S772:S835" si="56">R772/1000000</f>
        <v>3.531008559201141E-2</v>
      </c>
      <c r="T772" s="2" t="s">
        <v>53</v>
      </c>
      <c r="U772" s="2" t="s">
        <v>29</v>
      </c>
      <c r="V772" s="2" t="s">
        <v>55</v>
      </c>
      <c r="W772" s="2" t="s">
        <v>55</v>
      </c>
      <c r="X772" s="2">
        <v>0</v>
      </c>
      <c r="Y772" s="2">
        <v>0</v>
      </c>
      <c r="Z772" s="2">
        <v>0</v>
      </c>
      <c r="AA772" s="2">
        <v>0</v>
      </c>
      <c r="AB772" s="2">
        <v>1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1</v>
      </c>
      <c r="AI772" s="2">
        <v>0</v>
      </c>
      <c r="AJ772" s="2">
        <v>1</v>
      </c>
      <c r="AK772" s="2">
        <v>0</v>
      </c>
      <c r="AL772" s="2">
        <v>0</v>
      </c>
      <c r="AM772" s="2">
        <v>0</v>
      </c>
    </row>
    <row r="773" spans="1:39" hidden="1" x14ac:dyDescent="0.25">
      <c r="A773" s="2" t="s">
        <v>47</v>
      </c>
      <c r="B773" t="s">
        <v>48</v>
      </c>
      <c r="C773" t="s">
        <v>839</v>
      </c>
      <c r="D773" s="6" t="s">
        <v>890</v>
      </c>
      <c r="E773" t="str">
        <f t="shared" si="53"/>
        <v>iiYama XUB2492HSU</v>
      </c>
      <c r="K773" s="7">
        <v>441</v>
      </c>
      <c r="L773">
        <f t="shared" si="54"/>
        <v>0.441</v>
      </c>
      <c r="M773" s="8">
        <v>212.33951497860201</v>
      </c>
      <c r="N773" s="8">
        <v>14885</v>
      </c>
      <c r="O773" s="2" t="s">
        <v>63</v>
      </c>
      <c r="P773" s="2" t="s">
        <v>64</v>
      </c>
      <c r="Q773" s="2" t="s">
        <v>52</v>
      </c>
      <c r="R773" s="2">
        <f t="shared" si="55"/>
        <v>93641.726105563488</v>
      </c>
      <c r="S773" s="2">
        <f t="shared" si="56"/>
        <v>9.3641726105563483E-2</v>
      </c>
      <c r="T773" s="2" t="s">
        <v>53</v>
      </c>
      <c r="U773" s="2" t="s">
        <v>29</v>
      </c>
      <c r="V773" s="2" t="s">
        <v>55</v>
      </c>
      <c r="W773" s="2" t="s">
        <v>55</v>
      </c>
      <c r="X773" s="2">
        <v>0</v>
      </c>
      <c r="Y773" s="2">
        <v>0</v>
      </c>
      <c r="Z773" s="2">
        <v>0</v>
      </c>
      <c r="AA773" s="2">
        <v>0</v>
      </c>
      <c r="AB773" s="2">
        <v>1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1</v>
      </c>
      <c r="AI773" s="2">
        <v>0</v>
      </c>
      <c r="AJ773" s="2">
        <v>1</v>
      </c>
      <c r="AK773" s="2">
        <v>0</v>
      </c>
      <c r="AL773" s="2">
        <v>0</v>
      </c>
      <c r="AM773" s="2">
        <v>0</v>
      </c>
    </row>
    <row r="774" spans="1:39" hidden="1" x14ac:dyDescent="0.25">
      <c r="A774" s="2" t="s">
        <v>47</v>
      </c>
      <c r="B774" t="s">
        <v>48</v>
      </c>
      <c r="C774" t="s">
        <v>839</v>
      </c>
      <c r="D774" s="6" t="s">
        <v>890</v>
      </c>
      <c r="E774" t="str">
        <f t="shared" si="53"/>
        <v>iiYama XUB2492HSU</v>
      </c>
      <c r="K774" s="7">
        <v>266</v>
      </c>
      <c r="L774">
        <f t="shared" si="54"/>
        <v>0.26600000000000001</v>
      </c>
      <c r="M774" s="8">
        <v>212.33951497860201</v>
      </c>
      <c r="N774" s="8">
        <v>14885</v>
      </c>
      <c r="O774" s="2" t="s">
        <v>63</v>
      </c>
      <c r="P774" s="2" t="s">
        <v>64</v>
      </c>
      <c r="Q774" s="2" t="s">
        <v>52</v>
      </c>
      <c r="R774" s="2">
        <f t="shared" si="55"/>
        <v>56482.310984308133</v>
      </c>
      <c r="S774" s="2">
        <f t="shared" si="56"/>
        <v>5.6482310984308136E-2</v>
      </c>
      <c r="T774" s="2" t="s">
        <v>53</v>
      </c>
      <c r="U774" s="2" t="s">
        <v>29</v>
      </c>
      <c r="V774" s="2" t="s">
        <v>55</v>
      </c>
      <c r="W774" s="2" t="s">
        <v>55</v>
      </c>
      <c r="X774" s="2">
        <v>0</v>
      </c>
      <c r="Y774" s="2">
        <v>0</v>
      </c>
      <c r="Z774" s="2">
        <v>0</v>
      </c>
      <c r="AA774" s="2">
        <v>0</v>
      </c>
      <c r="AB774" s="2">
        <v>1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1</v>
      </c>
      <c r="AI774" s="2">
        <v>0</v>
      </c>
      <c r="AJ774" s="2">
        <v>1</v>
      </c>
      <c r="AK774" s="2">
        <v>0</v>
      </c>
      <c r="AL774" s="2">
        <v>0</v>
      </c>
      <c r="AM774" s="2">
        <v>0</v>
      </c>
    </row>
    <row r="775" spans="1:39" hidden="1" x14ac:dyDescent="0.25">
      <c r="A775" s="2" t="s">
        <v>47</v>
      </c>
      <c r="B775" t="s">
        <v>48</v>
      </c>
      <c r="C775" t="s">
        <v>839</v>
      </c>
      <c r="D775" s="6" t="s">
        <v>891</v>
      </c>
      <c r="E775" t="str">
        <f t="shared" si="53"/>
        <v>iiYama XUB2493HSU</v>
      </c>
      <c r="K775" s="7">
        <v>308</v>
      </c>
      <c r="L775">
        <f t="shared" si="54"/>
        <v>0.308</v>
      </c>
      <c r="M775" s="8">
        <v>236.66191155492157</v>
      </c>
      <c r="N775" s="8">
        <v>16590</v>
      </c>
      <c r="O775" s="2" t="s">
        <v>63</v>
      </c>
      <c r="P775" s="2" t="s">
        <v>64</v>
      </c>
      <c r="Q775" s="2" t="s">
        <v>52</v>
      </c>
      <c r="R775" s="2">
        <f t="shared" si="55"/>
        <v>72891.868758915851</v>
      </c>
      <c r="S775" s="2">
        <f t="shared" si="56"/>
        <v>7.2891868758915845E-2</v>
      </c>
      <c r="T775" s="2" t="s">
        <v>53</v>
      </c>
      <c r="U775" s="2" t="s">
        <v>29</v>
      </c>
      <c r="V775" s="2" t="s">
        <v>55</v>
      </c>
      <c r="W775" s="2" t="s">
        <v>55</v>
      </c>
      <c r="X775" s="2">
        <v>0</v>
      </c>
      <c r="Y775" s="2">
        <v>0</v>
      </c>
      <c r="Z775" s="2">
        <v>0</v>
      </c>
      <c r="AA775" s="2">
        <v>0</v>
      </c>
      <c r="AB775" s="2">
        <v>1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1</v>
      </c>
      <c r="AI775" s="2">
        <v>0</v>
      </c>
      <c r="AJ775" s="2">
        <v>1</v>
      </c>
      <c r="AK775" s="2">
        <v>0</v>
      </c>
      <c r="AL775" s="2">
        <v>0</v>
      </c>
      <c r="AM775" s="2">
        <v>0</v>
      </c>
    </row>
    <row r="776" spans="1:39" hidden="1" x14ac:dyDescent="0.25">
      <c r="A776" s="2" t="s">
        <v>47</v>
      </c>
      <c r="B776" t="s">
        <v>48</v>
      </c>
      <c r="C776" t="s">
        <v>839</v>
      </c>
      <c r="D776" s="6" t="s">
        <v>892</v>
      </c>
      <c r="E776" t="str">
        <f t="shared" si="53"/>
        <v>iiYama XUB2496HSU</v>
      </c>
      <c r="K776" s="7">
        <v>86</v>
      </c>
      <c r="L776">
        <f t="shared" si="54"/>
        <v>8.5999999999999993E-2</v>
      </c>
      <c r="M776" s="8">
        <v>225.24964336661913</v>
      </c>
      <c r="N776" s="8">
        <v>15790</v>
      </c>
      <c r="O776" s="2" t="s">
        <v>63</v>
      </c>
      <c r="P776" s="2" t="s">
        <v>64</v>
      </c>
      <c r="Q776" s="2" t="s">
        <v>52</v>
      </c>
      <c r="R776" s="2">
        <f t="shared" si="55"/>
        <v>19371.469329529245</v>
      </c>
      <c r="S776" s="2">
        <f t="shared" si="56"/>
        <v>1.9371469329529246E-2</v>
      </c>
      <c r="T776" s="2" t="s">
        <v>53</v>
      </c>
      <c r="U776" s="2" t="s">
        <v>29</v>
      </c>
      <c r="V776" s="2" t="s">
        <v>55</v>
      </c>
      <c r="W776" s="2" t="s">
        <v>55</v>
      </c>
      <c r="X776" s="2">
        <v>0</v>
      </c>
      <c r="Y776" s="2">
        <v>0</v>
      </c>
      <c r="Z776" s="2">
        <v>0</v>
      </c>
      <c r="AA776" s="2">
        <v>0</v>
      </c>
      <c r="AB776" s="2">
        <v>1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1</v>
      </c>
      <c r="AI776" s="2">
        <v>0</v>
      </c>
      <c r="AJ776" s="2">
        <v>1</v>
      </c>
      <c r="AK776" s="2">
        <v>0</v>
      </c>
      <c r="AL776" s="2">
        <v>0</v>
      </c>
      <c r="AM776" s="2">
        <v>0</v>
      </c>
    </row>
    <row r="777" spans="1:39" hidden="1" x14ac:dyDescent="0.25">
      <c r="A777" s="2" t="s">
        <v>47</v>
      </c>
      <c r="B777" t="s">
        <v>48</v>
      </c>
      <c r="C777" t="s">
        <v>839</v>
      </c>
      <c r="D777" s="6" t="s">
        <v>893</v>
      </c>
      <c r="E777" t="str">
        <f t="shared" si="53"/>
        <v>iiYama XUB2792HSU</v>
      </c>
      <c r="K777" s="7">
        <v>287</v>
      </c>
      <c r="L777">
        <f t="shared" si="54"/>
        <v>0.28699999999999998</v>
      </c>
      <c r="M777" s="8">
        <v>283.77080361388494</v>
      </c>
      <c r="N777" s="8">
        <v>19892.333333333332</v>
      </c>
      <c r="O777" s="2" t="s">
        <v>73</v>
      </c>
      <c r="P777" s="2" t="s">
        <v>73</v>
      </c>
      <c r="Q777" s="2" t="s">
        <v>104</v>
      </c>
      <c r="R777" s="2">
        <f t="shared" si="55"/>
        <v>81442.220637184975</v>
      </c>
      <c r="S777" s="2">
        <f t="shared" si="56"/>
        <v>8.1442220637184981E-2</v>
      </c>
      <c r="T777" s="2" t="s">
        <v>30</v>
      </c>
      <c r="U777" s="2" t="s">
        <v>29</v>
      </c>
      <c r="V777" s="2" t="s">
        <v>55</v>
      </c>
      <c r="W777" s="2" t="s">
        <v>55</v>
      </c>
      <c r="X777" s="2">
        <v>0</v>
      </c>
      <c r="Y777" s="2">
        <v>0</v>
      </c>
      <c r="Z777" s="2">
        <v>0</v>
      </c>
      <c r="AA777" s="2">
        <v>0</v>
      </c>
      <c r="AB777" s="2">
        <v>1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1</v>
      </c>
      <c r="AI777" s="2">
        <v>0</v>
      </c>
      <c r="AJ777" s="2">
        <v>1</v>
      </c>
      <c r="AK777" s="2">
        <v>0</v>
      </c>
      <c r="AL777" s="2">
        <v>1</v>
      </c>
      <c r="AM777" s="2">
        <v>0</v>
      </c>
    </row>
    <row r="778" spans="1:39" hidden="1" x14ac:dyDescent="0.25">
      <c r="A778" s="2" t="s">
        <v>47</v>
      </c>
      <c r="B778" t="s">
        <v>48</v>
      </c>
      <c r="C778" t="s">
        <v>839</v>
      </c>
      <c r="D778" s="6" t="s">
        <v>893</v>
      </c>
      <c r="E778" t="str">
        <f t="shared" si="53"/>
        <v>iiYama XUB2792HSU</v>
      </c>
      <c r="K778" s="7">
        <v>41</v>
      </c>
      <c r="L778">
        <f t="shared" si="54"/>
        <v>4.1000000000000002E-2</v>
      </c>
      <c r="M778" s="8">
        <v>283.77080361388494</v>
      </c>
      <c r="N778" s="8">
        <v>19892.333333333332</v>
      </c>
      <c r="O778" s="2" t="s">
        <v>73</v>
      </c>
      <c r="P778" s="2" t="s">
        <v>73</v>
      </c>
      <c r="Q778" s="2" t="s">
        <v>104</v>
      </c>
      <c r="R778" s="2">
        <f t="shared" si="55"/>
        <v>11634.602948169282</v>
      </c>
      <c r="S778" s="2">
        <f t="shared" si="56"/>
        <v>1.1634602948169282E-2</v>
      </c>
      <c r="T778" s="2" t="s">
        <v>30</v>
      </c>
      <c r="U778" s="2" t="s">
        <v>29</v>
      </c>
      <c r="V778" s="2" t="s">
        <v>55</v>
      </c>
      <c r="W778" s="2" t="s">
        <v>55</v>
      </c>
      <c r="X778" s="2">
        <v>0</v>
      </c>
      <c r="Y778" s="2">
        <v>0</v>
      </c>
      <c r="Z778" s="2">
        <v>0</v>
      </c>
      <c r="AA778" s="2">
        <v>0</v>
      </c>
      <c r="AB778" s="2">
        <v>1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1</v>
      </c>
      <c r="AI778" s="2">
        <v>0</v>
      </c>
      <c r="AJ778" s="2">
        <v>1</v>
      </c>
      <c r="AK778" s="2">
        <v>0</v>
      </c>
      <c r="AL778" s="2">
        <v>1</v>
      </c>
      <c r="AM778" s="2">
        <v>0</v>
      </c>
    </row>
    <row r="779" spans="1:39" hidden="1" x14ac:dyDescent="0.25">
      <c r="A779" s="2" t="s">
        <v>47</v>
      </c>
      <c r="B779" t="s">
        <v>48</v>
      </c>
      <c r="C779" t="s">
        <v>839</v>
      </c>
      <c r="D779" s="6" t="s">
        <v>894</v>
      </c>
      <c r="E779" t="str">
        <f t="shared" si="53"/>
        <v>iiYama XUB2792QSN</v>
      </c>
      <c r="K779" s="7">
        <v>112</v>
      </c>
      <c r="L779">
        <f t="shared" si="54"/>
        <v>0.112</v>
      </c>
      <c r="M779" s="8">
        <v>427.81740370898717</v>
      </c>
      <c r="N779" s="8">
        <v>29990</v>
      </c>
      <c r="O779" s="2" t="s">
        <v>73</v>
      </c>
      <c r="P779" s="2" t="s">
        <v>73</v>
      </c>
      <c r="Q779" s="2" t="s">
        <v>74</v>
      </c>
      <c r="R779" s="2">
        <f t="shared" si="55"/>
        <v>47915.549215406565</v>
      </c>
      <c r="S779" s="2">
        <f t="shared" si="56"/>
        <v>4.7915549215406562E-2</v>
      </c>
      <c r="T779" s="2" t="s">
        <v>31</v>
      </c>
      <c r="U779" s="2" t="s">
        <v>29</v>
      </c>
      <c r="V779" s="2" t="s">
        <v>55</v>
      </c>
      <c r="W779" s="2" t="s">
        <v>55</v>
      </c>
      <c r="X779" s="2">
        <v>0</v>
      </c>
      <c r="Y779" s="2">
        <v>0</v>
      </c>
      <c r="Z779" s="2">
        <v>0</v>
      </c>
      <c r="AA779" s="2">
        <v>0</v>
      </c>
      <c r="AB779" s="2">
        <v>1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1</v>
      </c>
      <c r="AI779" s="2">
        <v>0</v>
      </c>
      <c r="AJ779" s="2">
        <v>1</v>
      </c>
      <c r="AK779" s="2">
        <v>0</v>
      </c>
      <c r="AL779" s="2">
        <v>0</v>
      </c>
      <c r="AM779" s="2">
        <v>1</v>
      </c>
    </row>
    <row r="780" spans="1:39" hidden="1" x14ac:dyDescent="0.25">
      <c r="A780" s="2" t="s">
        <v>47</v>
      </c>
      <c r="B780" t="s">
        <v>48</v>
      </c>
      <c r="C780" t="s">
        <v>839</v>
      </c>
      <c r="D780" s="6" t="s">
        <v>895</v>
      </c>
      <c r="E780" t="str">
        <f t="shared" si="53"/>
        <v>iiYama XUB2792QSU</v>
      </c>
      <c r="K780" s="7">
        <v>271</v>
      </c>
      <c r="L780">
        <f t="shared" si="54"/>
        <v>0.27100000000000002</v>
      </c>
      <c r="M780" s="8">
        <v>355.34950071326676</v>
      </c>
      <c r="N780" s="8">
        <v>24910</v>
      </c>
      <c r="O780" s="2" t="s">
        <v>73</v>
      </c>
      <c r="P780" s="2" t="s">
        <v>73</v>
      </c>
      <c r="Q780" s="2" t="s">
        <v>74</v>
      </c>
      <c r="R780" s="2">
        <f t="shared" si="55"/>
        <v>96299.714693295289</v>
      </c>
      <c r="S780" s="2">
        <f t="shared" si="56"/>
        <v>9.6299714693295291E-2</v>
      </c>
      <c r="T780" s="2" t="s">
        <v>31</v>
      </c>
      <c r="U780" s="2" t="s">
        <v>29</v>
      </c>
      <c r="V780" s="2" t="s">
        <v>55</v>
      </c>
      <c r="W780" s="2" t="s">
        <v>55</v>
      </c>
      <c r="X780" s="2">
        <v>0</v>
      </c>
      <c r="Y780" s="2">
        <v>0</v>
      </c>
      <c r="Z780" s="2">
        <v>0</v>
      </c>
      <c r="AA780" s="2">
        <v>0</v>
      </c>
      <c r="AB780" s="2">
        <v>1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1</v>
      </c>
      <c r="AI780" s="2">
        <v>0</v>
      </c>
      <c r="AJ780" s="2">
        <v>1</v>
      </c>
      <c r="AK780" s="2">
        <v>0</v>
      </c>
      <c r="AL780" s="2">
        <v>0</v>
      </c>
      <c r="AM780" s="2">
        <v>1</v>
      </c>
    </row>
    <row r="781" spans="1:39" hidden="1" x14ac:dyDescent="0.25">
      <c r="A781" s="2" t="s">
        <v>47</v>
      </c>
      <c r="B781" t="s">
        <v>48</v>
      </c>
      <c r="C781" t="s">
        <v>839</v>
      </c>
      <c r="D781" s="6" t="s">
        <v>895</v>
      </c>
      <c r="E781" t="str">
        <f t="shared" si="53"/>
        <v>iiYama XUB2792QSU</v>
      </c>
      <c r="K781" s="7">
        <v>64</v>
      </c>
      <c r="L781">
        <f t="shared" si="54"/>
        <v>6.4000000000000001E-2</v>
      </c>
      <c r="M781" s="8">
        <v>355.34950071326676</v>
      </c>
      <c r="N781" s="8">
        <v>24910</v>
      </c>
      <c r="O781" s="2" t="s">
        <v>73</v>
      </c>
      <c r="P781" s="2" t="s">
        <v>73</v>
      </c>
      <c r="Q781" s="2" t="s">
        <v>74</v>
      </c>
      <c r="R781" s="2">
        <f t="shared" si="55"/>
        <v>22742.368045649073</v>
      </c>
      <c r="S781" s="2">
        <f t="shared" si="56"/>
        <v>2.2742368045649074E-2</v>
      </c>
      <c r="T781" s="2" t="s">
        <v>31</v>
      </c>
      <c r="U781" s="2" t="s">
        <v>29</v>
      </c>
      <c r="V781" s="2" t="s">
        <v>55</v>
      </c>
      <c r="W781" s="2" t="s">
        <v>55</v>
      </c>
      <c r="X781" s="2">
        <v>0</v>
      </c>
      <c r="Y781" s="2">
        <v>0</v>
      </c>
      <c r="Z781" s="2">
        <v>0</v>
      </c>
      <c r="AA781" s="2">
        <v>0</v>
      </c>
      <c r="AB781" s="2">
        <v>1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1</v>
      </c>
      <c r="AI781" s="2">
        <v>0</v>
      </c>
      <c r="AJ781" s="2">
        <v>1</v>
      </c>
      <c r="AK781" s="2">
        <v>0</v>
      </c>
      <c r="AL781" s="2">
        <v>0</v>
      </c>
      <c r="AM781" s="2">
        <v>1</v>
      </c>
    </row>
    <row r="782" spans="1:39" hidden="1" x14ac:dyDescent="0.25">
      <c r="A782" s="2" t="s">
        <v>47</v>
      </c>
      <c r="B782" t="s">
        <v>48</v>
      </c>
      <c r="C782" t="s">
        <v>839</v>
      </c>
      <c r="D782" s="6" t="s">
        <v>896</v>
      </c>
      <c r="E782" t="str">
        <f t="shared" si="53"/>
        <v>iiYama XUB2792UHSU</v>
      </c>
      <c r="K782" s="7">
        <v>83</v>
      </c>
      <c r="L782">
        <f t="shared" si="54"/>
        <v>8.3000000000000004E-2</v>
      </c>
      <c r="M782" s="8">
        <v>465.69186875891586</v>
      </c>
      <c r="N782" s="8">
        <v>32645</v>
      </c>
      <c r="O782" s="2" t="s">
        <v>73</v>
      </c>
      <c r="P782" s="2" t="s">
        <v>73</v>
      </c>
      <c r="Q782" s="2" t="s">
        <v>74</v>
      </c>
      <c r="R782" s="2">
        <f t="shared" si="55"/>
        <v>38652.425106990013</v>
      </c>
      <c r="S782" s="2">
        <f t="shared" si="56"/>
        <v>3.8652425106990011E-2</v>
      </c>
      <c r="T782" s="2" t="s">
        <v>31</v>
      </c>
      <c r="U782" s="2" t="s">
        <v>29</v>
      </c>
      <c r="V782" s="2" t="s">
        <v>55</v>
      </c>
      <c r="W782" s="2" t="s">
        <v>55</v>
      </c>
      <c r="X782" s="2">
        <v>0</v>
      </c>
      <c r="Y782" s="2">
        <v>0</v>
      </c>
      <c r="Z782" s="2">
        <v>0</v>
      </c>
      <c r="AA782" s="2">
        <v>0</v>
      </c>
      <c r="AB782" s="2">
        <v>1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1</v>
      </c>
      <c r="AI782" s="2">
        <v>0</v>
      </c>
      <c r="AJ782" s="2">
        <v>1</v>
      </c>
      <c r="AK782" s="2">
        <v>0</v>
      </c>
      <c r="AL782" s="2">
        <v>0</v>
      </c>
      <c r="AM782" s="2">
        <v>1</v>
      </c>
    </row>
    <row r="783" spans="1:39" hidden="1" x14ac:dyDescent="0.25">
      <c r="A783" s="2" t="s">
        <v>47</v>
      </c>
      <c r="B783" t="s">
        <v>48</v>
      </c>
      <c r="C783" t="s">
        <v>839</v>
      </c>
      <c r="D783" s="6" t="s">
        <v>897</v>
      </c>
      <c r="E783" t="str">
        <f t="shared" si="53"/>
        <v>iiYama XUB2796HSU</v>
      </c>
      <c r="K783" s="7">
        <v>120</v>
      </c>
      <c r="L783">
        <f t="shared" si="54"/>
        <v>0.12</v>
      </c>
      <c r="M783" s="8">
        <v>257.20399429386595</v>
      </c>
      <c r="N783" s="8">
        <v>18030</v>
      </c>
      <c r="O783" s="2" t="s">
        <v>73</v>
      </c>
      <c r="P783" s="2" t="s">
        <v>73</v>
      </c>
      <c r="Q783" s="2" t="s">
        <v>104</v>
      </c>
      <c r="R783" s="2">
        <f t="shared" si="55"/>
        <v>30864.479315263914</v>
      </c>
      <c r="S783" s="2">
        <f t="shared" si="56"/>
        <v>3.0864479315263912E-2</v>
      </c>
      <c r="T783" s="2" t="s">
        <v>30</v>
      </c>
      <c r="U783" s="2" t="s">
        <v>29</v>
      </c>
      <c r="V783" s="2" t="s">
        <v>55</v>
      </c>
      <c r="W783" s="2" t="s">
        <v>55</v>
      </c>
      <c r="X783" s="2">
        <v>0</v>
      </c>
      <c r="Y783" s="2">
        <v>0</v>
      </c>
      <c r="Z783" s="2">
        <v>0</v>
      </c>
      <c r="AA783" s="2">
        <v>0</v>
      </c>
      <c r="AB783" s="2">
        <v>1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1</v>
      </c>
      <c r="AI783" s="2">
        <v>0</v>
      </c>
      <c r="AJ783" s="2">
        <v>1</v>
      </c>
      <c r="AK783" s="2">
        <v>0</v>
      </c>
      <c r="AL783" s="2">
        <v>1</v>
      </c>
      <c r="AM783" s="2">
        <v>0</v>
      </c>
    </row>
    <row r="784" spans="1:39" hidden="1" x14ac:dyDescent="0.25">
      <c r="A784" s="2" t="s">
        <v>47</v>
      </c>
      <c r="B784" t="s">
        <v>48</v>
      </c>
      <c r="C784" t="s">
        <v>839</v>
      </c>
      <c r="D784" s="6" t="s">
        <v>898</v>
      </c>
      <c r="E784" t="str">
        <f t="shared" si="53"/>
        <v>iiYama XUB2796QSU</v>
      </c>
      <c r="K784" s="7">
        <v>220</v>
      </c>
      <c r="L784">
        <f t="shared" si="54"/>
        <v>0.22</v>
      </c>
      <c r="M784" s="8">
        <v>352.01141226818834</v>
      </c>
      <c r="N784" s="8">
        <v>24676</v>
      </c>
      <c r="O784" s="2" t="s">
        <v>73</v>
      </c>
      <c r="P784" s="2" t="s">
        <v>73</v>
      </c>
      <c r="Q784" s="2" t="s">
        <v>74</v>
      </c>
      <c r="R784" s="2">
        <f t="shared" si="55"/>
        <v>77442.510699001432</v>
      </c>
      <c r="S784" s="2">
        <f t="shared" si="56"/>
        <v>7.7442510699001432E-2</v>
      </c>
      <c r="T784" s="2" t="s">
        <v>31</v>
      </c>
      <c r="U784" s="2" t="s">
        <v>29</v>
      </c>
      <c r="V784" s="2" t="s">
        <v>55</v>
      </c>
      <c r="W784" s="2" t="s">
        <v>55</v>
      </c>
      <c r="X784" s="2">
        <v>0</v>
      </c>
      <c r="Y784" s="2">
        <v>0</v>
      </c>
      <c r="Z784" s="2">
        <v>0</v>
      </c>
      <c r="AA784" s="2">
        <v>0</v>
      </c>
      <c r="AB784" s="2">
        <v>1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1</v>
      </c>
      <c r="AI784" s="2">
        <v>0</v>
      </c>
      <c r="AJ784" s="2">
        <v>1</v>
      </c>
      <c r="AK784" s="2">
        <v>0</v>
      </c>
      <c r="AL784" s="2">
        <v>0</v>
      </c>
      <c r="AM784" s="2">
        <v>1</v>
      </c>
    </row>
    <row r="785" spans="1:39" hidden="1" x14ac:dyDescent="0.25">
      <c r="A785" s="2" t="s">
        <v>47</v>
      </c>
      <c r="B785" t="s">
        <v>48</v>
      </c>
      <c r="C785" t="s">
        <v>839</v>
      </c>
      <c r="D785" s="6" t="s">
        <v>899</v>
      </c>
      <c r="E785" t="str">
        <f t="shared" si="53"/>
        <v>iiYama XUB3493WQSU</v>
      </c>
      <c r="K785" s="7">
        <v>73</v>
      </c>
      <c r="L785">
        <f t="shared" si="54"/>
        <v>7.2999999999999995E-2</v>
      </c>
      <c r="M785" s="8">
        <v>553.20970042796012</v>
      </c>
      <c r="N785" s="8">
        <v>38780</v>
      </c>
      <c r="O785" s="2" t="s">
        <v>118</v>
      </c>
      <c r="P785" s="2" t="s">
        <v>86</v>
      </c>
      <c r="Q785" s="2" t="s">
        <v>119</v>
      </c>
      <c r="R785" s="2">
        <f t="shared" si="55"/>
        <v>40384.308131241087</v>
      </c>
      <c r="S785" s="2">
        <f t="shared" si="56"/>
        <v>4.0384308131241088E-2</v>
      </c>
      <c r="T785" s="2" t="s">
        <v>30</v>
      </c>
      <c r="U785" s="2" t="s">
        <v>29</v>
      </c>
      <c r="V785" s="2" t="s">
        <v>55</v>
      </c>
      <c r="W785" s="2" t="s">
        <v>55</v>
      </c>
      <c r="X785" s="2">
        <v>0</v>
      </c>
      <c r="Y785" s="2">
        <v>0</v>
      </c>
      <c r="Z785" s="2">
        <v>0</v>
      </c>
      <c r="AA785" s="2">
        <v>0</v>
      </c>
      <c r="AB785" s="2">
        <v>1</v>
      </c>
      <c r="AC785" s="2">
        <v>0</v>
      </c>
      <c r="AD785" s="2">
        <v>0</v>
      </c>
      <c r="AE785" s="2">
        <v>1</v>
      </c>
      <c r="AF785" s="2">
        <v>0</v>
      </c>
      <c r="AG785" s="2">
        <v>0</v>
      </c>
      <c r="AH785" s="2">
        <v>0</v>
      </c>
      <c r="AI785" s="2">
        <v>1</v>
      </c>
      <c r="AJ785" s="2">
        <v>1</v>
      </c>
      <c r="AK785" s="2">
        <v>0</v>
      </c>
      <c r="AL785" s="2">
        <v>1</v>
      </c>
      <c r="AM785" s="2">
        <v>0</v>
      </c>
    </row>
    <row r="786" spans="1:39" hidden="1" x14ac:dyDescent="0.25">
      <c r="A786" s="2" t="s">
        <v>47</v>
      </c>
      <c r="B786" t="s">
        <v>48</v>
      </c>
      <c r="C786" t="s">
        <v>900</v>
      </c>
      <c r="D786" s="6" t="s">
        <v>901</v>
      </c>
      <c r="E786" t="str">
        <f t="shared" si="53"/>
        <v>Lenovo C22-20</v>
      </c>
      <c r="K786" s="7">
        <v>200</v>
      </c>
      <c r="L786">
        <f t="shared" si="54"/>
        <v>0.2</v>
      </c>
      <c r="M786" s="8">
        <v>185.43509272467904</v>
      </c>
      <c r="N786" s="8">
        <v>12999</v>
      </c>
      <c r="O786" s="2" t="s">
        <v>51</v>
      </c>
      <c r="P786" s="2" t="s">
        <v>51</v>
      </c>
      <c r="Q786" s="2" t="s">
        <v>52</v>
      </c>
      <c r="R786" s="2">
        <f t="shared" si="55"/>
        <v>37087.01854493581</v>
      </c>
      <c r="S786" s="2">
        <f t="shared" si="56"/>
        <v>3.7087018544935811E-2</v>
      </c>
      <c r="T786" s="2" t="s">
        <v>53</v>
      </c>
      <c r="U786" s="2" t="s">
        <v>58</v>
      </c>
      <c r="V786" s="2" t="s">
        <v>55</v>
      </c>
      <c r="W786" s="2" t="s">
        <v>55</v>
      </c>
      <c r="X786" s="2" t="s">
        <v>56</v>
      </c>
      <c r="Y786" s="2">
        <v>0</v>
      </c>
      <c r="Z786" s="2">
        <v>1</v>
      </c>
      <c r="AA786" s="2">
        <v>1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1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</row>
    <row r="787" spans="1:39" hidden="1" x14ac:dyDescent="0.25">
      <c r="A787" s="2" t="s">
        <v>47</v>
      </c>
      <c r="B787" t="s">
        <v>48</v>
      </c>
      <c r="C787" t="s">
        <v>900</v>
      </c>
      <c r="D787" s="6" t="s">
        <v>902</v>
      </c>
      <c r="E787" t="str">
        <f t="shared" si="53"/>
        <v>Lenovo C24-20</v>
      </c>
      <c r="K787" s="7">
        <v>585</v>
      </c>
      <c r="L787">
        <f t="shared" si="54"/>
        <v>0.58499999999999996</v>
      </c>
      <c r="M787" s="8">
        <v>195.43509272467904</v>
      </c>
      <c r="N787" s="8">
        <v>13700</v>
      </c>
      <c r="O787" s="2" t="s">
        <v>63</v>
      </c>
      <c r="P787" s="2" t="s">
        <v>64</v>
      </c>
      <c r="Q787" s="2" t="s">
        <v>52</v>
      </c>
      <c r="R787" s="2">
        <f t="shared" si="55"/>
        <v>114329.52924393724</v>
      </c>
      <c r="S787" s="2">
        <f t="shared" si="56"/>
        <v>0.11432952924393724</v>
      </c>
      <c r="T787" s="2" t="s">
        <v>53</v>
      </c>
      <c r="U787" s="2" t="s">
        <v>29</v>
      </c>
      <c r="V787" s="2" t="s">
        <v>55</v>
      </c>
      <c r="W787" s="2" t="s">
        <v>55</v>
      </c>
      <c r="X787" s="2" t="s">
        <v>67</v>
      </c>
      <c r="Y787" s="2">
        <v>0</v>
      </c>
      <c r="Z787" s="2">
        <v>0</v>
      </c>
      <c r="AA787" s="2">
        <v>1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1</v>
      </c>
      <c r="AI787" s="2">
        <v>0</v>
      </c>
      <c r="AJ787" s="2">
        <v>1</v>
      </c>
      <c r="AK787" s="2">
        <v>0</v>
      </c>
      <c r="AL787" s="2">
        <v>0</v>
      </c>
      <c r="AM787" s="2">
        <v>0</v>
      </c>
    </row>
    <row r="788" spans="1:39" hidden="1" x14ac:dyDescent="0.25">
      <c r="A788" s="2" t="s">
        <v>47</v>
      </c>
      <c r="B788" t="s">
        <v>48</v>
      </c>
      <c r="C788" t="s">
        <v>900</v>
      </c>
      <c r="D788" s="6" t="s">
        <v>903</v>
      </c>
      <c r="E788" t="str">
        <f t="shared" si="53"/>
        <v>Lenovo D22-20</v>
      </c>
      <c r="K788" s="7">
        <v>180</v>
      </c>
      <c r="L788">
        <f t="shared" si="54"/>
        <v>0.18</v>
      </c>
      <c r="M788" s="8">
        <v>88.516405135520685</v>
      </c>
      <c r="N788" s="8">
        <v>6205</v>
      </c>
      <c r="O788" s="2" t="s">
        <v>51</v>
      </c>
      <c r="P788" s="2" t="s">
        <v>51</v>
      </c>
      <c r="Q788" s="2" t="s">
        <v>52</v>
      </c>
      <c r="R788" s="2">
        <f t="shared" si="55"/>
        <v>15932.952924393723</v>
      </c>
      <c r="S788" s="2">
        <f t="shared" si="56"/>
        <v>1.5932952924393722E-2</v>
      </c>
      <c r="T788" s="2" t="s">
        <v>53</v>
      </c>
      <c r="U788" s="2" t="s">
        <v>58</v>
      </c>
      <c r="V788" s="2" t="s">
        <v>55</v>
      </c>
      <c r="W788" s="2" t="s">
        <v>55</v>
      </c>
      <c r="X788" s="2" t="s">
        <v>56</v>
      </c>
      <c r="Y788" s="2">
        <v>0</v>
      </c>
      <c r="Z788" s="2">
        <v>1</v>
      </c>
      <c r="AA788" s="2">
        <v>1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1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</row>
    <row r="789" spans="1:39" hidden="1" x14ac:dyDescent="0.25">
      <c r="A789" s="2" t="s">
        <v>47</v>
      </c>
      <c r="B789" t="s">
        <v>48</v>
      </c>
      <c r="C789" t="s">
        <v>900</v>
      </c>
      <c r="D789" s="6" t="s">
        <v>904</v>
      </c>
      <c r="E789" t="str">
        <f t="shared" si="53"/>
        <v>Lenovo D24-20</v>
      </c>
      <c r="K789" s="7">
        <v>43</v>
      </c>
      <c r="L789">
        <f t="shared" si="54"/>
        <v>4.2999999999999997E-2</v>
      </c>
      <c r="M789" s="8">
        <v>123.9657631954351</v>
      </c>
      <c r="N789" s="8">
        <v>8690</v>
      </c>
      <c r="O789" s="2" t="s">
        <v>66</v>
      </c>
      <c r="P789" s="2" t="s">
        <v>64</v>
      </c>
      <c r="Q789" s="2" t="s">
        <v>52</v>
      </c>
      <c r="R789" s="2">
        <f t="shared" si="55"/>
        <v>5330.5278174037094</v>
      </c>
      <c r="S789" s="2">
        <f t="shared" si="56"/>
        <v>5.3305278174037097E-3</v>
      </c>
      <c r="T789" s="2" t="s">
        <v>53</v>
      </c>
      <c r="U789" s="2" t="s">
        <v>58</v>
      </c>
      <c r="V789" s="2" t="s">
        <v>55</v>
      </c>
      <c r="W789" s="2" t="s">
        <v>55</v>
      </c>
      <c r="X789" s="2" t="s">
        <v>61</v>
      </c>
      <c r="Y789" s="2">
        <v>0</v>
      </c>
      <c r="Z789" s="2">
        <v>0</v>
      </c>
      <c r="AA789" s="2">
        <v>1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1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</row>
    <row r="790" spans="1:39" hidden="1" x14ac:dyDescent="0.25">
      <c r="A790" s="2" t="s">
        <v>47</v>
      </c>
      <c r="B790" t="s">
        <v>48</v>
      </c>
      <c r="C790" t="s">
        <v>900</v>
      </c>
      <c r="D790" s="6" t="s">
        <v>905</v>
      </c>
      <c r="E790" t="str">
        <f t="shared" si="53"/>
        <v>Lenovo D27-30</v>
      </c>
      <c r="K790" s="7">
        <v>2</v>
      </c>
      <c r="L790">
        <f t="shared" si="54"/>
        <v>2E-3</v>
      </c>
      <c r="M790" s="8">
        <v>158.34522111269615</v>
      </c>
      <c r="N790" s="8">
        <v>11100</v>
      </c>
      <c r="O790" s="2" t="s">
        <v>73</v>
      </c>
      <c r="P790" s="2" t="s">
        <v>73</v>
      </c>
      <c r="Q790" s="2" t="s">
        <v>52</v>
      </c>
      <c r="R790" s="2">
        <f t="shared" si="55"/>
        <v>316.6904422253923</v>
      </c>
      <c r="S790" s="2">
        <f t="shared" si="56"/>
        <v>3.1669044222539232E-4</v>
      </c>
      <c r="T790" s="2" t="s">
        <v>53</v>
      </c>
      <c r="U790" s="2" t="s">
        <v>54</v>
      </c>
      <c r="V790" s="2" t="s">
        <v>55</v>
      </c>
      <c r="W790" s="2" t="s">
        <v>55</v>
      </c>
      <c r="X790" s="2" t="s">
        <v>56</v>
      </c>
      <c r="Y790" s="2">
        <v>0</v>
      </c>
      <c r="Z790" s="2">
        <v>0</v>
      </c>
      <c r="AA790" s="2">
        <v>1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1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</row>
    <row r="791" spans="1:39" hidden="1" x14ac:dyDescent="0.25">
      <c r="A791" s="2" t="s">
        <v>47</v>
      </c>
      <c r="B791" t="s">
        <v>48</v>
      </c>
      <c r="C791" t="s">
        <v>900</v>
      </c>
      <c r="D791" s="6" t="s">
        <v>906</v>
      </c>
      <c r="E791" t="str">
        <f t="shared" si="53"/>
        <v>Lenovo D32q-20</v>
      </c>
      <c r="K791" s="7">
        <v>12</v>
      </c>
      <c r="L791">
        <f t="shared" si="54"/>
        <v>1.2E-2</v>
      </c>
      <c r="M791" s="8">
        <v>342.65335235378035</v>
      </c>
      <c r="N791" s="8">
        <v>24020</v>
      </c>
      <c r="O791" s="2" t="s">
        <v>89</v>
      </c>
      <c r="P791" s="2" t="s">
        <v>86</v>
      </c>
      <c r="Q791" s="2" t="s">
        <v>74</v>
      </c>
      <c r="R791" s="2">
        <f t="shared" si="55"/>
        <v>4111.8402282453644</v>
      </c>
      <c r="S791" s="2">
        <f t="shared" si="56"/>
        <v>4.1118402282453647E-3</v>
      </c>
      <c r="T791" s="2" t="s">
        <v>31</v>
      </c>
      <c r="U791" s="2" t="s">
        <v>29</v>
      </c>
      <c r="V791" s="2" t="s">
        <v>55</v>
      </c>
      <c r="W791" s="2" t="s">
        <v>55</v>
      </c>
      <c r="X791" s="2">
        <v>0</v>
      </c>
      <c r="Y791" s="2">
        <v>0</v>
      </c>
      <c r="Z791" s="2">
        <v>0</v>
      </c>
      <c r="AA791" s="2">
        <v>1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1</v>
      </c>
      <c r="AJ791" s="2">
        <v>1</v>
      </c>
      <c r="AK791" s="2">
        <v>0</v>
      </c>
      <c r="AL791" s="2">
        <v>0</v>
      </c>
      <c r="AM791" s="2">
        <v>0</v>
      </c>
    </row>
    <row r="792" spans="1:39" hidden="1" x14ac:dyDescent="0.25">
      <c r="A792" s="2" t="s">
        <v>47</v>
      </c>
      <c r="B792" t="s">
        <v>48</v>
      </c>
      <c r="C792" t="s">
        <v>900</v>
      </c>
      <c r="D792" s="6" t="s">
        <v>907</v>
      </c>
      <c r="E792" t="str">
        <f t="shared" si="53"/>
        <v>Lenovo D32qc-20</v>
      </c>
      <c r="K792" s="7">
        <v>8</v>
      </c>
      <c r="L792">
        <f t="shared" si="54"/>
        <v>8.0000000000000002E-3</v>
      </c>
      <c r="M792" s="8">
        <v>319.7574893009986</v>
      </c>
      <c r="N792" s="8">
        <v>22415</v>
      </c>
      <c r="O792" s="2" t="s">
        <v>89</v>
      </c>
      <c r="P792" s="2" t="s">
        <v>86</v>
      </c>
      <c r="Q792" s="2" t="s">
        <v>74</v>
      </c>
      <c r="R792" s="2">
        <f t="shared" si="55"/>
        <v>2558.0599144079888</v>
      </c>
      <c r="S792" s="2">
        <f t="shared" si="56"/>
        <v>2.5580599144079887E-3</v>
      </c>
      <c r="T792" s="2" t="s">
        <v>31</v>
      </c>
      <c r="U792" s="2" t="s">
        <v>29</v>
      </c>
      <c r="V792" s="2" t="s">
        <v>55</v>
      </c>
      <c r="W792" s="2" t="s">
        <v>60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1</v>
      </c>
      <c r="AJ792" s="2">
        <v>1</v>
      </c>
      <c r="AK792" s="2">
        <v>0</v>
      </c>
      <c r="AL792" s="2">
        <v>0</v>
      </c>
      <c r="AM792" s="2">
        <v>0</v>
      </c>
    </row>
    <row r="793" spans="1:39" hidden="1" x14ac:dyDescent="0.25">
      <c r="A793" s="2" t="s">
        <v>47</v>
      </c>
      <c r="B793" t="s">
        <v>48</v>
      </c>
      <c r="C793" t="s">
        <v>900</v>
      </c>
      <c r="D793" s="6" t="s">
        <v>908</v>
      </c>
      <c r="E793" t="str">
        <f t="shared" si="53"/>
        <v>Lenovo E24-10</v>
      </c>
      <c r="K793" s="7">
        <v>3</v>
      </c>
      <c r="L793">
        <f t="shared" si="54"/>
        <v>3.0000000000000001E-3</v>
      </c>
      <c r="M793" s="8">
        <v>151.06990014265335</v>
      </c>
      <c r="N793" s="8">
        <v>10590</v>
      </c>
      <c r="O793" s="2" t="s">
        <v>206</v>
      </c>
      <c r="P793" s="2" t="s">
        <v>206</v>
      </c>
      <c r="Q793" s="2" t="s">
        <v>52</v>
      </c>
      <c r="R793" s="2">
        <f t="shared" si="55"/>
        <v>453.20970042796006</v>
      </c>
      <c r="S793" s="2">
        <f t="shared" si="56"/>
        <v>4.5320970042796003E-4</v>
      </c>
      <c r="T793" s="2" t="s">
        <v>53</v>
      </c>
      <c r="U793" s="2" t="s">
        <v>29</v>
      </c>
      <c r="V793" s="2" t="s">
        <v>55</v>
      </c>
      <c r="W793" s="2" t="s">
        <v>55</v>
      </c>
      <c r="X793" s="2">
        <v>0</v>
      </c>
      <c r="Y793" s="2">
        <v>0</v>
      </c>
      <c r="Z793" s="2">
        <v>0</v>
      </c>
      <c r="AA793" s="2">
        <v>0</v>
      </c>
      <c r="AB793" s="2">
        <v>1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1</v>
      </c>
      <c r="AI793" s="2">
        <v>0</v>
      </c>
      <c r="AJ793" s="2">
        <v>1</v>
      </c>
      <c r="AK793" s="2">
        <v>0</v>
      </c>
      <c r="AL793" s="2">
        <v>0</v>
      </c>
      <c r="AM793" s="2">
        <v>0</v>
      </c>
    </row>
    <row r="794" spans="1:39" hidden="1" x14ac:dyDescent="0.25">
      <c r="A794" s="2" t="s">
        <v>47</v>
      </c>
      <c r="B794" t="s">
        <v>48</v>
      </c>
      <c r="C794" t="s">
        <v>900</v>
      </c>
      <c r="D794" s="6" t="s">
        <v>909</v>
      </c>
      <c r="E794" t="str">
        <f t="shared" si="53"/>
        <v>Lenovo E24-20</v>
      </c>
      <c r="K794" s="7">
        <v>1</v>
      </c>
      <c r="L794">
        <f t="shared" si="54"/>
        <v>1E-3</v>
      </c>
      <c r="M794" s="8">
        <v>156.06276747503568</v>
      </c>
      <c r="N794" s="8">
        <v>10940</v>
      </c>
      <c r="O794" s="2" t="s">
        <v>206</v>
      </c>
      <c r="P794" s="2" t="s">
        <v>206</v>
      </c>
      <c r="Q794" s="2" t="s">
        <v>52</v>
      </c>
      <c r="R794" s="2">
        <f t="shared" si="55"/>
        <v>156.06276747503568</v>
      </c>
      <c r="S794" s="2">
        <f t="shared" si="56"/>
        <v>1.560627674750357E-4</v>
      </c>
      <c r="T794" s="2" t="s">
        <v>53</v>
      </c>
      <c r="U794" s="2" t="s">
        <v>29</v>
      </c>
      <c r="V794" s="2" t="s">
        <v>55</v>
      </c>
      <c r="W794" s="2" t="s">
        <v>55</v>
      </c>
      <c r="X794" s="2">
        <v>0</v>
      </c>
      <c r="Y794" s="2">
        <v>0</v>
      </c>
      <c r="Z794" s="2">
        <v>0</v>
      </c>
      <c r="AA794" s="2">
        <v>0</v>
      </c>
      <c r="AB794" s="2">
        <v>1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1</v>
      </c>
      <c r="AI794" s="2">
        <v>0</v>
      </c>
      <c r="AJ794" s="2">
        <v>1</v>
      </c>
      <c r="AK794" s="2">
        <v>0</v>
      </c>
      <c r="AL794" s="2">
        <v>0</v>
      </c>
      <c r="AM794" s="2">
        <v>0</v>
      </c>
    </row>
    <row r="795" spans="1:39" hidden="1" x14ac:dyDescent="0.25">
      <c r="A795" s="2" t="s">
        <v>47</v>
      </c>
      <c r="B795" t="s">
        <v>48</v>
      </c>
      <c r="C795" t="s">
        <v>900</v>
      </c>
      <c r="D795" s="6" t="s">
        <v>910</v>
      </c>
      <c r="E795" t="str">
        <f t="shared" si="53"/>
        <v>Lenovo E27q-20</v>
      </c>
      <c r="K795" s="7">
        <v>53</v>
      </c>
      <c r="L795">
        <f t="shared" si="54"/>
        <v>5.2999999999999999E-2</v>
      </c>
      <c r="M795" s="8">
        <v>356.49072753209703</v>
      </c>
      <c r="N795" s="8">
        <v>24990</v>
      </c>
      <c r="O795" s="2" t="s">
        <v>73</v>
      </c>
      <c r="P795" s="2" t="s">
        <v>73</v>
      </c>
      <c r="Q795" s="2" t="s">
        <v>74</v>
      </c>
      <c r="R795" s="2">
        <f t="shared" si="55"/>
        <v>18894.008559201142</v>
      </c>
      <c r="S795" s="2">
        <f t="shared" si="56"/>
        <v>1.8894008559201141E-2</v>
      </c>
      <c r="T795" s="2" t="s">
        <v>31</v>
      </c>
      <c r="U795" s="2" t="s">
        <v>29</v>
      </c>
      <c r="V795" s="2" t="s">
        <v>55</v>
      </c>
      <c r="W795" s="2" t="s">
        <v>55</v>
      </c>
      <c r="X795" s="2">
        <v>0</v>
      </c>
      <c r="Y795" s="2">
        <v>0</v>
      </c>
      <c r="Z795" s="2">
        <v>0</v>
      </c>
      <c r="AA795" s="2">
        <v>0</v>
      </c>
      <c r="AB795" s="2">
        <v>1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1</v>
      </c>
      <c r="AI795" s="2">
        <v>0</v>
      </c>
      <c r="AJ795" s="2">
        <v>1</v>
      </c>
      <c r="AK795" s="2">
        <v>0</v>
      </c>
      <c r="AL795" s="2">
        <v>0</v>
      </c>
      <c r="AM795" s="2">
        <v>1</v>
      </c>
    </row>
    <row r="796" spans="1:39" hidden="1" x14ac:dyDescent="0.25">
      <c r="A796" s="2" t="s">
        <v>47</v>
      </c>
      <c r="B796" t="s">
        <v>48</v>
      </c>
      <c r="C796" t="s">
        <v>900</v>
      </c>
      <c r="D796" s="6" t="s">
        <v>911</v>
      </c>
      <c r="E796" t="str">
        <f t="shared" si="53"/>
        <v>Lenovo G24-10</v>
      </c>
      <c r="K796" s="7">
        <v>68</v>
      </c>
      <c r="L796">
        <f t="shared" si="54"/>
        <v>6.8000000000000005E-2</v>
      </c>
      <c r="M796" s="8">
        <v>230.09985734664767</v>
      </c>
      <c r="N796" s="8">
        <v>16130</v>
      </c>
      <c r="O796" s="2" t="s">
        <v>66</v>
      </c>
      <c r="P796" s="2" t="s">
        <v>64</v>
      </c>
      <c r="Q796" s="2" t="s">
        <v>52</v>
      </c>
      <c r="R796" s="2">
        <f t="shared" si="55"/>
        <v>15646.790299572041</v>
      </c>
      <c r="S796" s="2">
        <f t="shared" si="56"/>
        <v>1.5646790299572041E-2</v>
      </c>
      <c r="T796" s="2" t="s">
        <v>53</v>
      </c>
      <c r="U796" s="2" t="s">
        <v>58</v>
      </c>
      <c r="V796" s="2" t="s">
        <v>55</v>
      </c>
      <c r="W796" s="2" t="s">
        <v>60</v>
      </c>
      <c r="X796" s="2" t="s">
        <v>61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0</v>
      </c>
      <c r="AE796" s="2">
        <v>0</v>
      </c>
      <c r="AF796" s="2">
        <v>0</v>
      </c>
      <c r="AG796" s="2">
        <v>0</v>
      </c>
      <c r="AH796" s="2">
        <v>1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</row>
    <row r="797" spans="1:39" hidden="1" x14ac:dyDescent="0.25">
      <c r="A797" s="2" t="s">
        <v>47</v>
      </c>
      <c r="B797" t="s">
        <v>48</v>
      </c>
      <c r="C797" t="s">
        <v>900</v>
      </c>
      <c r="D797" s="6" t="s">
        <v>912</v>
      </c>
      <c r="E797" t="str">
        <f t="shared" si="53"/>
        <v>Lenovo G25-10</v>
      </c>
      <c r="K797" s="7">
        <v>5</v>
      </c>
      <c r="L797">
        <f t="shared" si="54"/>
        <v>5.0000000000000001E-3</v>
      </c>
      <c r="M797" s="8">
        <v>230.40418449833575</v>
      </c>
      <c r="N797" s="8">
        <v>16151.333333333334</v>
      </c>
      <c r="O797" s="2" t="s">
        <v>186</v>
      </c>
      <c r="P797" s="2" t="s">
        <v>187</v>
      </c>
      <c r="Q797" s="2" t="s">
        <v>52</v>
      </c>
      <c r="R797" s="2">
        <f t="shared" si="55"/>
        <v>1152.0209224916787</v>
      </c>
      <c r="S797" s="2">
        <f t="shared" si="56"/>
        <v>1.1520209224916787E-3</v>
      </c>
      <c r="T797" s="2" t="s">
        <v>53</v>
      </c>
      <c r="U797" s="2" t="s">
        <v>58</v>
      </c>
      <c r="V797" s="2" t="s">
        <v>55</v>
      </c>
      <c r="W797" s="2" t="s">
        <v>60</v>
      </c>
      <c r="X797" s="2" t="s">
        <v>67</v>
      </c>
      <c r="Y797" s="2">
        <v>0</v>
      </c>
      <c r="Z797" s="2">
        <v>0</v>
      </c>
      <c r="AA797" s="2">
        <v>0</v>
      </c>
      <c r="AB797" s="2">
        <v>0</v>
      </c>
      <c r="AC797" s="2">
        <v>1</v>
      </c>
      <c r="AD797" s="2">
        <v>0</v>
      </c>
      <c r="AE797" s="2">
        <v>0</v>
      </c>
      <c r="AF797" s="2">
        <v>0</v>
      </c>
      <c r="AG797" s="2">
        <v>0</v>
      </c>
      <c r="AH797" s="2">
        <v>1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</row>
    <row r="798" spans="1:39" hidden="1" x14ac:dyDescent="0.25">
      <c r="A798" s="2" t="s">
        <v>47</v>
      </c>
      <c r="B798" t="s">
        <v>48</v>
      </c>
      <c r="C798" t="s">
        <v>900</v>
      </c>
      <c r="D798" s="6" t="s">
        <v>913</v>
      </c>
      <c r="E798" t="str">
        <f t="shared" si="53"/>
        <v>Lenovo G27-20</v>
      </c>
      <c r="K798" s="7">
        <v>1</v>
      </c>
      <c r="L798">
        <f t="shared" si="54"/>
        <v>1E-3</v>
      </c>
      <c r="M798" s="8">
        <v>347.9315263908702</v>
      </c>
      <c r="N798" s="8">
        <v>24390</v>
      </c>
      <c r="O798" s="2" t="s">
        <v>73</v>
      </c>
      <c r="P798" s="2" t="s">
        <v>73</v>
      </c>
      <c r="Q798" s="2" t="s">
        <v>52</v>
      </c>
      <c r="R798" s="2">
        <f t="shared" si="55"/>
        <v>347.9315263908702</v>
      </c>
      <c r="S798" s="2">
        <f t="shared" si="56"/>
        <v>3.4793152639087018E-4</v>
      </c>
      <c r="T798" s="2" t="s">
        <v>53</v>
      </c>
      <c r="U798" s="2" t="s">
        <v>29</v>
      </c>
      <c r="V798" s="2" t="s">
        <v>55</v>
      </c>
      <c r="W798" s="2" t="s">
        <v>60</v>
      </c>
      <c r="X798" s="2" t="s">
        <v>67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0</v>
      </c>
      <c r="AE798" s="2">
        <v>0</v>
      </c>
      <c r="AF798" s="2">
        <v>0</v>
      </c>
      <c r="AG798" s="2">
        <v>0</v>
      </c>
      <c r="AH798" s="2">
        <v>1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</row>
    <row r="799" spans="1:39" hidden="1" x14ac:dyDescent="0.25">
      <c r="A799" s="2" t="s">
        <v>47</v>
      </c>
      <c r="B799" t="s">
        <v>48</v>
      </c>
      <c r="C799" t="s">
        <v>900</v>
      </c>
      <c r="D799" s="6" t="s">
        <v>914</v>
      </c>
      <c r="E799" t="str">
        <f t="shared" si="53"/>
        <v>Lenovo G27c-10</v>
      </c>
      <c r="K799" s="7">
        <v>18</v>
      </c>
      <c r="L799">
        <f t="shared" si="54"/>
        <v>1.7999999999999999E-2</v>
      </c>
      <c r="M799" s="8">
        <v>337.9457917261056</v>
      </c>
      <c r="N799" s="8">
        <v>23690</v>
      </c>
      <c r="O799" s="2" t="s">
        <v>73</v>
      </c>
      <c r="P799" s="2" t="s">
        <v>73</v>
      </c>
      <c r="Q799" s="2" t="s">
        <v>52</v>
      </c>
      <c r="R799" s="2">
        <f t="shared" si="55"/>
        <v>6083.0242510699009</v>
      </c>
      <c r="S799" s="2">
        <f t="shared" si="56"/>
        <v>6.0830242510699012E-3</v>
      </c>
      <c r="T799" s="2" t="s">
        <v>53</v>
      </c>
      <c r="U799" s="2" t="s">
        <v>29</v>
      </c>
      <c r="V799" s="2" t="s">
        <v>60</v>
      </c>
      <c r="W799" s="2" t="s">
        <v>60</v>
      </c>
      <c r="X799" s="2" t="s">
        <v>67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0</v>
      </c>
      <c r="AE799" s="2">
        <v>0</v>
      </c>
      <c r="AF799" s="2">
        <v>0</v>
      </c>
      <c r="AG799" s="2">
        <v>0</v>
      </c>
      <c r="AH799" s="2">
        <v>1</v>
      </c>
      <c r="AI799" s="2">
        <v>0</v>
      </c>
      <c r="AJ799" s="2">
        <v>0</v>
      </c>
      <c r="AK799" s="2">
        <v>1</v>
      </c>
      <c r="AL799" s="2">
        <v>0</v>
      </c>
      <c r="AM799" s="2">
        <v>0</v>
      </c>
    </row>
    <row r="800" spans="1:39" hidden="1" x14ac:dyDescent="0.25">
      <c r="A800" s="2" t="s">
        <v>47</v>
      </c>
      <c r="B800" t="s">
        <v>48</v>
      </c>
      <c r="C800" t="s">
        <v>900</v>
      </c>
      <c r="D800" s="6" t="s">
        <v>915</v>
      </c>
      <c r="E800" t="str">
        <f t="shared" si="53"/>
        <v>Lenovo G27q-20</v>
      </c>
      <c r="K800" s="7">
        <v>72</v>
      </c>
      <c r="L800">
        <f t="shared" si="54"/>
        <v>7.1999999999999995E-2</v>
      </c>
      <c r="M800" s="8">
        <v>416.1198288159772</v>
      </c>
      <c r="N800" s="8">
        <v>29170</v>
      </c>
      <c r="O800" s="2" t="s">
        <v>73</v>
      </c>
      <c r="P800" s="2" t="s">
        <v>73</v>
      </c>
      <c r="Q800" s="2" t="s">
        <v>74</v>
      </c>
      <c r="R800" s="2">
        <f t="shared" si="55"/>
        <v>29960.627674750358</v>
      </c>
      <c r="S800" s="2">
        <f t="shared" si="56"/>
        <v>2.9960627674750356E-2</v>
      </c>
      <c r="T800" s="2" t="s">
        <v>31</v>
      </c>
      <c r="U800" s="2" t="s">
        <v>29</v>
      </c>
      <c r="V800" s="2" t="s">
        <v>55</v>
      </c>
      <c r="W800" s="2" t="s">
        <v>60</v>
      </c>
      <c r="X800" s="2" t="s">
        <v>61</v>
      </c>
      <c r="Y800" s="2">
        <v>0</v>
      </c>
      <c r="Z800" s="2">
        <v>0</v>
      </c>
      <c r="AA800" s="2">
        <v>0</v>
      </c>
      <c r="AB800" s="2">
        <v>0</v>
      </c>
      <c r="AC800" s="2">
        <v>1</v>
      </c>
      <c r="AD800" s="2">
        <v>0</v>
      </c>
      <c r="AE800" s="2">
        <v>0</v>
      </c>
      <c r="AF800" s="2">
        <v>0</v>
      </c>
      <c r="AG800" s="2">
        <v>0</v>
      </c>
      <c r="AH800" s="2">
        <v>1</v>
      </c>
      <c r="AI800" s="2">
        <v>0</v>
      </c>
      <c r="AJ800" s="2">
        <v>1</v>
      </c>
      <c r="AK800" s="2">
        <v>0</v>
      </c>
      <c r="AL800" s="2">
        <v>0</v>
      </c>
      <c r="AM800" s="2">
        <v>1</v>
      </c>
    </row>
    <row r="801" spans="1:39" hidden="1" x14ac:dyDescent="0.25">
      <c r="A801" s="2" t="s">
        <v>47</v>
      </c>
      <c r="B801" t="s">
        <v>48</v>
      </c>
      <c r="C801" t="s">
        <v>900</v>
      </c>
      <c r="D801" s="6" t="s">
        <v>916</v>
      </c>
      <c r="E801" t="str">
        <f t="shared" si="53"/>
        <v>Lenovo G34w-10</v>
      </c>
      <c r="K801" s="7">
        <v>14</v>
      </c>
      <c r="L801">
        <f t="shared" si="54"/>
        <v>1.4E-2</v>
      </c>
      <c r="M801" s="8">
        <v>571.46932952924396</v>
      </c>
      <c r="N801" s="8">
        <v>40060</v>
      </c>
      <c r="O801" s="2" t="s">
        <v>118</v>
      </c>
      <c r="P801" s="2" t="s">
        <v>86</v>
      </c>
      <c r="Q801" s="2" t="s">
        <v>119</v>
      </c>
      <c r="R801" s="2">
        <f t="shared" si="55"/>
        <v>8000.5706134094153</v>
      </c>
      <c r="S801" s="2">
        <f t="shared" si="56"/>
        <v>8.0005706134094155E-3</v>
      </c>
      <c r="T801" s="2" t="s">
        <v>30</v>
      </c>
      <c r="U801" s="2" t="s">
        <v>54</v>
      </c>
      <c r="V801" s="2" t="s">
        <v>60</v>
      </c>
      <c r="W801" s="2" t="s">
        <v>60</v>
      </c>
      <c r="X801" s="2" t="s">
        <v>67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2">
        <v>0</v>
      </c>
      <c r="AE801" s="2">
        <v>1</v>
      </c>
      <c r="AF801" s="2">
        <v>0</v>
      </c>
      <c r="AG801" s="2">
        <v>0</v>
      </c>
      <c r="AH801" s="2">
        <v>0</v>
      </c>
      <c r="AI801" s="2">
        <v>1</v>
      </c>
      <c r="AJ801" s="2">
        <v>0</v>
      </c>
      <c r="AK801" s="2">
        <v>1</v>
      </c>
      <c r="AL801" s="2">
        <v>1</v>
      </c>
      <c r="AM801" s="2">
        <v>0</v>
      </c>
    </row>
    <row r="802" spans="1:39" hidden="1" x14ac:dyDescent="0.25">
      <c r="A802" s="2" t="s">
        <v>47</v>
      </c>
      <c r="B802" t="s">
        <v>48</v>
      </c>
      <c r="C802" t="s">
        <v>900</v>
      </c>
      <c r="D802" s="6" t="s">
        <v>917</v>
      </c>
      <c r="E802" t="str">
        <f t="shared" si="53"/>
        <v>Lenovo L24e-30</v>
      </c>
      <c r="K802" s="7">
        <v>19</v>
      </c>
      <c r="L802">
        <f t="shared" si="54"/>
        <v>1.9E-2</v>
      </c>
      <c r="M802" s="8">
        <v>199.57203994293869</v>
      </c>
      <c r="N802" s="8">
        <v>13990</v>
      </c>
      <c r="O802" s="2" t="s">
        <v>63</v>
      </c>
      <c r="P802" s="2" t="s">
        <v>64</v>
      </c>
      <c r="Q802" s="2" t="s">
        <v>52</v>
      </c>
      <c r="R802" s="2">
        <f t="shared" si="55"/>
        <v>3791.8687589158349</v>
      </c>
      <c r="S802" s="2">
        <f t="shared" si="56"/>
        <v>3.791868758915835E-3</v>
      </c>
      <c r="T802" s="2" t="s">
        <v>53</v>
      </c>
      <c r="U802" s="2" t="s">
        <v>54</v>
      </c>
      <c r="V802" s="2" t="s">
        <v>55</v>
      </c>
      <c r="W802" s="2" t="s">
        <v>55</v>
      </c>
      <c r="X802" s="2" t="s">
        <v>67</v>
      </c>
      <c r="Y802" s="2">
        <v>0</v>
      </c>
      <c r="Z802" s="2">
        <v>0</v>
      </c>
      <c r="AA802" s="2">
        <v>1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1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</row>
    <row r="803" spans="1:39" hidden="1" x14ac:dyDescent="0.25">
      <c r="A803" s="2" t="s">
        <v>47</v>
      </c>
      <c r="B803" t="s">
        <v>48</v>
      </c>
      <c r="C803" t="s">
        <v>900</v>
      </c>
      <c r="D803" s="6" t="s">
        <v>918</v>
      </c>
      <c r="E803" t="str">
        <f t="shared" si="53"/>
        <v>Lenovo L24q-30</v>
      </c>
      <c r="K803" s="7">
        <v>345</v>
      </c>
      <c r="L803">
        <f t="shared" si="54"/>
        <v>0.34499999999999997</v>
      </c>
      <c r="M803" s="8">
        <v>223.66619115549219</v>
      </c>
      <c r="N803" s="8">
        <v>15679</v>
      </c>
      <c r="O803" s="2" t="s">
        <v>63</v>
      </c>
      <c r="P803" s="2" t="s">
        <v>64</v>
      </c>
      <c r="Q803" s="2" t="s">
        <v>74</v>
      </c>
      <c r="R803" s="2">
        <f t="shared" si="55"/>
        <v>77164.835948644803</v>
      </c>
      <c r="S803" s="2">
        <f t="shared" si="56"/>
        <v>7.7164835948644803E-2</v>
      </c>
      <c r="T803" s="2" t="s">
        <v>31</v>
      </c>
      <c r="U803" s="2" t="s">
        <v>29</v>
      </c>
      <c r="V803" s="2" t="s">
        <v>55</v>
      </c>
      <c r="W803" s="2" t="s">
        <v>55</v>
      </c>
      <c r="X803" s="2" t="s">
        <v>67</v>
      </c>
      <c r="Y803" s="2">
        <v>0</v>
      </c>
      <c r="Z803" s="2">
        <v>0</v>
      </c>
      <c r="AA803" s="2">
        <v>1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1</v>
      </c>
      <c r="AI803" s="2">
        <v>0</v>
      </c>
      <c r="AJ803" s="2">
        <v>1</v>
      </c>
      <c r="AK803" s="2">
        <v>0</v>
      </c>
      <c r="AL803" s="2">
        <v>0</v>
      </c>
      <c r="AM803" s="2">
        <v>0</v>
      </c>
    </row>
    <row r="804" spans="1:39" hidden="1" x14ac:dyDescent="0.25">
      <c r="A804" s="2" t="s">
        <v>47</v>
      </c>
      <c r="B804" t="s">
        <v>48</v>
      </c>
      <c r="C804" t="s">
        <v>900</v>
      </c>
      <c r="D804" s="6" t="s">
        <v>919</v>
      </c>
      <c r="E804" t="str">
        <f t="shared" si="53"/>
        <v>Lenovo L27m-28</v>
      </c>
      <c r="K804" s="7">
        <v>34</v>
      </c>
      <c r="L804">
        <f t="shared" si="54"/>
        <v>3.4000000000000002E-2</v>
      </c>
      <c r="M804" s="8">
        <v>278.17403708987166</v>
      </c>
      <c r="N804" s="8">
        <v>19500</v>
      </c>
      <c r="O804" s="2" t="s">
        <v>73</v>
      </c>
      <c r="P804" s="2" t="s">
        <v>73</v>
      </c>
      <c r="Q804" s="2" t="s">
        <v>52</v>
      </c>
      <c r="R804" s="2">
        <f t="shared" si="55"/>
        <v>9457.9172610556361</v>
      </c>
      <c r="S804" s="2">
        <f t="shared" si="56"/>
        <v>9.4579172610556369E-3</v>
      </c>
      <c r="T804" s="2" t="s">
        <v>53</v>
      </c>
      <c r="U804" s="2" t="s">
        <v>29</v>
      </c>
      <c r="V804" s="2" t="s">
        <v>55</v>
      </c>
      <c r="W804" s="2" t="s">
        <v>55</v>
      </c>
      <c r="X804" s="2">
        <v>0</v>
      </c>
      <c r="Y804" s="2">
        <v>0</v>
      </c>
      <c r="Z804" s="2">
        <v>0</v>
      </c>
      <c r="AA804" s="2">
        <v>1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1</v>
      </c>
      <c r="AI804" s="2">
        <v>0</v>
      </c>
      <c r="AJ804" s="2">
        <v>1</v>
      </c>
      <c r="AK804" s="2">
        <v>0</v>
      </c>
      <c r="AL804" s="2">
        <v>0</v>
      </c>
      <c r="AM804" s="2">
        <v>0</v>
      </c>
    </row>
    <row r="805" spans="1:39" hidden="1" x14ac:dyDescent="0.25">
      <c r="A805" s="2" t="s">
        <v>47</v>
      </c>
      <c r="B805" t="s">
        <v>48</v>
      </c>
      <c r="C805" t="s">
        <v>900</v>
      </c>
      <c r="D805" s="6" t="s">
        <v>920</v>
      </c>
      <c r="E805" t="str">
        <f t="shared" si="53"/>
        <v>Lenovo P24h-20</v>
      </c>
      <c r="K805" s="7">
        <v>74</v>
      </c>
      <c r="L805">
        <f t="shared" si="54"/>
        <v>7.3999999999999996E-2</v>
      </c>
      <c r="M805" s="8">
        <v>317.26105563480746</v>
      </c>
      <c r="N805" s="8">
        <v>22240</v>
      </c>
      <c r="O805" s="2" t="s">
        <v>63</v>
      </c>
      <c r="P805" s="2" t="s">
        <v>64</v>
      </c>
      <c r="Q805" s="2" t="s">
        <v>74</v>
      </c>
      <c r="R805" s="2">
        <f t="shared" si="55"/>
        <v>23477.318116975752</v>
      </c>
      <c r="S805" s="2">
        <f t="shared" si="56"/>
        <v>2.3477318116975752E-2</v>
      </c>
      <c r="T805" s="2" t="s">
        <v>31</v>
      </c>
      <c r="U805" s="2" t="s">
        <v>29</v>
      </c>
      <c r="V805" s="2" t="s">
        <v>55</v>
      </c>
      <c r="W805" s="2" t="s">
        <v>55</v>
      </c>
      <c r="X805" s="2">
        <v>0</v>
      </c>
      <c r="Y805" s="2">
        <v>0</v>
      </c>
      <c r="Z805" s="2">
        <v>0</v>
      </c>
      <c r="AA805" s="2">
        <v>0</v>
      </c>
      <c r="AB805" s="2">
        <v>1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1</v>
      </c>
      <c r="AI805" s="2">
        <v>0</v>
      </c>
      <c r="AJ805" s="2">
        <v>1</v>
      </c>
      <c r="AK805" s="2">
        <v>0</v>
      </c>
      <c r="AL805" s="2">
        <v>0</v>
      </c>
      <c r="AM805" s="2">
        <v>0</v>
      </c>
    </row>
    <row r="806" spans="1:39" hidden="1" x14ac:dyDescent="0.25">
      <c r="A806" s="2" t="s">
        <v>47</v>
      </c>
      <c r="B806" t="s">
        <v>48</v>
      </c>
      <c r="C806" t="s">
        <v>900</v>
      </c>
      <c r="D806" s="6" t="s">
        <v>921</v>
      </c>
      <c r="E806" t="str">
        <f t="shared" si="53"/>
        <v>Lenovo P24q-20</v>
      </c>
      <c r="K806" s="7">
        <v>81</v>
      </c>
      <c r="L806">
        <f t="shared" si="54"/>
        <v>8.1000000000000003E-2</v>
      </c>
      <c r="M806" s="8">
        <v>283.57346647646222</v>
      </c>
      <c r="N806" s="8">
        <v>19878.5</v>
      </c>
      <c r="O806" s="2" t="s">
        <v>63</v>
      </c>
      <c r="P806" s="2" t="s">
        <v>64</v>
      </c>
      <c r="Q806" s="2" t="s">
        <v>74</v>
      </c>
      <c r="R806" s="2">
        <f t="shared" si="55"/>
        <v>22969.450784593439</v>
      </c>
      <c r="S806" s="2">
        <f t="shared" si="56"/>
        <v>2.2969450784593438E-2</v>
      </c>
      <c r="T806" s="2" t="s">
        <v>31</v>
      </c>
      <c r="U806" s="2" t="s">
        <v>29</v>
      </c>
      <c r="V806" s="2" t="s">
        <v>55</v>
      </c>
      <c r="W806" s="2" t="s">
        <v>55</v>
      </c>
      <c r="X806" s="2">
        <v>0</v>
      </c>
      <c r="Y806" s="2">
        <v>0</v>
      </c>
      <c r="Z806" s="2">
        <v>0</v>
      </c>
      <c r="AA806" s="2">
        <v>0</v>
      </c>
      <c r="AB806" s="2">
        <v>1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1</v>
      </c>
      <c r="AI806" s="2">
        <v>0</v>
      </c>
      <c r="AJ806" s="2">
        <v>1</v>
      </c>
      <c r="AK806" s="2">
        <v>0</v>
      </c>
      <c r="AL806" s="2">
        <v>0</v>
      </c>
      <c r="AM806" s="2">
        <v>1</v>
      </c>
    </row>
    <row r="807" spans="1:39" hidden="1" x14ac:dyDescent="0.25">
      <c r="A807" s="2" t="s">
        <v>47</v>
      </c>
      <c r="B807" t="s">
        <v>48</v>
      </c>
      <c r="C807" t="s">
        <v>900</v>
      </c>
      <c r="D807" s="6" t="s">
        <v>922</v>
      </c>
      <c r="E807" t="str">
        <f t="shared" si="53"/>
        <v>Lenovo P27h-20</v>
      </c>
      <c r="K807" s="7">
        <v>17</v>
      </c>
      <c r="L807">
        <f t="shared" si="54"/>
        <v>1.7000000000000001E-2</v>
      </c>
      <c r="M807" s="8">
        <v>423.82310984308134</v>
      </c>
      <c r="N807" s="8">
        <v>29710</v>
      </c>
      <c r="O807" s="2" t="s">
        <v>73</v>
      </c>
      <c r="P807" s="2" t="s">
        <v>73</v>
      </c>
      <c r="Q807" s="2" t="s">
        <v>104</v>
      </c>
      <c r="R807" s="2">
        <f t="shared" si="55"/>
        <v>7204.992867332383</v>
      </c>
      <c r="S807" s="2">
        <f t="shared" si="56"/>
        <v>7.2049928673323833E-3</v>
      </c>
      <c r="T807" s="2" t="s">
        <v>30</v>
      </c>
      <c r="U807" s="2" t="s">
        <v>29</v>
      </c>
      <c r="V807" s="2" t="s">
        <v>55</v>
      </c>
      <c r="W807" s="2" t="s">
        <v>55</v>
      </c>
      <c r="X807" s="2">
        <v>0</v>
      </c>
      <c r="Y807" s="2">
        <v>0</v>
      </c>
      <c r="Z807" s="2">
        <v>0</v>
      </c>
      <c r="AA807" s="2">
        <v>0</v>
      </c>
      <c r="AB807" s="2">
        <v>1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1</v>
      </c>
      <c r="AI807" s="2">
        <v>0</v>
      </c>
      <c r="AJ807" s="2">
        <v>1</v>
      </c>
      <c r="AK807" s="2">
        <v>0</v>
      </c>
      <c r="AL807" s="2">
        <v>1</v>
      </c>
      <c r="AM807" s="2">
        <v>0</v>
      </c>
    </row>
    <row r="808" spans="1:39" hidden="1" x14ac:dyDescent="0.25">
      <c r="A808" s="2" t="s">
        <v>47</v>
      </c>
      <c r="B808" t="s">
        <v>48</v>
      </c>
      <c r="C808" t="s">
        <v>900</v>
      </c>
      <c r="D808" s="6" t="s">
        <v>923</v>
      </c>
      <c r="E808" t="str">
        <f t="shared" si="53"/>
        <v>Lenovo P27q-20</v>
      </c>
      <c r="K808" s="7">
        <v>215</v>
      </c>
      <c r="L808">
        <f t="shared" si="54"/>
        <v>0.215</v>
      </c>
      <c r="M808" s="8">
        <v>404.56490727532099</v>
      </c>
      <c r="N808" s="8">
        <v>28360</v>
      </c>
      <c r="O808" s="2" t="s">
        <v>73</v>
      </c>
      <c r="P808" s="2" t="s">
        <v>73</v>
      </c>
      <c r="Q808" s="2" t="s">
        <v>74</v>
      </c>
      <c r="R808" s="2">
        <f t="shared" si="55"/>
        <v>86981.455064194015</v>
      </c>
      <c r="S808" s="2">
        <f t="shared" si="56"/>
        <v>8.698145506419401E-2</v>
      </c>
      <c r="T808" s="2" t="s">
        <v>31</v>
      </c>
      <c r="U808" s="2" t="s">
        <v>29</v>
      </c>
      <c r="V808" s="2" t="s">
        <v>55</v>
      </c>
      <c r="W808" s="2" t="s">
        <v>55</v>
      </c>
      <c r="X808" s="2">
        <v>0</v>
      </c>
      <c r="Y808" s="2">
        <v>0</v>
      </c>
      <c r="Z808" s="2">
        <v>0</v>
      </c>
      <c r="AA808" s="2">
        <v>0</v>
      </c>
      <c r="AB808" s="2">
        <v>1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1</v>
      </c>
      <c r="AI808" s="2">
        <v>0</v>
      </c>
      <c r="AJ808" s="2">
        <v>1</v>
      </c>
      <c r="AK808" s="2">
        <v>0</v>
      </c>
      <c r="AL808" s="2">
        <v>0</v>
      </c>
      <c r="AM808" s="2">
        <v>1</v>
      </c>
    </row>
    <row r="809" spans="1:39" hidden="1" x14ac:dyDescent="0.25">
      <c r="A809" s="2" t="s">
        <v>47</v>
      </c>
      <c r="B809" t="s">
        <v>48</v>
      </c>
      <c r="C809" t="s">
        <v>900</v>
      </c>
      <c r="D809" s="6" t="s">
        <v>924</v>
      </c>
      <c r="E809" t="str">
        <f t="shared" si="53"/>
        <v>Lenovo P27u-10</v>
      </c>
      <c r="K809" s="7">
        <v>5</v>
      </c>
      <c r="L809">
        <f t="shared" si="54"/>
        <v>5.0000000000000001E-3</v>
      </c>
      <c r="M809" s="8">
        <v>727.67475035663347</v>
      </c>
      <c r="N809" s="8">
        <v>51010</v>
      </c>
      <c r="O809" s="2" t="s">
        <v>73</v>
      </c>
      <c r="P809" s="2" t="s">
        <v>73</v>
      </c>
      <c r="Q809" s="2" t="s">
        <v>104</v>
      </c>
      <c r="R809" s="2">
        <f t="shared" si="55"/>
        <v>3638.3737517831673</v>
      </c>
      <c r="S809" s="2">
        <f t="shared" si="56"/>
        <v>3.6383737517831673E-3</v>
      </c>
      <c r="T809" s="2" t="s">
        <v>30</v>
      </c>
      <c r="U809" s="2" t="s">
        <v>29</v>
      </c>
      <c r="V809" s="2" t="s">
        <v>55</v>
      </c>
      <c r="W809" s="2" t="s">
        <v>55</v>
      </c>
      <c r="X809" s="2">
        <v>0</v>
      </c>
      <c r="Y809" s="2">
        <v>0</v>
      </c>
      <c r="Z809" s="2">
        <v>0</v>
      </c>
      <c r="AA809" s="2">
        <v>0</v>
      </c>
      <c r="AB809" s="2">
        <v>1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1</v>
      </c>
      <c r="AI809" s="2">
        <v>0</v>
      </c>
      <c r="AJ809" s="2">
        <v>1</v>
      </c>
      <c r="AK809" s="2">
        <v>0</v>
      </c>
      <c r="AL809" s="2">
        <v>1</v>
      </c>
      <c r="AM809" s="2">
        <v>0</v>
      </c>
    </row>
    <row r="810" spans="1:39" hidden="1" x14ac:dyDescent="0.25">
      <c r="A810" s="2" t="s">
        <v>47</v>
      </c>
      <c r="B810" t="s">
        <v>48</v>
      </c>
      <c r="C810" t="s">
        <v>900</v>
      </c>
      <c r="D810" s="6" t="s">
        <v>925</v>
      </c>
      <c r="E810" t="str">
        <f t="shared" si="53"/>
        <v>Lenovo P32p-20</v>
      </c>
      <c r="K810" s="7">
        <v>5</v>
      </c>
      <c r="L810">
        <f t="shared" si="54"/>
        <v>5.0000000000000001E-3</v>
      </c>
      <c r="M810" s="8">
        <v>944.42225392296723</v>
      </c>
      <c r="N810" s="8">
        <v>66204</v>
      </c>
      <c r="O810" s="2" t="s">
        <v>89</v>
      </c>
      <c r="P810" s="2" t="s">
        <v>86</v>
      </c>
      <c r="Q810" s="2" t="s">
        <v>104</v>
      </c>
      <c r="R810" s="2">
        <f t="shared" si="55"/>
        <v>4722.1112696148357</v>
      </c>
      <c r="S810" s="2">
        <f t="shared" si="56"/>
        <v>4.7221112696148359E-3</v>
      </c>
      <c r="T810" s="2" t="s">
        <v>30</v>
      </c>
      <c r="U810" s="2" t="s">
        <v>29</v>
      </c>
      <c r="V810" s="2" t="s">
        <v>55</v>
      </c>
      <c r="W810" s="2" t="s">
        <v>55</v>
      </c>
      <c r="X810" s="2">
        <v>0</v>
      </c>
      <c r="Y810" s="2">
        <v>0</v>
      </c>
      <c r="Z810" s="2">
        <v>0</v>
      </c>
      <c r="AA810" s="2">
        <v>0</v>
      </c>
      <c r="AB810" s="2">
        <v>1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1</v>
      </c>
      <c r="AJ810" s="2">
        <v>1</v>
      </c>
      <c r="AK810" s="2">
        <v>0</v>
      </c>
      <c r="AL810" s="2">
        <v>1</v>
      </c>
      <c r="AM810" s="2">
        <v>0</v>
      </c>
    </row>
    <row r="811" spans="1:39" hidden="1" x14ac:dyDescent="0.25">
      <c r="A811" s="2" t="s">
        <v>47</v>
      </c>
      <c r="B811" t="s">
        <v>48</v>
      </c>
      <c r="C811" t="s">
        <v>900</v>
      </c>
      <c r="D811" s="6" t="s">
        <v>926</v>
      </c>
      <c r="E811" t="str">
        <f t="shared" si="53"/>
        <v>Lenovo Q24h-10</v>
      </c>
      <c r="K811" s="7">
        <v>39</v>
      </c>
      <c r="L811">
        <f t="shared" si="54"/>
        <v>3.9E-2</v>
      </c>
      <c r="M811" s="8">
        <v>311.41226818830245</v>
      </c>
      <c r="N811" s="8">
        <v>21830</v>
      </c>
      <c r="O811" s="2" t="s">
        <v>63</v>
      </c>
      <c r="P811" s="2" t="s">
        <v>64</v>
      </c>
      <c r="Q811" s="2" t="s">
        <v>74</v>
      </c>
      <c r="R811" s="2">
        <f t="shared" si="55"/>
        <v>12145.078459343795</v>
      </c>
      <c r="S811" s="2">
        <f t="shared" si="56"/>
        <v>1.2145078459343794E-2</v>
      </c>
      <c r="T811" s="2" t="s">
        <v>31</v>
      </c>
      <c r="U811" s="2" t="s">
        <v>29</v>
      </c>
      <c r="V811" s="2" t="s">
        <v>55</v>
      </c>
      <c r="W811" s="2" t="s">
        <v>55</v>
      </c>
      <c r="X811" s="2">
        <v>0</v>
      </c>
      <c r="Y811" s="2">
        <v>0</v>
      </c>
      <c r="Z811" s="2">
        <v>0</v>
      </c>
      <c r="AA811" s="2">
        <v>1</v>
      </c>
      <c r="AB811" s="2">
        <v>0</v>
      </c>
      <c r="AC811" s="2">
        <v>0</v>
      </c>
      <c r="AD811" s="2">
        <v>0</v>
      </c>
      <c r="AE811" s="2">
        <v>1</v>
      </c>
      <c r="AF811" s="2">
        <v>0</v>
      </c>
      <c r="AG811" s="2">
        <v>0</v>
      </c>
      <c r="AH811" s="2">
        <v>1</v>
      </c>
      <c r="AI811" s="2">
        <v>0</v>
      </c>
      <c r="AJ811" s="2">
        <v>1</v>
      </c>
      <c r="AK811" s="2">
        <v>0</v>
      </c>
      <c r="AL811" s="2">
        <v>0</v>
      </c>
      <c r="AM811" s="2">
        <v>1</v>
      </c>
    </row>
    <row r="812" spans="1:39" hidden="1" x14ac:dyDescent="0.25">
      <c r="A812" s="2" t="s">
        <v>47</v>
      </c>
      <c r="B812" t="s">
        <v>48</v>
      </c>
      <c r="C812" t="s">
        <v>900</v>
      </c>
      <c r="D812" s="6" t="s">
        <v>927</v>
      </c>
      <c r="E812" t="str">
        <f t="shared" si="53"/>
        <v>Lenovo Q24i-1L</v>
      </c>
      <c r="K812" s="7">
        <v>10</v>
      </c>
      <c r="L812">
        <f t="shared" si="54"/>
        <v>0.01</v>
      </c>
      <c r="M812" s="8">
        <v>232.38231098430816</v>
      </c>
      <c r="N812" s="8">
        <v>16290</v>
      </c>
      <c r="O812" s="2" t="s">
        <v>63</v>
      </c>
      <c r="P812" s="2" t="s">
        <v>64</v>
      </c>
      <c r="Q812" s="2" t="s">
        <v>52</v>
      </c>
      <c r="R812" s="2">
        <f t="shared" si="55"/>
        <v>2323.8231098430815</v>
      </c>
      <c r="S812" s="2">
        <f t="shared" si="56"/>
        <v>2.3238231098430817E-3</v>
      </c>
      <c r="T812" s="2" t="s">
        <v>53</v>
      </c>
      <c r="U812" s="2" t="s">
        <v>29</v>
      </c>
      <c r="V812" s="2" t="s">
        <v>55</v>
      </c>
      <c r="W812" s="2" t="s">
        <v>55</v>
      </c>
      <c r="X812" s="2" t="s">
        <v>67</v>
      </c>
      <c r="Y812" s="2">
        <v>0</v>
      </c>
      <c r="Z812" s="2">
        <v>0</v>
      </c>
      <c r="AA812" s="2">
        <v>1</v>
      </c>
      <c r="AB812" s="2">
        <v>0</v>
      </c>
      <c r="AC812" s="2">
        <v>0</v>
      </c>
      <c r="AD812" s="2">
        <v>0</v>
      </c>
      <c r="AE812" s="2">
        <v>1</v>
      </c>
      <c r="AF812" s="2">
        <v>0</v>
      </c>
      <c r="AG812" s="2">
        <v>0</v>
      </c>
      <c r="AH812" s="2">
        <v>1</v>
      </c>
      <c r="AI812" s="2">
        <v>0</v>
      </c>
      <c r="AJ812" s="2">
        <v>1</v>
      </c>
      <c r="AK812" s="2">
        <v>0</v>
      </c>
      <c r="AL812" s="2">
        <v>0</v>
      </c>
      <c r="AM812" s="2">
        <v>0</v>
      </c>
    </row>
    <row r="813" spans="1:39" hidden="1" x14ac:dyDescent="0.25">
      <c r="A813" s="2" t="s">
        <v>47</v>
      </c>
      <c r="B813" t="s">
        <v>48</v>
      </c>
      <c r="C813" t="s">
        <v>900</v>
      </c>
      <c r="D813" s="6" t="s">
        <v>928</v>
      </c>
      <c r="E813" t="str">
        <f t="shared" si="53"/>
        <v>Lenovo Q27q-1L</v>
      </c>
      <c r="K813" s="7">
        <v>45</v>
      </c>
      <c r="L813">
        <f t="shared" si="54"/>
        <v>4.4999999999999998E-2</v>
      </c>
      <c r="M813" s="8">
        <v>366.47646219686163</v>
      </c>
      <c r="N813" s="8">
        <v>25690</v>
      </c>
      <c r="O813" s="2" t="s">
        <v>73</v>
      </c>
      <c r="P813" s="2" t="s">
        <v>73</v>
      </c>
      <c r="Q813" s="2" t="s">
        <v>74</v>
      </c>
      <c r="R813" s="2">
        <f t="shared" si="55"/>
        <v>16491.440798858774</v>
      </c>
      <c r="S813" s="2">
        <f t="shared" si="56"/>
        <v>1.6491440798858774E-2</v>
      </c>
      <c r="T813" s="2" t="s">
        <v>31</v>
      </c>
      <c r="U813" s="2" t="s">
        <v>29</v>
      </c>
      <c r="V813" s="2" t="s">
        <v>55</v>
      </c>
      <c r="W813" s="2" t="s">
        <v>55</v>
      </c>
      <c r="X813" s="2">
        <v>0</v>
      </c>
      <c r="Y813" s="2">
        <v>0</v>
      </c>
      <c r="Z813" s="2">
        <v>0</v>
      </c>
      <c r="AA813" s="2">
        <v>1</v>
      </c>
      <c r="AB813" s="2">
        <v>0</v>
      </c>
      <c r="AC813" s="2">
        <v>0</v>
      </c>
      <c r="AD813" s="2">
        <v>0</v>
      </c>
      <c r="AE813" s="2">
        <v>1</v>
      </c>
      <c r="AF813" s="2">
        <v>0</v>
      </c>
      <c r="AG813" s="2">
        <v>0</v>
      </c>
      <c r="AH813" s="2">
        <v>1</v>
      </c>
      <c r="AI813" s="2">
        <v>0</v>
      </c>
      <c r="AJ813" s="2">
        <v>1</v>
      </c>
      <c r="AK813" s="2">
        <v>0</v>
      </c>
      <c r="AL813" s="2">
        <v>0</v>
      </c>
      <c r="AM813" s="2">
        <v>1</v>
      </c>
    </row>
    <row r="814" spans="1:39" hidden="1" x14ac:dyDescent="0.25">
      <c r="A814" s="2" t="s">
        <v>47</v>
      </c>
      <c r="B814" t="s">
        <v>76</v>
      </c>
      <c r="C814" t="s">
        <v>900</v>
      </c>
      <c r="D814" s="6" t="s">
        <v>929</v>
      </c>
      <c r="E814" t="str">
        <f t="shared" si="53"/>
        <v>Lenovo Qreator 27</v>
      </c>
      <c r="K814" s="7">
        <v>14</v>
      </c>
      <c r="L814">
        <f t="shared" si="54"/>
        <v>1.4E-2</v>
      </c>
      <c r="M814" s="8">
        <v>882.73894436519265</v>
      </c>
      <c r="N814" s="8">
        <v>61880</v>
      </c>
      <c r="O814" s="2" t="s">
        <v>73</v>
      </c>
      <c r="P814" s="2" t="s">
        <v>73</v>
      </c>
      <c r="Q814" s="2" t="s">
        <v>104</v>
      </c>
      <c r="R814" s="2">
        <f t="shared" si="55"/>
        <v>12358.345221112697</v>
      </c>
      <c r="S814" s="2">
        <f t="shared" si="56"/>
        <v>1.2358345221112697E-2</v>
      </c>
      <c r="T814" s="2" t="s">
        <v>30</v>
      </c>
      <c r="U814" s="2" t="s">
        <v>29</v>
      </c>
      <c r="V814" s="2" t="s">
        <v>55</v>
      </c>
      <c r="W814" s="2" t="s">
        <v>55</v>
      </c>
      <c r="X814" s="2" t="s">
        <v>67</v>
      </c>
      <c r="Y814" s="2">
        <v>0</v>
      </c>
      <c r="Z814" s="2">
        <v>0</v>
      </c>
      <c r="AA814" s="2">
        <v>0</v>
      </c>
      <c r="AB814" s="2">
        <v>1</v>
      </c>
      <c r="AC814" s="2">
        <v>0</v>
      </c>
      <c r="AD814" s="2">
        <v>1</v>
      </c>
      <c r="AE814" s="2">
        <v>1</v>
      </c>
      <c r="AF814" s="2">
        <v>0</v>
      </c>
      <c r="AG814" s="2">
        <v>0</v>
      </c>
      <c r="AH814" s="2">
        <v>1</v>
      </c>
      <c r="AI814" s="2">
        <v>0</v>
      </c>
      <c r="AJ814" s="2">
        <v>1</v>
      </c>
      <c r="AK814" s="2">
        <v>0</v>
      </c>
      <c r="AL814" s="2">
        <v>1</v>
      </c>
      <c r="AM814" s="2">
        <v>0</v>
      </c>
    </row>
    <row r="815" spans="1:39" hidden="1" x14ac:dyDescent="0.25">
      <c r="A815" s="2" t="s">
        <v>47</v>
      </c>
      <c r="B815" t="s">
        <v>48</v>
      </c>
      <c r="C815" t="s">
        <v>900</v>
      </c>
      <c r="D815" s="6" t="s">
        <v>930</v>
      </c>
      <c r="E815" t="str">
        <f t="shared" si="53"/>
        <v>Lenovo S22e-19</v>
      </c>
      <c r="K815" s="7">
        <v>148</v>
      </c>
      <c r="L815">
        <f t="shared" si="54"/>
        <v>0.14799999999999999</v>
      </c>
      <c r="M815" s="8">
        <v>142.63908701854496</v>
      </c>
      <c r="N815" s="8">
        <v>9999</v>
      </c>
      <c r="O815" s="2" t="s">
        <v>51</v>
      </c>
      <c r="P815" s="2" t="s">
        <v>51</v>
      </c>
      <c r="Q815" s="2" t="s">
        <v>52</v>
      </c>
      <c r="R815" s="2">
        <f t="shared" si="55"/>
        <v>21110.584878744652</v>
      </c>
      <c r="S815" s="2">
        <f t="shared" si="56"/>
        <v>2.1110584878744652E-2</v>
      </c>
      <c r="T815" s="2" t="s">
        <v>53</v>
      </c>
      <c r="U815" s="2" t="s">
        <v>54</v>
      </c>
      <c r="V815" s="2" t="s">
        <v>55</v>
      </c>
      <c r="W815" s="2" t="s">
        <v>55</v>
      </c>
      <c r="X815" s="2">
        <v>0</v>
      </c>
      <c r="Y815" s="2">
        <v>0</v>
      </c>
      <c r="Z815" s="2">
        <v>0</v>
      </c>
      <c r="AA815" s="2">
        <v>1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1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</row>
    <row r="816" spans="1:39" hidden="1" x14ac:dyDescent="0.25">
      <c r="A816" s="2" t="s">
        <v>47</v>
      </c>
      <c r="B816" t="s">
        <v>76</v>
      </c>
      <c r="C816" t="s">
        <v>900</v>
      </c>
      <c r="D816" s="6" t="s">
        <v>931</v>
      </c>
      <c r="E816" t="str">
        <f t="shared" si="53"/>
        <v>Lenovo S22e-20</v>
      </c>
      <c r="K816" s="7">
        <v>95</v>
      </c>
      <c r="L816">
        <f t="shared" si="54"/>
        <v>9.5000000000000001E-2</v>
      </c>
      <c r="M816" s="8">
        <v>135.50641940085592</v>
      </c>
      <c r="N816" s="8">
        <v>9499</v>
      </c>
      <c r="O816" s="2" t="s">
        <v>51</v>
      </c>
      <c r="P816" s="2" t="s">
        <v>51</v>
      </c>
      <c r="Q816" s="2" t="s">
        <v>52</v>
      </c>
      <c r="R816" s="2">
        <f t="shared" si="55"/>
        <v>12873.109843081313</v>
      </c>
      <c r="S816" s="2">
        <f t="shared" si="56"/>
        <v>1.2873109843081312E-2</v>
      </c>
      <c r="T816" s="2" t="s">
        <v>53</v>
      </c>
      <c r="U816" s="2" t="s">
        <v>54</v>
      </c>
      <c r="V816" s="2" t="s">
        <v>55</v>
      </c>
      <c r="W816" s="2" t="s">
        <v>55</v>
      </c>
      <c r="X816" s="2">
        <v>0</v>
      </c>
      <c r="Y816" s="2">
        <v>0</v>
      </c>
      <c r="Z816" s="2">
        <v>0</v>
      </c>
      <c r="AA816" s="2">
        <v>1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1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</row>
    <row r="817" spans="1:39" hidden="1" x14ac:dyDescent="0.25">
      <c r="A817" s="2" t="s">
        <v>47</v>
      </c>
      <c r="B817" t="s">
        <v>48</v>
      </c>
      <c r="C817" t="s">
        <v>900</v>
      </c>
      <c r="D817" s="6" t="s">
        <v>932</v>
      </c>
      <c r="E817" t="str">
        <f t="shared" si="53"/>
        <v>Lenovo S24e-10</v>
      </c>
      <c r="K817" s="7">
        <v>1</v>
      </c>
      <c r="L817">
        <f t="shared" si="54"/>
        <v>1E-3</v>
      </c>
      <c r="M817" s="8">
        <v>144.52211126961484</v>
      </c>
      <c r="N817" s="8">
        <v>10131</v>
      </c>
      <c r="O817" s="2" t="s">
        <v>63</v>
      </c>
      <c r="P817" s="2" t="s">
        <v>64</v>
      </c>
      <c r="Q817" s="2" t="s">
        <v>52</v>
      </c>
      <c r="R817" s="2">
        <f t="shared" si="55"/>
        <v>144.52211126961484</v>
      </c>
      <c r="S817" s="2">
        <f t="shared" si="56"/>
        <v>1.4452211126961484E-4</v>
      </c>
      <c r="T817" s="2" t="s">
        <v>53</v>
      </c>
      <c r="U817" s="2" t="s">
        <v>54</v>
      </c>
      <c r="V817" s="2" t="s">
        <v>55</v>
      </c>
      <c r="W817" s="2" t="s">
        <v>55</v>
      </c>
      <c r="X817" s="2">
        <v>0</v>
      </c>
      <c r="Y817" s="2">
        <v>0</v>
      </c>
      <c r="Z817" s="2">
        <v>0</v>
      </c>
      <c r="AA817" s="2">
        <v>1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1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</row>
    <row r="818" spans="1:39" hidden="1" x14ac:dyDescent="0.25">
      <c r="A818" s="2" t="s">
        <v>47</v>
      </c>
      <c r="B818" t="s">
        <v>48</v>
      </c>
      <c r="C818" t="s">
        <v>900</v>
      </c>
      <c r="D818" s="6" t="s">
        <v>933</v>
      </c>
      <c r="E818" t="str">
        <f t="shared" si="53"/>
        <v>Lenovo S24e-20</v>
      </c>
      <c r="K818" s="7">
        <v>242</v>
      </c>
      <c r="L818">
        <f t="shared" si="54"/>
        <v>0.24199999999999999</v>
      </c>
      <c r="M818" s="8">
        <v>160.3423680456491</v>
      </c>
      <c r="N818" s="8">
        <v>11240</v>
      </c>
      <c r="O818" s="2" t="s">
        <v>63</v>
      </c>
      <c r="P818" s="2" t="s">
        <v>64</v>
      </c>
      <c r="Q818" s="2" t="s">
        <v>52</v>
      </c>
      <c r="R818" s="2">
        <f t="shared" si="55"/>
        <v>38802.853067047079</v>
      </c>
      <c r="S818" s="2">
        <f t="shared" si="56"/>
        <v>3.8802853067047081E-2</v>
      </c>
      <c r="T818" s="2" t="s">
        <v>53</v>
      </c>
      <c r="U818" s="2" t="s">
        <v>54</v>
      </c>
      <c r="V818" s="2" t="s">
        <v>55</v>
      </c>
      <c r="W818" s="2" t="s">
        <v>55</v>
      </c>
      <c r="X818" s="2">
        <v>0</v>
      </c>
      <c r="Y818" s="2">
        <v>0</v>
      </c>
      <c r="Z818" s="2">
        <v>0</v>
      </c>
      <c r="AA818" s="2">
        <v>1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1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</row>
    <row r="819" spans="1:39" hidden="1" x14ac:dyDescent="0.25">
      <c r="A819" s="2" t="s">
        <v>47</v>
      </c>
      <c r="B819" t="s">
        <v>48</v>
      </c>
      <c r="C819" t="s">
        <v>900</v>
      </c>
      <c r="D819" s="6" t="s">
        <v>934</v>
      </c>
      <c r="E819" t="str">
        <f t="shared" si="53"/>
        <v>Lenovo S24q-10</v>
      </c>
      <c r="K819" s="7">
        <v>8</v>
      </c>
      <c r="L819">
        <f t="shared" si="54"/>
        <v>8.0000000000000002E-3</v>
      </c>
      <c r="M819" s="8">
        <v>246.64764621968618</v>
      </c>
      <c r="N819" s="8">
        <v>17290</v>
      </c>
      <c r="O819" s="2" t="s">
        <v>64</v>
      </c>
      <c r="P819" s="2" t="s">
        <v>64</v>
      </c>
      <c r="Q819" s="2" t="s">
        <v>52</v>
      </c>
      <c r="R819" s="2">
        <f t="shared" si="55"/>
        <v>1973.1811697574894</v>
      </c>
      <c r="S819" s="2">
        <f t="shared" si="56"/>
        <v>1.9731811697574894E-3</v>
      </c>
      <c r="T819" s="2" t="s">
        <v>53</v>
      </c>
      <c r="U819" s="2" t="s">
        <v>29</v>
      </c>
      <c r="V819" s="2" t="s">
        <v>55</v>
      </c>
      <c r="W819" s="2" t="s">
        <v>55</v>
      </c>
      <c r="X819" s="2">
        <v>0</v>
      </c>
      <c r="Y819" s="2">
        <v>0</v>
      </c>
      <c r="Z819" s="2">
        <v>0</v>
      </c>
      <c r="AA819" s="2">
        <v>1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1</v>
      </c>
      <c r="AI819" s="2">
        <v>0</v>
      </c>
      <c r="AJ819" s="2">
        <v>1</v>
      </c>
      <c r="AK819" s="2">
        <v>0</v>
      </c>
      <c r="AL819" s="2">
        <v>0</v>
      </c>
      <c r="AM819" s="2">
        <v>0</v>
      </c>
    </row>
    <row r="820" spans="1:39" hidden="1" x14ac:dyDescent="0.25">
      <c r="A820" s="2" t="s">
        <v>47</v>
      </c>
      <c r="B820" t="s">
        <v>48</v>
      </c>
      <c r="C820" t="s">
        <v>900</v>
      </c>
      <c r="D820" s="6" t="s">
        <v>935</v>
      </c>
      <c r="E820" t="str">
        <f t="shared" si="53"/>
        <v>Lenovo S27e-20</v>
      </c>
      <c r="K820" s="7">
        <v>265</v>
      </c>
      <c r="L820">
        <f t="shared" si="54"/>
        <v>0.26500000000000001</v>
      </c>
      <c r="M820" s="8">
        <v>232.38231098430816</v>
      </c>
      <c r="N820" s="8">
        <v>16290</v>
      </c>
      <c r="O820" s="2" t="s">
        <v>73</v>
      </c>
      <c r="P820" s="2" t="s">
        <v>73</v>
      </c>
      <c r="Q820" s="2" t="s">
        <v>52</v>
      </c>
      <c r="R820" s="2">
        <f t="shared" si="55"/>
        <v>61581.31241084166</v>
      </c>
      <c r="S820" s="2">
        <f t="shared" si="56"/>
        <v>6.1581312410841658E-2</v>
      </c>
      <c r="T820" s="2" t="s">
        <v>53</v>
      </c>
      <c r="U820" s="2" t="s">
        <v>29</v>
      </c>
      <c r="V820" s="2" t="s">
        <v>55</v>
      </c>
      <c r="W820" s="2" t="s">
        <v>55</v>
      </c>
      <c r="X820" s="2" t="s">
        <v>67</v>
      </c>
      <c r="Y820" s="2">
        <v>0</v>
      </c>
      <c r="Z820" s="2">
        <v>0</v>
      </c>
      <c r="AA820" s="2">
        <v>1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1</v>
      </c>
      <c r="AI820" s="2">
        <v>0</v>
      </c>
      <c r="AJ820" s="2">
        <v>1</v>
      </c>
      <c r="AK820" s="2">
        <v>0</v>
      </c>
      <c r="AL820" s="2">
        <v>0</v>
      </c>
      <c r="AM820" s="2">
        <v>0</v>
      </c>
    </row>
    <row r="821" spans="1:39" hidden="1" x14ac:dyDescent="0.25">
      <c r="A821" s="2" t="s">
        <v>47</v>
      </c>
      <c r="B821" t="s">
        <v>48</v>
      </c>
      <c r="C821" t="s">
        <v>900</v>
      </c>
      <c r="D821" s="6" t="s">
        <v>936</v>
      </c>
      <c r="E821" t="str">
        <f t="shared" si="53"/>
        <v>Lenovo S27q-10</v>
      </c>
      <c r="K821" s="7">
        <v>70</v>
      </c>
      <c r="L821">
        <f t="shared" si="54"/>
        <v>7.0000000000000007E-2</v>
      </c>
      <c r="M821" s="8">
        <v>342.22539229671901</v>
      </c>
      <c r="N821" s="8">
        <v>23990</v>
      </c>
      <c r="O821" s="2" t="s">
        <v>73</v>
      </c>
      <c r="P821" s="2" t="s">
        <v>73</v>
      </c>
      <c r="Q821" s="2" t="s">
        <v>74</v>
      </c>
      <c r="R821" s="2">
        <f t="shared" si="55"/>
        <v>23955.777460770332</v>
      </c>
      <c r="S821" s="2">
        <f t="shared" si="56"/>
        <v>2.3955777460770333E-2</v>
      </c>
      <c r="T821" s="2" t="s">
        <v>31</v>
      </c>
      <c r="U821" s="2" t="s">
        <v>29</v>
      </c>
      <c r="V821" s="2" t="s">
        <v>55</v>
      </c>
      <c r="W821" s="2" t="s">
        <v>55</v>
      </c>
      <c r="X821" s="2">
        <v>0</v>
      </c>
      <c r="Y821" s="2">
        <v>0</v>
      </c>
      <c r="Z821" s="2">
        <v>0</v>
      </c>
      <c r="AA821" s="2">
        <v>1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1</v>
      </c>
      <c r="AI821" s="2">
        <v>0</v>
      </c>
      <c r="AJ821" s="2">
        <v>1</v>
      </c>
      <c r="AK821" s="2">
        <v>0</v>
      </c>
      <c r="AL821" s="2">
        <v>0</v>
      </c>
      <c r="AM821" s="2">
        <v>1</v>
      </c>
    </row>
    <row r="822" spans="1:39" hidden="1" x14ac:dyDescent="0.25">
      <c r="A822" s="2" t="s">
        <v>47</v>
      </c>
      <c r="B822" t="s">
        <v>48</v>
      </c>
      <c r="C822" t="s">
        <v>900</v>
      </c>
      <c r="D822" s="6" t="s">
        <v>937</v>
      </c>
      <c r="E822" t="str">
        <f t="shared" si="53"/>
        <v>Lenovo S28u</v>
      </c>
      <c r="K822" s="7">
        <v>29</v>
      </c>
      <c r="L822">
        <f t="shared" si="54"/>
        <v>2.9000000000000001E-2</v>
      </c>
      <c r="M822" s="8">
        <v>345.93437945791732</v>
      </c>
      <c r="N822" s="8">
        <v>24250</v>
      </c>
      <c r="O822" s="2" t="s">
        <v>111</v>
      </c>
      <c r="P822" s="2" t="s">
        <v>112</v>
      </c>
      <c r="Q822" s="2" t="s">
        <v>104</v>
      </c>
      <c r="R822" s="2">
        <f t="shared" si="55"/>
        <v>10032.097004279602</v>
      </c>
      <c r="S822" s="2">
        <f t="shared" si="56"/>
        <v>1.0032097004279601E-2</v>
      </c>
      <c r="T822" s="2" t="s">
        <v>30</v>
      </c>
      <c r="U822" s="2" t="s">
        <v>29</v>
      </c>
      <c r="V822" s="2" t="s">
        <v>55</v>
      </c>
      <c r="W822" s="2" t="s">
        <v>55</v>
      </c>
      <c r="X822" s="2">
        <v>0</v>
      </c>
      <c r="Y822" s="2">
        <v>0</v>
      </c>
      <c r="Z822" s="2">
        <v>0</v>
      </c>
      <c r="AA822" s="2">
        <v>1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1</v>
      </c>
      <c r="AI822" s="2">
        <v>0</v>
      </c>
      <c r="AJ822" s="2">
        <v>1</v>
      </c>
      <c r="AK822" s="2">
        <v>0</v>
      </c>
      <c r="AL822" s="2">
        <v>1</v>
      </c>
      <c r="AM822" s="2">
        <v>0</v>
      </c>
    </row>
    <row r="823" spans="1:39" hidden="1" x14ac:dyDescent="0.25">
      <c r="A823" s="2" t="s">
        <v>47</v>
      </c>
      <c r="B823" t="s">
        <v>48</v>
      </c>
      <c r="C823" t="s">
        <v>900</v>
      </c>
      <c r="D823" s="6" t="s">
        <v>938</v>
      </c>
      <c r="E823" t="str">
        <f t="shared" si="53"/>
        <v>Lenovo S28u-10</v>
      </c>
      <c r="K823" s="7">
        <v>60</v>
      </c>
      <c r="L823">
        <f t="shared" si="54"/>
        <v>0.06</v>
      </c>
      <c r="M823" s="8">
        <v>376.4621968616263</v>
      </c>
      <c r="N823" s="8">
        <v>26390</v>
      </c>
      <c r="O823" s="2" t="s">
        <v>111</v>
      </c>
      <c r="P823" s="2" t="s">
        <v>112</v>
      </c>
      <c r="Q823" s="2" t="s">
        <v>104</v>
      </c>
      <c r="R823" s="2">
        <f t="shared" si="55"/>
        <v>22587.731811697577</v>
      </c>
      <c r="S823" s="2">
        <f t="shared" si="56"/>
        <v>2.2587731811697577E-2</v>
      </c>
      <c r="T823" s="2" t="s">
        <v>30</v>
      </c>
      <c r="U823" s="2" t="s">
        <v>29</v>
      </c>
      <c r="V823" s="2" t="s">
        <v>55</v>
      </c>
      <c r="W823" s="2" t="s">
        <v>55</v>
      </c>
      <c r="X823" s="2">
        <v>0</v>
      </c>
      <c r="Y823" s="2">
        <v>0</v>
      </c>
      <c r="Z823" s="2">
        <v>0</v>
      </c>
      <c r="AA823" s="2">
        <v>1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1</v>
      </c>
      <c r="AI823" s="2">
        <v>0</v>
      </c>
      <c r="AJ823" s="2">
        <v>1</v>
      </c>
      <c r="AK823" s="2">
        <v>0</v>
      </c>
      <c r="AL823" s="2">
        <v>1</v>
      </c>
      <c r="AM823" s="2">
        <v>0</v>
      </c>
    </row>
    <row r="824" spans="1:39" hidden="1" x14ac:dyDescent="0.25">
      <c r="A824" s="2" t="s">
        <v>47</v>
      </c>
      <c r="B824" t="s">
        <v>48</v>
      </c>
      <c r="C824" t="s">
        <v>900</v>
      </c>
      <c r="D824" s="6" t="s">
        <v>939</v>
      </c>
      <c r="E824" t="str">
        <f t="shared" si="53"/>
        <v>Lenovo T22i-20</v>
      </c>
      <c r="K824" s="7">
        <v>27</v>
      </c>
      <c r="L824">
        <f t="shared" si="54"/>
        <v>2.7E-2</v>
      </c>
      <c r="M824" s="8">
        <v>233.93723252496434</v>
      </c>
      <c r="N824" s="8">
        <v>16399</v>
      </c>
      <c r="O824" s="2" t="s">
        <v>51</v>
      </c>
      <c r="P824" s="2" t="s">
        <v>51</v>
      </c>
      <c r="Q824" s="2" t="s">
        <v>52</v>
      </c>
      <c r="R824" s="2">
        <f t="shared" si="55"/>
        <v>6316.3052781740371</v>
      </c>
      <c r="S824" s="2">
        <f t="shared" si="56"/>
        <v>6.3163052781740371E-3</v>
      </c>
      <c r="T824" s="2" t="s">
        <v>53</v>
      </c>
      <c r="U824" s="2" t="s">
        <v>29</v>
      </c>
      <c r="V824" s="2" t="s">
        <v>55</v>
      </c>
      <c r="W824" s="2" t="s">
        <v>55</v>
      </c>
      <c r="X824" s="2">
        <v>0</v>
      </c>
      <c r="Y824" s="2">
        <v>0</v>
      </c>
      <c r="Z824" s="2">
        <v>0</v>
      </c>
      <c r="AA824" s="2">
        <v>0</v>
      </c>
      <c r="AB824" s="2">
        <v>1</v>
      </c>
      <c r="AC824" s="2">
        <v>0</v>
      </c>
      <c r="AD824" s="2">
        <v>0</v>
      </c>
      <c r="AE824" s="2">
        <v>0</v>
      </c>
      <c r="AF824" s="2">
        <v>0</v>
      </c>
      <c r="AG824" s="2">
        <v>1</v>
      </c>
      <c r="AH824" s="2">
        <v>0</v>
      </c>
      <c r="AI824" s="2">
        <v>0</v>
      </c>
      <c r="AJ824" s="2">
        <v>1</v>
      </c>
      <c r="AK824" s="2">
        <v>0</v>
      </c>
      <c r="AL824" s="2">
        <v>0</v>
      </c>
      <c r="AM824" s="2">
        <v>0</v>
      </c>
    </row>
    <row r="825" spans="1:39" hidden="1" x14ac:dyDescent="0.25">
      <c r="A825" s="2" t="s">
        <v>47</v>
      </c>
      <c r="B825" t="s">
        <v>48</v>
      </c>
      <c r="C825" t="s">
        <v>900</v>
      </c>
      <c r="D825" s="6" t="s">
        <v>940</v>
      </c>
      <c r="E825" t="str">
        <f t="shared" si="53"/>
        <v>Lenovo T23d-10</v>
      </c>
      <c r="K825" s="7">
        <v>50</v>
      </c>
      <c r="L825">
        <f t="shared" si="54"/>
        <v>0.05</v>
      </c>
      <c r="M825" s="8">
        <v>213.83737517831671</v>
      </c>
      <c r="N825" s="8">
        <v>14990</v>
      </c>
      <c r="O825" s="2" t="s">
        <v>206</v>
      </c>
      <c r="P825" s="2" t="s">
        <v>206</v>
      </c>
      <c r="Q825" s="2" t="s">
        <v>98</v>
      </c>
      <c r="R825" s="2">
        <f t="shared" si="55"/>
        <v>10691.868758915834</v>
      </c>
      <c r="S825" s="2">
        <f t="shared" si="56"/>
        <v>1.0691868758915835E-2</v>
      </c>
      <c r="T825" s="2" t="s">
        <v>53</v>
      </c>
      <c r="U825" s="2" t="s">
        <v>29</v>
      </c>
      <c r="V825" s="2" t="s">
        <v>55</v>
      </c>
      <c r="W825" s="2" t="s">
        <v>55</v>
      </c>
      <c r="X825" s="2">
        <v>0</v>
      </c>
      <c r="Y825" s="2">
        <v>0</v>
      </c>
      <c r="Z825" s="2">
        <v>0</v>
      </c>
      <c r="AA825" s="2">
        <v>0</v>
      </c>
      <c r="AB825" s="2">
        <v>1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1</v>
      </c>
      <c r="AI825" s="2">
        <v>0</v>
      </c>
      <c r="AJ825" s="2">
        <v>1</v>
      </c>
      <c r="AK825" s="2">
        <v>0</v>
      </c>
      <c r="AL825" s="2">
        <v>0</v>
      </c>
      <c r="AM825" s="2">
        <v>0</v>
      </c>
    </row>
    <row r="826" spans="1:39" hidden="1" x14ac:dyDescent="0.25">
      <c r="A826" s="2" t="s">
        <v>47</v>
      </c>
      <c r="B826" t="s">
        <v>48</v>
      </c>
      <c r="C826" t="s">
        <v>900</v>
      </c>
      <c r="D826" s="6" t="s">
        <v>941</v>
      </c>
      <c r="E826" t="str">
        <f t="shared" si="53"/>
        <v>Lenovo T23i-20</v>
      </c>
      <c r="K826" s="7">
        <v>23</v>
      </c>
      <c r="L826">
        <f t="shared" si="54"/>
        <v>2.3E-2</v>
      </c>
      <c r="M826" s="8">
        <v>219.54350927246793</v>
      </c>
      <c r="N826" s="8">
        <v>15390</v>
      </c>
      <c r="O826" s="2" t="s">
        <v>206</v>
      </c>
      <c r="P826" s="2" t="s">
        <v>206</v>
      </c>
      <c r="Q826" s="2" t="s">
        <v>52</v>
      </c>
      <c r="R826" s="2">
        <f t="shared" si="55"/>
        <v>5049.5007132667624</v>
      </c>
      <c r="S826" s="2">
        <f t="shared" si="56"/>
        <v>5.0495007132667627E-3</v>
      </c>
      <c r="T826" s="2" t="s">
        <v>53</v>
      </c>
      <c r="U826" s="2" t="s">
        <v>29</v>
      </c>
      <c r="V826" s="2" t="s">
        <v>55</v>
      </c>
      <c r="W826" s="2" t="s">
        <v>55</v>
      </c>
      <c r="X826" s="2">
        <v>0</v>
      </c>
      <c r="Y826" s="2">
        <v>0</v>
      </c>
      <c r="Z826" s="2">
        <v>0</v>
      </c>
      <c r="AA826" s="2">
        <v>0</v>
      </c>
      <c r="AB826" s="2">
        <v>1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1</v>
      </c>
      <c r="AI826" s="2">
        <v>0</v>
      </c>
      <c r="AJ826" s="2">
        <v>1</v>
      </c>
      <c r="AK826" s="2">
        <v>0</v>
      </c>
      <c r="AL826" s="2">
        <v>0</v>
      </c>
      <c r="AM826" s="2">
        <v>0</v>
      </c>
    </row>
    <row r="827" spans="1:39" hidden="1" x14ac:dyDescent="0.25">
      <c r="A827" s="2" t="s">
        <v>47</v>
      </c>
      <c r="B827" t="s">
        <v>48</v>
      </c>
      <c r="C827" t="s">
        <v>900</v>
      </c>
      <c r="D827" s="6" t="s">
        <v>942</v>
      </c>
      <c r="E827" t="str">
        <f t="shared" si="53"/>
        <v>Lenovo T24i</v>
      </c>
      <c r="K827" s="7">
        <v>7</v>
      </c>
      <c r="L827">
        <f t="shared" si="54"/>
        <v>7.0000000000000001E-3</v>
      </c>
      <c r="M827" s="8">
        <v>206.7047075606277</v>
      </c>
      <c r="N827" s="8">
        <v>14490</v>
      </c>
      <c r="O827" s="2" t="s">
        <v>66</v>
      </c>
      <c r="P827" s="2" t="s">
        <v>64</v>
      </c>
      <c r="Q827" s="2" t="s">
        <v>52</v>
      </c>
      <c r="R827" s="2">
        <f t="shared" si="55"/>
        <v>1446.9329529243939</v>
      </c>
      <c r="S827" s="2">
        <f t="shared" si="56"/>
        <v>1.4469329529243939E-3</v>
      </c>
      <c r="T827" s="2" t="s">
        <v>53</v>
      </c>
      <c r="U827" s="2" t="s">
        <v>29</v>
      </c>
      <c r="V827" s="2" t="s">
        <v>55</v>
      </c>
      <c r="W827" s="2" t="s">
        <v>55</v>
      </c>
      <c r="X827" s="2">
        <v>0</v>
      </c>
      <c r="Y827" s="2">
        <v>0</v>
      </c>
      <c r="Z827" s="2">
        <v>0</v>
      </c>
      <c r="AA827" s="2">
        <v>0</v>
      </c>
      <c r="AB827" s="2">
        <v>1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1</v>
      </c>
      <c r="AI827" s="2">
        <v>0</v>
      </c>
      <c r="AJ827" s="2">
        <v>1</v>
      </c>
      <c r="AK827" s="2">
        <v>0</v>
      </c>
      <c r="AL827" s="2">
        <v>0</v>
      </c>
      <c r="AM827" s="2">
        <v>0</v>
      </c>
    </row>
    <row r="828" spans="1:39" hidden="1" x14ac:dyDescent="0.25">
      <c r="A828" s="2" t="s">
        <v>47</v>
      </c>
      <c r="B828" t="s">
        <v>48</v>
      </c>
      <c r="C828" t="s">
        <v>900</v>
      </c>
      <c r="D828" s="6" t="s">
        <v>943</v>
      </c>
      <c r="E828" t="str">
        <f t="shared" si="53"/>
        <v>Lenovo T24i-20</v>
      </c>
      <c r="K828" s="7">
        <v>1322</v>
      </c>
      <c r="L828">
        <f t="shared" si="54"/>
        <v>1.3220000000000001</v>
      </c>
      <c r="M828" s="8">
        <v>230.95577746077035</v>
      </c>
      <c r="N828" s="8">
        <v>16190</v>
      </c>
      <c r="O828" s="2" t="s">
        <v>66</v>
      </c>
      <c r="P828" s="2" t="s">
        <v>64</v>
      </c>
      <c r="Q828" s="2" t="s">
        <v>52</v>
      </c>
      <c r="R828" s="2">
        <f t="shared" si="55"/>
        <v>305323.53780313837</v>
      </c>
      <c r="S828" s="2">
        <f t="shared" si="56"/>
        <v>0.30532353780313837</v>
      </c>
      <c r="T828" s="2" t="s">
        <v>53</v>
      </c>
      <c r="U828" s="2" t="s">
        <v>29</v>
      </c>
      <c r="V828" s="2" t="s">
        <v>55</v>
      </c>
      <c r="W828" s="2" t="s">
        <v>55</v>
      </c>
      <c r="X828" s="2">
        <v>0</v>
      </c>
      <c r="Y828" s="2">
        <v>0</v>
      </c>
      <c r="Z828" s="2">
        <v>0</v>
      </c>
      <c r="AA828" s="2">
        <v>0</v>
      </c>
      <c r="AB828" s="2">
        <v>1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1</v>
      </c>
      <c r="AI828" s="2">
        <v>0</v>
      </c>
      <c r="AJ828" s="2">
        <v>1</v>
      </c>
      <c r="AK828" s="2">
        <v>0</v>
      </c>
      <c r="AL828" s="2">
        <v>0</v>
      </c>
      <c r="AM828" s="2">
        <v>0</v>
      </c>
    </row>
    <row r="829" spans="1:39" hidden="1" x14ac:dyDescent="0.25">
      <c r="A829" s="2" t="s">
        <v>47</v>
      </c>
      <c r="B829" t="s">
        <v>48</v>
      </c>
      <c r="C829" t="s">
        <v>900</v>
      </c>
      <c r="D829" s="6" t="s">
        <v>944</v>
      </c>
      <c r="E829" t="str">
        <f t="shared" si="53"/>
        <v>Lenovo T24i-2L</v>
      </c>
      <c r="K829" s="7">
        <v>505</v>
      </c>
      <c r="L829">
        <f t="shared" si="54"/>
        <v>0.505</v>
      </c>
      <c r="M829" s="8">
        <v>224.53637660485023</v>
      </c>
      <c r="N829" s="8">
        <v>15740</v>
      </c>
      <c r="O829" s="2" t="s">
        <v>66</v>
      </c>
      <c r="P829" s="2" t="s">
        <v>64</v>
      </c>
      <c r="Q829" s="2" t="s">
        <v>52</v>
      </c>
      <c r="R829" s="2">
        <f t="shared" si="55"/>
        <v>113390.87018544937</v>
      </c>
      <c r="S829" s="2">
        <f t="shared" si="56"/>
        <v>0.11339087018544937</v>
      </c>
      <c r="T829" s="2" t="s">
        <v>53</v>
      </c>
      <c r="U829" s="2" t="s">
        <v>29</v>
      </c>
      <c r="V829" s="2" t="s">
        <v>55</v>
      </c>
      <c r="W829" s="2" t="s">
        <v>55</v>
      </c>
      <c r="X829" s="2">
        <v>0</v>
      </c>
      <c r="Y829" s="2">
        <v>0</v>
      </c>
      <c r="Z829" s="2">
        <v>0</v>
      </c>
      <c r="AA829" s="2">
        <v>0</v>
      </c>
      <c r="AB829" s="2">
        <v>1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1</v>
      </c>
      <c r="AI829" s="2">
        <v>0</v>
      </c>
      <c r="AJ829" s="2">
        <v>1</v>
      </c>
      <c r="AK829" s="2">
        <v>0</v>
      </c>
      <c r="AL829" s="2">
        <v>0</v>
      </c>
      <c r="AM829" s="2">
        <v>0</v>
      </c>
    </row>
    <row r="830" spans="1:39" hidden="1" x14ac:dyDescent="0.25">
      <c r="A830" s="2" t="s">
        <v>47</v>
      </c>
      <c r="B830" t="s">
        <v>48</v>
      </c>
      <c r="C830" t="s">
        <v>900</v>
      </c>
      <c r="D830" s="6" t="s">
        <v>945</v>
      </c>
      <c r="E830" t="str">
        <f t="shared" si="53"/>
        <v>Lenovo T24m-10</v>
      </c>
      <c r="K830" s="7">
        <v>15</v>
      </c>
      <c r="L830">
        <f t="shared" si="54"/>
        <v>1.4999999999999999E-2</v>
      </c>
      <c r="M830" s="8">
        <v>279.45791726105568</v>
      </c>
      <c r="N830" s="8">
        <v>19590</v>
      </c>
      <c r="O830" s="2" t="s">
        <v>66</v>
      </c>
      <c r="P830" s="2" t="s">
        <v>64</v>
      </c>
      <c r="Q830" s="2" t="s">
        <v>52</v>
      </c>
      <c r="R830" s="2">
        <f t="shared" si="55"/>
        <v>4191.8687589158353</v>
      </c>
      <c r="S830" s="2">
        <f t="shared" si="56"/>
        <v>4.1918687589158352E-3</v>
      </c>
      <c r="T830" s="2" t="s">
        <v>53</v>
      </c>
      <c r="U830" s="2" t="s">
        <v>29</v>
      </c>
      <c r="V830" s="2" t="s">
        <v>55</v>
      </c>
      <c r="W830" s="2" t="s">
        <v>55</v>
      </c>
      <c r="X830" s="2">
        <v>0</v>
      </c>
      <c r="Y830" s="2">
        <v>0</v>
      </c>
      <c r="Z830" s="2">
        <v>0</v>
      </c>
      <c r="AA830" s="2">
        <v>0</v>
      </c>
      <c r="AB830" s="2">
        <v>1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1</v>
      </c>
      <c r="AI830" s="2">
        <v>0</v>
      </c>
      <c r="AJ830" s="2">
        <v>1</v>
      </c>
      <c r="AK830" s="2">
        <v>0</v>
      </c>
      <c r="AL830" s="2">
        <v>0</v>
      </c>
      <c r="AM830" s="2">
        <v>0</v>
      </c>
    </row>
    <row r="831" spans="1:39" hidden="1" x14ac:dyDescent="0.25">
      <c r="A831" s="2" t="s">
        <v>47</v>
      </c>
      <c r="B831" t="s">
        <v>48</v>
      </c>
      <c r="C831" t="s">
        <v>900</v>
      </c>
      <c r="D831" s="6" t="s">
        <v>946</v>
      </c>
      <c r="E831" t="str">
        <f t="shared" si="53"/>
        <v>Lenovo T24v-20</v>
      </c>
      <c r="K831" s="7">
        <v>60</v>
      </c>
      <c r="L831">
        <f t="shared" si="54"/>
        <v>0.06</v>
      </c>
      <c r="M831" s="8">
        <v>239.08701854493583</v>
      </c>
      <c r="N831" s="8">
        <v>16760</v>
      </c>
      <c r="O831" s="2" t="s">
        <v>63</v>
      </c>
      <c r="P831" s="2" t="s">
        <v>64</v>
      </c>
      <c r="Q831" s="2" t="s">
        <v>52</v>
      </c>
      <c r="R831" s="2">
        <f t="shared" si="55"/>
        <v>14345.22111269615</v>
      </c>
      <c r="S831" s="2">
        <f t="shared" si="56"/>
        <v>1.4345221112696149E-2</v>
      </c>
      <c r="T831" s="2" t="s">
        <v>53</v>
      </c>
      <c r="U831" s="2" t="s">
        <v>29</v>
      </c>
      <c r="V831" s="2" t="s">
        <v>55</v>
      </c>
      <c r="W831" s="2" t="s">
        <v>55</v>
      </c>
      <c r="X831" s="2">
        <v>0</v>
      </c>
      <c r="Y831" s="2">
        <v>0</v>
      </c>
      <c r="Z831" s="2">
        <v>0</v>
      </c>
      <c r="AA831" s="2">
        <v>0</v>
      </c>
      <c r="AB831" s="2">
        <v>1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1</v>
      </c>
      <c r="AI831" s="2">
        <v>0</v>
      </c>
      <c r="AJ831" s="2">
        <v>1</v>
      </c>
      <c r="AK831" s="2">
        <v>0</v>
      </c>
      <c r="AL831" s="2">
        <v>0</v>
      </c>
      <c r="AM831" s="2">
        <v>0</v>
      </c>
    </row>
    <row r="832" spans="1:39" hidden="1" x14ac:dyDescent="0.25">
      <c r="A832" s="2" t="s">
        <v>47</v>
      </c>
      <c r="B832" t="s">
        <v>48</v>
      </c>
      <c r="C832" t="s">
        <v>900</v>
      </c>
      <c r="D832" s="6" t="s">
        <v>947</v>
      </c>
      <c r="E832" t="str">
        <f t="shared" si="53"/>
        <v>Lenovo T25d-10</v>
      </c>
      <c r="K832" s="7">
        <v>24</v>
      </c>
      <c r="L832">
        <f t="shared" si="54"/>
        <v>2.4E-2</v>
      </c>
      <c r="M832" s="8">
        <v>290.29957203994297</v>
      </c>
      <c r="N832" s="8">
        <v>20350</v>
      </c>
      <c r="O832" s="2" t="s">
        <v>186</v>
      </c>
      <c r="P832" s="2" t="s">
        <v>187</v>
      </c>
      <c r="Q832" s="2" t="s">
        <v>98</v>
      </c>
      <c r="R832" s="2">
        <f t="shared" si="55"/>
        <v>6967.1897289586313</v>
      </c>
      <c r="S832" s="2">
        <f t="shared" si="56"/>
        <v>6.9671897289586317E-3</v>
      </c>
      <c r="T832" s="2" t="s">
        <v>53</v>
      </c>
      <c r="U832" s="2" t="s">
        <v>29</v>
      </c>
      <c r="V832" s="2" t="s">
        <v>55</v>
      </c>
      <c r="W832" s="2" t="s">
        <v>55</v>
      </c>
      <c r="X832" s="2">
        <v>0</v>
      </c>
      <c r="Y832" s="2">
        <v>0</v>
      </c>
      <c r="Z832" s="2">
        <v>0</v>
      </c>
      <c r="AA832" s="2">
        <v>0</v>
      </c>
      <c r="AB832" s="2">
        <v>1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1</v>
      </c>
      <c r="AI832" s="2">
        <v>0</v>
      </c>
      <c r="AJ832" s="2">
        <v>1</v>
      </c>
      <c r="AK832" s="2">
        <v>0</v>
      </c>
      <c r="AL832" s="2">
        <v>0</v>
      </c>
      <c r="AM832" s="2">
        <v>0</v>
      </c>
    </row>
    <row r="833" spans="1:39" hidden="1" x14ac:dyDescent="0.25">
      <c r="A833" s="2" t="s">
        <v>47</v>
      </c>
      <c r="B833" t="s">
        <v>48</v>
      </c>
      <c r="C833" t="s">
        <v>900</v>
      </c>
      <c r="D833" s="6" t="s">
        <v>948</v>
      </c>
      <c r="E833" t="str">
        <f t="shared" si="53"/>
        <v>Lenovo T27h-20</v>
      </c>
      <c r="K833" s="7">
        <v>25</v>
      </c>
      <c r="L833">
        <f t="shared" si="54"/>
        <v>2.5000000000000001E-2</v>
      </c>
      <c r="M833" s="8">
        <v>383.25249643366624</v>
      </c>
      <c r="N833" s="8">
        <v>26866</v>
      </c>
      <c r="O833" s="2" t="s">
        <v>73</v>
      </c>
      <c r="P833" s="2" t="s">
        <v>73</v>
      </c>
      <c r="Q833" s="2" t="s">
        <v>74</v>
      </c>
      <c r="R833" s="2">
        <f t="shared" si="55"/>
        <v>9581.3124108416559</v>
      </c>
      <c r="S833" s="2">
        <f t="shared" si="56"/>
        <v>9.5813124108416556E-3</v>
      </c>
      <c r="T833" s="2" t="s">
        <v>31</v>
      </c>
      <c r="U833" s="2" t="s">
        <v>29</v>
      </c>
      <c r="V833" s="2" t="s">
        <v>55</v>
      </c>
      <c r="W833" s="2" t="s">
        <v>55</v>
      </c>
      <c r="X833" s="2">
        <v>0</v>
      </c>
      <c r="Y833" s="2">
        <v>0</v>
      </c>
      <c r="Z833" s="2">
        <v>0</v>
      </c>
      <c r="AA833" s="2">
        <v>0</v>
      </c>
      <c r="AB833" s="2">
        <v>1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1</v>
      </c>
      <c r="AI833" s="2">
        <v>0</v>
      </c>
      <c r="AJ833" s="2">
        <v>1</v>
      </c>
      <c r="AK833" s="2">
        <v>0</v>
      </c>
      <c r="AL833" s="2">
        <v>0</v>
      </c>
      <c r="AM833" s="2">
        <v>1</v>
      </c>
    </row>
    <row r="834" spans="1:39" hidden="1" x14ac:dyDescent="0.25">
      <c r="A834" s="2" t="s">
        <v>47</v>
      </c>
      <c r="B834" t="s">
        <v>48</v>
      </c>
      <c r="C834" t="s">
        <v>900</v>
      </c>
      <c r="D834" s="6" t="s">
        <v>949</v>
      </c>
      <c r="E834" t="str">
        <f t="shared" si="53"/>
        <v>Lenovo T27hv-20</v>
      </c>
      <c r="K834" s="7">
        <v>130</v>
      </c>
      <c r="L834">
        <f t="shared" si="54"/>
        <v>0.13</v>
      </c>
      <c r="M834" s="8">
        <v>383.25249643366624</v>
      </c>
      <c r="N834" s="8">
        <v>26866</v>
      </c>
      <c r="O834" s="2" t="s">
        <v>73</v>
      </c>
      <c r="P834" s="2" t="s">
        <v>73</v>
      </c>
      <c r="Q834" s="2" t="s">
        <v>74</v>
      </c>
      <c r="R834" s="2">
        <f t="shared" si="55"/>
        <v>49822.824536376611</v>
      </c>
      <c r="S834" s="2">
        <f t="shared" si="56"/>
        <v>4.9822824536376611E-2</v>
      </c>
      <c r="T834" s="2" t="s">
        <v>31</v>
      </c>
      <c r="U834" s="2" t="s">
        <v>29</v>
      </c>
      <c r="V834" s="2" t="s">
        <v>55</v>
      </c>
      <c r="W834" s="2" t="s">
        <v>55</v>
      </c>
      <c r="X834" s="2">
        <v>0</v>
      </c>
      <c r="Y834" s="2">
        <v>0</v>
      </c>
      <c r="Z834" s="2">
        <v>0</v>
      </c>
      <c r="AA834" s="2">
        <v>0</v>
      </c>
      <c r="AB834" s="2">
        <v>1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1</v>
      </c>
      <c r="AI834" s="2">
        <v>0</v>
      </c>
      <c r="AJ834" s="2">
        <v>1</v>
      </c>
      <c r="AK834" s="2">
        <v>0</v>
      </c>
      <c r="AL834" s="2">
        <v>0</v>
      </c>
      <c r="AM834" s="2">
        <v>1</v>
      </c>
    </row>
    <row r="835" spans="1:39" hidden="1" x14ac:dyDescent="0.25">
      <c r="A835" s="2" t="s">
        <v>47</v>
      </c>
      <c r="B835" t="s">
        <v>48</v>
      </c>
      <c r="C835" t="s">
        <v>900</v>
      </c>
      <c r="D835" s="6" t="s">
        <v>950</v>
      </c>
      <c r="E835" t="str">
        <f t="shared" ref="E835:E898" si="57">CONCATENATE(C835," ",D835)</f>
        <v>Lenovo T27i-10</v>
      </c>
      <c r="K835" s="7">
        <v>207</v>
      </c>
      <c r="L835">
        <f t="shared" ref="L835:L898" si="58">K835/1000</f>
        <v>0.20699999999999999</v>
      </c>
      <c r="M835" s="8">
        <v>279.45791726105568</v>
      </c>
      <c r="N835" s="8">
        <v>19590</v>
      </c>
      <c r="O835" s="2" t="s">
        <v>73</v>
      </c>
      <c r="P835" s="2" t="s">
        <v>73</v>
      </c>
      <c r="Q835" s="2" t="s">
        <v>52</v>
      </c>
      <c r="R835" s="2">
        <f t="shared" si="55"/>
        <v>57847.788873038524</v>
      </c>
      <c r="S835" s="2">
        <f t="shared" si="56"/>
        <v>5.7847788873038521E-2</v>
      </c>
      <c r="T835" s="2" t="s">
        <v>53</v>
      </c>
      <c r="U835" s="2" t="s">
        <v>29</v>
      </c>
      <c r="V835" s="2" t="s">
        <v>55</v>
      </c>
      <c r="W835" s="2" t="s">
        <v>55</v>
      </c>
      <c r="X835" s="2">
        <v>0</v>
      </c>
      <c r="Y835" s="2">
        <v>0</v>
      </c>
      <c r="Z835" s="2">
        <v>0</v>
      </c>
      <c r="AA835" s="2">
        <v>0</v>
      </c>
      <c r="AB835" s="2">
        <v>1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1</v>
      </c>
      <c r="AI835" s="2">
        <v>0</v>
      </c>
      <c r="AJ835" s="2">
        <v>1</v>
      </c>
      <c r="AK835" s="2">
        <v>0</v>
      </c>
      <c r="AL835" s="2">
        <v>0</v>
      </c>
      <c r="AM835" s="2">
        <v>0</v>
      </c>
    </row>
    <row r="836" spans="1:39" hidden="1" x14ac:dyDescent="0.25">
      <c r="A836" s="2" t="s">
        <v>47</v>
      </c>
      <c r="B836" t="s">
        <v>48</v>
      </c>
      <c r="C836" t="s">
        <v>900</v>
      </c>
      <c r="D836" s="6" t="s">
        <v>951</v>
      </c>
      <c r="E836" t="str">
        <f t="shared" si="57"/>
        <v>Lenovo T27p-10</v>
      </c>
      <c r="K836" s="7">
        <v>13</v>
      </c>
      <c r="L836">
        <f t="shared" si="58"/>
        <v>1.2999999999999999E-2</v>
      </c>
      <c r="M836" s="8">
        <v>595.4727678408135</v>
      </c>
      <c r="N836" s="8">
        <v>41742.641025641024</v>
      </c>
      <c r="O836" s="2" t="s">
        <v>73</v>
      </c>
      <c r="P836" s="2" t="s">
        <v>73</v>
      </c>
      <c r="Q836" s="2" t="s">
        <v>104</v>
      </c>
      <c r="R836" s="2">
        <f t="shared" ref="R836:R899" si="59">K836*M836</f>
        <v>7741.1459819305755</v>
      </c>
      <c r="S836" s="2">
        <f t="shared" ref="S836:S899" si="60">R836/1000000</f>
        <v>7.7411459819305755E-3</v>
      </c>
      <c r="T836" s="2" t="s">
        <v>30</v>
      </c>
      <c r="U836" s="2" t="s">
        <v>29</v>
      </c>
      <c r="V836" s="2" t="s">
        <v>55</v>
      </c>
      <c r="W836" s="2" t="s">
        <v>55</v>
      </c>
      <c r="X836" s="2">
        <v>0</v>
      </c>
      <c r="Y836" s="2">
        <v>0</v>
      </c>
      <c r="Z836" s="2">
        <v>0</v>
      </c>
      <c r="AA836" s="2">
        <v>0</v>
      </c>
      <c r="AB836" s="2">
        <v>1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1</v>
      </c>
      <c r="AI836" s="2">
        <v>0</v>
      </c>
      <c r="AJ836" s="2">
        <v>1</v>
      </c>
      <c r="AK836" s="2">
        <v>0</v>
      </c>
      <c r="AL836" s="2">
        <v>1</v>
      </c>
      <c r="AM836" s="2">
        <v>0</v>
      </c>
    </row>
    <row r="837" spans="1:39" hidden="1" x14ac:dyDescent="0.25">
      <c r="A837" s="2" t="s">
        <v>47</v>
      </c>
      <c r="B837" t="s">
        <v>48</v>
      </c>
      <c r="C837" t="s">
        <v>900</v>
      </c>
      <c r="D837" s="6" t="s">
        <v>952</v>
      </c>
      <c r="E837" t="str">
        <f t="shared" si="57"/>
        <v>Lenovo T27q-20</v>
      </c>
      <c r="K837" s="7">
        <v>88</v>
      </c>
      <c r="L837">
        <f t="shared" si="58"/>
        <v>8.7999999999999995E-2</v>
      </c>
      <c r="M837" s="8">
        <v>354.06562054208274</v>
      </c>
      <c r="N837" s="8">
        <v>24820</v>
      </c>
      <c r="O837" s="2" t="s">
        <v>73</v>
      </c>
      <c r="P837" s="2" t="s">
        <v>73</v>
      </c>
      <c r="Q837" s="2" t="s">
        <v>74</v>
      </c>
      <c r="R837" s="2">
        <f t="shared" si="59"/>
        <v>31157.774607703283</v>
      </c>
      <c r="S837" s="2">
        <f t="shared" si="60"/>
        <v>3.1157774607703283E-2</v>
      </c>
      <c r="T837" s="2" t="s">
        <v>31</v>
      </c>
      <c r="U837" s="2" t="s">
        <v>29</v>
      </c>
      <c r="V837" s="2" t="s">
        <v>55</v>
      </c>
      <c r="W837" s="2" t="s">
        <v>55</v>
      </c>
      <c r="X837" s="2">
        <v>0</v>
      </c>
      <c r="Y837" s="2">
        <v>0</v>
      </c>
      <c r="Z837" s="2">
        <v>0</v>
      </c>
      <c r="AA837" s="2">
        <v>0</v>
      </c>
      <c r="AB837" s="2">
        <v>1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1</v>
      </c>
      <c r="AI837" s="2">
        <v>0</v>
      </c>
      <c r="AJ837" s="2">
        <v>1</v>
      </c>
      <c r="AK837" s="2">
        <v>0</v>
      </c>
      <c r="AL837" s="2">
        <v>0</v>
      </c>
      <c r="AM837" s="2">
        <v>1</v>
      </c>
    </row>
    <row r="838" spans="1:39" hidden="1" x14ac:dyDescent="0.25">
      <c r="A838" s="2" t="s">
        <v>47</v>
      </c>
      <c r="B838" t="s">
        <v>48</v>
      </c>
      <c r="C838" t="s">
        <v>900</v>
      </c>
      <c r="D838" s="6" t="s">
        <v>953</v>
      </c>
      <c r="E838" t="str">
        <f t="shared" si="57"/>
        <v>Lenovo T32h-20</v>
      </c>
      <c r="K838" s="7">
        <v>32</v>
      </c>
      <c r="L838">
        <f t="shared" si="58"/>
        <v>3.2000000000000001E-2</v>
      </c>
      <c r="M838" s="8">
        <v>536.29814550641947</v>
      </c>
      <c r="N838" s="8">
        <v>37594.5</v>
      </c>
      <c r="O838" s="2" t="s">
        <v>85</v>
      </c>
      <c r="P838" s="2" t="s">
        <v>86</v>
      </c>
      <c r="Q838" s="2" t="s">
        <v>74</v>
      </c>
      <c r="R838" s="2">
        <f t="shared" si="59"/>
        <v>17161.540656205423</v>
      </c>
      <c r="S838" s="2">
        <f t="shared" si="60"/>
        <v>1.7161540656205423E-2</v>
      </c>
      <c r="T838" s="2" t="s">
        <v>31</v>
      </c>
      <c r="U838" s="2" t="s">
        <v>29</v>
      </c>
      <c r="V838" s="2" t="s">
        <v>55</v>
      </c>
      <c r="W838" s="2" t="s">
        <v>55</v>
      </c>
      <c r="X838" s="2">
        <v>0</v>
      </c>
      <c r="Y838" s="2">
        <v>0</v>
      </c>
      <c r="Z838" s="2">
        <v>0</v>
      </c>
      <c r="AA838" s="2">
        <v>0</v>
      </c>
      <c r="AB838" s="2">
        <v>1</v>
      </c>
      <c r="AC838" s="2">
        <v>0</v>
      </c>
      <c r="AD838" s="2">
        <v>0</v>
      </c>
      <c r="AE838" s="2">
        <v>1</v>
      </c>
      <c r="AF838" s="2">
        <v>0</v>
      </c>
      <c r="AG838" s="2">
        <v>0</v>
      </c>
      <c r="AH838" s="2">
        <v>0</v>
      </c>
      <c r="AI838" s="2">
        <v>1</v>
      </c>
      <c r="AJ838" s="2">
        <v>1</v>
      </c>
      <c r="AK838" s="2">
        <v>0</v>
      </c>
      <c r="AL838" s="2">
        <v>0</v>
      </c>
      <c r="AM838" s="2">
        <v>0</v>
      </c>
    </row>
    <row r="839" spans="1:39" hidden="1" x14ac:dyDescent="0.25">
      <c r="A839" s="2" t="s">
        <v>47</v>
      </c>
      <c r="B839" t="s">
        <v>48</v>
      </c>
      <c r="C839" t="s">
        <v>900</v>
      </c>
      <c r="D839" s="6" t="s">
        <v>954</v>
      </c>
      <c r="E839" t="str">
        <f t="shared" si="57"/>
        <v>Lenovo T32p-20</v>
      </c>
      <c r="K839" s="7">
        <v>23</v>
      </c>
      <c r="L839">
        <f t="shared" si="58"/>
        <v>2.3E-2</v>
      </c>
      <c r="M839" s="8">
        <v>899.11911554921551</v>
      </c>
      <c r="N839" s="8">
        <v>63028.25</v>
      </c>
      <c r="O839" s="2" t="s">
        <v>89</v>
      </c>
      <c r="P839" s="2" t="s">
        <v>86</v>
      </c>
      <c r="Q839" s="2" t="s">
        <v>104</v>
      </c>
      <c r="R839" s="2">
        <f t="shared" si="59"/>
        <v>20679.739657631955</v>
      </c>
      <c r="S839" s="2">
        <f t="shared" si="60"/>
        <v>2.0679739657631955E-2</v>
      </c>
      <c r="T839" s="2" t="s">
        <v>30</v>
      </c>
      <c r="U839" s="2" t="s">
        <v>29</v>
      </c>
      <c r="V839" s="2" t="s">
        <v>55</v>
      </c>
      <c r="W839" s="2" t="s">
        <v>55</v>
      </c>
      <c r="X839" s="2">
        <v>0</v>
      </c>
      <c r="Y839" s="2">
        <v>0</v>
      </c>
      <c r="Z839" s="2">
        <v>0</v>
      </c>
      <c r="AA839" s="2">
        <v>0</v>
      </c>
      <c r="AB839" s="2">
        <v>1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1</v>
      </c>
      <c r="AJ839" s="2">
        <v>1</v>
      </c>
      <c r="AK839" s="2">
        <v>0</v>
      </c>
      <c r="AL839" s="2">
        <v>1</v>
      </c>
      <c r="AM839" s="2">
        <v>0</v>
      </c>
    </row>
    <row r="840" spans="1:39" hidden="1" x14ac:dyDescent="0.25">
      <c r="A840" s="2" t="s">
        <v>47</v>
      </c>
      <c r="B840" t="s">
        <v>48</v>
      </c>
      <c r="C840" t="s">
        <v>900</v>
      </c>
      <c r="D840" s="6" t="s">
        <v>955</v>
      </c>
      <c r="E840" t="str">
        <f t="shared" si="57"/>
        <v>Lenovo T34w-20</v>
      </c>
      <c r="K840" s="7">
        <v>25</v>
      </c>
      <c r="L840">
        <f t="shared" si="58"/>
        <v>2.5000000000000001E-2</v>
      </c>
      <c r="M840" s="8">
        <v>598.07417974322402</v>
      </c>
      <c r="N840" s="8">
        <v>41925</v>
      </c>
      <c r="O840" s="2" t="s">
        <v>118</v>
      </c>
      <c r="P840" s="2" t="s">
        <v>86</v>
      </c>
      <c r="Q840" s="2" t="s">
        <v>119</v>
      </c>
      <c r="R840" s="2">
        <f t="shared" si="59"/>
        <v>14951.8544935806</v>
      </c>
      <c r="S840" s="2">
        <f t="shared" si="60"/>
        <v>1.4951854493580601E-2</v>
      </c>
      <c r="T840" s="2" t="s">
        <v>30</v>
      </c>
      <c r="U840" s="2" t="s">
        <v>54</v>
      </c>
      <c r="V840" s="2" t="s">
        <v>55</v>
      </c>
      <c r="W840" s="2" t="s">
        <v>55</v>
      </c>
      <c r="X840" s="2" t="s">
        <v>67</v>
      </c>
      <c r="Y840" s="2">
        <v>0</v>
      </c>
      <c r="Z840" s="2">
        <v>0</v>
      </c>
      <c r="AA840" s="2">
        <v>0</v>
      </c>
      <c r="AB840" s="2">
        <v>1</v>
      </c>
      <c r="AC840" s="2">
        <v>0</v>
      </c>
      <c r="AD840" s="2">
        <v>0</v>
      </c>
      <c r="AE840" s="2">
        <v>1</v>
      </c>
      <c r="AF840" s="2">
        <v>0</v>
      </c>
      <c r="AG840" s="2">
        <v>0</v>
      </c>
      <c r="AH840" s="2">
        <v>0</v>
      </c>
      <c r="AI840" s="2">
        <v>1</v>
      </c>
      <c r="AJ840" s="2">
        <v>0</v>
      </c>
      <c r="AK840" s="2">
        <v>0</v>
      </c>
      <c r="AL840" s="2">
        <v>1</v>
      </c>
      <c r="AM840" s="2">
        <v>0</v>
      </c>
    </row>
    <row r="841" spans="1:39" hidden="1" x14ac:dyDescent="0.25">
      <c r="A841" s="2" t="s">
        <v>47</v>
      </c>
      <c r="B841" t="s">
        <v>48</v>
      </c>
      <c r="C841" t="s">
        <v>900</v>
      </c>
      <c r="D841" s="6" t="s">
        <v>956</v>
      </c>
      <c r="E841" t="str">
        <f t="shared" si="57"/>
        <v>Lenovo Tiny-in-One 22</v>
      </c>
      <c r="K841" s="7">
        <v>1</v>
      </c>
      <c r="L841">
        <f t="shared" si="58"/>
        <v>1E-3</v>
      </c>
      <c r="M841" s="8">
        <v>266.414645744175</v>
      </c>
      <c r="N841" s="8">
        <v>18675.666666666668</v>
      </c>
      <c r="O841" s="2" t="s">
        <v>51</v>
      </c>
      <c r="P841" s="2" t="s">
        <v>51</v>
      </c>
      <c r="Q841" s="2" t="s">
        <v>52</v>
      </c>
      <c r="R841" s="2">
        <f t="shared" si="59"/>
        <v>266.414645744175</v>
      </c>
      <c r="S841" s="2">
        <f t="shared" si="60"/>
        <v>2.6641464574417501E-4</v>
      </c>
      <c r="T841" s="2" t="s">
        <v>53</v>
      </c>
      <c r="U841" s="2" t="s">
        <v>29</v>
      </c>
      <c r="V841" s="2" t="s">
        <v>55</v>
      </c>
      <c r="W841" s="2" t="s">
        <v>55</v>
      </c>
      <c r="X841" s="2">
        <v>0</v>
      </c>
      <c r="Y841" s="2">
        <v>0</v>
      </c>
      <c r="Z841" s="2">
        <v>0</v>
      </c>
      <c r="AA841" s="2">
        <v>0</v>
      </c>
      <c r="AB841" s="2">
        <v>1</v>
      </c>
      <c r="AC841" s="2">
        <v>0</v>
      </c>
      <c r="AD841" s="2">
        <v>0</v>
      </c>
      <c r="AE841" s="2">
        <v>0</v>
      </c>
      <c r="AF841" s="2">
        <v>0</v>
      </c>
      <c r="AG841" s="2">
        <v>1</v>
      </c>
      <c r="AH841" s="2">
        <v>0</v>
      </c>
      <c r="AI841" s="2">
        <v>0</v>
      </c>
      <c r="AJ841" s="2">
        <v>1</v>
      </c>
      <c r="AK841" s="2">
        <v>0</v>
      </c>
      <c r="AL841" s="2">
        <v>0</v>
      </c>
      <c r="AM841" s="2">
        <v>0</v>
      </c>
    </row>
    <row r="842" spans="1:39" hidden="1" x14ac:dyDescent="0.25">
      <c r="A842" s="2" t="s">
        <v>47</v>
      </c>
      <c r="B842" t="s">
        <v>48</v>
      </c>
      <c r="C842" t="s">
        <v>900</v>
      </c>
      <c r="D842" s="6" t="s">
        <v>957</v>
      </c>
      <c r="E842" t="str">
        <f t="shared" si="57"/>
        <v>Lenovo Tiny-in-One 22 Gen4</v>
      </c>
      <c r="K842" s="7">
        <v>644</v>
      </c>
      <c r="L842">
        <f t="shared" si="58"/>
        <v>0.64400000000000002</v>
      </c>
      <c r="M842" s="8">
        <v>266.414645744175</v>
      </c>
      <c r="N842" s="8">
        <v>18675.666666666668</v>
      </c>
      <c r="O842" s="2" t="s">
        <v>51</v>
      </c>
      <c r="P842" s="2" t="s">
        <v>51</v>
      </c>
      <c r="Q842" s="2" t="s">
        <v>52</v>
      </c>
      <c r="R842" s="2">
        <f t="shared" si="59"/>
        <v>171571.0318592487</v>
      </c>
      <c r="S842" s="2">
        <f t="shared" si="60"/>
        <v>0.17157103185924871</v>
      </c>
      <c r="T842" s="2" t="s">
        <v>53</v>
      </c>
      <c r="U842" s="2" t="s">
        <v>29</v>
      </c>
      <c r="V842" s="2" t="s">
        <v>55</v>
      </c>
      <c r="W842" s="2" t="s">
        <v>55</v>
      </c>
      <c r="X842" s="2">
        <v>0</v>
      </c>
      <c r="Y842" s="2">
        <v>0</v>
      </c>
      <c r="Z842" s="2">
        <v>0</v>
      </c>
      <c r="AA842" s="2">
        <v>0</v>
      </c>
      <c r="AB842" s="2">
        <v>1</v>
      </c>
      <c r="AC842" s="2">
        <v>0</v>
      </c>
      <c r="AD842" s="2">
        <v>0</v>
      </c>
      <c r="AE842" s="2">
        <v>0</v>
      </c>
      <c r="AF842" s="2">
        <v>0</v>
      </c>
      <c r="AG842" s="2">
        <v>1</v>
      </c>
      <c r="AH842" s="2">
        <v>0</v>
      </c>
      <c r="AI842" s="2">
        <v>0</v>
      </c>
      <c r="AJ842" s="2">
        <v>1</v>
      </c>
      <c r="AK842" s="2">
        <v>0</v>
      </c>
      <c r="AL842" s="2">
        <v>0</v>
      </c>
      <c r="AM842" s="2">
        <v>0</v>
      </c>
    </row>
    <row r="843" spans="1:39" hidden="1" x14ac:dyDescent="0.25">
      <c r="A843" s="2" t="s">
        <v>47</v>
      </c>
      <c r="B843" t="s">
        <v>48</v>
      </c>
      <c r="C843" t="s">
        <v>900</v>
      </c>
      <c r="D843" s="6" t="s">
        <v>958</v>
      </c>
      <c r="E843" t="str">
        <f t="shared" si="57"/>
        <v>Lenovo Tiny-in-One 24</v>
      </c>
      <c r="K843" s="7">
        <v>1</v>
      </c>
      <c r="L843">
        <f t="shared" si="58"/>
        <v>1E-3</v>
      </c>
      <c r="M843" s="8">
        <v>296.29101283880175</v>
      </c>
      <c r="N843" s="8">
        <v>20770</v>
      </c>
      <c r="O843" s="2" t="s">
        <v>63</v>
      </c>
      <c r="P843" s="2" t="s">
        <v>64</v>
      </c>
      <c r="Q843" s="2" t="s">
        <v>52</v>
      </c>
      <c r="R843" s="2">
        <f t="shared" si="59"/>
        <v>296.29101283880175</v>
      </c>
      <c r="S843" s="2">
        <f t="shared" si="60"/>
        <v>2.9629101283880176E-4</v>
      </c>
      <c r="T843" s="2" t="s">
        <v>53</v>
      </c>
      <c r="U843" s="2" t="s">
        <v>29</v>
      </c>
      <c r="V843" s="2" t="s">
        <v>55</v>
      </c>
      <c r="W843" s="2" t="s">
        <v>55</v>
      </c>
      <c r="X843" s="2">
        <v>0</v>
      </c>
      <c r="Y843" s="2">
        <v>0</v>
      </c>
      <c r="Z843" s="2">
        <v>0</v>
      </c>
      <c r="AA843" s="2">
        <v>0</v>
      </c>
      <c r="AB843" s="2">
        <v>1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1</v>
      </c>
      <c r="AI843" s="2">
        <v>0</v>
      </c>
      <c r="AJ843" s="2">
        <v>1</v>
      </c>
      <c r="AK843" s="2">
        <v>0</v>
      </c>
      <c r="AL843" s="2">
        <v>0</v>
      </c>
      <c r="AM843" s="2">
        <v>0</v>
      </c>
    </row>
    <row r="844" spans="1:39" hidden="1" x14ac:dyDescent="0.25">
      <c r="A844" s="2" t="s">
        <v>47</v>
      </c>
      <c r="B844" t="s">
        <v>48</v>
      </c>
      <c r="C844" t="s">
        <v>900</v>
      </c>
      <c r="D844" s="6" t="s">
        <v>959</v>
      </c>
      <c r="E844" t="str">
        <f t="shared" si="57"/>
        <v>Lenovo Tiny-in-One 24 Gen4</v>
      </c>
      <c r="K844" s="7">
        <v>377</v>
      </c>
      <c r="L844">
        <f t="shared" si="58"/>
        <v>0.377</v>
      </c>
      <c r="M844" s="8">
        <v>300.14265335235382</v>
      </c>
      <c r="N844" s="8">
        <v>21040</v>
      </c>
      <c r="O844" s="2" t="s">
        <v>63</v>
      </c>
      <c r="P844" s="2" t="s">
        <v>64</v>
      </c>
      <c r="Q844" s="2" t="s">
        <v>52</v>
      </c>
      <c r="R844" s="2">
        <f t="shared" si="59"/>
        <v>113153.78031383739</v>
      </c>
      <c r="S844" s="2">
        <f t="shared" si="60"/>
        <v>0.11315378031383738</v>
      </c>
      <c r="T844" s="2" t="s">
        <v>53</v>
      </c>
      <c r="U844" s="2" t="s">
        <v>29</v>
      </c>
      <c r="V844" s="2" t="s">
        <v>55</v>
      </c>
      <c r="W844" s="2" t="s">
        <v>55</v>
      </c>
      <c r="X844" s="2">
        <v>0</v>
      </c>
      <c r="Y844" s="2">
        <v>0</v>
      </c>
      <c r="Z844" s="2">
        <v>0</v>
      </c>
      <c r="AA844" s="2">
        <v>0</v>
      </c>
      <c r="AB844" s="2">
        <v>1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1</v>
      </c>
      <c r="AI844" s="2">
        <v>0</v>
      </c>
      <c r="AJ844" s="2">
        <v>1</v>
      </c>
      <c r="AK844" s="2">
        <v>0</v>
      </c>
      <c r="AL844" s="2">
        <v>0</v>
      </c>
      <c r="AM844" s="2">
        <v>0</v>
      </c>
    </row>
    <row r="845" spans="1:39" hidden="1" x14ac:dyDescent="0.25">
      <c r="A845" s="2" t="s">
        <v>47</v>
      </c>
      <c r="B845" t="s">
        <v>48</v>
      </c>
      <c r="C845" t="s">
        <v>900</v>
      </c>
      <c r="D845" s="6" t="s">
        <v>960</v>
      </c>
      <c r="E845" t="str">
        <f t="shared" si="57"/>
        <v>Lenovo Tiny-in-One 27</v>
      </c>
      <c r="K845" s="7">
        <v>389</v>
      </c>
      <c r="L845">
        <f t="shared" si="58"/>
        <v>0.38900000000000001</v>
      </c>
      <c r="M845" s="8">
        <v>533.09557774607708</v>
      </c>
      <c r="N845" s="8">
        <v>37370</v>
      </c>
      <c r="O845" s="2" t="s">
        <v>73</v>
      </c>
      <c r="P845" s="2" t="s">
        <v>73</v>
      </c>
      <c r="Q845" s="2" t="s">
        <v>74</v>
      </c>
      <c r="R845" s="2">
        <f t="shared" si="59"/>
        <v>207374.179743224</v>
      </c>
      <c r="S845" s="2">
        <f t="shared" si="60"/>
        <v>0.207374179743224</v>
      </c>
      <c r="T845" s="2" t="s">
        <v>31</v>
      </c>
      <c r="U845" s="2" t="s">
        <v>29</v>
      </c>
      <c r="V845" s="2" t="s">
        <v>55</v>
      </c>
      <c r="W845" s="2" t="s">
        <v>55</v>
      </c>
      <c r="X845" s="2">
        <v>0</v>
      </c>
      <c r="Y845" s="2">
        <v>0</v>
      </c>
      <c r="Z845" s="2">
        <v>0</v>
      </c>
      <c r="AA845" s="2">
        <v>0</v>
      </c>
      <c r="AB845" s="2">
        <v>1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1</v>
      </c>
      <c r="AI845" s="2">
        <v>0</v>
      </c>
      <c r="AJ845" s="2">
        <v>1</v>
      </c>
      <c r="AK845" s="2">
        <v>0</v>
      </c>
      <c r="AL845" s="2">
        <v>0</v>
      </c>
      <c r="AM845" s="2">
        <v>1</v>
      </c>
    </row>
    <row r="846" spans="1:39" hidden="1" x14ac:dyDescent="0.25">
      <c r="A846" s="2" t="s">
        <v>47</v>
      </c>
      <c r="B846" t="s">
        <v>48</v>
      </c>
      <c r="C846" t="s">
        <v>900</v>
      </c>
      <c r="D846" s="6" t="s">
        <v>961</v>
      </c>
      <c r="E846" t="str">
        <f t="shared" si="57"/>
        <v>Lenovo Y25</v>
      </c>
      <c r="K846" s="7">
        <v>1</v>
      </c>
      <c r="L846">
        <f t="shared" si="58"/>
        <v>1E-3</v>
      </c>
      <c r="M846" s="8">
        <v>435.09272467902997</v>
      </c>
      <c r="N846" s="8">
        <v>30500</v>
      </c>
      <c r="O846" s="2" t="s">
        <v>186</v>
      </c>
      <c r="P846" s="2" t="s">
        <v>187</v>
      </c>
      <c r="Q846" s="2" t="s">
        <v>52</v>
      </c>
      <c r="R846" s="2">
        <f t="shared" si="59"/>
        <v>435.09272467902997</v>
      </c>
      <c r="S846" s="2">
        <f t="shared" si="60"/>
        <v>4.3509272467902999E-4</v>
      </c>
      <c r="T846" s="2" t="s">
        <v>53</v>
      </c>
      <c r="U846" s="2" t="s">
        <v>58</v>
      </c>
      <c r="V846" s="2" t="s">
        <v>55</v>
      </c>
      <c r="W846" s="2" t="s">
        <v>962</v>
      </c>
      <c r="X846" s="2" t="s">
        <v>61</v>
      </c>
      <c r="Y846" s="2">
        <v>0</v>
      </c>
      <c r="Z846" s="2">
        <v>0</v>
      </c>
      <c r="AA846" s="2">
        <v>0</v>
      </c>
      <c r="AB846" s="2">
        <v>0</v>
      </c>
      <c r="AC846" s="2">
        <v>1</v>
      </c>
      <c r="AD846" s="2">
        <v>0</v>
      </c>
      <c r="AE846" s="2">
        <v>0</v>
      </c>
      <c r="AF846" s="2">
        <v>0</v>
      </c>
      <c r="AG846" s="2">
        <v>0</v>
      </c>
      <c r="AH846" s="2">
        <v>1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</row>
    <row r="847" spans="1:39" hidden="1" x14ac:dyDescent="0.25">
      <c r="A847" s="2" t="s">
        <v>47</v>
      </c>
      <c r="B847" t="s">
        <v>76</v>
      </c>
      <c r="C847" t="s">
        <v>900</v>
      </c>
      <c r="D847" s="9" t="s">
        <v>963</v>
      </c>
      <c r="E847" t="str">
        <f t="shared" si="57"/>
        <v>Lenovo Y27q-20</v>
      </c>
      <c r="K847" s="7">
        <v>4</v>
      </c>
      <c r="L847">
        <f t="shared" si="58"/>
        <v>4.0000000000000001E-3</v>
      </c>
      <c r="M847" s="8">
        <v>606.13409415121259</v>
      </c>
      <c r="N847" s="8">
        <v>42490</v>
      </c>
      <c r="O847" s="2" t="s">
        <v>73</v>
      </c>
      <c r="P847" s="2" t="s">
        <v>73</v>
      </c>
      <c r="Q847" s="2" t="s">
        <v>74</v>
      </c>
      <c r="R847" s="2">
        <f t="shared" si="59"/>
        <v>2424.5363766048504</v>
      </c>
      <c r="S847" s="2">
        <f t="shared" si="60"/>
        <v>2.4245363766048503E-3</v>
      </c>
      <c r="T847" s="2" t="s">
        <v>31</v>
      </c>
      <c r="U847" s="2" t="s">
        <v>29</v>
      </c>
      <c r="V847" s="2" t="s">
        <v>55</v>
      </c>
      <c r="W847" s="2" t="s">
        <v>60</v>
      </c>
      <c r="X847" s="2" t="s">
        <v>61</v>
      </c>
      <c r="Y847" s="2">
        <v>0</v>
      </c>
      <c r="Z847" s="2">
        <v>0</v>
      </c>
      <c r="AA847" s="2">
        <v>0</v>
      </c>
      <c r="AB847" s="2">
        <v>0</v>
      </c>
      <c r="AC847" s="2">
        <v>1</v>
      </c>
      <c r="AD847" s="2">
        <v>0</v>
      </c>
      <c r="AE847" s="2">
        <v>0</v>
      </c>
      <c r="AF847" s="2">
        <v>0</v>
      </c>
      <c r="AG847" s="2">
        <v>0</v>
      </c>
      <c r="AH847" s="2">
        <v>1</v>
      </c>
      <c r="AI847" s="2">
        <v>0</v>
      </c>
      <c r="AJ847" s="2">
        <v>1</v>
      </c>
      <c r="AK847" s="2">
        <v>0</v>
      </c>
      <c r="AL847" s="2">
        <v>0</v>
      </c>
      <c r="AM847" s="2">
        <v>0</v>
      </c>
    </row>
    <row r="848" spans="1:39" hidden="1" x14ac:dyDescent="0.25">
      <c r="A848" s="2" t="s">
        <v>47</v>
      </c>
      <c r="B848" t="s">
        <v>48</v>
      </c>
      <c r="C848" t="s">
        <v>900</v>
      </c>
      <c r="D848" s="6" t="s">
        <v>964</v>
      </c>
      <c r="E848" t="str">
        <f t="shared" si="57"/>
        <v>Lenovo Y44w-10</v>
      </c>
      <c r="K848" s="7">
        <v>2</v>
      </c>
      <c r="L848">
        <f t="shared" si="58"/>
        <v>2E-3</v>
      </c>
      <c r="M848" s="8">
        <v>1222.1112696148361</v>
      </c>
      <c r="N848" s="8">
        <v>85670</v>
      </c>
      <c r="O848" s="2" t="s">
        <v>965</v>
      </c>
      <c r="P848" s="2" t="s">
        <v>122</v>
      </c>
      <c r="Q848" s="2" t="s">
        <v>966</v>
      </c>
      <c r="R848" s="2">
        <f t="shared" si="59"/>
        <v>2444.2225392296723</v>
      </c>
      <c r="S848" s="2">
        <f t="shared" si="60"/>
        <v>2.4442225392296724E-3</v>
      </c>
      <c r="T848" s="2" t="s">
        <v>30</v>
      </c>
      <c r="U848" s="2" t="s">
        <v>54</v>
      </c>
      <c r="V848" s="2" t="s">
        <v>60</v>
      </c>
      <c r="W848" s="2" t="s">
        <v>60</v>
      </c>
      <c r="X848" s="2" t="s">
        <v>67</v>
      </c>
      <c r="Y848" s="2">
        <v>0</v>
      </c>
      <c r="Z848" s="2">
        <v>0</v>
      </c>
      <c r="AA848" s="2">
        <v>0</v>
      </c>
      <c r="AB848" s="2">
        <v>0</v>
      </c>
      <c r="AC848" s="2">
        <v>1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1</v>
      </c>
      <c r="AJ848" s="2">
        <v>0</v>
      </c>
      <c r="AK848" s="2">
        <v>1</v>
      </c>
      <c r="AL848" s="2">
        <v>1</v>
      </c>
      <c r="AM848" s="2">
        <v>0</v>
      </c>
    </row>
    <row r="849" spans="1:39" hidden="1" x14ac:dyDescent="0.25">
      <c r="A849" s="2" t="s">
        <v>47</v>
      </c>
      <c r="B849" t="s">
        <v>48</v>
      </c>
      <c r="C849" t="s">
        <v>967</v>
      </c>
      <c r="D849" t="s">
        <v>968</v>
      </c>
      <c r="E849" t="str">
        <f t="shared" si="57"/>
        <v>LG 22EA430V</v>
      </c>
      <c r="K849">
        <v>257</v>
      </c>
      <c r="L849">
        <f t="shared" si="58"/>
        <v>0.25700000000000001</v>
      </c>
      <c r="M849" s="8">
        <v>133.92011412268189</v>
      </c>
      <c r="N849" s="8">
        <v>9387.7999999999993</v>
      </c>
      <c r="O849" s="2" t="s">
        <v>51</v>
      </c>
      <c r="P849" s="2" t="s">
        <v>51</v>
      </c>
      <c r="Q849" s="2" t="s">
        <v>52</v>
      </c>
      <c r="R849" s="2">
        <f t="shared" si="59"/>
        <v>34417.469329529245</v>
      </c>
      <c r="S849" s="2">
        <f t="shared" si="60"/>
        <v>3.4417469329529243E-2</v>
      </c>
      <c r="T849" s="2" t="s">
        <v>53</v>
      </c>
      <c r="U849" s="2" t="s">
        <v>29</v>
      </c>
      <c r="V849" s="2" t="s">
        <v>55</v>
      </c>
      <c r="W849" s="2" t="s">
        <v>55</v>
      </c>
      <c r="X849" s="2" t="s">
        <v>56</v>
      </c>
      <c r="Y849" s="2">
        <v>0</v>
      </c>
      <c r="Z849" s="2">
        <v>1</v>
      </c>
      <c r="AA849" s="2">
        <v>1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1</v>
      </c>
      <c r="AH849" s="2">
        <v>0</v>
      </c>
      <c r="AI849" s="2">
        <v>0</v>
      </c>
      <c r="AJ849" s="2">
        <v>1</v>
      </c>
      <c r="AK849" s="2">
        <v>0</v>
      </c>
      <c r="AL849" s="2">
        <v>0</v>
      </c>
      <c r="AM849" s="2">
        <v>0</v>
      </c>
    </row>
    <row r="850" spans="1:39" hidden="1" x14ac:dyDescent="0.25">
      <c r="A850" s="2" t="s">
        <v>47</v>
      </c>
      <c r="B850" t="s">
        <v>48</v>
      </c>
      <c r="C850" t="s">
        <v>967</v>
      </c>
      <c r="D850" t="s">
        <v>969</v>
      </c>
      <c r="E850" t="str">
        <f t="shared" si="57"/>
        <v>LG 22MK400A</v>
      </c>
      <c r="K850">
        <v>3</v>
      </c>
      <c r="L850">
        <f t="shared" si="58"/>
        <v>3.0000000000000001E-3</v>
      </c>
      <c r="M850" s="8">
        <v>94.531621493105106</v>
      </c>
      <c r="N850" s="8">
        <v>6626.666666666667</v>
      </c>
      <c r="O850" s="2" t="s">
        <v>51</v>
      </c>
      <c r="P850" s="2" t="s">
        <v>51</v>
      </c>
      <c r="Q850" s="2" t="s">
        <v>52</v>
      </c>
      <c r="R850" s="2">
        <f t="shared" si="59"/>
        <v>283.59486447931533</v>
      </c>
      <c r="S850" s="2">
        <f t="shared" si="60"/>
        <v>2.8359486447931536E-4</v>
      </c>
      <c r="T850" s="2" t="s">
        <v>53</v>
      </c>
      <c r="U850" s="2" t="s">
        <v>58</v>
      </c>
      <c r="V850" s="2" t="s">
        <v>55</v>
      </c>
      <c r="W850" s="2" t="s">
        <v>55</v>
      </c>
      <c r="X850" s="2" t="s">
        <v>61</v>
      </c>
      <c r="Y850" s="2">
        <v>0</v>
      </c>
      <c r="Z850" s="2">
        <v>1</v>
      </c>
      <c r="AA850" s="2">
        <v>1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1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</row>
    <row r="851" spans="1:39" hidden="1" x14ac:dyDescent="0.25">
      <c r="A851" s="2" t="s">
        <v>47</v>
      </c>
      <c r="B851" t="s">
        <v>48</v>
      </c>
      <c r="C851" t="s">
        <v>967</v>
      </c>
      <c r="D851" t="s">
        <v>970</v>
      </c>
      <c r="E851" t="str">
        <f t="shared" si="57"/>
        <v>LG 22MK430H</v>
      </c>
      <c r="K851">
        <v>318</v>
      </c>
      <c r="L851">
        <f t="shared" si="58"/>
        <v>0.318</v>
      </c>
      <c r="M851" s="8">
        <v>165.24013314312887</v>
      </c>
      <c r="N851" s="8">
        <v>11583.333333333334</v>
      </c>
      <c r="O851" s="2" t="s">
        <v>51</v>
      </c>
      <c r="P851" s="2" t="s">
        <v>51</v>
      </c>
      <c r="Q851" s="2" t="s">
        <v>52</v>
      </c>
      <c r="R851" s="2">
        <f t="shared" si="59"/>
        <v>52546.362339514984</v>
      </c>
      <c r="S851" s="2">
        <f t="shared" si="60"/>
        <v>5.2546362339514985E-2</v>
      </c>
      <c r="T851" s="2" t="s">
        <v>53</v>
      </c>
      <c r="U851" s="2" t="s">
        <v>29</v>
      </c>
      <c r="V851" s="2" t="s">
        <v>55</v>
      </c>
      <c r="W851" s="2" t="s">
        <v>60</v>
      </c>
      <c r="X851" s="2" t="s">
        <v>56</v>
      </c>
      <c r="Y851" s="2">
        <v>0</v>
      </c>
      <c r="Z851" s="2">
        <v>0</v>
      </c>
      <c r="AA851" s="2">
        <v>0</v>
      </c>
      <c r="AB851" s="2">
        <v>0</v>
      </c>
      <c r="AC851" s="2">
        <v>1</v>
      </c>
      <c r="AD851" s="2">
        <v>0</v>
      </c>
      <c r="AE851" s="2">
        <v>0</v>
      </c>
      <c r="AF851" s="2">
        <v>0</v>
      </c>
      <c r="AG851" s="2">
        <v>1</v>
      </c>
      <c r="AH851" s="2">
        <v>0</v>
      </c>
      <c r="AI851" s="2">
        <v>0</v>
      </c>
      <c r="AJ851" s="2">
        <v>1</v>
      </c>
      <c r="AK851" s="2">
        <v>0</v>
      </c>
      <c r="AL851" s="2">
        <v>0</v>
      </c>
      <c r="AM851" s="2">
        <v>0</v>
      </c>
    </row>
    <row r="852" spans="1:39" hidden="1" x14ac:dyDescent="0.25">
      <c r="A852" s="2" t="s">
        <v>47</v>
      </c>
      <c r="B852" t="s">
        <v>48</v>
      </c>
      <c r="C852" t="s">
        <v>967</v>
      </c>
      <c r="D852" t="s">
        <v>971</v>
      </c>
      <c r="E852" t="str">
        <f t="shared" si="57"/>
        <v>LG 22MP48D</v>
      </c>
      <c r="K852">
        <v>0</v>
      </c>
      <c r="L852">
        <f t="shared" si="58"/>
        <v>0</v>
      </c>
      <c r="M852" s="8">
        <v>85.449358059914417</v>
      </c>
      <c r="N852" s="8">
        <v>5990</v>
      </c>
      <c r="O852" s="2" t="s">
        <v>51</v>
      </c>
      <c r="P852" s="2" t="s">
        <v>51</v>
      </c>
      <c r="Q852" s="2" t="s">
        <v>52</v>
      </c>
      <c r="R852" s="2">
        <f t="shared" si="59"/>
        <v>0</v>
      </c>
      <c r="S852" s="2">
        <f t="shared" si="60"/>
        <v>0</v>
      </c>
      <c r="T852" s="2" t="s">
        <v>53</v>
      </c>
      <c r="U852" s="2" t="s">
        <v>29</v>
      </c>
      <c r="V852" s="2" t="s">
        <v>55</v>
      </c>
      <c r="W852" s="2" t="s">
        <v>55</v>
      </c>
      <c r="X852" s="2" t="s">
        <v>56</v>
      </c>
      <c r="Y852" s="2">
        <v>0</v>
      </c>
      <c r="Z852" s="2">
        <v>1</v>
      </c>
      <c r="AA852" s="2">
        <v>1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1</v>
      </c>
      <c r="AH852" s="2">
        <v>0</v>
      </c>
      <c r="AI852" s="2">
        <v>0</v>
      </c>
      <c r="AJ852" s="2">
        <v>1</v>
      </c>
      <c r="AK852" s="2">
        <v>0</v>
      </c>
      <c r="AL852" s="2">
        <v>0</v>
      </c>
      <c r="AM852" s="2">
        <v>0</v>
      </c>
    </row>
    <row r="853" spans="1:39" hidden="1" x14ac:dyDescent="0.25">
      <c r="A853" s="2" t="s">
        <v>47</v>
      </c>
      <c r="B853" t="s">
        <v>48</v>
      </c>
      <c r="C853" t="s">
        <v>967</v>
      </c>
      <c r="D853" t="s">
        <v>972</v>
      </c>
      <c r="E853" t="str">
        <f t="shared" si="57"/>
        <v>LG 24BK550Y</v>
      </c>
      <c r="K853">
        <v>1853</v>
      </c>
      <c r="L853">
        <f t="shared" si="58"/>
        <v>1.853</v>
      </c>
      <c r="M853" s="8">
        <v>255.77746077032813</v>
      </c>
      <c r="N853" s="8">
        <v>17930</v>
      </c>
      <c r="O853" s="2" t="s">
        <v>63</v>
      </c>
      <c r="P853" s="2" t="s">
        <v>64</v>
      </c>
      <c r="Q853" s="2" t="s">
        <v>52</v>
      </c>
      <c r="R853" s="2">
        <f t="shared" si="59"/>
        <v>473955.63480741804</v>
      </c>
      <c r="S853" s="2">
        <f t="shared" si="60"/>
        <v>0.47395563480741804</v>
      </c>
      <c r="T853" s="2" t="s">
        <v>53</v>
      </c>
      <c r="U853" s="2" t="s">
        <v>29</v>
      </c>
      <c r="V853" s="2" t="s">
        <v>55</v>
      </c>
      <c r="W853" s="2" t="s">
        <v>55</v>
      </c>
      <c r="X853" s="2" t="s">
        <v>56</v>
      </c>
      <c r="Y853" s="2">
        <v>0</v>
      </c>
      <c r="Z853" s="2">
        <v>0</v>
      </c>
      <c r="AA853" s="2">
        <v>1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1</v>
      </c>
      <c r="AI853" s="2">
        <v>0</v>
      </c>
      <c r="AJ853" s="2">
        <v>1</v>
      </c>
      <c r="AK853" s="2">
        <v>0</v>
      </c>
      <c r="AL853" s="2">
        <v>0</v>
      </c>
      <c r="AM853" s="2">
        <v>0</v>
      </c>
    </row>
    <row r="854" spans="1:39" hidden="1" x14ac:dyDescent="0.25">
      <c r="A854" s="2" t="s">
        <v>47</v>
      </c>
      <c r="B854" t="s">
        <v>48</v>
      </c>
      <c r="C854" t="s">
        <v>967</v>
      </c>
      <c r="D854" t="s">
        <v>973</v>
      </c>
      <c r="E854" t="str">
        <f t="shared" si="57"/>
        <v>LG 24EA430V</v>
      </c>
      <c r="K854">
        <v>747</v>
      </c>
      <c r="L854">
        <f t="shared" si="58"/>
        <v>0.747</v>
      </c>
      <c r="M854" s="8">
        <v>156.90442225392297</v>
      </c>
      <c r="N854" s="8">
        <v>10999</v>
      </c>
      <c r="O854" s="2" t="s">
        <v>63</v>
      </c>
      <c r="P854" s="2" t="s">
        <v>64</v>
      </c>
      <c r="Q854" s="2" t="s">
        <v>52</v>
      </c>
      <c r="R854" s="2">
        <f t="shared" si="59"/>
        <v>117207.60342368046</v>
      </c>
      <c r="S854" s="2">
        <f t="shared" si="60"/>
        <v>0.11720760342368046</v>
      </c>
      <c r="T854" s="2" t="s">
        <v>53</v>
      </c>
      <c r="U854" s="2" t="s">
        <v>29</v>
      </c>
      <c r="V854" s="2" t="s">
        <v>55</v>
      </c>
      <c r="W854" s="2" t="s">
        <v>55</v>
      </c>
      <c r="X854" s="2" t="s">
        <v>56</v>
      </c>
      <c r="Y854" s="2">
        <v>0</v>
      </c>
      <c r="Z854" s="2">
        <v>0</v>
      </c>
      <c r="AA854" s="2">
        <v>1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1</v>
      </c>
      <c r="AI854" s="2">
        <v>0</v>
      </c>
      <c r="AJ854" s="2">
        <v>1</v>
      </c>
      <c r="AK854" s="2">
        <v>0</v>
      </c>
      <c r="AL854" s="2">
        <v>0</v>
      </c>
      <c r="AM854" s="2">
        <v>0</v>
      </c>
    </row>
    <row r="855" spans="1:39" hidden="1" x14ac:dyDescent="0.25">
      <c r="A855" s="2" t="s">
        <v>47</v>
      </c>
      <c r="B855" t="s">
        <v>48</v>
      </c>
      <c r="C855" t="s">
        <v>967</v>
      </c>
      <c r="D855" t="s">
        <v>974</v>
      </c>
      <c r="E855" t="str">
        <f t="shared" si="57"/>
        <v>LG 24GL600F</v>
      </c>
      <c r="K855">
        <v>103</v>
      </c>
      <c r="L855">
        <f t="shared" si="58"/>
        <v>0.10299999999999999</v>
      </c>
      <c r="M855" s="8">
        <v>212.83166904422256</v>
      </c>
      <c r="N855" s="8">
        <v>14919.5</v>
      </c>
      <c r="O855" s="2" t="s">
        <v>66</v>
      </c>
      <c r="P855" s="2" t="s">
        <v>64</v>
      </c>
      <c r="Q855" s="2" t="s">
        <v>52</v>
      </c>
      <c r="R855" s="2">
        <f t="shared" si="59"/>
        <v>21921.661911554926</v>
      </c>
      <c r="S855" s="2">
        <f t="shared" si="60"/>
        <v>2.1921661911554927E-2</v>
      </c>
      <c r="T855" s="2" t="s">
        <v>53</v>
      </c>
      <c r="U855" s="2" t="s">
        <v>58</v>
      </c>
      <c r="V855" s="2" t="s">
        <v>55</v>
      </c>
      <c r="W855" s="2" t="s">
        <v>60</v>
      </c>
      <c r="X855" s="2" t="s">
        <v>61</v>
      </c>
      <c r="Y855" s="2">
        <v>0</v>
      </c>
      <c r="Z855" s="2">
        <v>0</v>
      </c>
      <c r="AA855" s="2">
        <v>0</v>
      </c>
      <c r="AB855" s="2">
        <v>0</v>
      </c>
      <c r="AC855" s="2">
        <v>1</v>
      </c>
      <c r="AD855" s="2">
        <v>0</v>
      </c>
      <c r="AE855" s="2">
        <v>0</v>
      </c>
      <c r="AF855" s="2">
        <v>0</v>
      </c>
      <c r="AG855" s="2">
        <v>0</v>
      </c>
      <c r="AH855" s="2">
        <v>1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</row>
    <row r="856" spans="1:39" hidden="1" x14ac:dyDescent="0.25">
      <c r="A856" s="2" t="s">
        <v>47</v>
      </c>
      <c r="B856" t="s">
        <v>48</v>
      </c>
      <c r="C856" t="s">
        <v>967</v>
      </c>
      <c r="D856" t="s">
        <v>975</v>
      </c>
      <c r="E856" t="str">
        <f t="shared" si="57"/>
        <v>LG 24GL650</v>
      </c>
      <c r="K856">
        <v>230</v>
      </c>
      <c r="L856">
        <f t="shared" si="58"/>
        <v>0.23</v>
      </c>
      <c r="M856" s="8">
        <v>204.48644793152641</v>
      </c>
      <c r="N856" s="8">
        <v>14334.5</v>
      </c>
      <c r="O856" s="2" t="s">
        <v>66</v>
      </c>
      <c r="P856" s="2" t="s">
        <v>64</v>
      </c>
      <c r="Q856" s="2" t="s">
        <v>52</v>
      </c>
      <c r="R856" s="2">
        <f t="shared" si="59"/>
        <v>47031.883024251074</v>
      </c>
      <c r="S856" s="2">
        <f t="shared" si="60"/>
        <v>4.7031883024251077E-2</v>
      </c>
      <c r="T856" s="2" t="s">
        <v>53</v>
      </c>
      <c r="U856" s="2" t="s">
        <v>58</v>
      </c>
      <c r="V856" s="2" t="s">
        <v>55</v>
      </c>
      <c r="W856" s="2" t="s">
        <v>60</v>
      </c>
      <c r="X856" s="2" t="s">
        <v>61</v>
      </c>
      <c r="Y856" s="2">
        <v>0</v>
      </c>
      <c r="Z856" s="2">
        <v>0</v>
      </c>
      <c r="AA856" s="2">
        <v>0</v>
      </c>
      <c r="AB856" s="2">
        <v>0</v>
      </c>
      <c r="AC856" s="2">
        <v>1</v>
      </c>
      <c r="AD856" s="2">
        <v>0</v>
      </c>
      <c r="AE856" s="2">
        <v>0</v>
      </c>
      <c r="AF856" s="2">
        <v>0</v>
      </c>
      <c r="AG856" s="2">
        <v>0</v>
      </c>
      <c r="AH856" s="2">
        <v>1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</row>
    <row r="857" spans="1:39" hidden="1" x14ac:dyDescent="0.25">
      <c r="A857" s="2" t="s">
        <v>47</v>
      </c>
      <c r="B857" t="s">
        <v>76</v>
      </c>
      <c r="C857" t="s">
        <v>967</v>
      </c>
      <c r="D857" t="s">
        <v>976</v>
      </c>
      <c r="E857" t="str">
        <f t="shared" si="57"/>
        <v>LG 24gn600</v>
      </c>
      <c r="K857">
        <v>2660</v>
      </c>
      <c r="L857">
        <f t="shared" si="58"/>
        <v>2.66</v>
      </c>
      <c r="M857" s="8">
        <v>242.49643366619117</v>
      </c>
      <c r="N857" s="8">
        <v>16999</v>
      </c>
      <c r="O857" s="2" t="s">
        <v>63</v>
      </c>
      <c r="P857" s="2" t="s">
        <v>64</v>
      </c>
      <c r="Q857" s="2" t="s">
        <v>52</v>
      </c>
      <c r="R857" s="2">
        <f t="shared" si="59"/>
        <v>645040.5135520685</v>
      </c>
      <c r="S857" s="2">
        <f t="shared" si="60"/>
        <v>0.64504051355206848</v>
      </c>
      <c r="T857" s="2" t="s">
        <v>53</v>
      </c>
      <c r="U857" s="2" t="s">
        <v>29</v>
      </c>
      <c r="V857" s="2" t="s">
        <v>55</v>
      </c>
      <c r="W857" s="2" t="s">
        <v>60</v>
      </c>
      <c r="X857" s="2" t="s">
        <v>61</v>
      </c>
      <c r="Y857" s="2">
        <v>0</v>
      </c>
      <c r="Z857" s="2">
        <v>0</v>
      </c>
      <c r="AA857" s="2">
        <v>0</v>
      </c>
      <c r="AB857" s="2">
        <v>0</v>
      </c>
      <c r="AC857" s="2">
        <v>1</v>
      </c>
      <c r="AD857" s="2">
        <v>0</v>
      </c>
      <c r="AE857" s="2">
        <v>0</v>
      </c>
      <c r="AF857" s="2">
        <v>0</v>
      </c>
      <c r="AG857" s="2">
        <v>0</v>
      </c>
      <c r="AH857" s="2">
        <v>1</v>
      </c>
      <c r="AI857" s="2">
        <v>0</v>
      </c>
      <c r="AJ857" s="2">
        <v>1</v>
      </c>
      <c r="AK857" s="2">
        <v>0</v>
      </c>
      <c r="AL857" s="2">
        <v>0</v>
      </c>
      <c r="AM857" s="2">
        <v>0</v>
      </c>
    </row>
    <row r="858" spans="1:39" hidden="1" x14ac:dyDescent="0.25">
      <c r="A858" s="2" t="s">
        <v>47</v>
      </c>
      <c r="B858" t="s">
        <v>48</v>
      </c>
      <c r="C858" t="s">
        <v>967</v>
      </c>
      <c r="D858" t="s">
        <v>977</v>
      </c>
      <c r="E858" t="str">
        <f t="shared" si="57"/>
        <v>LG 24GN650</v>
      </c>
      <c r="K858">
        <v>72</v>
      </c>
      <c r="L858">
        <f t="shared" si="58"/>
        <v>7.1999999999999995E-2</v>
      </c>
      <c r="M858" s="8">
        <v>276.03423680456496</v>
      </c>
      <c r="N858" s="8">
        <v>19350</v>
      </c>
      <c r="O858" s="2" t="s">
        <v>63</v>
      </c>
      <c r="P858" s="2" t="s">
        <v>64</v>
      </c>
      <c r="Q858" s="2" t="s">
        <v>52</v>
      </c>
      <c r="R858" s="2">
        <f t="shared" si="59"/>
        <v>19874.465049928676</v>
      </c>
      <c r="S858" s="2">
        <f t="shared" si="60"/>
        <v>1.9874465049928677E-2</v>
      </c>
      <c r="T858" s="2" t="s">
        <v>53</v>
      </c>
      <c r="U858" s="2" t="s">
        <v>29</v>
      </c>
      <c r="V858" s="2" t="s">
        <v>55</v>
      </c>
      <c r="W858" s="2" t="s">
        <v>60</v>
      </c>
      <c r="X858" s="2" t="s">
        <v>61</v>
      </c>
      <c r="Y858" s="2">
        <v>0</v>
      </c>
      <c r="Z858" s="2">
        <v>0</v>
      </c>
      <c r="AA858" s="2">
        <v>0</v>
      </c>
      <c r="AB858" s="2">
        <v>0</v>
      </c>
      <c r="AC858" s="2">
        <v>1</v>
      </c>
      <c r="AD858" s="2">
        <v>0</v>
      </c>
      <c r="AE858" s="2">
        <v>0</v>
      </c>
      <c r="AF858" s="2">
        <v>0</v>
      </c>
      <c r="AG858" s="2">
        <v>0</v>
      </c>
      <c r="AH858" s="2">
        <v>1</v>
      </c>
      <c r="AI858" s="2">
        <v>0</v>
      </c>
      <c r="AJ858" s="2">
        <v>1</v>
      </c>
      <c r="AK858" s="2">
        <v>0</v>
      </c>
      <c r="AL858" s="2">
        <v>0</v>
      </c>
      <c r="AM858" s="2">
        <v>0</v>
      </c>
    </row>
    <row r="859" spans="1:39" hidden="1" x14ac:dyDescent="0.25">
      <c r="A859" s="2" t="s">
        <v>47</v>
      </c>
      <c r="B859" t="s">
        <v>48</v>
      </c>
      <c r="C859" t="s">
        <v>967</v>
      </c>
      <c r="D859" t="s">
        <v>978</v>
      </c>
      <c r="E859" t="str">
        <f t="shared" si="57"/>
        <v>LG 24MK400H</v>
      </c>
      <c r="K859">
        <v>2</v>
      </c>
      <c r="L859">
        <f t="shared" si="58"/>
        <v>2E-3</v>
      </c>
      <c r="M859" s="8">
        <v>112.41084165477889</v>
      </c>
      <c r="N859" s="8">
        <v>7880</v>
      </c>
      <c r="O859" s="2" t="s">
        <v>63</v>
      </c>
      <c r="P859" s="2" t="s">
        <v>64</v>
      </c>
      <c r="Q859" s="2" t="s">
        <v>52</v>
      </c>
      <c r="R859" s="2">
        <f t="shared" si="59"/>
        <v>224.82168330955778</v>
      </c>
      <c r="S859" s="2">
        <f t="shared" si="60"/>
        <v>2.2482168330955778E-4</v>
      </c>
      <c r="T859" s="2" t="s">
        <v>53</v>
      </c>
      <c r="U859" s="2" t="s">
        <v>29</v>
      </c>
      <c r="V859" s="2" t="s">
        <v>55</v>
      </c>
      <c r="W859" s="2" t="s">
        <v>55</v>
      </c>
      <c r="X859" s="2" t="s">
        <v>56</v>
      </c>
      <c r="Y859" s="2">
        <v>0</v>
      </c>
      <c r="Z859" s="2">
        <v>0</v>
      </c>
      <c r="AA859" s="2">
        <v>1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1</v>
      </c>
      <c r="AI859" s="2">
        <v>0</v>
      </c>
      <c r="AJ859" s="2">
        <v>1</v>
      </c>
      <c r="AK859" s="2">
        <v>0</v>
      </c>
      <c r="AL859" s="2">
        <v>0</v>
      </c>
      <c r="AM859" s="2">
        <v>0</v>
      </c>
    </row>
    <row r="860" spans="1:39" hidden="1" x14ac:dyDescent="0.25">
      <c r="A860" s="2" t="s">
        <v>47</v>
      </c>
      <c r="B860" t="s">
        <v>48</v>
      </c>
      <c r="C860" t="s">
        <v>967</v>
      </c>
      <c r="D860" t="s">
        <v>979</v>
      </c>
      <c r="E860" t="str">
        <f t="shared" si="57"/>
        <v>LG 24MK430H</v>
      </c>
      <c r="K860">
        <v>204</v>
      </c>
      <c r="L860">
        <f t="shared" si="58"/>
        <v>0.20399999999999999</v>
      </c>
      <c r="M860" s="8">
        <v>148.30718021873517</v>
      </c>
      <c r="N860" s="8">
        <v>10396.333333333334</v>
      </c>
      <c r="O860" s="2" t="s">
        <v>63</v>
      </c>
      <c r="P860" s="2" t="s">
        <v>64</v>
      </c>
      <c r="Q860" s="2" t="s">
        <v>52</v>
      </c>
      <c r="R860" s="2">
        <f t="shared" si="59"/>
        <v>30254.664764621975</v>
      </c>
      <c r="S860" s="2">
        <f t="shared" si="60"/>
        <v>3.0254664764621974E-2</v>
      </c>
      <c r="T860" s="2" t="s">
        <v>53</v>
      </c>
      <c r="U860" s="2" t="s">
        <v>29</v>
      </c>
      <c r="V860" s="2" t="s">
        <v>55</v>
      </c>
      <c r="W860" s="2" t="s">
        <v>60</v>
      </c>
      <c r="X860" s="2" t="s">
        <v>56</v>
      </c>
      <c r="Y860" s="2">
        <v>0</v>
      </c>
      <c r="Z860" s="2">
        <v>0</v>
      </c>
      <c r="AA860" s="2">
        <v>0</v>
      </c>
      <c r="AB860" s="2">
        <v>0</v>
      </c>
      <c r="AC860" s="2">
        <v>1</v>
      </c>
      <c r="AD860" s="2">
        <v>0</v>
      </c>
      <c r="AE860" s="2">
        <v>0</v>
      </c>
      <c r="AF860" s="2">
        <v>0</v>
      </c>
      <c r="AG860" s="2">
        <v>0</v>
      </c>
      <c r="AH860" s="2">
        <v>1</v>
      </c>
      <c r="AI860" s="2">
        <v>0</v>
      </c>
      <c r="AJ860" s="2">
        <v>1</v>
      </c>
      <c r="AK860" s="2">
        <v>0</v>
      </c>
      <c r="AL860" s="2">
        <v>0</v>
      </c>
      <c r="AM860" s="2">
        <v>0</v>
      </c>
    </row>
    <row r="861" spans="1:39" hidden="1" x14ac:dyDescent="0.25">
      <c r="A861" s="2" t="s">
        <v>47</v>
      </c>
      <c r="B861" t="s">
        <v>48</v>
      </c>
      <c r="C861" t="s">
        <v>967</v>
      </c>
      <c r="D861" t="s">
        <v>980</v>
      </c>
      <c r="E861" t="str">
        <f t="shared" si="57"/>
        <v>LG 24MK600M</v>
      </c>
      <c r="K861">
        <v>231</v>
      </c>
      <c r="L861">
        <f t="shared" si="58"/>
        <v>0.23100000000000001</v>
      </c>
      <c r="M861" s="8">
        <v>171.04136947218262</v>
      </c>
      <c r="N861" s="8">
        <v>11990</v>
      </c>
      <c r="O861" s="2" t="s">
        <v>63</v>
      </c>
      <c r="P861" s="2" t="s">
        <v>64</v>
      </c>
      <c r="Q861" s="2" t="s">
        <v>52</v>
      </c>
      <c r="R861" s="2">
        <f t="shared" si="59"/>
        <v>39510.556348074184</v>
      </c>
      <c r="S861" s="2">
        <f t="shared" si="60"/>
        <v>3.9510556348074183E-2</v>
      </c>
      <c r="T861" s="2" t="s">
        <v>53</v>
      </c>
      <c r="U861" s="2" t="s">
        <v>29</v>
      </c>
      <c r="V861" s="2" t="s">
        <v>55</v>
      </c>
      <c r="W861" s="2" t="s">
        <v>55</v>
      </c>
      <c r="X861" s="2" t="s">
        <v>56</v>
      </c>
      <c r="Y861" s="2">
        <v>0</v>
      </c>
      <c r="Z861" s="2">
        <v>0</v>
      </c>
      <c r="AA861" s="2">
        <v>1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1</v>
      </c>
      <c r="AI861" s="2">
        <v>0</v>
      </c>
      <c r="AJ861" s="2">
        <v>1</v>
      </c>
      <c r="AK861" s="2">
        <v>0</v>
      </c>
      <c r="AL861" s="2">
        <v>0</v>
      </c>
      <c r="AM861" s="2">
        <v>0</v>
      </c>
    </row>
    <row r="862" spans="1:39" hidden="1" x14ac:dyDescent="0.25">
      <c r="A862" s="2" t="s">
        <v>47</v>
      </c>
      <c r="B862" t="s">
        <v>48</v>
      </c>
      <c r="C862" t="s">
        <v>967</v>
      </c>
      <c r="D862" t="s">
        <v>981</v>
      </c>
      <c r="E862" t="str">
        <f t="shared" si="57"/>
        <v>LG 24MP48HQ</v>
      </c>
      <c r="K862">
        <v>1</v>
      </c>
      <c r="L862">
        <f t="shared" si="58"/>
        <v>1E-3</v>
      </c>
      <c r="M862" s="8">
        <v>137.75558725630052</v>
      </c>
      <c r="N862" s="8">
        <v>9656.6666666666661</v>
      </c>
      <c r="O862" s="2" t="s">
        <v>63</v>
      </c>
      <c r="P862" s="2" t="s">
        <v>64</v>
      </c>
      <c r="Q862" s="2" t="s">
        <v>52</v>
      </c>
      <c r="R862" s="2">
        <f t="shared" si="59"/>
        <v>137.75558725630052</v>
      </c>
      <c r="S862" s="2">
        <f t="shared" si="60"/>
        <v>1.3775558725630051E-4</v>
      </c>
      <c r="T862" s="2" t="s">
        <v>53</v>
      </c>
      <c r="U862" s="2" t="s">
        <v>29</v>
      </c>
      <c r="V862" s="2" t="s">
        <v>55</v>
      </c>
      <c r="W862" s="2" t="s">
        <v>55</v>
      </c>
      <c r="X862" s="2" t="s">
        <v>56</v>
      </c>
      <c r="Y862" s="2">
        <v>0</v>
      </c>
      <c r="Z862" s="2">
        <v>0</v>
      </c>
      <c r="AA862" s="2">
        <v>1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1</v>
      </c>
      <c r="AI862" s="2">
        <v>0</v>
      </c>
      <c r="AJ862" s="2">
        <v>1</v>
      </c>
      <c r="AK862" s="2">
        <v>0</v>
      </c>
      <c r="AL862" s="2">
        <v>0</v>
      </c>
      <c r="AM862" s="2">
        <v>0</v>
      </c>
    </row>
    <row r="863" spans="1:39" hidden="1" x14ac:dyDescent="0.25">
      <c r="A863" s="2" t="s">
        <v>47</v>
      </c>
      <c r="B863" t="s">
        <v>48</v>
      </c>
      <c r="C863" t="s">
        <v>967</v>
      </c>
      <c r="D863" t="s">
        <v>982</v>
      </c>
      <c r="E863" t="str">
        <f t="shared" si="57"/>
        <v>LG 24MP58VQ</v>
      </c>
      <c r="K863">
        <v>2</v>
      </c>
      <c r="L863">
        <f t="shared" si="58"/>
        <v>2E-3</v>
      </c>
      <c r="M863" s="8">
        <v>135.37803138373752</v>
      </c>
      <c r="N863" s="8">
        <v>9490</v>
      </c>
      <c r="O863" s="2" t="s">
        <v>63</v>
      </c>
      <c r="P863" s="2" t="s">
        <v>64</v>
      </c>
      <c r="Q863" s="2" t="s">
        <v>52</v>
      </c>
      <c r="R863" s="2">
        <f t="shared" si="59"/>
        <v>270.75606276747504</v>
      </c>
      <c r="S863" s="2">
        <f t="shared" si="60"/>
        <v>2.7075606276747506E-4</v>
      </c>
      <c r="T863" s="2" t="s">
        <v>53</v>
      </c>
      <c r="U863" s="2" t="s">
        <v>29</v>
      </c>
      <c r="V863" s="2" t="s">
        <v>55</v>
      </c>
      <c r="W863" s="2" t="s">
        <v>55</v>
      </c>
      <c r="X863" s="2" t="s">
        <v>56</v>
      </c>
      <c r="Y863" s="2">
        <v>0</v>
      </c>
      <c r="Z863" s="2">
        <v>0</v>
      </c>
      <c r="AA863" s="2">
        <v>1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1</v>
      </c>
      <c r="AI863" s="2">
        <v>0</v>
      </c>
      <c r="AJ863" s="2">
        <v>1</v>
      </c>
      <c r="AK863" s="2">
        <v>0</v>
      </c>
      <c r="AL863" s="2">
        <v>0</v>
      </c>
      <c r="AM863" s="2">
        <v>0</v>
      </c>
    </row>
    <row r="864" spans="1:39" hidden="1" x14ac:dyDescent="0.25">
      <c r="A864" s="2" t="s">
        <v>47</v>
      </c>
      <c r="B864" t="s">
        <v>48</v>
      </c>
      <c r="C864" t="s">
        <v>967</v>
      </c>
      <c r="D864" t="s">
        <v>983</v>
      </c>
      <c r="E864" t="str">
        <f t="shared" si="57"/>
        <v>LG 24MP88HV</v>
      </c>
      <c r="K864">
        <v>144</v>
      </c>
      <c r="L864">
        <f t="shared" si="58"/>
        <v>0.14399999999999999</v>
      </c>
      <c r="M864" s="8">
        <v>211.92582025677606</v>
      </c>
      <c r="N864" s="8">
        <v>14856</v>
      </c>
      <c r="O864" s="2" t="s">
        <v>63</v>
      </c>
      <c r="P864" s="2" t="s">
        <v>64</v>
      </c>
      <c r="Q864" s="2" t="s">
        <v>52</v>
      </c>
      <c r="R864" s="2">
        <f t="shared" si="59"/>
        <v>30517.318116975752</v>
      </c>
      <c r="S864" s="2">
        <f t="shared" si="60"/>
        <v>3.051731811697575E-2</v>
      </c>
      <c r="T864" s="2" t="s">
        <v>53</v>
      </c>
      <c r="U864" s="2" t="s">
        <v>29</v>
      </c>
      <c r="V864" s="2" t="s">
        <v>55</v>
      </c>
      <c r="W864" s="2" t="s">
        <v>55</v>
      </c>
      <c r="X864" s="2" t="s">
        <v>56</v>
      </c>
      <c r="Y864" s="2">
        <v>0</v>
      </c>
      <c r="Z864" s="2">
        <v>0</v>
      </c>
      <c r="AA864" s="2">
        <v>1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1</v>
      </c>
      <c r="AI864" s="2">
        <v>0</v>
      </c>
      <c r="AJ864" s="2">
        <v>1</v>
      </c>
      <c r="AK864" s="2">
        <v>0</v>
      </c>
      <c r="AL864" s="2">
        <v>0</v>
      </c>
      <c r="AM864" s="2">
        <v>0</v>
      </c>
    </row>
    <row r="865" spans="1:39" hidden="1" x14ac:dyDescent="0.25">
      <c r="A865" s="2" t="s">
        <v>47</v>
      </c>
      <c r="B865" t="s">
        <v>48</v>
      </c>
      <c r="C865" t="s">
        <v>967</v>
      </c>
      <c r="D865" t="s">
        <v>984</v>
      </c>
      <c r="E865" t="str">
        <f t="shared" si="57"/>
        <v>LG 25UM58</v>
      </c>
      <c r="K865">
        <v>3</v>
      </c>
      <c r="L865">
        <f t="shared" si="58"/>
        <v>3.0000000000000001E-3</v>
      </c>
      <c r="M865" s="8">
        <v>208.13124108416548</v>
      </c>
      <c r="N865" s="8">
        <v>14590</v>
      </c>
      <c r="O865" s="2" t="s">
        <v>985</v>
      </c>
      <c r="P865" s="2" t="s">
        <v>187</v>
      </c>
      <c r="Q865" s="2" t="s">
        <v>115</v>
      </c>
      <c r="R865" s="2">
        <f t="shared" si="59"/>
        <v>624.39372325249644</v>
      </c>
      <c r="S865" s="2">
        <f t="shared" si="60"/>
        <v>6.2439372325249641E-4</v>
      </c>
      <c r="T865" s="2" t="s">
        <v>31</v>
      </c>
      <c r="U865" s="2" t="s">
        <v>29</v>
      </c>
      <c r="V865" s="2" t="s">
        <v>55</v>
      </c>
      <c r="W865" s="2" t="s">
        <v>55</v>
      </c>
      <c r="X865" s="2">
        <v>0</v>
      </c>
      <c r="Y865" s="2">
        <v>0</v>
      </c>
      <c r="Z865" s="2">
        <v>0</v>
      </c>
      <c r="AA865" s="2">
        <v>1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1</v>
      </c>
      <c r="AI865" s="2">
        <v>0</v>
      </c>
      <c r="AJ865" s="2">
        <v>1</v>
      </c>
      <c r="AK865" s="2">
        <v>0</v>
      </c>
      <c r="AL865" s="2">
        <v>0</v>
      </c>
      <c r="AM865" s="2">
        <v>1</v>
      </c>
    </row>
    <row r="866" spans="1:39" hidden="1" x14ac:dyDescent="0.25">
      <c r="A866" s="2" t="s">
        <v>47</v>
      </c>
      <c r="B866" t="s">
        <v>76</v>
      </c>
      <c r="C866" t="s">
        <v>967</v>
      </c>
      <c r="D866" t="s">
        <v>986</v>
      </c>
      <c r="E866" t="str">
        <f t="shared" si="57"/>
        <v>LG 270ul650</v>
      </c>
      <c r="K866">
        <v>604</v>
      </c>
      <c r="L866">
        <f t="shared" si="58"/>
        <v>0.60399999999999998</v>
      </c>
      <c r="M866" s="8">
        <v>456.49072753209703</v>
      </c>
      <c r="N866" s="8">
        <v>32000</v>
      </c>
      <c r="O866" s="2" t="s">
        <v>73</v>
      </c>
      <c r="P866" s="2" t="s">
        <v>73</v>
      </c>
      <c r="Q866" s="2" t="s">
        <v>104</v>
      </c>
      <c r="R866" s="2">
        <f t="shared" si="59"/>
        <v>275720.3994293866</v>
      </c>
      <c r="S866" s="2">
        <f t="shared" si="60"/>
        <v>0.27572039942938659</v>
      </c>
      <c r="T866" s="2" t="s">
        <v>30</v>
      </c>
      <c r="U866" s="2" t="s">
        <v>29</v>
      </c>
      <c r="V866" s="2" t="s">
        <v>55</v>
      </c>
      <c r="W866" s="2" t="s">
        <v>60</v>
      </c>
      <c r="X866" s="2" t="s">
        <v>56</v>
      </c>
      <c r="Y866" s="2">
        <v>0</v>
      </c>
      <c r="Z866" s="2">
        <v>0</v>
      </c>
      <c r="AA866" s="2">
        <v>0</v>
      </c>
      <c r="AB866" s="2">
        <v>0</v>
      </c>
      <c r="AC866" s="2">
        <v>1</v>
      </c>
      <c r="AD866" s="2">
        <v>0</v>
      </c>
      <c r="AE866" s="2">
        <v>0</v>
      </c>
      <c r="AF866" s="2">
        <v>0</v>
      </c>
      <c r="AG866" s="2">
        <v>0</v>
      </c>
      <c r="AH866" s="2">
        <v>1</v>
      </c>
      <c r="AI866" s="2">
        <v>0</v>
      </c>
      <c r="AJ866" s="2">
        <v>1</v>
      </c>
      <c r="AK866" s="2">
        <v>0</v>
      </c>
      <c r="AL866" s="2">
        <v>0</v>
      </c>
      <c r="AM866" s="2">
        <v>0</v>
      </c>
    </row>
    <row r="867" spans="1:39" hidden="1" x14ac:dyDescent="0.25">
      <c r="A867" s="2" t="s">
        <v>47</v>
      </c>
      <c r="B867" t="s">
        <v>48</v>
      </c>
      <c r="C867" t="s">
        <v>967</v>
      </c>
      <c r="D867" t="s">
        <v>987</v>
      </c>
      <c r="E867" t="str">
        <f t="shared" si="57"/>
        <v>LG 27GK750F</v>
      </c>
      <c r="K867">
        <v>1</v>
      </c>
      <c r="L867">
        <f t="shared" si="58"/>
        <v>1E-3</v>
      </c>
      <c r="M867" s="8">
        <v>449.21540656205423</v>
      </c>
      <c r="N867" s="8">
        <v>31490</v>
      </c>
      <c r="O867" s="2" t="s">
        <v>73</v>
      </c>
      <c r="P867" s="2" t="s">
        <v>73</v>
      </c>
      <c r="Q867" s="2" t="s">
        <v>52</v>
      </c>
      <c r="R867" s="2">
        <f t="shared" si="59"/>
        <v>449.21540656205423</v>
      </c>
      <c r="S867" s="2">
        <f t="shared" si="60"/>
        <v>4.4921540656205425E-4</v>
      </c>
      <c r="T867" s="2" t="s">
        <v>53</v>
      </c>
      <c r="U867" s="2" t="s">
        <v>58</v>
      </c>
      <c r="V867" s="2" t="s">
        <v>55</v>
      </c>
      <c r="W867" s="2" t="s">
        <v>60</v>
      </c>
      <c r="X867" s="2" t="s">
        <v>126</v>
      </c>
      <c r="Y867" s="2">
        <v>0</v>
      </c>
      <c r="Z867" s="2">
        <v>0</v>
      </c>
      <c r="AA867" s="2">
        <v>0</v>
      </c>
      <c r="AB867" s="2">
        <v>0</v>
      </c>
      <c r="AC867" s="2">
        <v>1</v>
      </c>
      <c r="AD867" s="2">
        <v>0</v>
      </c>
      <c r="AE867" s="2">
        <v>0</v>
      </c>
      <c r="AF867" s="2">
        <v>0</v>
      </c>
      <c r="AG867" s="2">
        <v>0</v>
      </c>
      <c r="AH867" s="2">
        <v>1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</row>
    <row r="868" spans="1:39" hidden="1" x14ac:dyDescent="0.25">
      <c r="A868" s="2" t="s">
        <v>47</v>
      </c>
      <c r="B868" t="s">
        <v>48</v>
      </c>
      <c r="C868" t="s">
        <v>967</v>
      </c>
      <c r="D868" t="s">
        <v>988</v>
      </c>
      <c r="E868" t="str">
        <f t="shared" si="57"/>
        <v>LG 27GL650F</v>
      </c>
      <c r="K868">
        <v>240</v>
      </c>
      <c r="L868">
        <f t="shared" si="58"/>
        <v>0.24</v>
      </c>
      <c r="M868" s="8">
        <v>328.23823109843084</v>
      </c>
      <c r="N868" s="8">
        <v>23009.5</v>
      </c>
      <c r="O868" s="2" t="s">
        <v>73</v>
      </c>
      <c r="P868" s="2" t="s">
        <v>73</v>
      </c>
      <c r="Q868" s="2" t="s">
        <v>52</v>
      </c>
      <c r="R868" s="2">
        <f t="shared" si="59"/>
        <v>78777.175463623396</v>
      </c>
      <c r="S868" s="2">
        <f t="shared" si="60"/>
        <v>7.8777175463623395E-2</v>
      </c>
      <c r="T868" s="2" t="s">
        <v>53</v>
      </c>
      <c r="U868" s="2" t="s">
        <v>29</v>
      </c>
      <c r="V868" s="2" t="s">
        <v>55</v>
      </c>
      <c r="W868" s="2" t="s">
        <v>60</v>
      </c>
      <c r="X868" s="2" t="s">
        <v>56</v>
      </c>
      <c r="Y868" s="2">
        <v>0</v>
      </c>
      <c r="Z868" s="2">
        <v>0</v>
      </c>
      <c r="AA868" s="2">
        <v>0</v>
      </c>
      <c r="AB868" s="2">
        <v>0</v>
      </c>
      <c r="AC868" s="2">
        <v>1</v>
      </c>
      <c r="AD868" s="2">
        <v>0</v>
      </c>
      <c r="AE868" s="2">
        <v>0</v>
      </c>
      <c r="AF868" s="2">
        <v>0</v>
      </c>
      <c r="AG868" s="2">
        <v>0</v>
      </c>
      <c r="AH868" s="2">
        <v>1</v>
      </c>
      <c r="AI868" s="2">
        <v>0</v>
      </c>
      <c r="AJ868" s="2">
        <v>1</v>
      </c>
      <c r="AK868" s="2">
        <v>0</v>
      </c>
      <c r="AL868" s="2">
        <v>0</v>
      </c>
      <c r="AM868" s="2">
        <v>0</v>
      </c>
    </row>
    <row r="869" spans="1:39" hidden="1" x14ac:dyDescent="0.25">
      <c r="A869" s="2" t="s">
        <v>47</v>
      </c>
      <c r="B869" t="s">
        <v>76</v>
      </c>
      <c r="C869" t="s">
        <v>967</v>
      </c>
      <c r="D869" t="s">
        <v>989</v>
      </c>
      <c r="E869" t="str">
        <f t="shared" si="57"/>
        <v>LG 27gl650F</v>
      </c>
      <c r="K869">
        <v>2450</v>
      </c>
      <c r="L869">
        <f t="shared" si="58"/>
        <v>2.4500000000000002</v>
      </c>
      <c r="M869" s="8">
        <v>328.23823109843084</v>
      </c>
      <c r="N869" s="8">
        <v>23009.5</v>
      </c>
      <c r="O869" s="2" t="s">
        <v>73</v>
      </c>
      <c r="P869" s="2" t="s">
        <v>73</v>
      </c>
      <c r="Q869" s="2" t="s">
        <v>52</v>
      </c>
      <c r="R869" s="2">
        <f t="shared" si="59"/>
        <v>804183.66619115556</v>
      </c>
      <c r="S869" s="2">
        <f t="shared" si="60"/>
        <v>0.80418366619115556</v>
      </c>
      <c r="T869" s="2" t="s">
        <v>53</v>
      </c>
      <c r="U869" s="2" t="s">
        <v>29</v>
      </c>
      <c r="V869" s="2" t="s">
        <v>55</v>
      </c>
      <c r="W869" s="2" t="s">
        <v>60</v>
      </c>
      <c r="X869" s="2" t="s">
        <v>56</v>
      </c>
      <c r="Y869" s="2">
        <v>0</v>
      </c>
      <c r="Z869" s="2">
        <v>0</v>
      </c>
      <c r="AA869" s="2">
        <v>0</v>
      </c>
      <c r="AB869" s="2">
        <v>0</v>
      </c>
      <c r="AC869" s="2">
        <v>1</v>
      </c>
      <c r="AD869" s="2">
        <v>0</v>
      </c>
      <c r="AE869" s="2">
        <v>0</v>
      </c>
      <c r="AF869" s="2">
        <v>0</v>
      </c>
      <c r="AG869" s="2">
        <v>0</v>
      </c>
      <c r="AH869" s="2">
        <v>1</v>
      </c>
      <c r="AI869" s="2">
        <v>0</v>
      </c>
      <c r="AJ869" s="2">
        <v>1</v>
      </c>
      <c r="AK869" s="2">
        <v>0</v>
      </c>
      <c r="AL869" s="2">
        <v>0</v>
      </c>
      <c r="AM869" s="2">
        <v>0</v>
      </c>
    </row>
    <row r="870" spans="1:39" hidden="1" x14ac:dyDescent="0.25">
      <c r="A870" s="2" t="s">
        <v>47</v>
      </c>
      <c r="B870" t="s">
        <v>76</v>
      </c>
      <c r="C870" t="s">
        <v>967</v>
      </c>
      <c r="D870" t="s">
        <v>990</v>
      </c>
      <c r="E870" t="str">
        <f t="shared" si="57"/>
        <v>LG 27gl83a</v>
      </c>
      <c r="K870">
        <v>1914</v>
      </c>
      <c r="L870">
        <f t="shared" si="58"/>
        <v>1.9139999999999999</v>
      </c>
      <c r="M870" s="8">
        <v>399.41512125534956</v>
      </c>
      <c r="N870" s="8">
        <v>27999</v>
      </c>
      <c r="O870" s="2" t="s">
        <v>73</v>
      </c>
      <c r="P870" s="2" t="s">
        <v>73</v>
      </c>
      <c r="Q870" s="2" t="s">
        <v>74</v>
      </c>
      <c r="R870" s="2">
        <f t="shared" si="59"/>
        <v>764480.54208273906</v>
      </c>
      <c r="S870" s="2">
        <f t="shared" si="60"/>
        <v>0.76448054208273908</v>
      </c>
      <c r="T870" s="2" t="s">
        <v>31</v>
      </c>
      <c r="U870" s="2" t="s">
        <v>29</v>
      </c>
      <c r="V870" s="2" t="s">
        <v>55</v>
      </c>
      <c r="W870" s="2" t="s">
        <v>60</v>
      </c>
      <c r="X870" s="2" t="s">
        <v>61</v>
      </c>
      <c r="Y870" s="2">
        <v>0</v>
      </c>
      <c r="Z870" s="2">
        <v>0</v>
      </c>
      <c r="AA870" s="2">
        <v>0</v>
      </c>
      <c r="AB870" s="2">
        <v>0</v>
      </c>
      <c r="AC870" s="2">
        <v>1</v>
      </c>
      <c r="AD870" s="2">
        <v>0</v>
      </c>
      <c r="AE870" s="2">
        <v>0</v>
      </c>
      <c r="AF870" s="2">
        <v>0</v>
      </c>
      <c r="AG870" s="2">
        <v>0</v>
      </c>
      <c r="AH870" s="2">
        <v>1</v>
      </c>
      <c r="AI870" s="2">
        <v>0</v>
      </c>
      <c r="AJ870" s="2">
        <v>1</v>
      </c>
      <c r="AK870" s="2">
        <v>0</v>
      </c>
      <c r="AL870" s="2">
        <v>0</v>
      </c>
      <c r="AM870" s="2">
        <v>1</v>
      </c>
    </row>
    <row r="871" spans="1:39" hidden="1" x14ac:dyDescent="0.25">
      <c r="A871" s="2" t="s">
        <v>47</v>
      </c>
      <c r="B871" t="s">
        <v>48</v>
      </c>
      <c r="C871" t="s">
        <v>967</v>
      </c>
      <c r="D871" t="s">
        <v>991</v>
      </c>
      <c r="E871" t="str">
        <f t="shared" si="57"/>
        <v>LG 27GL850</v>
      </c>
      <c r="K871">
        <v>127</v>
      </c>
      <c r="L871">
        <f t="shared" si="58"/>
        <v>0.127</v>
      </c>
      <c r="M871" s="8">
        <v>478.02187351402767</v>
      </c>
      <c r="N871" s="8">
        <v>33509.333333333336</v>
      </c>
      <c r="O871" s="2" t="s">
        <v>73</v>
      </c>
      <c r="P871" s="2" t="s">
        <v>73</v>
      </c>
      <c r="Q871" s="2" t="s">
        <v>74</v>
      </c>
      <c r="R871" s="2">
        <f t="shared" si="59"/>
        <v>60708.777936281513</v>
      </c>
      <c r="S871" s="2">
        <f t="shared" si="60"/>
        <v>6.0708777936281516E-2</v>
      </c>
      <c r="T871" s="2" t="s">
        <v>31</v>
      </c>
      <c r="U871" s="2" t="s">
        <v>29</v>
      </c>
      <c r="V871" s="2" t="s">
        <v>55</v>
      </c>
      <c r="W871" s="2" t="s">
        <v>60</v>
      </c>
      <c r="X871" s="2" t="s">
        <v>61</v>
      </c>
      <c r="Y871" s="2">
        <v>0</v>
      </c>
      <c r="Z871" s="2">
        <v>0</v>
      </c>
      <c r="AA871" s="2">
        <v>0</v>
      </c>
      <c r="AB871" s="2">
        <v>0</v>
      </c>
      <c r="AC871" s="2">
        <v>1</v>
      </c>
      <c r="AD871" s="2">
        <v>0</v>
      </c>
      <c r="AE871" s="2">
        <v>0</v>
      </c>
      <c r="AF871" s="2">
        <v>0</v>
      </c>
      <c r="AG871" s="2">
        <v>0</v>
      </c>
      <c r="AH871" s="2">
        <v>1</v>
      </c>
      <c r="AI871" s="2">
        <v>0</v>
      </c>
      <c r="AJ871" s="2">
        <v>1</v>
      </c>
      <c r="AK871" s="2">
        <v>0</v>
      </c>
      <c r="AL871" s="2">
        <v>0</v>
      </c>
      <c r="AM871" s="2">
        <v>1</v>
      </c>
    </row>
    <row r="872" spans="1:39" hidden="1" x14ac:dyDescent="0.25">
      <c r="A872" s="2" t="s">
        <v>47</v>
      </c>
      <c r="B872" t="s">
        <v>76</v>
      </c>
      <c r="C872" t="s">
        <v>967</v>
      </c>
      <c r="D872" t="s">
        <v>992</v>
      </c>
      <c r="E872" t="str">
        <f t="shared" si="57"/>
        <v>LG 27gn600</v>
      </c>
      <c r="K872">
        <v>3167</v>
      </c>
      <c r="L872">
        <f t="shared" si="58"/>
        <v>3.1669999999999998</v>
      </c>
      <c r="M872" s="8">
        <v>285.29243937232525</v>
      </c>
      <c r="N872" s="8">
        <v>19999</v>
      </c>
      <c r="O872" s="2" t="s">
        <v>73</v>
      </c>
      <c r="P872" s="2" t="s">
        <v>73</v>
      </c>
      <c r="Q872" s="2" t="s">
        <v>52</v>
      </c>
      <c r="R872" s="2">
        <f t="shared" si="59"/>
        <v>903521.15549215407</v>
      </c>
      <c r="S872" s="2">
        <f t="shared" si="60"/>
        <v>0.90352115549215406</v>
      </c>
      <c r="T872" s="2" t="s">
        <v>53</v>
      </c>
      <c r="U872" s="2" t="s">
        <v>29</v>
      </c>
      <c r="V872" s="2" t="s">
        <v>55</v>
      </c>
      <c r="W872" s="2" t="s">
        <v>60</v>
      </c>
      <c r="X872" s="2" t="s">
        <v>61</v>
      </c>
      <c r="Y872" s="2">
        <v>0</v>
      </c>
      <c r="Z872" s="2">
        <v>0</v>
      </c>
      <c r="AA872" s="2">
        <v>0</v>
      </c>
      <c r="AB872" s="2">
        <v>0</v>
      </c>
      <c r="AC872" s="2">
        <v>1</v>
      </c>
      <c r="AD872" s="2">
        <v>0</v>
      </c>
      <c r="AE872" s="2">
        <v>0</v>
      </c>
      <c r="AF872" s="2">
        <v>0</v>
      </c>
      <c r="AG872" s="2">
        <v>0</v>
      </c>
      <c r="AH872" s="2">
        <v>1</v>
      </c>
      <c r="AI872" s="2">
        <v>0</v>
      </c>
      <c r="AJ872" s="2">
        <v>1</v>
      </c>
      <c r="AK872" s="2">
        <v>0</v>
      </c>
      <c r="AL872" s="2">
        <v>0</v>
      </c>
      <c r="AM872" s="2">
        <v>0</v>
      </c>
    </row>
    <row r="873" spans="1:39" hidden="1" x14ac:dyDescent="0.25">
      <c r="A873" s="2" t="s">
        <v>47</v>
      </c>
      <c r="B873" t="s">
        <v>48</v>
      </c>
      <c r="C873" t="s">
        <v>967</v>
      </c>
      <c r="D873" t="s">
        <v>993</v>
      </c>
      <c r="E873" t="str">
        <f t="shared" si="57"/>
        <v>LG 27GN650</v>
      </c>
      <c r="K873">
        <v>60</v>
      </c>
      <c r="L873">
        <f t="shared" si="58"/>
        <v>0.06</v>
      </c>
      <c r="M873" s="8">
        <v>325.24964336661913</v>
      </c>
      <c r="N873" s="8">
        <v>22800</v>
      </c>
      <c r="O873" s="2" t="s">
        <v>73</v>
      </c>
      <c r="P873" s="2" t="s">
        <v>73</v>
      </c>
      <c r="Q873" s="2" t="s">
        <v>52</v>
      </c>
      <c r="R873" s="2">
        <f t="shared" si="59"/>
        <v>19514.978601997147</v>
      </c>
      <c r="S873" s="2">
        <f t="shared" si="60"/>
        <v>1.9514978601997145E-2</v>
      </c>
      <c r="T873" s="2" t="s">
        <v>53</v>
      </c>
      <c r="U873" s="2" t="s">
        <v>29</v>
      </c>
      <c r="V873" s="2" t="s">
        <v>55</v>
      </c>
      <c r="W873" s="2" t="s">
        <v>60</v>
      </c>
      <c r="X873" s="2" t="s">
        <v>61</v>
      </c>
      <c r="Y873" s="2">
        <v>0</v>
      </c>
      <c r="Z873" s="2">
        <v>0</v>
      </c>
      <c r="AA873" s="2">
        <v>0</v>
      </c>
      <c r="AB873" s="2">
        <v>0</v>
      </c>
      <c r="AC873" s="2">
        <v>1</v>
      </c>
      <c r="AD873" s="2">
        <v>0</v>
      </c>
      <c r="AE873" s="2">
        <v>0</v>
      </c>
      <c r="AF873" s="2">
        <v>0</v>
      </c>
      <c r="AG873" s="2">
        <v>0</v>
      </c>
      <c r="AH873" s="2">
        <v>1</v>
      </c>
      <c r="AI873" s="2">
        <v>0</v>
      </c>
      <c r="AJ873" s="2">
        <v>1</v>
      </c>
      <c r="AK873" s="2">
        <v>0</v>
      </c>
      <c r="AL873" s="2">
        <v>0</v>
      </c>
      <c r="AM873" s="2">
        <v>0</v>
      </c>
    </row>
    <row r="874" spans="1:39" hidden="1" x14ac:dyDescent="0.25">
      <c r="A874" s="2" t="s">
        <v>47</v>
      </c>
      <c r="B874" t="s">
        <v>48</v>
      </c>
      <c r="C874" t="s">
        <v>967</v>
      </c>
      <c r="D874" t="s">
        <v>994</v>
      </c>
      <c r="E874" t="str">
        <f t="shared" si="57"/>
        <v>LG 27GN750</v>
      </c>
      <c r="K874">
        <v>66</v>
      </c>
      <c r="L874">
        <f t="shared" si="58"/>
        <v>6.6000000000000003E-2</v>
      </c>
      <c r="M874" s="8">
        <v>449.64336661911557</v>
      </c>
      <c r="N874" s="8">
        <v>31520</v>
      </c>
      <c r="O874" s="2" t="s">
        <v>73</v>
      </c>
      <c r="P874" s="2" t="s">
        <v>73</v>
      </c>
      <c r="Q874" s="2" t="s">
        <v>52</v>
      </c>
      <c r="R874" s="2">
        <f t="shared" si="59"/>
        <v>29676.462196861627</v>
      </c>
      <c r="S874" s="2">
        <f t="shared" si="60"/>
        <v>2.9676462196861625E-2</v>
      </c>
      <c r="T874" s="2" t="s">
        <v>53</v>
      </c>
      <c r="U874" s="2" t="s">
        <v>29</v>
      </c>
      <c r="V874" s="2" t="s">
        <v>55</v>
      </c>
      <c r="W874" s="2" t="s">
        <v>60</v>
      </c>
      <c r="X874" s="2" t="s">
        <v>61</v>
      </c>
      <c r="Y874" s="2">
        <v>0</v>
      </c>
      <c r="Z874" s="2">
        <v>0</v>
      </c>
      <c r="AA874" s="2">
        <v>0</v>
      </c>
      <c r="AB874" s="2">
        <v>0</v>
      </c>
      <c r="AC874" s="2">
        <v>1</v>
      </c>
      <c r="AD874" s="2">
        <v>0</v>
      </c>
      <c r="AE874" s="2">
        <v>0</v>
      </c>
      <c r="AF874" s="2">
        <v>0</v>
      </c>
      <c r="AG874" s="2">
        <v>0</v>
      </c>
      <c r="AH874" s="2">
        <v>1</v>
      </c>
      <c r="AI874" s="2">
        <v>0</v>
      </c>
      <c r="AJ874" s="2">
        <v>1</v>
      </c>
      <c r="AK874" s="2">
        <v>0</v>
      </c>
      <c r="AL874" s="2">
        <v>0</v>
      </c>
      <c r="AM874" s="2">
        <v>0</v>
      </c>
    </row>
    <row r="875" spans="1:39" hidden="1" x14ac:dyDescent="0.25">
      <c r="A875" s="2" t="s">
        <v>47</v>
      </c>
      <c r="B875" t="s">
        <v>48</v>
      </c>
      <c r="C875" t="s">
        <v>967</v>
      </c>
      <c r="D875" t="s">
        <v>995</v>
      </c>
      <c r="E875" t="str">
        <f t="shared" si="57"/>
        <v>LG 27GN800</v>
      </c>
      <c r="K875">
        <v>1030</v>
      </c>
      <c r="L875">
        <f t="shared" si="58"/>
        <v>1.03</v>
      </c>
      <c r="M875" s="8">
        <v>426.5691868758916</v>
      </c>
      <c r="N875" s="8">
        <v>29902.5</v>
      </c>
      <c r="O875" s="2" t="s">
        <v>73</v>
      </c>
      <c r="P875" s="2" t="s">
        <v>73</v>
      </c>
      <c r="Q875" s="2" t="s">
        <v>74</v>
      </c>
      <c r="R875" s="2">
        <f t="shared" si="59"/>
        <v>439366.26248216833</v>
      </c>
      <c r="S875" s="2">
        <f t="shared" si="60"/>
        <v>0.43936626248216831</v>
      </c>
      <c r="T875" s="2" t="s">
        <v>31</v>
      </c>
      <c r="U875" s="2" t="s">
        <v>29</v>
      </c>
      <c r="V875" s="2" t="s">
        <v>55</v>
      </c>
      <c r="W875" s="2" t="s">
        <v>60</v>
      </c>
      <c r="X875" s="2" t="s">
        <v>61</v>
      </c>
      <c r="Y875" s="2">
        <v>0</v>
      </c>
      <c r="Z875" s="2">
        <v>0</v>
      </c>
      <c r="AA875" s="2">
        <v>0</v>
      </c>
      <c r="AB875" s="2">
        <v>0</v>
      </c>
      <c r="AC875" s="2">
        <v>1</v>
      </c>
      <c r="AD875" s="2">
        <v>0</v>
      </c>
      <c r="AE875" s="2">
        <v>0</v>
      </c>
      <c r="AF875" s="2">
        <v>0</v>
      </c>
      <c r="AG875" s="2">
        <v>0</v>
      </c>
      <c r="AH875" s="2">
        <v>1</v>
      </c>
      <c r="AI875" s="2">
        <v>0</v>
      </c>
      <c r="AJ875" s="2">
        <v>1</v>
      </c>
      <c r="AK875" s="2">
        <v>0</v>
      </c>
      <c r="AL875" s="2">
        <v>0</v>
      </c>
      <c r="AM875" s="2">
        <v>1</v>
      </c>
    </row>
    <row r="876" spans="1:39" hidden="1" x14ac:dyDescent="0.25">
      <c r="A876" s="2" t="s">
        <v>47</v>
      </c>
      <c r="B876" t="s">
        <v>48</v>
      </c>
      <c r="C876" t="s">
        <v>967</v>
      </c>
      <c r="D876" t="s">
        <v>996</v>
      </c>
      <c r="E876" t="str">
        <f t="shared" si="57"/>
        <v>LG 27GN850</v>
      </c>
      <c r="K876">
        <v>267</v>
      </c>
      <c r="L876">
        <f t="shared" si="58"/>
        <v>0.26700000000000002</v>
      </c>
      <c r="M876" s="8">
        <v>474.53637660485026</v>
      </c>
      <c r="N876" s="8">
        <v>33265</v>
      </c>
      <c r="O876" s="2" t="s">
        <v>73</v>
      </c>
      <c r="P876" s="2" t="s">
        <v>73</v>
      </c>
      <c r="Q876" s="2" t="s">
        <v>74</v>
      </c>
      <c r="R876" s="2">
        <f t="shared" si="59"/>
        <v>126701.21255349502</v>
      </c>
      <c r="S876" s="2">
        <f t="shared" si="60"/>
        <v>0.12670121255349501</v>
      </c>
      <c r="T876" s="2" t="s">
        <v>31</v>
      </c>
      <c r="U876" s="2" t="s">
        <v>29</v>
      </c>
      <c r="V876" s="2" t="s">
        <v>55</v>
      </c>
      <c r="W876" s="2" t="s">
        <v>60</v>
      </c>
      <c r="X876" s="2" t="s">
        <v>61</v>
      </c>
      <c r="Y876" s="2">
        <v>0</v>
      </c>
      <c r="Z876" s="2">
        <v>0</v>
      </c>
      <c r="AA876" s="2">
        <v>0</v>
      </c>
      <c r="AB876" s="2">
        <v>0</v>
      </c>
      <c r="AC876" s="2">
        <v>1</v>
      </c>
      <c r="AD876" s="2">
        <v>0</v>
      </c>
      <c r="AE876" s="2">
        <v>0</v>
      </c>
      <c r="AF876" s="2">
        <v>0</v>
      </c>
      <c r="AG876" s="2">
        <v>0</v>
      </c>
      <c r="AH876" s="2">
        <v>1</v>
      </c>
      <c r="AI876" s="2">
        <v>0</v>
      </c>
      <c r="AJ876" s="2">
        <v>1</v>
      </c>
      <c r="AK876" s="2">
        <v>0</v>
      </c>
      <c r="AL876" s="2">
        <v>0</v>
      </c>
      <c r="AM876" s="2">
        <v>1</v>
      </c>
    </row>
    <row r="877" spans="1:39" hidden="1" x14ac:dyDescent="0.25">
      <c r="A877" s="2" t="s">
        <v>47</v>
      </c>
      <c r="B877" t="s">
        <v>48</v>
      </c>
      <c r="C877" t="s">
        <v>967</v>
      </c>
      <c r="D877" t="s">
        <v>997</v>
      </c>
      <c r="E877" t="str">
        <f t="shared" si="57"/>
        <v>LG 27GN880</v>
      </c>
      <c r="K877">
        <v>28</v>
      </c>
      <c r="L877">
        <f t="shared" si="58"/>
        <v>2.8000000000000001E-2</v>
      </c>
      <c r="M877" s="8">
        <v>567.61768901569189</v>
      </c>
      <c r="N877" s="8">
        <v>39790</v>
      </c>
      <c r="O877" s="2" t="s">
        <v>73</v>
      </c>
      <c r="P877" s="2" t="s">
        <v>73</v>
      </c>
      <c r="Q877" s="2" t="s">
        <v>74</v>
      </c>
      <c r="R877" s="2">
        <f t="shared" si="59"/>
        <v>15893.295292439372</v>
      </c>
      <c r="S877" s="2">
        <f t="shared" si="60"/>
        <v>1.5893295292439373E-2</v>
      </c>
      <c r="T877" s="2" t="s">
        <v>31</v>
      </c>
      <c r="U877" s="2" t="s">
        <v>29</v>
      </c>
      <c r="V877" s="2" t="s">
        <v>55</v>
      </c>
      <c r="W877" s="2" t="s">
        <v>60</v>
      </c>
      <c r="X877" s="2" t="s">
        <v>61</v>
      </c>
      <c r="Y877" s="2">
        <v>0</v>
      </c>
      <c r="Z877" s="2">
        <v>0</v>
      </c>
      <c r="AA877" s="2">
        <v>0</v>
      </c>
      <c r="AB877" s="2">
        <v>0</v>
      </c>
      <c r="AC877" s="2">
        <v>1</v>
      </c>
      <c r="AD877" s="2">
        <v>0</v>
      </c>
      <c r="AE877" s="2">
        <v>0</v>
      </c>
      <c r="AF877" s="2">
        <v>0</v>
      </c>
      <c r="AG877" s="2">
        <v>0</v>
      </c>
      <c r="AH877" s="2">
        <v>1</v>
      </c>
      <c r="AI877" s="2">
        <v>0</v>
      </c>
      <c r="AJ877" s="2">
        <v>1</v>
      </c>
      <c r="AK877" s="2">
        <v>0</v>
      </c>
      <c r="AL877" s="2">
        <v>0</v>
      </c>
      <c r="AM877" s="2">
        <v>1</v>
      </c>
    </row>
    <row r="878" spans="1:39" hidden="1" x14ac:dyDescent="0.25">
      <c r="A878" s="2" t="s">
        <v>47</v>
      </c>
      <c r="B878" t="s">
        <v>48</v>
      </c>
      <c r="C878" t="s">
        <v>967</v>
      </c>
      <c r="D878" t="s">
        <v>998</v>
      </c>
      <c r="E878" t="str">
        <f t="shared" si="57"/>
        <v>LG 27GP850</v>
      </c>
      <c r="K878">
        <v>752</v>
      </c>
      <c r="L878">
        <f t="shared" si="58"/>
        <v>0.752</v>
      </c>
      <c r="M878" s="8">
        <v>531.52639087018554</v>
      </c>
      <c r="N878" s="8">
        <v>37260</v>
      </c>
      <c r="O878" s="2" t="s">
        <v>73</v>
      </c>
      <c r="P878" s="2" t="s">
        <v>73</v>
      </c>
      <c r="Q878" s="2" t="s">
        <v>74</v>
      </c>
      <c r="R878" s="2">
        <f t="shared" si="59"/>
        <v>399707.8459343795</v>
      </c>
      <c r="S878" s="2">
        <f t="shared" si="60"/>
        <v>0.39970784593437952</v>
      </c>
      <c r="T878" s="2" t="s">
        <v>31</v>
      </c>
      <c r="U878" s="2" t="s">
        <v>29</v>
      </c>
      <c r="V878" s="2" t="s">
        <v>55</v>
      </c>
      <c r="W878" s="2" t="s">
        <v>60</v>
      </c>
      <c r="X878" s="2" t="s">
        <v>61</v>
      </c>
      <c r="Y878" s="2">
        <v>0</v>
      </c>
      <c r="Z878" s="2">
        <v>0</v>
      </c>
      <c r="AA878" s="2">
        <v>0</v>
      </c>
      <c r="AB878" s="2">
        <v>0</v>
      </c>
      <c r="AC878" s="2">
        <v>1</v>
      </c>
      <c r="AD878" s="2">
        <v>0</v>
      </c>
      <c r="AE878" s="2">
        <v>0</v>
      </c>
      <c r="AF878" s="2">
        <v>0</v>
      </c>
      <c r="AG878" s="2">
        <v>0</v>
      </c>
      <c r="AH878" s="2">
        <v>1</v>
      </c>
      <c r="AI878" s="2">
        <v>0</v>
      </c>
      <c r="AJ878" s="2">
        <v>1</v>
      </c>
      <c r="AK878" s="2">
        <v>0</v>
      </c>
      <c r="AL878" s="2">
        <v>0</v>
      </c>
      <c r="AM878" s="2">
        <v>1</v>
      </c>
    </row>
    <row r="879" spans="1:39" hidden="1" x14ac:dyDescent="0.25">
      <c r="A879" s="2" t="s">
        <v>47</v>
      </c>
      <c r="B879" t="s">
        <v>76</v>
      </c>
      <c r="C879" t="s">
        <v>967</v>
      </c>
      <c r="D879" t="s">
        <v>999</v>
      </c>
      <c r="E879" t="str">
        <f t="shared" si="57"/>
        <v>LG 27gp950</v>
      </c>
      <c r="K879">
        <v>25</v>
      </c>
      <c r="L879">
        <f t="shared" si="58"/>
        <v>2.5000000000000001E-2</v>
      </c>
      <c r="M879" s="8">
        <v>1312.3965763195436</v>
      </c>
      <c r="N879" s="8">
        <v>91999</v>
      </c>
      <c r="O879" s="2" t="s">
        <v>73</v>
      </c>
      <c r="P879" s="2" t="s">
        <v>73</v>
      </c>
      <c r="Q879" s="2" t="s">
        <v>104</v>
      </c>
      <c r="R879" s="2">
        <f t="shared" si="59"/>
        <v>32809.914407988588</v>
      </c>
      <c r="S879" s="2">
        <f t="shared" si="60"/>
        <v>3.280991440798859E-2</v>
      </c>
      <c r="T879" s="2" t="s">
        <v>30</v>
      </c>
      <c r="U879" s="2" t="s">
        <v>29</v>
      </c>
      <c r="V879" s="2" t="s">
        <v>55</v>
      </c>
      <c r="W879" s="2" t="s">
        <v>60</v>
      </c>
      <c r="X879" s="2" t="s">
        <v>61</v>
      </c>
      <c r="Y879" s="2">
        <v>0</v>
      </c>
      <c r="Z879" s="2">
        <v>0</v>
      </c>
      <c r="AA879" s="2">
        <v>0</v>
      </c>
      <c r="AB879" s="2">
        <v>0</v>
      </c>
      <c r="AC879" s="2">
        <v>1</v>
      </c>
      <c r="AD879" s="2">
        <v>0</v>
      </c>
      <c r="AE879" s="2">
        <v>0</v>
      </c>
      <c r="AF879" s="2">
        <v>0</v>
      </c>
      <c r="AG879" s="2">
        <v>0</v>
      </c>
      <c r="AH879" s="2">
        <v>1</v>
      </c>
      <c r="AI879" s="2">
        <v>0</v>
      </c>
      <c r="AJ879" s="2">
        <v>1</v>
      </c>
      <c r="AK879" s="2">
        <v>0</v>
      </c>
      <c r="AL879" s="2">
        <v>1</v>
      </c>
      <c r="AM879" s="2">
        <v>0</v>
      </c>
    </row>
    <row r="880" spans="1:39" hidden="1" x14ac:dyDescent="0.25">
      <c r="A880" s="2" t="s">
        <v>47</v>
      </c>
      <c r="B880" t="s">
        <v>48</v>
      </c>
      <c r="C880" t="s">
        <v>967</v>
      </c>
      <c r="D880" t="s">
        <v>1000</v>
      </c>
      <c r="E880" t="str">
        <f t="shared" si="57"/>
        <v>LG 27MK430H</v>
      </c>
      <c r="K880">
        <v>851</v>
      </c>
      <c r="L880">
        <f t="shared" si="58"/>
        <v>0.85099999999999998</v>
      </c>
      <c r="M880" s="8">
        <v>185.92486923442704</v>
      </c>
      <c r="N880" s="8">
        <v>13033.333333333334</v>
      </c>
      <c r="O880" s="2" t="s">
        <v>73</v>
      </c>
      <c r="P880" s="2" t="s">
        <v>73</v>
      </c>
      <c r="Q880" s="2" t="s">
        <v>52</v>
      </c>
      <c r="R880" s="2">
        <f t="shared" si="59"/>
        <v>158222.0637184974</v>
      </c>
      <c r="S880" s="2">
        <f t="shared" si="60"/>
        <v>0.1582220637184974</v>
      </c>
      <c r="T880" s="2" t="s">
        <v>53</v>
      </c>
      <c r="U880" s="2" t="s">
        <v>29</v>
      </c>
      <c r="V880" s="2" t="s">
        <v>55</v>
      </c>
      <c r="W880" s="2" t="s">
        <v>55</v>
      </c>
      <c r="X880" s="2" t="s">
        <v>56</v>
      </c>
      <c r="Y880" s="2">
        <v>0</v>
      </c>
      <c r="Z880" s="2">
        <v>0</v>
      </c>
      <c r="AA880" s="2">
        <v>1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1</v>
      </c>
      <c r="AI880" s="2">
        <v>0</v>
      </c>
      <c r="AJ880" s="2">
        <v>1</v>
      </c>
      <c r="AK880" s="2">
        <v>0</v>
      </c>
      <c r="AL880" s="2">
        <v>0</v>
      </c>
      <c r="AM880" s="2">
        <v>0</v>
      </c>
    </row>
    <row r="881" spans="1:39" hidden="1" x14ac:dyDescent="0.25">
      <c r="A881" s="2" t="s">
        <v>47</v>
      </c>
      <c r="B881" t="s">
        <v>48</v>
      </c>
      <c r="C881" t="s">
        <v>967</v>
      </c>
      <c r="D881" t="s">
        <v>1001</v>
      </c>
      <c r="E881" t="str">
        <f t="shared" si="57"/>
        <v>LG 27MK600M</v>
      </c>
      <c r="K881">
        <v>46</v>
      </c>
      <c r="L881">
        <f t="shared" si="58"/>
        <v>4.5999999999999999E-2</v>
      </c>
      <c r="M881" s="8">
        <v>201.04612458392774</v>
      </c>
      <c r="N881" s="8">
        <v>14093.333333333334</v>
      </c>
      <c r="O881" s="2" t="s">
        <v>73</v>
      </c>
      <c r="P881" s="2" t="s">
        <v>73</v>
      </c>
      <c r="Q881" s="2" t="s">
        <v>52</v>
      </c>
      <c r="R881" s="2">
        <f t="shared" si="59"/>
        <v>9248.1217308606756</v>
      </c>
      <c r="S881" s="2">
        <f t="shared" si="60"/>
        <v>9.2481217308606756E-3</v>
      </c>
      <c r="T881" s="2" t="s">
        <v>53</v>
      </c>
      <c r="U881" s="2" t="s">
        <v>29</v>
      </c>
      <c r="V881" s="2" t="s">
        <v>55</v>
      </c>
      <c r="W881" s="2" t="s">
        <v>55</v>
      </c>
      <c r="X881" s="2" t="s">
        <v>56</v>
      </c>
      <c r="Y881" s="2">
        <v>0</v>
      </c>
      <c r="Z881" s="2">
        <v>0</v>
      </c>
      <c r="AA881" s="2">
        <v>1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1</v>
      </c>
      <c r="AI881" s="2">
        <v>0</v>
      </c>
      <c r="AJ881" s="2">
        <v>1</v>
      </c>
      <c r="AK881" s="2">
        <v>0</v>
      </c>
      <c r="AL881" s="2">
        <v>0</v>
      </c>
      <c r="AM881" s="2">
        <v>0</v>
      </c>
    </row>
    <row r="882" spans="1:39" hidden="1" x14ac:dyDescent="0.25">
      <c r="A882" s="2" t="s">
        <v>47</v>
      </c>
      <c r="B882" t="s">
        <v>48</v>
      </c>
      <c r="C882" t="s">
        <v>967</v>
      </c>
      <c r="D882" t="s">
        <v>1002</v>
      </c>
      <c r="E882" t="str">
        <f t="shared" si="57"/>
        <v>LG 27MP500</v>
      </c>
      <c r="K882">
        <v>221</v>
      </c>
      <c r="L882">
        <f t="shared" si="58"/>
        <v>0.221</v>
      </c>
      <c r="M882" s="8">
        <v>199.71469329529245</v>
      </c>
      <c r="N882" s="8">
        <v>14000</v>
      </c>
      <c r="O882" s="2" t="s">
        <v>73</v>
      </c>
      <c r="P882" s="2" t="s">
        <v>73</v>
      </c>
      <c r="Q882" s="2" t="s">
        <v>52</v>
      </c>
      <c r="R882" s="2">
        <f t="shared" si="59"/>
        <v>44136.947218259629</v>
      </c>
      <c r="S882" s="2">
        <f t="shared" si="60"/>
        <v>4.4136947218259628E-2</v>
      </c>
      <c r="T882" s="2" t="s">
        <v>53</v>
      </c>
      <c r="U882" s="2" t="s">
        <v>29</v>
      </c>
      <c r="V882" s="2" t="s">
        <v>55</v>
      </c>
      <c r="W882" s="2" t="s">
        <v>55</v>
      </c>
      <c r="X882" s="2" t="s">
        <v>56</v>
      </c>
      <c r="Y882" s="2">
        <v>0</v>
      </c>
      <c r="Z882" s="2">
        <v>0</v>
      </c>
      <c r="AA882" s="2">
        <v>1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1</v>
      </c>
      <c r="AI882" s="2">
        <v>0</v>
      </c>
      <c r="AJ882" s="2">
        <v>1</v>
      </c>
      <c r="AK882" s="2">
        <v>0</v>
      </c>
      <c r="AL882" s="2">
        <v>0</v>
      </c>
      <c r="AM882" s="2">
        <v>0</v>
      </c>
    </row>
    <row r="883" spans="1:39" hidden="1" x14ac:dyDescent="0.25">
      <c r="A883" s="2" t="s">
        <v>47</v>
      </c>
      <c r="B883" t="s">
        <v>48</v>
      </c>
      <c r="C883" t="s">
        <v>967</v>
      </c>
      <c r="D883" t="s">
        <v>1003</v>
      </c>
      <c r="E883" t="str">
        <f t="shared" si="57"/>
        <v>LG 27MP89HM</v>
      </c>
      <c r="K883">
        <v>111</v>
      </c>
      <c r="L883">
        <f t="shared" si="58"/>
        <v>0.111</v>
      </c>
      <c r="M883" s="8">
        <v>270.0332857822159</v>
      </c>
      <c r="N883" s="8">
        <v>18929.333333333332</v>
      </c>
      <c r="O883" s="2" t="s">
        <v>73</v>
      </c>
      <c r="P883" s="2" t="s">
        <v>73</v>
      </c>
      <c r="Q883" s="2" t="s">
        <v>52</v>
      </c>
      <c r="R883" s="2">
        <f t="shared" si="59"/>
        <v>29973.694721825967</v>
      </c>
      <c r="S883" s="2">
        <f t="shared" si="60"/>
        <v>2.9973694721825966E-2</v>
      </c>
      <c r="T883" s="2" t="s">
        <v>53</v>
      </c>
      <c r="U883" s="2" t="s">
        <v>29</v>
      </c>
      <c r="V883" s="2" t="s">
        <v>55</v>
      </c>
      <c r="W883" s="2" t="s">
        <v>55</v>
      </c>
      <c r="X883" s="2" t="s">
        <v>56</v>
      </c>
      <c r="Y883" s="2">
        <v>0</v>
      </c>
      <c r="Z883" s="2">
        <v>0</v>
      </c>
      <c r="AA883" s="2">
        <v>1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1</v>
      </c>
      <c r="AI883" s="2">
        <v>0</v>
      </c>
      <c r="AJ883" s="2">
        <v>1</v>
      </c>
      <c r="AK883" s="2">
        <v>0</v>
      </c>
      <c r="AL883" s="2">
        <v>0</v>
      </c>
      <c r="AM883" s="2">
        <v>0</v>
      </c>
    </row>
    <row r="884" spans="1:39" hidden="1" x14ac:dyDescent="0.25">
      <c r="A884" s="2" t="s">
        <v>47</v>
      </c>
      <c r="B884" t="s">
        <v>48</v>
      </c>
      <c r="C884" t="s">
        <v>967</v>
      </c>
      <c r="D884" t="s">
        <v>1004</v>
      </c>
      <c r="E884" t="str">
        <f t="shared" si="57"/>
        <v>LG 27QN600</v>
      </c>
      <c r="K884">
        <v>39</v>
      </c>
      <c r="L884">
        <f t="shared" si="58"/>
        <v>3.9E-2</v>
      </c>
      <c r="M884" s="8">
        <v>328.10271041369475</v>
      </c>
      <c r="N884" s="8">
        <v>23000</v>
      </c>
      <c r="O884" s="2" t="s">
        <v>73</v>
      </c>
      <c r="P884" s="2" t="s">
        <v>73</v>
      </c>
      <c r="Q884" s="2" t="s">
        <v>74</v>
      </c>
      <c r="R884" s="2">
        <f t="shared" si="59"/>
        <v>12796.005706134096</v>
      </c>
      <c r="S884" s="2">
        <f t="shared" si="60"/>
        <v>1.2796005706134097E-2</v>
      </c>
      <c r="T884" s="2" t="s">
        <v>31</v>
      </c>
      <c r="U884" s="2" t="s">
        <v>29</v>
      </c>
      <c r="V884" s="2" t="s">
        <v>55</v>
      </c>
      <c r="W884" s="2" t="s">
        <v>60</v>
      </c>
      <c r="X884" s="2" t="s">
        <v>56</v>
      </c>
      <c r="Y884" s="2">
        <v>0</v>
      </c>
      <c r="Z884" s="2">
        <v>0</v>
      </c>
      <c r="AA884" s="2">
        <v>0</v>
      </c>
      <c r="AB884" s="2">
        <v>0</v>
      </c>
      <c r="AC884" s="2">
        <v>1</v>
      </c>
      <c r="AD884" s="2">
        <v>0</v>
      </c>
      <c r="AE884" s="2">
        <v>0</v>
      </c>
      <c r="AF884" s="2">
        <v>0</v>
      </c>
      <c r="AG884" s="2">
        <v>0</v>
      </c>
      <c r="AH884" s="2">
        <v>1</v>
      </c>
      <c r="AI884" s="2">
        <v>0</v>
      </c>
      <c r="AJ884" s="2">
        <v>1</v>
      </c>
      <c r="AK884" s="2">
        <v>0</v>
      </c>
      <c r="AL884" s="2">
        <v>0</v>
      </c>
      <c r="AM884" s="2">
        <v>1</v>
      </c>
    </row>
    <row r="885" spans="1:39" hidden="1" x14ac:dyDescent="0.25">
      <c r="A885" s="2" t="s">
        <v>47</v>
      </c>
      <c r="B885" t="s">
        <v>48</v>
      </c>
      <c r="C885" t="s">
        <v>967</v>
      </c>
      <c r="D885" t="s">
        <v>1005</v>
      </c>
      <c r="E885" t="str">
        <f t="shared" si="57"/>
        <v>LG 27QN880</v>
      </c>
      <c r="K885">
        <v>59</v>
      </c>
      <c r="L885">
        <f t="shared" si="58"/>
        <v>5.8999999999999997E-2</v>
      </c>
      <c r="M885" s="8">
        <v>556.33380884450787</v>
      </c>
      <c r="N885" s="8">
        <v>38999</v>
      </c>
      <c r="O885" s="2" t="s">
        <v>73</v>
      </c>
      <c r="P885" s="2" t="s">
        <v>73</v>
      </c>
      <c r="Q885" s="2" t="s">
        <v>74</v>
      </c>
      <c r="R885" s="2">
        <f t="shared" si="59"/>
        <v>32823.694721825967</v>
      </c>
      <c r="S885" s="2">
        <f t="shared" si="60"/>
        <v>3.2823694721825968E-2</v>
      </c>
      <c r="T885" s="2" t="s">
        <v>31</v>
      </c>
      <c r="U885" s="2" t="s">
        <v>29</v>
      </c>
      <c r="V885" s="2" t="s">
        <v>55</v>
      </c>
      <c r="W885" s="2" t="s">
        <v>60</v>
      </c>
      <c r="X885" s="2" t="s">
        <v>56</v>
      </c>
      <c r="Y885" s="2">
        <v>0</v>
      </c>
      <c r="Z885" s="2">
        <v>0</v>
      </c>
      <c r="AA885" s="2">
        <v>0</v>
      </c>
      <c r="AB885" s="2">
        <v>0</v>
      </c>
      <c r="AC885" s="2">
        <v>1</v>
      </c>
      <c r="AD885" s="2">
        <v>0</v>
      </c>
      <c r="AE885" s="2">
        <v>0</v>
      </c>
      <c r="AF885" s="2">
        <v>0</v>
      </c>
      <c r="AG885" s="2">
        <v>0</v>
      </c>
      <c r="AH885" s="2">
        <v>1</v>
      </c>
      <c r="AI885" s="2">
        <v>0</v>
      </c>
      <c r="AJ885" s="2">
        <v>1</v>
      </c>
      <c r="AK885" s="2">
        <v>0</v>
      </c>
      <c r="AL885" s="2">
        <v>0</v>
      </c>
      <c r="AM885" s="2">
        <v>1</v>
      </c>
    </row>
    <row r="886" spans="1:39" hidden="1" x14ac:dyDescent="0.25">
      <c r="A886" s="2" t="s">
        <v>47</v>
      </c>
      <c r="B886" t="s">
        <v>48</v>
      </c>
      <c r="C886" t="s">
        <v>967</v>
      </c>
      <c r="D886" t="s">
        <v>1006</v>
      </c>
      <c r="E886" t="str">
        <f t="shared" si="57"/>
        <v>LG 27UL500</v>
      </c>
      <c r="K886">
        <v>136</v>
      </c>
      <c r="L886">
        <f t="shared" si="58"/>
        <v>0.13600000000000001</v>
      </c>
      <c r="M886" s="8">
        <v>325.24488825487401</v>
      </c>
      <c r="N886" s="8">
        <v>22799.666666666668</v>
      </c>
      <c r="O886" s="2" t="s">
        <v>73</v>
      </c>
      <c r="P886" s="2" t="s">
        <v>73</v>
      </c>
      <c r="Q886" s="2" t="s">
        <v>104</v>
      </c>
      <c r="R886" s="2">
        <f t="shared" si="59"/>
        <v>44233.304802662868</v>
      </c>
      <c r="S886" s="2">
        <f t="shared" si="60"/>
        <v>4.4233304802662868E-2</v>
      </c>
      <c r="T886" s="2" t="s">
        <v>30</v>
      </c>
      <c r="U886" s="2" t="s">
        <v>29</v>
      </c>
      <c r="V886" s="2" t="s">
        <v>55</v>
      </c>
      <c r="W886" s="2" t="s">
        <v>60</v>
      </c>
      <c r="X886" s="2" t="s">
        <v>56</v>
      </c>
      <c r="Y886" s="2">
        <v>0</v>
      </c>
      <c r="Z886" s="2">
        <v>0</v>
      </c>
      <c r="AA886" s="2">
        <v>0</v>
      </c>
      <c r="AB886" s="2">
        <v>0</v>
      </c>
      <c r="AC886" s="2">
        <v>1</v>
      </c>
      <c r="AD886" s="2">
        <v>0</v>
      </c>
      <c r="AE886" s="2">
        <v>0</v>
      </c>
      <c r="AF886" s="2">
        <v>0</v>
      </c>
      <c r="AG886" s="2">
        <v>0</v>
      </c>
      <c r="AH886" s="2">
        <v>1</v>
      </c>
      <c r="AI886" s="2">
        <v>0</v>
      </c>
      <c r="AJ886" s="2">
        <v>1</v>
      </c>
      <c r="AK886" s="2">
        <v>0</v>
      </c>
      <c r="AL886" s="2">
        <v>1</v>
      </c>
      <c r="AM886" s="2">
        <v>0</v>
      </c>
    </row>
    <row r="887" spans="1:39" hidden="1" x14ac:dyDescent="0.25">
      <c r="A887" s="2" t="s">
        <v>47</v>
      </c>
      <c r="B887" t="s">
        <v>48</v>
      </c>
      <c r="C887" t="s">
        <v>967</v>
      </c>
      <c r="D887" t="s">
        <v>1007</v>
      </c>
      <c r="E887" t="str">
        <f t="shared" si="57"/>
        <v>LG 27UL650</v>
      </c>
      <c r="K887">
        <v>239</v>
      </c>
      <c r="L887">
        <f t="shared" si="58"/>
        <v>0.23899999999999999</v>
      </c>
      <c r="M887" s="8">
        <v>446.79029957204</v>
      </c>
      <c r="N887" s="8">
        <v>31320</v>
      </c>
      <c r="O887" s="2" t="s">
        <v>73</v>
      </c>
      <c r="P887" s="2" t="s">
        <v>73</v>
      </c>
      <c r="Q887" s="2" t="s">
        <v>104</v>
      </c>
      <c r="R887" s="2">
        <f t="shared" si="59"/>
        <v>106782.88159771755</v>
      </c>
      <c r="S887" s="2">
        <f t="shared" si="60"/>
        <v>0.10678288159771755</v>
      </c>
      <c r="T887" s="2" t="s">
        <v>30</v>
      </c>
      <c r="U887" s="2" t="s">
        <v>29</v>
      </c>
      <c r="V887" s="2" t="s">
        <v>55</v>
      </c>
      <c r="W887" s="2" t="s">
        <v>60</v>
      </c>
      <c r="X887" s="2" t="s">
        <v>56</v>
      </c>
      <c r="Y887" s="2">
        <v>0</v>
      </c>
      <c r="Z887" s="2">
        <v>0</v>
      </c>
      <c r="AA887" s="2">
        <v>0</v>
      </c>
      <c r="AB887" s="2">
        <v>0</v>
      </c>
      <c r="AC887" s="2">
        <v>1</v>
      </c>
      <c r="AD887" s="2">
        <v>0</v>
      </c>
      <c r="AE887" s="2">
        <v>0</v>
      </c>
      <c r="AF887" s="2">
        <v>0</v>
      </c>
      <c r="AG887" s="2">
        <v>0</v>
      </c>
      <c r="AH887" s="2">
        <v>1</v>
      </c>
      <c r="AI887" s="2">
        <v>0</v>
      </c>
      <c r="AJ887" s="2">
        <v>1</v>
      </c>
      <c r="AK887" s="2">
        <v>0</v>
      </c>
      <c r="AL887" s="2">
        <v>1</v>
      </c>
      <c r="AM887" s="2">
        <v>0</v>
      </c>
    </row>
    <row r="888" spans="1:39" hidden="1" x14ac:dyDescent="0.25">
      <c r="A888" s="2" t="s">
        <v>47</v>
      </c>
      <c r="B888" t="s">
        <v>48</v>
      </c>
      <c r="C888" t="s">
        <v>967</v>
      </c>
      <c r="D888" t="s">
        <v>1008</v>
      </c>
      <c r="E888" t="str">
        <f t="shared" si="57"/>
        <v>LG 27UL850</v>
      </c>
      <c r="K888">
        <v>122</v>
      </c>
      <c r="L888">
        <f t="shared" si="58"/>
        <v>0.122</v>
      </c>
      <c r="M888" s="8">
        <v>551.99001426533528</v>
      </c>
      <c r="N888" s="8">
        <v>38694.5</v>
      </c>
      <c r="O888" s="2" t="s">
        <v>73</v>
      </c>
      <c r="P888" s="2" t="s">
        <v>73</v>
      </c>
      <c r="Q888" s="2" t="s">
        <v>104</v>
      </c>
      <c r="R888" s="2">
        <f t="shared" si="59"/>
        <v>67342.781740370905</v>
      </c>
      <c r="S888" s="2">
        <f t="shared" si="60"/>
        <v>6.7342781740370908E-2</v>
      </c>
      <c r="T888" s="2" t="s">
        <v>30</v>
      </c>
      <c r="U888" s="2" t="s">
        <v>29</v>
      </c>
      <c r="V888" s="2" t="s">
        <v>55</v>
      </c>
      <c r="W888" s="2" t="s">
        <v>60</v>
      </c>
      <c r="X888" s="2" t="s">
        <v>56</v>
      </c>
      <c r="Y888" s="2">
        <v>0</v>
      </c>
      <c r="Z888" s="2">
        <v>0</v>
      </c>
      <c r="AA888" s="2">
        <v>0</v>
      </c>
      <c r="AB888" s="2">
        <v>0</v>
      </c>
      <c r="AC888" s="2">
        <v>1</v>
      </c>
      <c r="AD888" s="2">
        <v>0</v>
      </c>
      <c r="AE888" s="2">
        <v>0</v>
      </c>
      <c r="AF888" s="2">
        <v>0</v>
      </c>
      <c r="AG888" s="2">
        <v>0</v>
      </c>
      <c r="AH888" s="2">
        <v>1</v>
      </c>
      <c r="AI888" s="2">
        <v>0</v>
      </c>
      <c r="AJ888" s="2">
        <v>1</v>
      </c>
      <c r="AK888" s="2">
        <v>0</v>
      </c>
      <c r="AL888" s="2">
        <v>1</v>
      </c>
      <c r="AM888" s="2">
        <v>0</v>
      </c>
    </row>
    <row r="889" spans="1:39" hidden="1" x14ac:dyDescent="0.25">
      <c r="A889" s="2" t="s">
        <v>47</v>
      </c>
      <c r="B889" t="s">
        <v>48</v>
      </c>
      <c r="C889" t="s">
        <v>967</v>
      </c>
      <c r="D889" t="s">
        <v>1009</v>
      </c>
      <c r="E889" t="str">
        <f t="shared" si="57"/>
        <v>LG 27UN880</v>
      </c>
      <c r="K889">
        <v>15</v>
      </c>
      <c r="L889">
        <f t="shared" si="58"/>
        <v>1.4999999999999999E-2</v>
      </c>
      <c r="M889" s="8">
        <v>687.80313837375184</v>
      </c>
      <c r="N889" s="8">
        <v>48215</v>
      </c>
      <c r="O889" s="2" t="s">
        <v>73</v>
      </c>
      <c r="P889" s="2" t="s">
        <v>73</v>
      </c>
      <c r="Q889" s="2" t="s">
        <v>104</v>
      </c>
      <c r="R889" s="2">
        <f t="shared" si="59"/>
        <v>10317.047075606277</v>
      </c>
      <c r="S889" s="2">
        <f t="shared" si="60"/>
        <v>1.0317047075606278E-2</v>
      </c>
      <c r="T889" s="2" t="s">
        <v>30</v>
      </c>
      <c r="U889" s="2" t="s">
        <v>29</v>
      </c>
      <c r="V889" s="2" t="s">
        <v>55</v>
      </c>
      <c r="W889" s="2" t="s">
        <v>55</v>
      </c>
      <c r="X889" s="2" t="s">
        <v>56</v>
      </c>
      <c r="Y889" s="2">
        <v>0</v>
      </c>
      <c r="Z889" s="2">
        <v>0</v>
      </c>
      <c r="AA889" s="2">
        <v>0</v>
      </c>
      <c r="AB889" s="2">
        <v>1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1</v>
      </c>
      <c r="AI889" s="2">
        <v>0</v>
      </c>
      <c r="AJ889" s="2">
        <v>1</v>
      </c>
      <c r="AK889" s="2">
        <v>0</v>
      </c>
      <c r="AL889" s="2">
        <v>1</v>
      </c>
      <c r="AM889" s="2">
        <v>0</v>
      </c>
    </row>
    <row r="890" spans="1:39" hidden="1" x14ac:dyDescent="0.25">
      <c r="A890" s="2" t="s">
        <v>47</v>
      </c>
      <c r="B890" t="s">
        <v>48</v>
      </c>
      <c r="C890" t="s">
        <v>967</v>
      </c>
      <c r="D890" t="s">
        <v>1010</v>
      </c>
      <c r="E890" t="str">
        <f t="shared" si="57"/>
        <v>LG 27UP650</v>
      </c>
      <c r="K890">
        <v>104</v>
      </c>
      <c r="L890">
        <f t="shared" si="58"/>
        <v>0.104</v>
      </c>
      <c r="M890" s="8">
        <v>442.22539229671901</v>
      </c>
      <c r="N890" s="8">
        <v>31000</v>
      </c>
      <c r="O890" s="2" t="s">
        <v>73</v>
      </c>
      <c r="P890" s="2" t="s">
        <v>73</v>
      </c>
      <c r="Q890" s="2" t="s">
        <v>104</v>
      </c>
      <c r="R890" s="2">
        <f t="shared" si="59"/>
        <v>45991.440798858777</v>
      </c>
      <c r="S890" s="2">
        <f t="shared" si="60"/>
        <v>4.5991440798858779E-2</v>
      </c>
      <c r="T890" s="2" t="s">
        <v>30</v>
      </c>
      <c r="U890" s="2" t="s">
        <v>29</v>
      </c>
      <c r="V890" s="2" t="s">
        <v>55</v>
      </c>
      <c r="W890" s="2" t="s">
        <v>60</v>
      </c>
      <c r="X890" s="2" t="s">
        <v>56</v>
      </c>
      <c r="Y890" s="2">
        <v>0</v>
      </c>
      <c r="Z890" s="2">
        <v>0</v>
      </c>
      <c r="AA890" s="2">
        <v>0</v>
      </c>
      <c r="AB890" s="2">
        <v>0</v>
      </c>
      <c r="AC890" s="2">
        <v>1</v>
      </c>
      <c r="AD890" s="2">
        <v>0</v>
      </c>
      <c r="AE890" s="2">
        <v>0</v>
      </c>
      <c r="AF890" s="2">
        <v>0</v>
      </c>
      <c r="AG890" s="2">
        <v>0</v>
      </c>
      <c r="AH890" s="2">
        <v>1</v>
      </c>
      <c r="AI890" s="2">
        <v>0</v>
      </c>
      <c r="AJ890" s="2">
        <v>1</v>
      </c>
      <c r="AK890" s="2">
        <v>0</v>
      </c>
      <c r="AL890" s="2">
        <v>1</v>
      </c>
      <c r="AM890" s="2">
        <v>0</v>
      </c>
    </row>
    <row r="891" spans="1:39" hidden="1" x14ac:dyDescent="0.25">
      <c r="A891" s="2" t="s">
        <v>47</v>
      </c>
      <c r="B891" t="s">
        <v>48</v>
      </c>
      <c r="C891" t="s">
        <v>967</v>
      </c>
      <c r="D891" t="s">
        <v>1011</v>
      </c>
      <c r="E891" t="str">
        <f t="shared" si="57"/>
        <v>LG 27UP850</v>
      </c>
      <c r="K891">
        <v>116</v>
      </c>
      <c r="L891">
        <f t="shared" si="58"/>
        <v>0.11600000000000001</v>
      </c>
      <c r="M891" s="8">
        <v>599.12981455064198</v>
      </c>
      <c r="N891" s="8">
        <v>41999</v>
      </c>
      <c r="O891" s="2" t="s">
        <v>73</v>
      </c>
      <c r="P891" s="2" t="s">
        <v>73</v>
      </c>
      <c r="Q891" s="2" t="s">
        <v>104</v>
      </c>
      <c r="R891" s="2">
        <f t="shared" si="59"/>
        <v>69499.05848787447</v>
      </c>
      <c r="S891" s="2">
        <f t="shared" si="60"/>
        <v>6.9499058487874465E-2</v>
      </c>
      <c r="T891" s="2" t="s">
        <v>30</v>
      </c>
      <c r="U891" s="2" t="s">
        <v>29</v>
      </c>
      <c r="V891" s="2" t="s">
        <v>55</v>
      </c>
      <c r="W891" s="2" t="s">
        <v>60</v>
      </c>
      <c r="X891" s="2" t="s">
        <v>56</v>
      </c>
      <c r="Y891" s="2">
        <v>0</v>
      </c>
      <c r="Z891" s="2">
        <v>0</v>
      </c>
      <c r="AA891" s="2">
        <v>0</v>
      </c>
      <c r="AB891" s="2">
        <v>0</v>
      </c>
      <c r="AC891" s="2">
        <v>1</v>
      </c>
      <c r="AD891" s="2">
        <v>0</v>
      </c>
      <c r="AE891" s="2">
        <v>0</v>
      </c>
      <c r="AF891" s="2">
        <v>0</v>
      </c>
      <c r="AG891" s="2">
        <v>0</v>
      </c>
      <c r="AH891" s="2">
        <v>1</v>
      </c>
      <c r="AI891" s="2">
        <v>0</v>
      </c>
      <c r="AJ891" s="2">
        <v>1</v>
      </c>
      <c r="AK891" s="2">
        <v>0</v>
      </c>
      <c r="AL891" s="2">
        <v>1</v>
      </c>
      <c r="AM891" s="2">
        <v>0</v>
      </c>
    </row>
    <row r="892" spans="1:39" hidden="1" x14ac:dyDescent="0.25">
      <c r="A892" s="2" t="s">
        <v>47</v>
      </c>
      <c r="B892" t="s">
        <v>48</v>
      </c>
      <c r="C892" t="s">
        <v>967</v>
      </c>
      <c r="D892" t="s">
        <v>1012</v>
      </c>
      <c r="E892" t="str">
        <f t="shared" si="57"/>
        <v>LG 29UM69G</v>
      </c>
      <c r="K892">
        <v>4</v>
      </c>
      <c r="L892">
        <f t="shared" si="58"/>
        <v>4.0000000000000001E-3</v>
      </c>
      <c r="M892" s="8">
        <v>289.44365192582029</v>
      </c>
      <c r="N892" s="8">
        <v>20290</v>
      </c>
      <c r="O892" s="2" t="s">
        <v>114</v>
      </c>
      <c r="P892" s="2" t="s">
        <v>112</v>
      </c>
      <c r="Q892" s="2" t="s">
        <v>115</v>
      </c>
      <c r="R892" s="2">
        <f t="shared" si="59"/>
        <v>1157.7746077032812</v>
      </c>
      <c r="S892" s="2">
        <f t="shared" si="60"/>
        <v>1.1577746077032812E-3</v>
      </c>
      <c r="T892" s="2" t="s">
        <v>31</v>
      </c>
      <c r="U892" s="2" t="s">
        <v>29</v>
      </c>
      <c r="V892" s="2" t="s">
        <v>55</v>
      </c>
      <c r="W892" s="2" t="s">
        <v>60</v>
      </c>
      <c r="X892" s="2" t="s">
        <v>56</v>
      </c>
      <c r="Y892" s="2">
        <v>0</v>
      </c>
      <c r="Z892" s="2">
        <v>0</v>
      </c>
      <c r="AA892" s="2">
        <v>0</v>
      </c>
      <c r="AB892" s="2">
        <v>0</v>
      </c>
      <c r="AC892" s="2">
        <v>1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1</v>
      </c>
      <c r="AJ892" s="2">
        <v>1</v>
      </c>
      <c r="AK892" s="2">
        <v>0</v>
      </c>
      <c r="AL892" s="2">
        <v>0</v>
      </c>
      <c r="AM892" s="2">
        <v>1</v>
      </c>
    </row>
    <row r="893" spans="1:39" hidden="1" x14ac:dyDescent="0.25">
      <c r="A893" s="2" t="s">
        <v>47</v>
      </c>
      <c r="B893" t="s">
        <v>48</v>
      </c>
      <c r="C893" t="s">
        <v>967</v>
      </c>
      <c r="D893" t="s">
        <v>1013</v>
      </c>
      <c r="E893" t="str">
        <f t="shared" si="57"/>
        <v>LG 29WK500</v>
      </c>
      <c r="K893">
        <v>20</v>
      </c>
      <c r="L893">
        <f t="shared" si="58"/>
        <v>0.02</v>
      </c>
      <c r="M893" s="8">
        <v>285.16405135520688</v>
      </c>
      <c r="N893" s="8">
        <v>19990</v>
      </c>
      <c r="O893" s="2" t="s">
        <v>114</v>
      </c>
      <c r="P893" s="2" t="s">
        <v>112</v>
      </c>
      <c r="Q893" s="2" t="s">
        <v>115</v>
      </c>
      <c r="R893" s="2">
        <f t="shared" si="59"/>
        <v>5703.281027104138</v>
      </c>
      <c r="S893" s="2">
        <f t="shared" si="60"/>
        <v>5.7032810271041377E-3</v>
      </c>
      <c r="T893" s="2" t="s">
        <v>31</v>
      </c>
      <c r="U893" s="2" t="s">
        <v>29</v>
      </c>
      <c r="V893" s="2" t="s">
        <v>55</v>
      </c>
      <c r="W893" s="2" t="s">
        <v>55</v>
      </c>
      <c r="X893" s="2" t="s">
        <v>56</v>
      </c>
      <c r="Y893" s="2">
        <v>0</v>
      </c>
      <c r="Z893" s="2">
        <v>0</v>
      </c>
      <c r="AA893" s="2">
        <v>1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1</v>
      </c>
      <c r="AJ893" s="2">
        <v>1</v>
      </c>
      <c r="AK893" s="2">
        <v>0</v>
      </c>
      <c r="AL893" s="2">
        <v>0</v>
      </c>
      <c r="AM893" s="2">
        <v>1</v>
      </c>
    </row>
    <row r="894" spans="1:39" hidden="1" x14ac:dyDescent="0.25">
      <c r="A894" s="2" t="s">
        <v>47</v>
      </c>
      <c r="B894" t="s">
        <v>48</v>
      </c>
      <c r="C894" t="s">
        <v>967</v>
      </c>
      <c r="D894" t="s">
        <v>1014</v>
      </c>
      <c r="E894" t="str">
        <f t="shared" si="57"/>
        <v>LG 29WK600</v>
      </c>
      <c r="K894">
        <v>1</v>
      </c>
      <c r="L894">
        <f t="shared" si="58"/>
        <v>1E-3</v>
      </c>
      <c r="M894" s="8">
        <v>252.91853125671747</v>
      </c>
      <c r="N894" s="8">
        <v>17729.589041095893</v>
      </c>
      <c r="O894" s="2" t="s">
        <v>114</v>
      </c>
      <c r="P894" s="2" t="s">
        <v>112</v>
      </c>
      <c r="Q894" s="2" t="s">
        <v>115</v>
      </c>
      <c r="R894" s="2">
        <f t="shared" si="59"/>
        <v>252.91853125671747</v>
      </c>
      <c r="S894" s="2">
        <f t="shared" si="60"/>
        <v>2.5291853125671747E-4</v>
      </c>
      <c r="T894" s="2" t="s">
        <v>31</v>
      </c>
      <c r="U894" s="2" t="s">
        <v>29</v>
      </c>
      <c r="V894" s="2" t="s">
        <v>55</v>
      </c>
      <c r="W894" s="2" t="s">
        <v>55</v>
      </c>
      <c r="X894" s="2" t="s">
        <v>56</v>
      </c>
      <c r="Y894" s="2">
        <v>0</v>
      </c>
      <c r="Z894" s="2">
        <v>0</v>
      </c>
      <c r="AA894" s="2">
        <v>1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1</v>
      </c>
      <c r="AJ894" s="2">
        <v>1</v>
      </c>
      <c r="AK894" s="2">
        <v>0</v>
      </c>
      <c r="AL894" s="2">
        <v>0</v>
      </c>
      <c r="AM894" s="2">
        <v>0</v>
      </c>
    </row>
    <row r="895" spans="1:39" hidden="1" x14ac:dyDescent="0.25">
      <c r="A895" s="2" t="s">
        <v>47</v>
      </c>
      <c r="B895" t="s">
        <v>48</v>
      </c>
      <c r="C895" t="s">
        <v>967</v>
      </c>
      <c r="D895" t="s">
        <v>1015</v>
      </c>
      <c r="E895" t="str">
        <f t="shared" si="57"/>
        <v>LG 29WL500</v>
      </c>
      <c r="K895">
        <v>75</v>
      </c>
      <c r="L895">
        <f t="shared" si="58"/>
        <v>7.4999999999999997E-2</v>
      </c>
      <c r="M895" s="8">
        <v>242.36804564907277</v>
      </c>
      <c r="N895" s="8">
        <v>16990</v>
      </c>
      <c r="O895" s="2" t="s">
        <v>114</v>
      </c>
      <c r="P895" s="2" t="s">
        <v>112</v>
      </c>
      <c r="Q895" s="2" t="s">
        <v>115</v>
      </c>
      <c r="R895" s="2">
        <f t="shared" si="59"/>
        <v>18177.603423680459</v>
      </c>
      <c r="S895" s="2">
        <f t="shared" si="60"/>
        <v>1.8177603423680459E-2</v>
      </c>
      <c r="T895" s="2" t="s">
        <v>31</v>
      </c>
      <c r="U895" s="2" t="s">
        <v>29</v>
      </c>
      <c r="V895" s="2" t="s">
        <v>55</v>
      </c>
      <c r="W895" s="2" t="s">
        <v>55</v>
      </c>
      <c r="X895" s="2" t="s">
        <v>56</v>
      </c>
      <c r="Y895" s="2">
        <v>0</v>
      </c>
      <c r="Z895" s="2">
        <v>0</v>
      </c>
      <c r="AA895" s="2">
        <v>1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1</v>
      </c>
      <c r="AJ895" s="2">
        <v>1</v>
      </c>
      <c r="AK895" s="2">
        <v>0</v>
      </c>
      <c r="AL895" s="2">
        <v>0</v>
      </c>
      <c r="AM895" s="2">
        <v>1</v>
      </c>
    </row>
    <row r="896" spans="1:39" hidden="1" x14ac:dyDescent="0.25">
      <c r="A896" s="2" t="s">
        <v>47</v>
      </c>
      <c r="B896" t="s">
        <v>48</v>
      </c>
      <c r="C896" t="s">
        <v>967</v>
      </c>
      <c r="D896" t="s">
        <v>1016</v>
      </c>
      <c r="E896" t="str">
        <f t="shared" si="57"/>
        <v>LG 29WL50S</v>
      </c>
      <c r="K896">
        <v>4</v>
      </c>
      <c r="L896">
        <f t="shared" si="58"/>
        <v>4.0000000000000001E-3</v>
      </c>
      <c r="M896" s="8">
        <v>290.3281027104137</v>
      </c>
      <c r="N896" s="8">
        <v>20352</v>
      </c>
      <c r="O896" s="2" t="s">
        <v>114</v>
      </c>
      <c r="P896" s="2" t="s">
        <v>112</v>
      </c>
      <c r="Q896" s="2" t="s">
        <v>115</v>
      </c>
      <c r="R896" s="2">
        <f t="shared" si="59"/>
        <v>1161.3124108416548</v>
      </c>
      <c r="S896" s="2">
        <f t="shared" si="60"/>
        <v>1.1613124108416548E-3</v>
      </c>
      <c r="T896" s="2" t="s">
        <v>31</v>
      </c>
      <c r="U896" s="2" t="s">
        <v>29</v>
      </c>
      <c r="V896" s="2" t="s">
        <v>55</v>
      </c>
      <c r="W896" s="2" t="s">
        <v>55</v>
      </c>
      <c r="X896" s="2" t="s">
        <v>56</v>
      </c>
      <c r="Y896" s="2">
        <v>0</v>
      </c>
      <c r="Z896" s="2">
        <v>0</v>
      </c>
      <c r="AA896" s="2">
        <v>1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1</v>
      </c>
      <c r="AJ896" s="2">
        <v>1</v>
      </c>
      <c r="AK896" s="2">
        <v>0</v>
      </c>
      <c r="AL896" s="2">
        <v>0</v>
      </c>
      <c r="AM896" s="2">
        <v>1</v>
      </c>
    </row>
    <row r="897" spans="1:39" hidden="1" x14ac:dyDescent="0.25">
      <c r="A897" s="2" t="s">
        <v>47</v>
      </c>
      <c r="B897" t="s">
        <v>48</v>
      </c>
      <c r="C897" t="s">
        <v>967</v>
      </c>
      <c r="D897" t="s">
        <v>1017</v>
      </c>
      <c r="E897" t="str">
        <f t="shared" si="57"/>
        <v>LG 29WN600</v>
      </c>
      <c r="K897">
        <v>362</v>
      </c>
      <c r="L897">
        <f t="shared" si="58"/>
        <v>0.36199999999999999</v>
      </c>
      <c r="M897" s="8">
        <v>277.0328102710414</v>
      </c>
      <c r="N897" s="8">
        <v>19420</v>
      </c>
      <c r="O897" s="2" t="s">
        <v>114</v>
      </c>
      <c r="P897" s="2" t="s">
        <v>112</v>
      </c>
      <c r="Q897" s="2" t="s">
        <v>115</v>
      </c>
      <c r="R897" s="2">
        <f t="shared" si="59"/>
        <v>100285.87731811698</v>
      </c>
      <c r="S897" s="2">
        <f t="shared" si="60"/>
        <v>0.10028587731811699</v>
      </c>
      <c r="T897" s="2" t="s">
        <v>31</v>
      </c>
      <c r="U897" s="2" t="s">
        <v>29</v>
      </c>
      <c r="V897" s="2" t="s">
        <v>55</v>
      </c>
      <c r="W897" s="2" t="s">
        <v>55</v>
      </c>
      <c r="X897" s="2" t="s">
        <v>56</v>
      </c>
      <c r="Y897" s="2">
        <v>0</v>
      </c>
      <c r="Z897" s="2">
        <v>0</v>
      </c>
      <c r="AA897" s="2">
        <v>1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1</v>
      </c>
      <c r="AJ897" s="2">
        <v>1</v>
      </c>
      <c r="AK897" s="2">
        <v>0</v>
      </c>
      <c r="AL897" s="2">
        <v>0</v>
      </c>
      <c r="AM897" s="2">
        <v>1</v>
      </c>
    </row>
    <row r="898" spans="1:39" hidden="1" x14ac:dyDescent="0.25">
      <c r="A898" s="2" t="s">
        <v>47</v>
      </c>
      <c r="B898" t="s">
        <v>48</v>
      </c>
      <c r="C898" t="s">
        <v>967</v>
      </c>
      <c r="D898" t="s">
        <v>1018</v>
      </c>
      <c r="E898" t="str">
        <f t="shared" si="57"/>
        <v>LG 29WP500</v>
      </c>
      <c r="K898">
        <v>175</v>
      </c>
      <c r="L898">
        <f t="shared" si="58"/>
        <v>0.17499999999999999</v>
      </c>
      <c r="M898" s="8">
        <v>256.76176890156921</v>
      </c>
      <c r="N898" s="8">
        <v>17999</v>
      </c>
      <c r="O898" s="2" t="s">
        <v>114</v>
      </c>
      <c r="P898" s="2" t="s">
        <v>112</v>
      </c>
      <c r="Q898" s="2" t="s">
        <v>115</v>
      </c>
      <c r="R898" s="2">
        <f t="shared" si="59"/>
        <v>44933.309557774613</v>
      </c>
      <c r="S898" s="2">
        <f t="shared" si="60"/>
        <v>4.4933309557774616E-2</v>
      </c>
      <c r="T898" s="2" t="s">
        <v>31</v>
      </c>
      <c r="U898" s="2" t="s">
        <v>29</v>
      </c>
      <c r="V898" s="2" t="s">
        <v>55</v>
      </c>
      <c r="W898" s="2" t="s">
        <v>60</v>
      </c>
      <c r="X898" s="2" t="s">
        <v>56</v>
      </c>
      <c r="Y898" s="2">
        <v>0</v>
      </c>
      <c r="Z898" s="2">
        <v>0</v>
      </c>
      <c r="AA898" s="2">
        <v>0</v>
      </c>
      <c r="AB898" s="2">
        <v>0</v>
      </c>
      <c r="AC898" s="2">
        <v>1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1</v>
      </c>
      <c r="AJ898" s="2">
        <v>1</v>
      </c>
      <c r="AK898" s="2">
        <v>0</v>
      </c>
      <c r="AL898" s="2">
        <v>0</v>
      </c>
      <c r="AM898" s="2">
        <v>1</v>
      </c>
    </row>
    <row r="899" spans="1:39" hidden="1" x14ac:dyDescent="0.25">
      <c r="A899" s="2" t="s">
        <v>47</v>
      </c>
      <c r="B899" t="s">
        <v>48</v>
      </c>
      <c r="C899" t="s">
        <v>967</v>
      </c>
      <c r="D899" t="s">
        <v>1019</v>
      </c>
      <c r="E899" t="str">
        <f t="shared" ref="E899:E962" si="61">CONCATENATE(C899," ",D899)</f>
        <v>LG 29WP60G</v>
      </c>
      <c r="K899">
        <v>70</v>
      </c>
      <c r="L899">
        <f t="shared" ref="L899:L962" si="62">K899/1000</f>
        <v>7.0000000000000007E-2</v>
      </c>
      <c r="M899" s="8">
        <v>278.74465049928676</v>
      </c>
      <c r="N899" s="8">
        <v>19540</v>
      </c>
      <c r="O899" s="2" t="s">
        <v>114</v>
      </c>
      <c r="P899" s="2" t="s">
        <v>112</v>
      </c>
      <c r="Q899" s="2" t="s">
        <v>115</v>
      </c>
      <c r="R899" s="2">
        <f t="shared" si="59"/>
        <v>19512.125534950072</v>
      </c>
      <c r="S899" s="2">
        <f t="shared" si="60"/>
        <v>1.9512125534950072E-2</v>
      </c>
      <c r="T899" s="2" t="s">
        <v>31</v>
      </c>
      <c r="U899" s="2" t="s">
        <v>29</v>
      </c>
      <c r="V899" s="2" t="s">
        <v>55</v>
      </c>
      <c r="W899" s="2" t="s">
        <v>60</v>
      </c>
      <c r="X899" s="2" t="s">
        <v>56</v>
      </c>
      <c r="Y899" s="2">
        <v>0</v>
      </c>
      <c r="Z899" s="2">
        <v>0</v>
      </c>
      <c r="AA899" s="2">
        <v>0</v>
      </c>
      <c r="AB899" s="2">
        <v>0</v>
      </c>
      <c r="AC899" s="2">
        <v>1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1</v>
      </c>
      <c r="AJ899" s="2">
        <v>1</v>
      </c>
      <c r="AK899" s="2">
        <v>0</v>
      </c>
      <c r="AL899" s="2">
        <v>0</v>
      </c>
      <c r="AM899" s="2">
        <v>1</v>
      </c>
    </row>
    <row r="900" spans="1:39" hidden="1" x14ac:dyDescent="0.25">
      <c r="A900" s="2" t="s">
        <v>47</v>
      </c>
      <c r="B900" t="s">
        <v>48</v>
      </c>
      <c r="C900" t="s">
        <v>967</v>
      </c>
      <c r="D900" t="s">
        <v>1020</v>
      </c>
      <c r="E900" t="str">
        <f t="shared" si="61"/>
        <v>LG 32GK650F</v>
      </c>
      <c r="K900">
        <v>1</v>
      </c>
      <c r="L900">
        <f t="shared" si="62"/>
        <v>1E-3</v>
      </c>
      <c r="M900" s="8">
        <v>391.08416547788875</v>
      </c>
      <c r="N900" s="8">
        <v>27415</v>
      </c>
      <c r="O900" s="2" t="s">
        <v>89</v>
      </c>
      <c r="P900" s="2" t="s">
        <v>86</v>
      </c>
      <c r="Q900" s="2" t="s">
        <v>74</v>
      </c>
      <c r="R900" s="2">
        <f t="shared" ref="R900:R963" si="63">K900*M900</f>
        <v>391.08416547788875</v>
      </c>
      <c r="S900" s="2">
        <f t="shared" ref="S900:S963" si="64">R900/1000000</f>
        <v>3.9108416547788875E-4</v>
      </c>
      <c r="T900" s="2" t="s">
        <v>31</v>
      </c>
      <c r="U900" s="2" t="s">
        <v>54</v>
      </c>
      <c r="V900" s="2" t="s">
        <v>55</v>
      </c>
      <c r="W900" s="2" t="s">
        <v>60</v>
      </c>
      <c r="X900" s="2" t="s">
        <v>56</v>
      </c>
      <c r="Y900" s="2">
        <v>0</v>
      </c>
      <c r="Z900" s="2">
        <v>0</v>
      </c>
      <c r="AA900" s="2">
        <v>0</v>
      </c>
      <c r="AB900" s="2">
        <v>0</v>
      </c>
      <c r="AC900" s="2">
        <v>1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1</v>
      </c>
      <c r="AJ900" s="2">
        <v>0</v>
      </c>
      <c r="AK900" s="2">
        <v>0</v>
      </c>
      <c r="AL900" s="2">
        <v>0</v>
      </c>
      <c r="AM900" s="2">
        <v>1</v>
      </c>
    </row>
    <row r="901" spans="1:39" hidden="1" x14ac:dyDescent="0.25">
      <c r="A901" s="2" t="s">
        <v>47</v>
      </c>
      <c r="B901" t="s">
        <v>48</v>
      </c>
      <c r="C901" t="s">
        <v>967</v>
      </c>
      <c r="D901" t="s">
        <v>1021</v>
      </c>
      <c r="E901" t="str">
        <f t="shared" si="61"/>
        <v>LG 32GN500</v>
      </c>
      <c r="K901">
        <v>100</v>
      </c>
      <c r="L901">
        <f t="shared" si="62"/>
        <v>0.1</v>
      </c>
      <c r="M901" s="8">
        <v>311.19115549215411</v>
      </c>
      <c r="N901" s="8">
        <v>21814.5</v>
      </c>
      <c r="O901" s="2" t="s">
        <v>89</v>
      </c>
      <c r="P901" s="2" t="s">
        <v>86</v>
      </c>
      <c r="Q901" s="2" t="s">
        <v>74</v>
      </c>
      <c r="R901" s="2">
        <f t="shared" si="63"/>
        <v>31119.11554921541</v>
      </c>
      <c r="S901" s="2">
        <f t="shared" si="64"/>
        <v>3.1119115549215412E-2</v>
      </c>
      <c r="T901" s="2" t="s">
        <v>31</v>
      </c>
      <c r="U901" s="2" t="s">
        <v>54</v>
      </c>
      <c r="V901" s="2" t="s">
        <v>55</v>
      </c>
      <c r="W901" s="2" t="s">
        <v>60</v>
      </c>
      <c r="X901" s="2" t="s">
        <v>56</v>
      </c>
      <c r="Y901" s="2">
        <v>0</v>
      </c>
      <c r="Z901" s="2">
        <v>0</v>
      </c>
      <c r="AA901" s="2">
        <v>0</v>
      </c>
      <c r="AB901" s="2">
        <v>0</v>
      </c>
      <c r="AC901" s="2">
        <v>1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1</v>
      </c>
      <c r="AJ901" s="2">
        <v>0</v>
      </c>
      <c r="AK901" s="2">
        <v>0</v>
      </c>
      <c r="AL901" s="2">
        <v>0</v>
      </c>
      <c r="AM901" s="2">
        <v>1</v>
      </c>
    </row>
    <row r="902" spans="1:39" hidden="1" x14ac:dyDescent="0.25">
      <c r="A902" s="2" t="s">
        <v>47</v>
      </c>
      <c r="B902" t="s">
        <v>48</v>
      </c>
      <c r="C902" t="s">
        <v>967</v>
      </c>
      <c r="D902" t="s">
        <v>1022</v>
      </c>
      <c r="E902" t="str">
        <f t="shared" si="61"/>
        <v>LG 32GN550</v>
      </c>
      <c r="K902">
        <v>46</v>
      </c>
      <c r="L902">
        <f t="shared" si="62"/>
        <v>4.5999999999999999E-2</v>
      </c>
      <c r="M902" s="8">
        <v>334.9453162149311</v>
      </c>
      <c r="N902" s="8">
        <v>23479.666666666668</v>
      </c>
      <c r="O902" s="2" t="s">
        <v>89</v>
      </c>
      <c r="P902" s="2" t="s">
        <v>86</v>
      </c>
      <c r="Q902" s="2" t="s">
        <v>52</v>
      </c>
      <c r="R902" s="2">
        <f t="shared" si="63"/>
        <v>15407.484545886831</v>
      </c>
      <c r="S902" s="2">
        <f t="shared" si="64"/>
        <v>1.5407484545886831E-2</v>
      </c>
      <c r="T902" s="2" t="s">
        <v>53</v>
      </c>
      <c r="U902" s="2" t="s">
        <v>54</v>
      </c>
      <c r="V902" s="2" t="s">
        <v>55</v>
      </c>
      <c r="W902" s="2" t="s">
        <v>60</v>
      </c>
      <c r="X902" s="2" t="s">
        <v>56</v>
      </c>
      <c r="Y902" s="2">
        <v>0</v>
      </c>
      <c r="Z902" s="2">
        <v>0</v>
      </c>
      <c r="AA902" s="2">
        <v>0</v>
      </c>
      <c r="AB902" s="2">
        <v>0</v>
      </c>
      <c r="AC902" s="2">
        <v>1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1</v>
      </c>
      <c r="AJ902" s="2">
        <v>0</v>
      </c>
      <c r="AK902" s="2">
        <v>0</v>
      </c>
      <c r="AL902" s="2">
        <v>0</v>
      </c>
      <c r="AM902" s="2">
        <v>0</v>
      </c>
    </row>
    <row r="903" spans="1:39" hidden="1" x14ac:dyDescent="0.25">
      <c r="A903" s="2" t="s">
        <v>47</v>
      </c>
      <c r="B903" t="s">
        <v>48</v>
      </c>
      <c r="C903" t="s">
        <v>967</v>
      </c>
      <c r="D903" t="s">
        <v>1023</v>
      </c>
      <c r="E903" t="str">
        <f t="shared" si="61"/>
        <v>LG 32GN650</v>
      </c>
      <c r="K903">
        <v>89</v>
      </c>
      <c r="L903">
        <f t="shared" si="62"/>
        <v>8.8999999999999996E-2</v>
      </c>
      <c r="M903" s="8">
        <v>444.11317165953403</v>
      </c>
      <c r="N903" s="8">
        <v>31132.333333333332</v>
      </c>
      <c r="O903" s="2" t="s">
        <v>89</v>
      </c>
      <c r="P903" s="2" t="s">
        <v>86</v>
      </c>
      <c r="Q903" s="2" t="s">
        <v>52</v>
      </c>
      <c r="R903" s="2">
        <f t="shared" si="63"/>
        <v>39526.072277698528</v>
      </c>
      <c r="S903" s="2">
        <f t="shared" si="64"/>
        <v>3.9526072277698526E-2</v>
      </c>
      <c r="T903" s="2" t="s">
        <v>53</v>
      </c>
      <c r="U903" s="2" t="s">
        <v>54</v>
      </c>
      <c r="V903" s="2" t="s">
        <v>55</v>
      </c>
      <c r="W903" s="2" t="s">
        <v>60</v>
      </c>
      <c r="X903" s="2" t="s">
        <v>56</v>
      </c>
      <c r="Y903" s="2">
        <v>0</v>
      </c>
      <c r="Z903" s="2">
        <v>0</v>
      </c>
      <c r="AA903" s="2">
        <v>0</v>
      </c>
      <c r="AB903" s="2">
        <v>0</v>
      </c>
      <c r="AC903" s="2">
        <v>1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1</v>
      </c>
      <c r="AJ903" s="2">
        <v>0</v>
      </c>
      <c r="AK903" s="2">
        <v>0</v>
      </c>
      <c r="AL903" s="2">
        <v>0</v>
      </c>
      <c r="AM903" s="2">
        <v>0</v>
      </c>
    </row>
    <row r="904" spans="1:39" hidden="1" x14ac:dyDescent="0.25">
      <c r="A904" s="2" t="s">
        <v>47</v>
      </c>
      <c r="B904" t="s">
        <v>48</v>
      </c>
      <c r="C904" t="s">
        <v>967</v>
      </c>
      <c r="D904" t="s">
        <v>1024</v>
      </c>
      <c r="E904" t="str">
        <f t="shared" si="61"/>
        <v>LG 32GP850</v>
      </c>
      <c r="K904">
        <v>14</v>
      </c>
      <c r="L904">
        <f t="shared" si="62"/>
        <v>1.4E-2</v>
      </c>
      <c r="M904" s="8">
        <v>627.67475035663347</v>
      </c>
      <c r="N904" s="8">
        <v>44000</v>
      </c>
      <c r="O904" s="2" t="s">
        <v>89</v>
      </c>
      <c r="P904" s="2" t="s">
        <v>86</v>
      </c>
      <c r="Q904" s="2" t="s">
        <v>74</v>
      </c>
      <c r="R904" s="2">
        <f t="shared" si="63"/>
        <v>8787.4465049928694</v>
      </c>
      <c r="S904" s="2">
        <f t="shared" si="64"/>
        <v>8.7874465049928695E-3</v>
      </c>
      <c r="T904" s="2" t="s">
        <v>31</v>
      </c>
      <c r="U904" s="2" t="s">
        <v>29</v>
      </c>
      <c r="V904" s="2" t="s">
        <v>55</v>
      </c>
      <c r="W904" s="2" t="s">
        <v>60</v>
      </c>
      <c r="X904" s="2" t="s">
        <v>61</v>
      </c>
      <c r="Y904" s="2">
        <v>0</v>
      </c>
      <c r="Z904" s="2">
        <v>0</v>
      </c>
      <c r="AA904" s="2">
        <v>0</v>
      </c>
      <c r="AB904" s="2">
        <v>0</v>
      </c>
      <c r="AC904" s="2">
        <v>1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1</v>
      </c>
      <c r="AJ904" s="2">
        <v>1</v>
      </c>
      <c r="AK904" s="2">
        <v>0</v>
      </c>
      <c r="AL904" s="2">
        <v>0</v>
      </c>
      <c r="AM904" s="2">
        <v>1</v>
      </c>
    </row>
    <row r="905" spans="1:39" hidden="1" x14ac:dyDescent="0.25">
      <c r="A905" s="2" t="s">
        <v>47</v>
      </c>
      <c r="B905" t="s">
        <v>76</v>
      </c>
      <c r="C905" t="s">
        <v>967</v>
      </c>
      <c r="D905" t="s">
        <v>1024</v>
      </c>
      <c r="E905" t="str">
        <f t="shared" si="61"/>
        <v>LG 32GP850</v>
      </c>
      <c r="K905">
        <v>23</v>
      </c>
      <c r="L905">
        <f t="shared" si="62"/>
        <v>2.3E-2</v>
      </c>
      <c r="M905" s="8">
        <v>627.67475035663347</v>
      </c>
      <c r="N905" s="8">
        <v>44000</v>
      </c>
      <c r="O905" s="2" t="s">
        <v>89</v>
      </c>
      <c r="P905" s="2" t="s">
        <v>86</v>
      </c>
      <c r="Q905" s="2" t="s">
        <v>74</v>
      </c>
      <c r="R905" s="2">
        <f t="shared" si="63"/>
        <v>14436.51925820257</v>
      </c>
      <c r="S905" s="2">
        <f t="shared" si="64"/>
        <v>1.4436519258202571E-2</v>
      </c>
      <c r="T905" s="2" t="s">
        <v>31</v>
      </c>
      <c r="U905" s="2" t="s">
        <v>29</v>
      </c>
      <c r="V905" s="2" t="s">
        <v>55</v>
      </c>
      <c r="W905" s="2" t="s">
        <v>60</v>
      </c>
      <c r="X905" s="2" t="s">
        <v>61</v>
      </c>
      <c r="Y905" s="2">
        <v>0</v>
      </c>
      <c r="Z905" s="2">
        <v>0</v>
      </c>
      <c r="AA905" s="2">
        <v>0</v>
      </c>
      <c r="AB905" s="2">
        <v>0</v>
      </c>
      <c r="AC905" s="2">
        <v>1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1</v>
      </c>
      <c r="AJ905" s="2">
        <v>1</v>
      </c>
      <c r="AK905" s="2">
        <v>0</v>
      </c>
      <c r="AL905" s="2">
        <v>0</v>
      </c>
      <c r="AM905" s="2">
        <v>1</v>
      </c>
    </row>
    <row r="906" spans="1:39" hidden="1" x14ac:dyDescent="0.25">
      <c r="A906" s="2" t="s">
        <v>47</v>
      </c>
      <c r="B906" t="s">
        <v>48</v>
      </c>
      <c r="C906" t="s">
        <v>967</v>
      </c>
      <c r="D906" t="s">
        <v>1025</v>
      </c>
      <c r="E906" t="str">
        <f t="shared" si="61"/>
        <v>LG 32QN600</v>
      </c>
      <c r="K906">
        <v>259</v>
      </c>
      <c r="L906">
        <f t="shared" si="62"/>
        <v>0.25900000000000001</v>
      </c>
      <c r="M906" s="8">
        <v>365.89633856395625</v>
      </c>
      <c r="N906" s="8">
        <v>25649.333333333332</v>
      </c>
      <c r="O906" s="2" t="s">
        <v>89</v>
      </c>
      <c r="P906" s="2" t="s">
        <v>86</v>
      </c>
      <c r="Q906" s="2" t="s">
        <v>74</v>
      </c>
      <c r="R906" s="2">
        <f t="shared" si="63"/>
        <v>94767.151688064667</v>
      </c>
      <c r="S906" s="2">
        <f t="shared" si="64"/>
        <v>9.4767151688064669E-2</v>
      </c>
      <c r="T906" s="2" t="s">
        <v>31</v>
      </c>
      <c r="U906" s="2" t="s">
        <v>29</v>
      </c>
      <c r="V906" s="2" t="s">
        <v>55</v>
      </c>
      <c r="W906" s="2" t="s">
        <v>60</v>
      </c>
      <c r="X906" s="2" t="s">
        <v>56</v>
      </c>
      <c r="Y906" s="2">
        <v>0</v>
      </c>
      <c r="Z906" s="2">
        <v>0</v>
      </c>
      <c r="AA906" s="2">
        <v>0</v>
      </c>
      <c r="AB906" s="2">
        <v>0</v>
      </c>
      <c r="AC906" s="2">
        <v>1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1</v>
      </c>
      <c r="AJ906" s="2">
        <v>1</v>
      </c>
      <c r="AK906" s="2">
        <v>0</v>
      </c>
      <c r="AL906" s="2">
        <v>0</v>
      </c>
      <c r="AM906" s="2">
        <v>1</v>
      </c>
    </row>
    <row r="907" spans="1:39" hidden="1" x14ac:dyDescent="0.25">
      <c r="A907" s="2" t="s">
        <v>47</v>
      </c>
      <c r="B907" t="s">
        <v>48</v>
      </c>
      <c r="C907" t="s">
        <v>967</v>
      </c>
      <c r="D907" t="s">
        <v>1026</v>
      </c>
      <c r="E907" t="str">
        <f t="shared" si="61"/>
        <v>LG 32UL750</v>
      </c>
      <c r="K907">
        <v>5</v>
      </c>
      <c r="L907">
        <f t="shared" si="62"/>
        <v>5.0000000000000001E-3</v>
      </c>
      <c r="M907" s="8">
        <v>646.2054208273895</v>
      </c>
      <c r="N907" s="8">
        <v>45299</v>
      </c>
      <c r="O907" s="2" t="s">
        <v>89</v>
      </c>
      <c r="P907" s="2" t="s">
        <v>86</v>
      </c>
      <c r="Q907" s="2" t="s">
        <v>104</v>
      </c>
      <c r="R907" s="2">
        <f t="shared" si="63"/>
        <v>3231.0271041369474</v>
      </c>
      <c r="S907" s="2">
        <f t="shared" si="64"/>
        <v>3.2310271041369474E-3</v>
      </c>
      <c r="T907" s="2" t="s">
        <v>30</v>
      </c>
      <c r="U907" s="2" t="s">
        <v>54</v>
      </c>
      <c r="V907" s="2" t="s">
        <v>55</v>
      </c>
      <c r="W907" s="2" t="s">
        <v>55</v>
      </c>
      <c r="X907" s="2" t="s">
        <v>67</v>
      </c>
      <c r="Y907" s="2">
        <v>0</v>
      </c>
      <c r="Z907" s="2">
        <v>0</v>
      </c>
      <c r="AA907" s="2">
        <v>1</v>
      </c>
      <c r="AB907" s="2">
        <v>0</v>
      </c>
      <c r="AC907" s="2">
        <v>0</v>
      </c>
      <c r="AD907" s="2">
        <v>0</v>
      </c>
      <c r="AE907" s="2">
        <v>1</v>
      </c>
      <c r="AF907" s="2">
        <v>0</v>
      </c>
      <c r="AG907" s="2">
        <v>0</v>
      </c>
      <c r="AH907" s="2">
        <v>0</v>
      </c>
      <c r="AI907" s="2">
        <v>1</v>
      </c>
      <c r="AJ907" s="2">
        <v>0</v>
      </c>
      <c r="AK907" s="2">
        <v>0</v>
      </c>
      <c r="AL907" s="2">
        <v>1</v>
      </c>
      <c r="AM907" s="2">
        <v>0</v>
      </c>
    </row>
    <row r="908" spans="1:39" hidden="1" x14ac:dyDescent="0.25">
      <c r="A908" s="2" t="s">
        <v>47</v>
      </c>
      <c r="B908" t="s">
        <v>48</v>
      </c>
      <c r="C908" t="s">
        <v>967</v>
      </c>
      <c r="D908" t="s">
        <v>1027</v>
      </c>
      <c r="E908" t="str">
        <f t="shared" si="61"/>
        <v>LG 32UL950</v>
      </c>
      <c r="K908">
        <v>14</v>
      </c>
      <c r="L908">
        <f t="shared" si="62"/>
        <v>1.4E-2</v>
      </c>
      <c r="M908" s="8">
        <v>1136.9329529243937</v>
      </c>
      <c r="N908" s="8">
        <v>79699</v>
      </c>
      <c r="O908" s="2" t="s">
        <v>89</v>
      </c>
      <c r="P908" s="2" t="s">
        <v>86</v>
      </c>
      <c r="Q908" s="2" t="s">
        <v>104</v>
      </c>
      <c r="R908" s="2">
        <f t="shared" si="63"/>
        <v>15917.061340941513</v>
      </c>
      <c r="S908" s="2">
        <f t="shared" si="64"/>
        <v>1.5917061340941514E-2</v>
      </c>
      <c r="T908" s="2" t="s">
        <v>30</v>
      </c>
      <c r="U908" s="2" t="s">
        <v>29</v>
      </c>
      <c r="V908" s="2" t="s">
        <v>55</v>
      </c>
      <c r="W908" s="2" t="s">
        <v>55</v>
      </c>
      <c r="X908" s="2" t="s">
        <v>56</v>
      </c>
      <c r="Y908" s="2">
        <v>0</v>
      </c>
      <c r="Z908" s="2">
        <v>0</v>
      </c>
      <c r="AA908" s="2">
        <v>1</v>
      </c>
      <c r="AB908" s="2">
        <v>0</v>
      </c>
      <c r="AC908" s="2">
        <v>0</v>
      </c>
      <c r="AD908" s="2">
        <v>0</v>
      </c>
      <c r="AE908" s="2">
        <v>1</v>
      </c>
      <c r="AF908" s="2">
        <v>0</v>
      </c>
      <c r="AG908" s="2">
        <v>0</v>
      </c>
      <c r="AH908" s="2">
        <v>0</v>
      </c>
      <c r="AI908" s="2">
        <v>1</v>
      </c>
      <c r="AJ908" s="2">
        <v>1</v>
      </c>
      <c r="AK908" s="2">
        <v>0</v>
      </c>
      <c r="AL908" s="2">
        <v>1</v>
      </c>
      <c r="AM908" s="2">
        <v>0</v>
      </c>
    </row>
    <row r="909" spans="1:39" hidden="1" x14ac:dyDescent="0.25">
      <c r="A909" s="2" t="s">
        <v>47</v>
      </c>
      <c r="B909" t="s">
        <v>48</v>
      </c>
      <c r="C909" t="s">
        <v>967</v>
      </c>
      <c r="D909" t="s">
        <v>1028</v>
      </c>
      <c r="E909" t="str">
        <f t="shared" si="61"/>
        <v>LG 32UN500</v>
      </c>
      <c r="K909">
        <v>25</v>
      </c>
      <c r="L909">
        <f t="shared" si="62"/>
        <v>2.5000000000000001E-2</v>
      </c>
      <c r="M909" s="8">
        <v>487.61768901569189</v>
      </c>
      <c r="N909" s="8">
        <v>34182</v>
      </c>
      <c r="O909" s="2" t="s">
        <v>89</v>
      </c>
      <c r="P909" s="2" t="s">
        <v>86</v>
      </c>
      <c r="Q909" s="2" t="s">
        <v>104</v>
      </c>
      <c r="R909" s="2">
        <f t="shared" si="63"/>
        <v>12190.442225392297</v>
      </c>
      <c r="S909" s="2">
        <f t="shared" si="64"/>
        <v>1.2190442225392296E-2</v>
      </c>
      <c r="T909" s="2" t="s">
        <v>30</v>
      </c>
      <c r="U909" s="2" t="s">
        <v>54</v>
      </c>
      <c r="V909" s="2" t="s">
        <v>55</v>
      </c>
      <c r="W909" s="2" t="s">
        <v>60</v>
      </c>
      <c r="X909" s="2" t="s">
        <v>67</v>
      </c>
      <c r="Y909" s="2">
        <v>0</v>
      </c>
      <c r="Z909" s="2">
        <v>0</v>
      </c>
      <c r="AA909" s="2">
        <v>0</v>
      </c>
      <c r="AB909" s="2">
        <v>0</v>
      </c>
      <c r="AC909" s="2">
        <v>1</v>
      </c>
      <c r="AD909" s="2">
        <v>0</v>
      </c>
      <c r="AE909" s="2">
        <v>1</v>
      </c>
      <c r="AF909" s="2">
        <v>0</v>
      </c>
      <c r="AG909" s="2">
        <v>0</v>
      </c>
      <c r="AH909" s="2">
        <v>0</v>
      </c>
      <c r="AI909" s="2">
        <v>1</v>
      </c>
      <c r="AJ909" s="2">
        <v>0</v>
      </c>
      <c r="AK909" s="2">
        <v>0</v>
      </c>
      <c r="AL909" s="2">
        <v>1</v>
      </c>
      <c r="AM909" s="2">
        <v>0</v>
      </c>
    </row>
    <row r="910" spans="1:39" hidden="1" x14ac:dyDescent="0.25">
      <c r="A910" s="2" t="s">
        <v>47</v>
      </c>
      <c r="B910" t="s">
        <v>48</v>
      </c>
      <c r="C910" t="s">
        <v>967</v>
      </c>
      <c r="D910" t="s">
        <v>1029</v>
      </c>
      <c r="E910" t="str">
        <f t="shared" si="61"/>
        <v>LG 32UN650</v>
      </c>
      <c r="K910">
        <v>30</v>
      </c>
      <c r="L910">
        <f t="shared" si="62"/>
        <v>0.03</v>
      </c>
      <c r="M910" s="8">
        <v>625.67760342368047</v>
      </c>
      <c r="N910" s="8">
        <v>43860</v>
      </c>
      <c r="O910" s="2" t="s">
        <v>89</v>
      </c>
      <c r="P910" s="2" t="s">
        <v>86</v>
      </c>
      <c r="Q910" s="2" t="s">
        <v>104</v>
      </c>
      <c r="R910" s="2">
        <f t="shared" si="63"/>
        <v>18770.328102710413</v>
      </c>
      <c r="S910" s="2">
        <f t="shared" si="64"/>
        <v>1.8770328102710412E-2</v>
      </c>
      <c r="T910" s="2" t="s">
        <v>30</v>
      </c>
      <c r="U910" s="2" t="s">
        <v>29</v>
      </c>
      <c r="V910" s="2" t="s">
        <v>55</v>
      </c>
      <c r="W910" s="2" t="s">
        <v>60</v>
      </c>
      <c r="X910" s="2" t="s">
        <v>56</v>
      </c>
      <c r="Y910" s="2">
        <v>0</v>
      </c>
      <c r="Z910" s="2">
        <v>0</v>
      </c>
      <c r="AA910" s="2">
        <v>0</v>
      </c>
      <c r="AB910" s="2">
        <v>0</v>
      </c>
      <c r="AC910" s="2">
        <v>1</v>
      </c>
      <c r="AD910" s="2">
        <v>0</v>
      </c>
      <c r="AE910" s="2">
        <v>1</v>
      </c>
      <c r="AF910" s="2">
        <v>0</v>
      </c>
      <c r="AG910" s="2">
        <v>0</v>
      </c>
      <c r="AH910" s="2">
        <v>0</v>
      </c>
      <c r="AI910" s="2">
        <v>1</v>
      </c>
      <c r="AJ910" s="2">
        <v>1</v>
      </c>
      <c r="AK910" s="2">
        <v>0</v>
      </c>
      <c r="AL910" s="2">
        <v>1</v>
      </c>
      <c r="AM910" s="2">
        <v>0</v>
      </c>
    </row>
    <row r="911" spans="1:39" hidden="1" x14ac:dyDescent="0.25">
      <c r="A911" s="2" t="s">
        <v>47</v>
      </c>
      <c r="B911" t="s">
        <v>48</v>
      </c>
      <c r="C911" t="s">
        <v>967</v>
      </c>
      <c r="D911" t="s">
        <v>1030</v>
      </c>
      <c r="E911" t="str">
        <f t="shared" si="61"/>
        <v>LG 32UN880</v>
      </c>
      <c r="K911">
        <v>27</v>
      </c>
      <c r="L911">
        <f t="shared" si="62"/>
        <v>2.7E-2</v>
      </c>
      <c r="M911" s="8">
        <v>1008.5164051355208</v>
      </c>
      <c r="N911" s="8">
        <v>70697</v>
      </c>
      <c r="O911" s="2" t="s">
        <v>89</v>
      </c>
      <c r="P911" s="2" t="s">
        <v>86</v>
      </c>
      <c r="Q911" s="2" t="s">
        <v>104</v>
      </c>
      <c r="R911" s="2">
        <f t="shared" si="63"/>
        <v>27229.942938659064</v>
      </c>
      <c r="S911" s="2">
        <f t="shared" si="64"/>
        <v>2.7229942938659064E-2</v>
      </c>
      <c r="T911" s="2" t="s">
        <v>30</v>
      </c>
      <c r="U911" s="2" t="s">
        <v>29</v>
      </c>
      <c r="V911" s="2" t="s">
        <v>55</v>
      </c>
      <c r="W911" s="2" t="s">
        <v>60</v>
      </c>
      <c r="X911" s="2" t="s">
        <v>56</v>
      </c>
      <c r="Y911" s="2">
        <v>0</v>
      </c>
      <c r="Z911" s="2">
        <v>0</v>
      </c>
      <c r="AA911" s="2">
        <v>0</v>
      </c>
      <c r="AB911" s="2">
        <v>0</v>
      </c>
      <c r="AC911" s="2">
        <v>1</v>
      </c>
      <c r="AD911" s="2">
        <v>0</v>
      </c>
      <c r="AE911" s="2">
        <v>1</v>
      </c>
      <c r="AF911" s="2">
        <v>0</v>
      </c>
      <c r="AG911" s="2">
        <v>0</v>
      </c>
      <c r="AH911" s="2">
        <v>0</v>
      </c>
      <c r="AI911" s="2">
        <v>1</v>
      </c>
      <c r="AJ911" s="2">
        <v>1</v>
      </c>
      <c r="AK911" s="2">
        <v>0</v>
      </c>
      <c r="AL911" s="2">
        <v>1</v>
      </c>
      <c r="AM911" s="2">
        <v>0</v>
      </c>
    </row>
    <row r="912" spans="1:39" hidden="1" x14ac:dyDescent="0.25">
      <c r="A912" s="2" t="s">
        <v>47</v>
      </c>
      <c r="B912" t="s">
        <v>48</v>
      </c>
      <c r="C912" t="s">
        <v>967</v>
      </c>
      <c r="D912" t="s">
        <v>1031</v>
      </c>
      <c r="E912" t="str">
        <f t="shared" si="61"/>
        <v>LG 34GL750</v>
      </c>
      <c r="K912">
        <v>16</v>
      </c>
      <c r="L912">
        <f t="shared" si="62"/>
        <v>1.6E-2</v>
      </c>
      <c r="M912" s="8">
        <v>544.69805040418453</v>
      </c>
      <c r="N912" s="8">
        <v>38183.333333333336</v>
      </c>
      <c r="O912" s="2" t="s">
        <v>118</v>
      </c>
      <c r="P912" s="2" t="s">
        <v>86</v>
      </c>
      <c r="Q912" s="2" t="s">
        <v>115</v>
      </c>
      <c r="R912" s="2">
        <f t="shared" si="63"/>
        <v>8715.1688064669524</v>
      </c>
      <c r="S912" s="2">
        <f t="shared" si="64"/>
        <v>8.7151688064669528E-3</v>
      </c>
      <c r="T912" s="2" t="s">
        <v>31</v>
      </c>
      <c r="U912" s="2" t="s">
        <v>29</v>
      </c>
      <c r="V912" s="2" t="s">
        <v>60</v>
      </c>
      <c r="W912" s="2" t="s">
        <v>60</v>
      </c>
      <c r="X912" s="2" t="s">
        <v>61</v>
      </c>
      <c r="Y912" s="2">
        <v>0</v>
      </c>
      <c r="Z912" s="2">
        <v>0</v>
      </c>
      <c r="AA912" s="2">
        <v>0</v>
      </c>
      <c r="AB912" s="2">
        <v>0</v>
      </c>
      <c r="AC912" s="2">
        <v>1</v>
      </c>
      <c r="AD912" s="2">
        <v>0</v>
      </c>
      <c r="AE912" s="2">
        <v>1</v>
      </c>
      <c r="AF912" s="2">
        <v>0</v>
      </c>
      <c r="AG912" s="2">
        <v>0</v>
      </c>
      <c r="AH912" s="2">
        <v>0</v>
      </c>
      <c r="AI912" s="2">
        <v>1</v>
      </c>
      <c r="AJ912" s="2">
        <v>1</v>
      </c>
      <c r="AK912" s="2">
        <v>1</v>
      </c>
      <c r="AL912" s="2">
        <v>0</v>
      </c>
      <c r="AM912" s="2">
        <v>1</v>
      </c>
    </row>
    <row r="913" spans="1:39" hidden="1" x14ac:dyDescent="0.25">
      <c r="A913" s="2" t="s">
        <v>47</v>
      </c>
      <c r="B913" t="s">
        <v>48</v>
      </c>
      <c r="C913" t="s">
        <v>967</v>
      </c>
      <c r="D913" t="s">
        <v>1032</v>
      </c>
      <c r="E913" t="str">
        <f t="shared" si="61"/>
        <v>LG 34GN850</v>
      </c>
      <c r="K913">
        <v>93</v>
      </c>
      <c r="L913">
        <f t="shared" si="62"/>
        <v>9.2999999999999999E-2</v>
      </c>
      <c r="M913" s="8">
        <v>997.51783166904431</v>
      </c>
      <c r="N913" s="8">
        <v>69926</v>
      </c>
      <c r="O913" s="2" t="s">
        <v>118</v>
      </c>
      <c r="P913" s="2" t="s">
        <v>86</v>
      </c>
      <c r="Q913" s="2" t="s">
        <v>119</v>
      </c>
      <c r="R913" s="2">
        <f t="shared" si="63"/>
        <v>92769.15834522112</v>
      </c>
      <c r="S913" s="2">
        <f t="shared" si="64"/>
        <v>9.276915834522112E-2</v>
      </c>
      <c r="T913" s="2" t="s">
        <v>30</v>
      </c>
      <c r="U913" s="2" t="s">
        <v>29</v>
      </c>
      <c r="V913" s="2" t="s">
        <v>60</v>
      </c>
      <c r="W913" s="2" t="s">
        <v>60</v>
      </c>
      <c r="X913" s="2" t="s">
        <v>56</v>
      </c>
      <c r="Y913" s="2">
        <v>0</v>
      </c>
      <c r="Z913" s="2">
        <v>0</v>
      </c>
      <c r="AA913" s="2">
        <v>0</v>
      </c>
      <c r="AB913" s="2">
        <v>0</v>
      </c>
      <c r="AC913" s="2">
        <v>1</v>
      </c>
      <c r="AD913" s="2">
        <v>0</v>
      </c>
      <c r="AE913" s="2">
        <v>1</v>
      </c>
      <c r="AF913" s="2">
        <v>0</v>
      </c>
      <c r="AG913" s="2">
        <v>0</v>
      </c>
      <c r="AH913" s="2">
        <v>0</v>
      </c>
      <c r="AI913" s="2">
        <v>1</v>
      </c>
      <c r="AJ913" s="2">
        <v>1</v>
      </c>
      <c r="AK913" s="2">
        <v>1</v>
      </c>
      <c r="AL913" s="2">
        <v>1</v>
      </c>
      <c r="AM913" s="2">
        <v>0</v>
      </c>
    </row>
    <row r="914" spans="1:39" hidden="1" x14ac:dyDescent="0.25">
      <c r="A914" s="2" t="s">
        <v>47</v>
      </c>
      <c r="B914" t="s">
        <v>48</v>
      </c>
      <c r="C914" t="s">
        <v>967</v>
      </c>
      <c r="D914" t="s">
        <v>1033</v>
      </c>
      <c r="E914" t="str">
        <f t="shared" si="61"/>
        <v>LG 34WK95U</v>
      </c>
      <c r="K914">
        <v>7</v>
      </c>
      <c r="L914">
        <f t="shared" si="62"/>
        <v>7.0000000000000001E-3</v>
      </c>
      <c r="M914" s="8">
        <v>1335.2211126961486</v>
      </c>
      <c r="N914" s="8">
        <v>93599</v>
      </c>
      <c r="O914" s="2" t="s">
        <v>118</v>
      </c>
      <c r="P914" s="2" t="s">
        <v>86</v>
      </c>
      <c r="Q914" s="2" t="s">
        <v>712</v>
      </c>
      <c r="R914" s="2">
        <f t="shared" si="63"/>
        <v>9346.5477888730402</v>
      </c>
      <c r="S914" s="2">
        <f t="shared" si="64"/>
        <v>9.34654778887304E-3</v>
      </c>
      <c r="T914" s="2" t="s">
        <v>30</v>
      </c>
      <c r="U914" s="2" t="s">
        <v>29</v>
      </c>
      <c r="V914" s="2" t="s">
        <v>55</v>
      </c>
      <c r="W914" s="2" t="s">
        <v>55</v>
      </c>
      <c r="X914" s="2" t="s">
        <v>56</v>
      </c>
      <c r="Y914" s="2">
        <v>0</v>
      </c>
      <c r="Z914" s="2">
        <v>0</v>
      </c>
      <c r="AA914" s="2">
        <v>1</v>
      </c>
      <c r="AB914" s="2">
        <v>0</v>
      </c>
      <c r="AC914" s="2">
        <v>0</v>
      </c>
      <c r="AD914" s="2">
        <v>0</v>
      </c>
      <c r="AE914" s="2">
        <v>1</v>
      </c>
      <c r="AF914" s="2">
        <v>0</v>
      </c>
      <c r="AG914" s="2">
        <v>0</v>
      </c>
      <c r="AH914" s="2">
        <v>0</v>
      </c>
      <c r="AI914" s="2">
        <v>1</v>
      </c>
      <c r="AJ914" s="2">
        <v>1</v>
      </c>
      <c r="AK914" s="2">
        <v>0</v>
      </c>
      <c r="AL914" s="2">
        <v>1</v>
      </c>
      <c r="AM914" s="2">
        <v>0</v>
      </c>
    </row>
    <row r="915" spans="1:39" hidden="1" x14ac:dyDescent="0.25">
      <c r="A915" s="2" t="s">
        <v>47</v>
      </c>
      <c r="B915" t="s">
        <v>48</v>
      </c>
      <c r="C915" t="s">
        <v>967</v>
      </c>
      <c r="D915" t="s">
        <v>1034</v>
      </c>
      <c r="E915" t="str">
        <f t="shared" si="61"/>
        <v>LG 34WL500</v>
      </c>
      <c r="K915">
        <v>1</v>
      </c>
      <c r="L915">
        <f t="shared" si="62"/>
        <v>1E-3</v>
      </c>
      <c r="M915" s="8">
        <v>342.35378031383738</v>
      </c>
      <c r="N915" s="8">
        <v>23999</v>
      </c>
      <c r="O915" s="2" t="s">
        <v>118</v>
      </c>
      <c r="P915" s="2" t="s">
        <v>86</v>
      </c>
      <c r="Q915" s="2" t="s">
        <v>115</v>
      </c>
      <c r="R915" s="2">
        <f t="shared" si="63"/>
        <v>342.35378031383738</v>
      </c>
      <c r="S915" s="2">
        <f t="shared" si="64"/>
        <v>3.4235378031383736E-4</v>
      </c>
      <c r="T915" s="2" t="s">
        <v>31</v>
      </c>
      <c r="U915" s="2" t="s">
        <v>29</v>
      </c>
      <c r="V915" s="2" t="s">
        <v>55</v>
      </c>
      <c r="W915" s="2" t="s">
        <v>55</v>
      </c>
      <c r="X915" s="2" t="s">
        <v>56</v>
      </c>
      <c r="Y915" s="2">
        <v>0</v>
      </c>
      <c r="Z915" s="2">
        <v>0</v>
      </c>
      <c r="AA915" s="2">
        <v>1</v>
      </c>
      <c r="AB915" s="2">
        <v>0</v>
      </c>
      <c r="AC915" s="2">
        <v>0</v>
      </c>
      <c r="AD915" s="2">
        <v>0</v>
      </c>
      <c r="AE915" s="2">
        <v>1</v>
      </c>
      <c r="AF915" s="2">
        <v>0</v>
      </c>
      <c r="AG915" s="2">
        <v>0</v>
      </c>
      <c r="AH915" s="2">
        <v>0</v>
      </c>
      <c r="AI915" s="2">
        <v>1</v>
      </c>
      <c r="AJ915" s="2">
        <v>1</v>
      </c>
      <c r="AK915" s="2">
        <v>0</v>
      </c>
      <c r="AL915" s="2">
        <v>0</v>
      </c>
      <c r="AM915" s="2">
        <v>1</v>
      </c>
    </row>
    <row r="916" spans="1:39" hidden="1" x14ac:dyDescent="0.25">
      <c r="A916" s="2" t="s">
        <v>47</v>
      </c>
      <c r="B916" t="s">
        <v>48</v>
      </c>
      <c r="C916" t="s">
        <v>967</v>
      </c>
      <c r="D916" t="s">
        <v>1035</v>
      </c>
      <c r="E916" t="str">
        <f t="shared" si="61"/>
        <v>LG 34WL50S</v>
      </c>
      <c r="K916">
        <v>22</v>
      </c>
      <c r="L916">
        <f t="shared" si="62"/>
        <v>2.1999999999999999E-2</v>
      </c>
      <c r="M916" s="8">
        <v>353.25249643366624</v>
      </c>
      <c r="N916" s="8">
        <v>24763</v>
      </c>
      <c r="O916" s="2" t="s">
        <v>118</v>
      </c>
      <c r="P916" s="2" t="s">
        <v>86</v>
      </c>
      <c r="Q916" s="2" t="s">
        <v>115</v>
      </c>
      <c r="R916" s="2">
        <f t="shared" si="63"/>
        <v>7771.5549215406572</v>
      </c>
      <c r="S916" s="2">
        <f t="shared" si="64"/>
        <v>7.7715549215406571E-3</v>
      </c>
      <c r="T916" s="2" t="s">
        <v>31</v>
      </c>
      <c r="U916" s="2" t="s">
        <v>29</v>
      </c>
      <c r="V916" s="2" t="s">
        <v>55</v>
      </c>
      <c r="W916" s="2" t="s">
        <v>55</v>
      </c>
      <c r="X916" s="2" t="s">
        <v>56</v>
      </c>
      <c r="Y916" s="2">
        <v>0</v>
      </c>
      <c r="Z916" s="2">
        <v>0</v>
      </c>
      <c r="AA916" s="2">
        <v>1</v>
      </c>
      <c r="AB916" s="2">
        <v>0</v>
      </c>
      <c r="AC916" s="2">
        <v>0</v>
      </c>
      <c r="AD916" s="2">
        <v>0</v>
      </c>
      <c r="AE916" s="2">
        <v>1</v>
      </c>
      <c r="AF916" s="2">
        <v>0</v>
      </c>
      <c r="AG916" s="2">
        <v>0</v>
      </c>
      <c r="AH916" s="2">
        <v>0</v>
      </c>
      <c r="AI916" s="2">
        <v>1</v>
      </c>
      <c r="AJ916" s="2">
        <v>1</v>
      </c>
      <c r="AK916" s="2">
        <v>0</v>
      </c>
      <c r="AL916" s="2">
        <v>0</v>
      </c>
      <c r="AM916" s="2">
        <v>1</v>
      </c>
    </row>
    <row r="917" spans="1:39" hidden="1" x14ac:dyDescent="0.25">
      <c r="A917" s="2" t="s">
        <v>47</v>
      </c>
      <c r="B917" t="s">
        <v>48</v>
      </c>
      <c r="C917" t="s">
        <v>967</v>
      </c>
      <c r="D917" t="s">
        <v>1036</v>
      </c>
      <c r="E917" t="str">
        <f t="shared" si="61"/>
        <v>LG 34WN650</v>
      </c>
      <c r="K917">
        <v>61</v>
      </c>
      <c r="L917">
        <f t="shared" si="62"/>
        <v>6.0999999999999999E-2</v>
      </c>
      <c r="M917" s="8">
        <v>444.07988587731813</v>
      </c>
      <c r="N917" s="8">
        <v>31130</v>
      </c>
      <c r="O917" s="2" t="s">
        <v>118</v>
      </c>
      <c r="P917" s="2" t="s">
        <v>86</v>
      </c>
      <c r="Q917" s="2" t="s">
        <v>115</v>
      </c>
      <c r="R917" s="2">
        <f t="shared" si="63"/>
        <v>27088.873038516405</v>
      </c>
      <c r="S917" s="2">
        <f t="shared" si="64"/>
        <v>2.7088873038516405E-2</v>
      </c>
      <c r="T917" s="2" t="s">
        <v>31</v>
      </c>
      <c r="U917" s="2" t="s">
        <v>29</v>
      </c>
      <c r="V917" s="2" t="s">
        <v>55</v>
      </c>
      <c r="W917" s="2" t="s">
        <v>55</v>
      </c>
      <c r="X917" s="2" t="s">
        <v>56</v>
      </c>
      <c r="Y917" s="2">
        <v>0</v>
      </c>
      <c r="Z917" s="2">
        <v>0</v>
      </c>
      <c r="AA917" s="2">
        <v>1</v>
      </c>
      <c r="AB917" s="2">
        <v>0</v>
      </c>
      <c r="AC917" s="2">
        <v>0</v>
      </c>
      <c r="AD917" s="2">
        <v>0</v>
      </c>
      <c r="AE917" s="2">
        <v>1</v>
      </c>
      <c r="AF917" s="2">
        <v>0</v>
      </c>
      <c r="AG917" s="2">
        <v>0</v>
      </c>
      <c r="AH917" s="2">
        <v>0</v>
      </c>
      <c r="AI917" s="2">
        <v>1</v>
      </c>
      <c r="AJ917" s="2">
        <v>1</v>
      </c>
      <c r="AK917" s="2">
        <v>0</v>
      </c>
      <c r="AL917" s="2">
        <v>0</v>
      </c>
      <c r="AM917" s="2">
        <v>1</v>
      </c>
    </row>
    <row r="918" spans="1:39" hidden="1" x14ac:dyDescent="0.25">
      <c r="A918" s="2" t="s">
        <v>47</v>
      </c>
      <c r="B918" t="s">
        <v>48</v>
      </c>
      <c r="C918" t="s">
        <v>967</v>
      </c>
      <c r="D918" t="s">
        <v>1037</v>
      </c>
      <c r="E918" t="str">
        <f t="shared" si="61"/>
        <v>LG 34WN750</v>
      </c>
      <c r="K918">
        <v>86</v>
      </c>
      <c r="L918">
        <f t="shared" si="62"/>
        <v>8.5999999999999993E-2</v>
      </c>
      <c r="M918" s="8">
        <v>556.06276747503568</v>
      </c>
      <c r="N918" s="8">
        <v>38980</v>
      </c>
      <c r="O918" s="2" t="s">
        <v>118</v>
      </c>
      <c r="P918" s="2" t="s">
        <v>86</v>
      </c>
      <c r="Q918" s="2" t="s">
        <v>119</v>
      </c>
      <c r="R918" s="2">
        <f t="shared" si="63"/>
        <v>47821.398002853071</v>
      </c>
      <c r="S918" s="2">
        <f t="shared" si="64"/>
        <v>4.7821398002853073E-2</v>
      </c>
      <c r="T918" s="2" t="s">
        <v>30</v>
      </c>
      <c r="U918" s="2" t="s">
        <v>29</v>
      </c>
      <c r="V918" s="2" t="s">
        <v>60</v>
      </c>
      <c r="W918" s="2" t="s">
        <v>55</v>
      </c>
      <c r="X918" s="2" t="s">
        <v>56</v>
      </c>
      <c r="Y918" s="2">
        <v>0</v>
      </c>
      <c r="Z918" s="2">
        <v>0</v>
      </c>
      <c r="AA918" s="2">
        <v>1</v>
      </c>
      <c r="AB918" s="2">
        <v>0</v>
      </c>
      <c r="AC918" s="2">
        <v>0</v>
      </c>
      <c r="AD918" s="2">
        <v>0</v>
      </c>
      <c r="AE918" s="2">
        <v>1</v>
      </c>
      <c r="AF918" s="2">
        <v>0</v>
      </c>
      <c r="AG918" s="2">
        <v>0</v>
      </c>
      <c r="AH918" s="2">
        <v>0</v>
      </c>
      <c r="AI918" s="2">
        <v>1</v>
      </c>
      <c r="AJ918" s="2">
        <v>1</v>
      </c>
      <c r="AK918" s="2">
        <v>1</v>
      </c>
      <c r="AL918" s="2">
        <v>1</v>
      </c>
      <c r="AM918" s="2">
        <v>0</v>
      </c>
    </row>
    <row r="919" spans="1:39" hidden="1" x14ac:dyDescent="0.25">
      <c r="A919" s="2" t="s">
        <v>47</v>
      </c>
      <c r="B919" t="s">
        <v>48</v>
      </c>
      <c r="C919" t="s">
        <v>967</v>
      </c>
      <c r="D919" t="s">
        <v>1038</v>
      </c>
      <c r="E919" t="str">
        <f t="shared" si="61"/>
        <v>LG 34WN780</v>
      </c>
      <c r="K919">
        <v>52</v>
      </c>
      <c r="L919">
        <f t="shared" si="62"/>
        <v>5.1999999999999998E-2</v>
      </c>
      <c r="M919" s="8">
        <v>639.87161198288163</v>
      </c>
      <c r="N919" s="8">
        <v>44855</v>
      </c>
      <c r="O919" s="2" t="s">
        <v>118</v>
      </c>
      <c r="P919" s="2" t="s">
        <v>86</v>
      </c>
      <c r="Q919" s="2" t="s">
        <v>119</v>
      </c>
      <c r="R919" s="2">
        <f t="shared" si="63"/>
        <v>33273.323823109844</v>
      </c>
      <c r="S919" s="2">
        <f t="shared" si="64"/>
        <v>3.3273323823109845E-2</v>
      </c>
      <c r="T919" s="2" t="s">
        <v>30</v>
      </c>
      <c r="U919" s="2" t="s">
        <v>29</v>
      </c>
      <c r="V919" s="2" t="s">
        <v>55</v>
      </c>
      <c r="W919" s="2" t="s">
        <v>55</v>
      </c>
      <c r="X919" s="2" t="s">
        <v>56</v>
      </c>
      <c r="Y919" s="2">
        <v>0</v>
      </c>
      <c r="Z919" s="2">
        <v>0</v>
      </c>
      <c r="AA919" s="2">
        <v>1</v>
      </c>
      <c r="AB919" s="2">
        <v>0</v>
      </c>
      <c r="AC919" s="2">
        <v>0</v>
      </c>
      <c r="AD919" s="2">
        <v>0</v>
      </c>
      <c r="AE919" s="2">
        <v>1</v>
      </c>
      <c r="AF919" s="2">
        <v>0</v>
      </c>
      <c r="AG919" s="2">
        <v>0</v>
      </c>
      <c r="AH919" s="2">
        <v>0</v>
      </c>
      <c r="AI919" s="2">
        <v>1</v>
      </c>
      <c r="AJ919" s="2">
        <v>1</v>
      </c>
      <c r="AK919" s="2">
        <v>0</v>
      </c>
      <c r="AL919" s="2">
        <v>1</v>
      </c>
      <c r="AM919" s="2">
        <v>0</v>
      </c>
    </row>
    <row r="920" spans="1:39" hidden="1" x14ac:dyDescent="0.25">
      <c r="A920" s="2" t="s">
        <v>47</v>
      </c>
      <c r="B920" t="s">
        <v>76</v>
      </c>
      <c r="C920" t="s">
        <v>967</v>
      </c>
      <c r="D920" t="s">
        <v>1039</v>
      </c>
      <c r="E920" t="str">
        <f t="shared" si="61"/>
        <v>LG 34WP500</v>
      </c>
      <c r="K920">
        <v>3</v>
      </c>
      <c r="L920">
        <f t="shared" si="62"/>
        <v>3.0000000000000001E-3</v>
      </c>
      <c r="M920" s="8">
        <v>392.28245363766052</v>
      </c>
      <c r="N920" s="8">
        <v>27499</v>
      </c>
      <c r="O920" s="2" t="s">
        <v>118</v>
      </c>
      <c r="P920" s="2" t="s">
        <v>86</v>
      </c>
      <c r="Q920" s="2" t="s">
        <v>115</v>
      </c>
      <c r="R920" s="2">
        <f t="shared" si="63"/>
        <v>1176.8473609129815</v>
      </c>
      <c r="S920" s="2">
        <f t="shared" si="64"/>
        <v>1.1768473609129815E-3</v>
      </c>
      <c r="T920" s="2" t="s">
        <v>31</v>
      </c>
      <c r="U920" s="2" t="s">
        <v>29</v>
      </c>
      <c r="V920" s="2" t="s">
        <v>55</v>
      </c>
      <c r="W920" s="2" t="s">
        <v>55</v>
      </c>
      <c r="X920" s="2" t="s">
        <v>56</v>
      </c>
      <c r="Y920" s="2">
        <v>0</v>
      </c>
      <c r="Z920" s="2">
        <v>0</v>
      </c>
      <c r="AA920" s="2">
        <v>1</v>
      </c>
      <c r="AB920" s="2">
        <v>0</v>
      </c>
      <c r="AC920" s="2">
        <v>0</v>
      </c>
      <c r="AD920" s="2">
        <v>0</v>
      </c>
      <c r="AE920" s="2">
        <v>1</v>
      </c>
      <c r="AF920" s="2">
        <v>0</v>
      </c>
      <c r="AG920" s="2">
        <v>0</v>
      </c>
      <c r="AH920" s="2">
        <v>0</v>
      </c>
      <c r="AI920" s="2">
        <v>1</v>
      </c>
      <c r="AJ920" s="2">
        <v>1</v>
      </c>
      <c r="AK920" s="2">
        <v>0</v>
      </c>
      <c r="AL920" s="2">
        <v>0</v>
      </c>
      <c r="AM920" s="2">
        <v>1</v>
      </c>
    </row>
    <row r="921" spans="1:39" hidden="1" x14ac:dyDescent="0.25">
      <c r="A921" s="2" t="s">
        <v>47</v>
      </c>
      <c r="B921" t="s">
        <v>48</v>
      </c>
      <c r="C921" t="s">
        <v>967</v>
      </c>
      <c r="D921" t="s">
        <v>1040</v>
      </c>
      <c r="E921" t="str">
        <f t="shared" si="61"/>
        <v>LG 35WN65C</v>
      </c>
      <c r="K921">
        <v>7</v>
      </c>
      <c r="L921">
        <f t="shared" si="62"/>
        <v>7.0000000000000001E-3</v>
      </c>
      <c r="M921" s="8">
        <v>577.17546362339522</v>
      </c>
      <c r="N921" s="8">
        <v>40460</v>
      </c>
      <c r="O921" s="2" t="s">
        <v>325</v>
      </c>
      <c r="P921" s="2" t="s">
        <v>86</v>
      </c>
      <c r="Q921" s="2" t="s">
        <v>119</v>
      </c>
      <c r="R921" s="2">
        <f t="shared" si="63"/>
        <v>4040.2282453637663</v>
      </c>
      <c r="S921" s="2">
        <f t="shared" si="64"/>
        <v>4.0402282453637665E-3</v>
      </c>
      <c r="T921" s="2" t="s">
        <v>30</v>
      </c>
      <c r="U921" s="2" t="s">
        <v>54</v>
      </c>
      <c r="V921" s="2" t="s">
        <v>60</v>
      </c>
      <c r="W921" s="2" t="s">
        <v>55</v>
      </c>
      <c r="X921" s="2" t="s">
        <v>56</v>
      </c>
      <c r="Y921" s="2">
        <v>0</v>
      </c>
      <c r="Z921" s="2">
        <v>0</v>
      </c>
      <c r="AA921" s="2">
        <v>1</v>
      </c>
      <c r="AB921" s="2">
        <v>0</v>
      </c>
      <c r="AC921" s="2">
        <v>0</v>
      </c>
      <c r="AD921" s="2">
        <v>0</v>
      </c>
      <c r="AE921" s="2">
        <v>1</v>
      </c>
      <c r="AF921" s="2">
        <v>0</v>
      </c>
      <c r="AG921" s="2">
        <v>0</v>
      </c>
      <c r="AH921" s="2">
        <v>0</v>
      </c>
      <c r="AI921" s="2">
        <v>1</v>
      </c>
      <c r="AJ921" s="2">
        <v>0</v>
      </c>
      <c r="AK921" s="2">
        <v>1</v>
      </c>
      <c r="AL921" s="2">
        <v>1</v>
      </c>
      <c r="AM921" s="2">
        <v>0</v>
      </c>
    </row>
    <row r="922" spans="1:39" hidden="1" x14ac:dyDescent="0.25">
      <c r="A922" s="2" t="s">
        <v>47</v>
      </c>
      <c r="B922" t="s">
        <v>48</v>
      </c>
      <c r="C922" t="s">
        <v>967</v>
      </c>
      <c r="D922" t="s">
        <v>1041</v>
      </c>
      <c r="E922" t="str">
        <f t="shared" si="61"/>
        <v>LG 35WN75C</v>
      </c>
      <c r="K922">
        <v>30</v>
      </c>
      <c r="L922">
        <f t="shared" si="62"/>
        <v>0.03</v>
      </c>
      <c r="M922" s="8">
        <v>532.09700427960058</v>
      </c>
      <c r="N922" s="8">
        <v>37300</v>
      </c>
      <c r="O922" s="2" t="s">
        <v>325</v>
      </c>
      <c r="P922" s="2" t="s">
        <v>86</v>
      </c>
      <c r="Q922" s="2" t="s">
        <v>119</v>
      </c>
      <c r="R922" s="2">
        <f t="shared" si="63"/>
        <v>15962.910128388017</v>
      </c>
      <c r="S922" s="2">
        <f t="shared" si="64"/>
        <v>1.5962910128388016E-2</v>
      </c>
      <c r="T922" s="2" t="s">
        <v>30</v>
      </c>
      <c r="U922" s="2" t="s">
        <v>54</v>
      </c>
      <c r="V922" s="2" t="s">
        <v>60</v>
      </c>
      <c r="W922" s="2" t="s">
        <v>55</v>
      </c>
      <c r="X922" s="2" t="s">
        <v>56</v>
      </c>
      <c r="Y922" s="2">
        <v>0</v>
      </c>
      <c r="Z922" s="2">
        <v>0</v>
      </c>
      <c r="AA922" s="2">
        <v>1</v>
      </c>
      <c r="AB922" s="2">
        <v>0</v>
      </c>
      <c r="AC922" s="2">
        <v>0</v>
      </c>
      <c r="AD922" s="2">
        <v>0</v>
      </c>
      <c r="AE922" s="2">
        <v>1</v>
      </c>
      <c r="AF922" s="2">
        <v>0</v>
      </c>
      <c r="AG922" s="2">
        <v>0</v>
      </c>
      <c r="AH922" s="2">
        <v>0</v>
      </c>
      <c r="AI922" s="2">
        <v>1</v>
      </c>
      <c r="AJ922" s="2">
        <v>0</v>
      </c>
      <c r="AK922" s="2">
        <v>1</v>
      </c>
      <c r="AL922" s="2">
        <v>1</v>
      </c>
      <c r="AM922" s="2">
        <v>0</v>
      </c>
    </row>
    <row r="923" spans="1:39" hidden="1" x14ac:dyDescent="0.25">
      <c r="A923" s="2" t="s">
        <v>47</v>
      </c>
      <c r="B923" t="s">
        <v>48</v>
      </c>
      <c r="C923" t="s">
        <v>967</v>
      </c>
      <c r="D923" t="s">
        <v>1042</v>
      </c>
      <c r="E923" t="str">
        <f t="shared" si="61"/>
        <v>LG 38GN950</v>
      </c>
      <c r="K923">
        <v>16</v>
      </c>
      <c r="L923">
        <f t="shared" si="62"/>
        <v>1.6E-2</v>
      </c>
      <c r="M923" s="8">
        <v>1654.6362339514981</v>
      </c>
      <c r="N923" s="8">
        <v>115990</v>
      </c>
      <c r="O923" s="2" t="s">
        <v>619</v>
      </c>
      <c r="P923" s="2" t="s">
        <v>411</v>
      </c>
      <c r="Q923" s="2" t="s">
        <v>620</v>
      </c>
      <c r="R923" s="2">
        <f t="shared" si="63"/>
        <v>26474.179743223969</v>
      </c>
      <c r="S923" s="2">
        <f t="shared" si="64"/>
        <v>2.6474179743223969E-2</v>
      </c>
      <c r="T923" s="2" t="s">
        <v>30</v>
      </c>
      <c r="U923" s="2" t="s">
        <v>29</v>
      </c>
      <c r="V923" s="2" t="s">
        <v>60</v>
      </c>
      <c r="W923" s="2" t="s">
        <v>60</v>
      </c>
      <c r="X923" s="2" t="s">
        <v>61</v>
      </c>
      <c r="Y923" s="2">
        <v>0</v>
      </c>
      <c r="Z923" s="2">
        <v>0</v>
      </c>
      <c r="AA923" s="2">
        <v>0</v>
      </c>
      <c r="AB923" s="2">
        <v>0</v>
      </c>
      <c r="AC923" s="2">
        <v>1</v>
      </c>
      <c r="AD923" s="2">
        <v>0</v>
      </c>
      <c r="AE923" s="2">
        <v>1</v>
      </c>
      <c r="AF923" s="2">
        <v>0</v>
      </c>
      <c r="AG923" s="2">
        <v>0</v>
      </c>
      <c r="AH923" s="2">
        <v>0</v>
      </c>
      <c r="AI923" s="2">
        <v>1</v>
      </c>
      <c r="AJ923" s="2">
        <v>1</v>
      </c>
      <c r="AK923" s="2">
        <v>1</v>
      </c>
      <c r="AL923" s="2">
        <v>1</v>
      </c>
      <c r="AM923" s="2">
        <v>0</v>
      </c>
    </row>
    <row r="924" spans="1:39" hidden="1" x14ac:dyDescent="0.25">
      <c r="A924" s="2" t="s">
        <v>47</v>
      </c>
      <c r="B924" t="s">
        <v>48</v>
      </c>
      <c r="C924" t="s">
        <v>967</v>
      </c>
      <c r="D924" t="s">
        <v>1043</v>
      </c>
      <c r="E924" t="str">
        <f t="shared" si="61"/>
        <v>LG 38WN75C</v>
      </c>
      <c r="K924">
        <v>2</v>
      </c>
      <c r="L924">
        <f t="shared" si="62"/>
        <v>2E-3</v>
      </c>
      <c r="M924" s="8">
        <v>1227.4893009985735</v>
      </c>
      <c r="N924" s="8">
        <v>86047</v>
      </c>
      <c r="O924" s="2" t="s">
        <v>619</v>
      </c>
      <c r="P924" s="2" t="s">
        <v>411</v>
      </c>
      <c r="Q924" s="2" t="s">
        <v>620</v>
      </c>
      <c r="R924" s="2">
        <f t="shared" si="63"/>
        <v>2454.9786019971471</v>
      </c>
      <c r="S924" s="2">
        <f t="shared" si="64"/>
        <v>2.454978601997147E-3</v>
      </c>
      <c r="T924" s="2" t="s">
        <v>30</v>
      </c>
      <c r="U924" s="2" t="s">
        <v>29</v>
      </c>
      <c r="V924" s="2" t="s">
        <v>60</v>
      </c>
      <c r="W924" s="2" t="s">
        <v>60</v>
      </c>
      <c r="X924" s="2" t="s">
        <v>61</v>
      </c>
      <c r="Y924" s="2">
        <v>0</v>
      </c>
      <c r="Z924" s="2">
        <v>0</v>
      </c>
      <c r="AA924" s="2">
        <v>0</v>
      </c>
      <c r="AB924" s="2">
        <v>0</v>
      </c>
      <c r="AC924" s="2">
        <v>1</v>
      </c>
      <c r="AD924" s="2">
        <v>0</v>
      </c>
      <c r="AE924" s="2">
        <v>1</v>
      </c>
      <c r="AF924" s="2">
        <v>0</v>
      </c>
      <c r="AG924" s="2">
        <v>0</v>
      </c>
      <c r="AH924" s="2">
        <v>0</v>
      </c>
      <c r="AI924" s="2">
        <v>1</v>
      </c>
      <c r="AJ924" s="2">
        <v>1</v>
      </c>
      <c r="AK924" s="2">
        <v>1</v>
      </c>
      <c r="AL924" s="2">
        <v>1</v>
      </c>
      <c r="AM924" s="2">
        <v>0</v>
      </c>
    </row>
    <row r="925" spans="1:39" hidden="1" x14ac:dyDescent="0.25">
      <c r="A925" s="2" t="s">
        <v>47</v>
      </c>
      <c r="B925" t="s">
        <v>48</v>
      </c>
      <c r="C925" t="s">
        <v>967</v>
      </c>
      <c r="D925" t="s">
        <v>1044</v>
      </c>
      <c r="E925" t="str">
        <f t="shared" si="61"/>
        <v>LG 38WN95C</v>
      </c>
      <c r="K925">
        <v>3</v>
      </c>
      <c r="L925">
        <f t="shared" si="62"/>
        <v>3.0000000000000001E-3</v>
      </c>
      <c r="M925" s="8">
        <v>1718.8944365192583</v>
      </c>
      <c r="N925" s="8">
        <v>120494.5</v>
      </c>
      <c r="O925" s="2" t="s">
        <v>619</v>
      </c>
      <c r="P925" s="2" t="s">
        <v>411</v>
      </c>
      <c r="Q925" s="2" t="s">
        <v>620</v>
      </c>
      <c r="R925" s="2">
        <f t="shared" si="63"/>
        <v>5156.6833095577749</v>
      </c>
      <c r="S925" s="2">
        <f t="shared" si="64"/>
        <v>5.1566833095577748E-3</v>
      </c>
      <c r="T925" s="2" t="s">
        <v>30</v>
      </c>
      <c r="U925" s="2" t="s">
        <v>29</v>
      </c>
      <c r="V925" s="2" t="s">
        <v>60</v>
      </c>
      <c r="W925" s="2" t="s">
        <v>60</v>
      </c>
      <c r="X925" s="2" t="s">
        <v>61</v>
      </c>
      <c r="Y925" s="2">
        <v>0</v>
      </c>
      <c r="Z925" s="2">
        <v>0</v>
      </c>
      <c r="AA925" s="2">
        <v>0</v>
      </c>
      <c r="AB925" s="2">
        <v>0</v>
      </c>
      <c r="AC925" s="2">
        <v>1</v>
      </c>
      <c r="AD925" s="2">
        <v>0</v>
      </c>
      <c r="AE925" s="2">
        <v>1</v>
      </c>
      <c r="AF925" s="2">
        <v>0</v>
      </c>
      <c r="AG925" s="2">
        <v>0</v>
      </c>
      <c r="AH925" s="2">
        <v>0</v>
      </c>
      <c r="AI925" s="2">
        <v>1</v>
      </c>
      <c r="AJ925" s="2">
        <v>1</v>
      </c>
      <c r="AK925" s="2">
        <v>1</v>
      </c>
      <c r="AL925" s="2">
        <v>1</v>
      </c>
      <c r="AM925" s="2">
        <v>0</v>
      </c>
    </row>
    <row r="926" spans="1:39" hidden="1" x14ac:dyDescent="0.25">
      <c r="A926" s="2" t="s">
        <v>47</v>
      </c>
      <c r="B926" t="s">
        <v>48</v>
      </c>
      <c r="C926" t="s">
        <v>967</v>
      </c>
      <c r="D926" t="s">
        <v>1045</v>
      </c>
      <c r="E926" t="str">
        <f t="shared" si="61"/>
        <v>LG 43UN700</v>
      </c>
      <c r="K926">
        <v>78</v>
      </c>
      <c r="L926">
        <f t="shared" si="62"/>
        <v>7.8E-2</v>
      </c>
      <c r="M926" s="8">
        <v>898.71611982881609</v>
      </c>
      <c r="N926" s="8">
        <v>63000</v>
      </c>
      <c r="O926" s="2" t="s">
        <v>121</v>
      </c>
      <c r="P926" s="2" t="s">
        <v>122</v>
      </c>
      <c r="Q926" s="2" t="s">
        <v>104</v>
      </c>
      <c r="R926" s="2">
        <f t="shared" si="63"/>
        <v>70099.857346647652</v>
      </c>
      <c r="S926" s="2">
        <f t="shared" si="64"/>
        <v>7.0099857346647657E-2</v>
      </c>
      <c r="T926" s="2" t="s">
        <v>30</v>
      </c>
      <c r="U926" s="2" t="s">
        <v>29</v>
      </c>
      <c r="V926" s="2" t="s">
        <v>55</v>
      </c>
      <c r="W926" s="2" t="s">
        <v>55</v>
      </c>
      <c r="X926" s="2" t="s">
        <v>622</v>
      </c>
      <c r="Y926" s="2">
        <v>0</v>
      </c>
      <c r="Z926" s="2">
        <v>0</v>
      </c>
      <c r="AA926" s="2">
        <v>1</v>
      </c>
      <c r="AB926" s="2">
        <v>0</v>
      </c>
      <c r="AC926" s="2">
        <v>0</v>
      </c>
      <c r="AD926" s="2">
        <v>0</v>
      </c>
      <c r="AE926" s="2">
        <v>1</v>
      </c>
      <c r="AF926" s="2">
        <v>0</v>
      </c>
      <c r="AG926" s="2">
        <v>0</v>
      </c>
      <c r="AH926" s="2">
        <v>0</v>
      </c>
      <c r="AI926" s="2">
        <v>1</v>
      </c>
      <c r="AJ926" s="2">
        <v>1</v>
      </c>
      <c r="AK926" s="2">
        <v>0</v>
      </c>
      <c r="AL926" s="2">
        <v>1</v>
      </c>
      <c r="AM926" s="2">
        <v>0</v>
      </c>
    </row>
    <row r="927" spans="1:39" hidden="1" x14ac:dyDescent="0.25">
      <c r="A927" s="2" t="s">
        <v>47</v>
      </c>
      <c r="B927" t="s">
        <v>48</v>
      </c>
      <c r="C927" t="s">
        <v>967</v>
      </c>
      <c r="D927" t="s">
        <v>1046</v>
      </c>
      <c r="E927" t="str">
        <f t="shared" si="61"/>
        <v>LG 49WL95C</v>
      </c>
      <c r="K927">
        <v>1</v>
      </c>
      <c r="L927">
        <f t="shared" si="62"/>
        <v>1E-3</v>
      </c>
      <c r="M927" s="8">
        <v>1783.0242510699002</v>
      </c>
      <c r="N927" s="8">
        <v>124990</v>
      </c>
      <c r="O927" s="2" t="s">
        <v>381</v>
      </c>
      <c r="P927" s="2" t="s">
        <v>122</v>
      </c>
      <c r="Q927" s="2" t="s">
        <v>382</v>
      </c>
      <c r="R927" s="2">
        <f t="shared" si="63"/>
        <v>1783.0242510699002</v>
      </c>
      <c r="S927" s="2">
        <f t="shared" si="64"/>
        <v>1.7830242510699001E-3</v>
      </c>
      <c r="T927" s="2" t="s">
        <v>30</v>
      </c>
      <c r="U927" s="2" t="s">
        <v>29</v>
      </c>
      <c r="V927" s="2" t="s">
        <v>55</v>
      </c>
      <c r="W927" s="2" t="s">
        <v>55</v>
      </c>
      <c r="X927" s="2" t="s">
        <v>56</v>
      </c>
      <c r="Y927" s="2">
        <v>0</v>
      </c>
      <c r="Z927" s="2">
        <v>0</v>
      </c>
      <c r="AA927" s="2">
        <v>1</v>
      </c>
      <c r="AB927" s="2">
        <v>0</v>
      </c>
      <c r="AC927" s="2">
        <v>0</v>
      </c>
      <c r="AD927" s="2">
        <v>0</v>
      </c>
      <c r="AE927" s="2">
        <v>1</v>
      </c>
      <c r="AF927" s="2">
        <v>0</v>
      </c>
      <c r="AG927" s="2">
        <v>0</v>
      </c>
      <c r="AH927" s="2">
        <v>0</v>
      </c>
      <c r="AI927" s="2">
        <v>1</v>
      </c>
      <c r="AJ927" s="2">
        <v>1</v>
      </c>
      <c r="AK927" s="2">
        <v>0</v>
      </c>
      <c r="AL927" s="2">
        <v>1</v>
      </c>
      <c r="AM927" s="2">
        <v>0</v>
      </c>
    </row>
    <row r="928" spans="1:39" hidden="1" x14ac:dyDescent="0.25">
      <c r="A928" s="2" t="s">
        <v>47</v>
      </c>
      <c r="B928" t="s">
        <v>48</v>
      </c>
      <c r="C928" t="s">
        <v>1047</v>
      </c>
      <c r="D928" s="6" t="s">
        <v>1048</v>
      </c>
      <c r="E928" t="str">
        <f t="shared" si="61"/>
        <v>MSI AG32C</v>
      </c>
      <c r="K928">
        <v>4</v>
      </c>
      <c r="L928">
        <f t="shared" si="62"/>
        <v>4.0000000000000001E-3</v>
      </c>
      <c r="M928" s="8">
        <v>380.63588220350579</v>
      </c>
      <c r="N928" s="8">
        <v>26682.575342465752</v>
      </c>
      <c r="O928" s="2" t="s">
        <v>89</v>
      </c>
      <c r="P928" s="2" t="s">
        <v>86</v>
      </c>
      <c r="Q928" s="2" t="s">
        <v>52</v>
      </c>
      <c r="R928" s="2">
        <f t="shared" si="63"/>
        <v>1522.5435288140231</v>
      </c>
      <c r="S928" s="2">
        <f t="shared" si="64"/>
        <v>1.5225435288140231E-3</v>
      </c>
      <c r="T928" s="2" t="s">
        <v>53</v>
      </c>
      <c r="U928" s="2" t="s">
        <v>54</v>
      </c>
      <c r="V928" s="2" t="s">
        <v>60</v>
      </c>
      <c r="W928" s="2" t="s">
        <v>60</v>
      </c>
      <c r="X928" s="2" t="s">
        <v>61</v>
      </c>
      <c r="Y928" s="2">
        <v>0</v>
      </c>
      <c r="Z928" s="2">
        <v>0</v>
      </c>
      <c r="AA928" s="2">
        <v>0</v>
      </c>
      <c r="AB928" s="2">
        <v>0</v>
      </c>
      <c r="AC928" s="2">
        <v>1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1</v>
      </c>
      <c r="AJ928" s="2">
        <v>0</v>
      </c>
      <c r="AK928" s="2">
        <v>1</v>
      </c>
      <c r="AL928" s="2">
        <v>0</v>
      </c>
      <c r="AM928" s="2">
        <v>0</v>
      </c>
    </row>
    <row r="929" spans="1:39" hidden="1" x14ac:dyDescent="0.25">
      <c r="A929" s="2" t="s">
        <v>47</v>
      </c>
      <c r="B929" t="s">
        <v>48</v>
      </c>
      <c r="C929" t="s">
        <v>1047</v>
      </c>
      <c r="D929" s="6" t="s">
        <v>1049</v>
      </c>
      <c r="E929" t="str">
        <f t="shared" si="61"/>
        <v>MSI G241</v>
      </c>
      <c r="K929">
        <v>669</v>
      </c>
      <c r="L929">
        <f t="shared" si="62"/>
        <v>0.66900000000000004</v>
      </c>
      <c r="M929" s="8">
        <v>285.22824536376606</v>
      </c>
      <c r="N929" s="8">
        <v>19994.5</v>
      </c>
      <c r="O929" s="2" t="s">
        <v>64</v>
      </c>
      <c r="P929" s="2" t="s">
        <v>64</v>
      </c>
      <c r="Q929" s="2" t="s">
        <v>52</v>
      </c>
      <c r="R929" s="2">
        <f t="shared" si="63"/>
        <v>190817.69614835951</v>
      </c>
      <c r="S929" s="2">
        <f t="shared" si="64"/>
        <v>0.1908176961483595</v>
      </c>
      <c r="T929" s="2" t="s">
        <v>53</v>
      </c>
      <c r="U929" s="2" t="s">
        <v>29</v>
      </c>
      <c r="V929" s="2" t="s">
        <v>55</v>
      </c>
      <c r="W929" s="2" t="s">
        <v>60</v>
      </c>
      <c r="X929" s="2" t="s">
        <v>61</v>
      </c>
      <c r="Y929" s="2">
        <v>0</v>
      </c>
      <c r="Z929" s="2">
        <v>0</v>
      </c>
      <c r="AA929" s="2">
        <v>0</v>
      </c>
      <c r="AB929" s="2">
        <v>0</v>
      </c>
      <c r="AC929" s="2">
        <v>1</v>
      </c>
      <c r="AD929" s="2">
        <v>0</v>
      </c>
      <c r="AE929" s="2">
        <v>0</v>
      </c>
      <c r="AF929" s="2">
        <v>0</v>
      </c>
      <c r="AG929" s="2">
        <v>0</v>
      </c>
      <c r="AH929" s="2">
        <v>1</v>
      </c>
      <c r="AI929" s="2">
        <v>0</v>
      </c>
      <c r="AJ929" s="2">
        <v>1</v>
      </c>
      <c r="AK929" s="2">
        <v>0</v>
      </c>
      <c r="AL929" s="2">
        <v>0</v>
      </c>
      <c r="AM929" s="2">
        <v>0</v>
      </c>
    </row>
    <row r="930" spans="1:39" hidden="1" x14ac:dyDescent="0.25">
      <c r="A930" s="2" t="s">
        <v>47</v>
      </c>
      <c r="B930" t="s">
        <v>48</v>
      </c>
      <c r="C930" t="s">
        <v>1047</v>
      </c>
      <c r="D930" s="6" t="s">
        <v>1050</v>
      </c>
      <c r="E930" t="str">
        <f t="shared" si="61"/>
        <v>MSI G241V</v>
      </c>
      <c r="K930">
        <v>552</v>
      </c>
      <c r="L930">
        <f t="shared" si="62"/>
        <v>0.55200000000000005</v>
      </c>
      <c r="M930" s="8">
        <v>179.74322396576321</v>
      </c>
      <c r="N930" s="8">
        <v>12600</v>
      </c>
      <c r="O930" s="2" t="s">
        <v>63</v>
      </c>
      <c r="P930" s="2" t="s">
        <v>64</v>
      </c>
      <c r="Q930" s="2" t="s">
        <v>52</v>
      </c>
      <c r="R930" s="2">
        <f t="shared" si="63"/>
        <v>99218.259629101289</v>
      </c>
      <c r="S930" s="2">
        <f t="shared" si="64"/>
        <v>9.9218259629101288E-2</v>
      </c>
      <c r="T930" s="2" t="s">
        <v>53</v>
      </c>
      <c r="U930" s="2" t="s">
        <v>29</v>
      </c>
      <c r="V930" s="2" t="s">
        <v>55</v>
      </c>
      <c r="W930" s="2" t="s">
        <v>60</v>
      </c>
      <c r="X930" s="2" t="s">
        <v>67</v>
      </c>
      <c r="Y930" s="2">
        <v>0</v>
      </c>
      <c r="Z930" s="2">
        <v>0</v>
      </c>
      <c r="AA930" s="2">
        <v>0</v>
      </c>
      <c r="AB930" s="2">
        <v>0</v>
      </c>
      <c r="AC930" s="2">
        <v>1</v>
      </c>
      <c r="AD930" s="2">
        <v>0</v>
      </c>
      <c r="AE930" s="2">
        <v>0</v>
      </c>
      <c r="AF930" s="2">
        <v>0</v>
      </c>
      <c r="AG930" s="2">
        <v>0</v>
      </c>
      <c r="AH930" s="2">
        <v>1</v>
      </c>
      <c r="AI930" s="2">
        <v>0</v>
      </c>
      <c r="AJ930" s="2">
        <v>1</v>
      </c>
      <c r="AK930" s="2">
        <v>0</v>
      </c>
      <c r="AL930" s="2">
        <v>0</v>
      </c>
      <c r="AM930" s="2">
        <v>0</v>
      </c>
    </row>
    <row r="931" spans="1:39" hidden="1" x14ac:dyDescent="0.25">
      <c r="A931" s="2" t="s">
        <v>47</v>
      </c>
      <c r="B931" t="s">
        <v>48</v>
      </c>
      <c r="C931" t="s">
        <v>1047</v>
      </c>
      <c r="D931" s="6" t="s">
        <v>1051</v>
      </c>
      <c r="E931" t="str">
        <f t="shared" si="61"/>
        <v>MSI G241V E2</v>
      </c>
      <c r="K931">
        <v>149</v>
      </c>
      <c r="L931">
        <f t="shared" si="62"/>
        <v>0.14899999999999999</v>
      </c>
      <c r="M931" s="8">
        <v>179.74322396576321</v>
      </c>
      <c r="N931" s="8">
        <v>12600</v>
      </c>
      <c r="O931" s="2" t="s">
        <v>63</v>
      </c>
      <c r="P931" s="2" t="s">
        <v>64</v>
      </c>
      <c r="Q931" s="2" t="s">
        <v>52</v>
      </c>
      <c r="R931" s="2">
        <f t="shared" si="63"/>
        <v>26781.740370898719</v>
      </c>
      <c r="S931" s="2">
        <f t="shared" si="64"/>
        <v>2.678174037089872E-2</v>
      </c>
      <c r="T931" s="2" t="s">
        <v>53</v>
      </c>
      <c r="U931" s="2" t="s">
        <v>29</v>
      </c>
      <c r="V931" s="2" t="s">
        <v>55</v>
      </c>
      <c r="W931" s="2" t="s">
        <v>60</v>
      </c>
      <c r="X931" s="2" t="s">
        <v>67</v>
      </c>
      <c r="Y931" s="2">
        <v>0</v>
      </c>
      <c r="Z931" s="2">
        <v>0</v>
      </c>
      <c r="AA931" s="2">
        <v>0</v>
      </c>
      <c r="AB931" s="2">
        <v>0</v>
      </c>
      <c r="AC931" s="2">
        <v>1</v>
      </c>
      <c r="AD931" s="2">
        <v>0</v>
      </c>
      <c r="AE931" s="2">
        <v>0</v>
      </c>
      <c r="AF931" s="2">
        <v>0</v>
      </c>
      <c r="AG931" s="2">
        <v>0</v>
      </c>
      <c r="AH931" s="2">
        <v>1</v>
      </c>
      <c r="AI931" s="2">
        <v>0</v>
      </c>
      <c r="AJ931" s="2">
        <v>1</v>
      </c>
      <c r="AK931" s="2">
        <v>0</v>
      </c>
      <c r="AL931" s="2">
        <v>0</v>
      </c>
      <c r="AM931" s="2">
        <v>0</v>
      </c>
    </row>
    <row r="932" spans="1:39" hidden="1" x14ac:dyDescent="0.25">
      <c r="A932" s="2" t="s">
        <v>47</v>
      </c>
      <c r="B932" t="s">
        <v>48</v>
      </c>
      <c r="C932" t="s">
        <v>1047</v>
      </c>
      <c r="D932" s="6" t="s">
        <v>1052</v>
      </c>
      <c r="E932" t="str">
        <f t="shared" si="61"/>
        <v>MSI G241VC</v>
      </c>
      <c r="K932">
        <v>78</v>
      </c>
      <c r="L932">
        <f t="shared" si="62"/>
        <v>7.8E-2</v>
      </c>
      <c r="M932" s="8">
        <v>213.9657631954351</v>
      </c>
      <c r="N932" s="8">
        <v>14999</v>
      </c>
      <c r="O932" s="2" t="s">
        <v>66</v>
      </c>
      <c r="P932" s="2" t="s">
        <v>64</v>
      </c>
      <c r="Q932" s="2" t="s">
        <v>52</v>
      </c>
      <c r="R932" s="2">
        <f t="shared" si="63"/>
        <v>16689.329529243936</v>
      </c>
      <c r="S932" s="2">
        <f t="shared" si="64"/>
        <v>1.6689329529243936E-2</v>
      </c>
      <c r="T932" s="2" t="s">
        <v>53</v>
      </c>
      <c r="U932" s="2" t="s">
        <v>54</v>
      </c>
      <c r="V932" s="2" t="s">
        <v>55</v>
      </c>
      <c r="W932" s="2" t="s">
        <v>60</v>
      </c>
      <c r="X932" s="2" t="s">
        <v>61</v>
      </c>
      <c r="Y932" s="2">
        <v>0</v>
      </c>
      <c r="Z932" s="2">
        <v>0</v>
      </c>
      <c r="AA932" s="2">
        <v>0</v>
      </c>
      <c r="AB932" s="2">
        <v>0</v>
      </c>
      <c r="AC932" s="2">
        <v>1</v>
      </c>
      <c r="AD932" s="2">
        <v>0</v>
      </c>
      <c r="AE932" s="2">
        <v>0</v>
      </c>
      <c r="AF932" s="2">
        <v>0</v>
      </c>
      <c r="AG932" s="2">
        <v>0</v>
      </c>
      <c r="AH932" s="2">
        <v>1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</row>
    <row r="933" spans="1:39" hidden="1" x14ac:dyDescent="0.25">
      <c r="A933" s="2" t="s">
        <v>47</v>
      </c>
      <c r="B933" t="s">
        <v>48</v>
      </c>
      <c r="C933" t="s">
        <v>1047</v>
      </c>
      <c r="D933" s="6" t="s">
        <v>1053</v>
      </c>
      <c r="E933" t="str">
        <f t="shared" si="61"/>
        <v>MSI G24C6</v>
      </c>
      <c r="K933">
        <v>99</v>
      </c>
      <c r="L933">
        <f t="shared" si="62"/>
        <v>9.9000000000000005E-2</v>
      </c>
      <c r="M933" s="8">
        <v>242.43223965763198</v>
      </c>
      <c r="N933" s="8">
        <v>16994.5</v>
      </c>
      <c r="O933" s="2" t="s">
        <v>66</v>
      </c>
      <c r="P933" s="2" t="s">
        <v>64</v>
      </c>
      <c r="Q933" s="2" t="s">
        <v>52</v>
      </c>
      <c r="R933" s="2">
        <f t="shared" si="63"/>
        <v>24000.791726105566</v>
      </c>
      <c r="S933" s="2">
        <f t="shared" si="64"/>
        <v>2.4000791726105565E-2</v>
      </c>
      <c r="T933" s="2" t="s">
        <v>53</v>
      </c>
      <c r="U933" s="2" t="s">
        <v>54</v>
      </c>
      <c r="V933" s="2" t="s">
        <v>60</v>
      </c>
      <c r="W933" s="2" t="s">
        <v>60</v>
      </c>
      <c r="X933" s="2" t="s">
        <v>61</v>
      </c>
      <c r="Y933" s="2">
        <v>0</v>
      </c>
      <c r="Z933" s="2">
        <v>0</v>
      </c>
      <c r="AA933" s="2">
        <v>0</v>
      </c>
      <c r="AB933" s="2">
        <v>0</v>
      </c>
      <c r="AC933" s="2">
        <v>1</v>
      </c>
      <c r="AD933" s="2">
        <v>0</v>
      </c>
      <c r="AE933" s="2">
        <v>0</v>
      </c>
      <c r="AF933" s="2">
        <v>0</v>
      </c>
      <c r="AG933" s="2">
        <v>0</v>
      </c>
      <c r="AH933" s="2">
        <v>1</v>
      </c>
      <c r="AI933" s="2">
        <v>0</v>
      </c>
      <c r="AJ933" s="2">
        <v>0</v>
      </c>
      <c r="AK933" s="2">
        <v>1</v>
      </c>
      <c r="AL933" s="2">
        <v>0</v>
      </c>
      <c r="AM933" s="2">
        <v>0</v>
      </c>
    </row>
    <row r="934" spans="1:39" hidden="1" x14ac:dyDescent="0.25">
      <c r="A934" s="2" t="s">
        <v>47</v>
      </c>
      <c r="B934" t="s">
        <v>48</v>
      </c>
      <c r="C934" t="s">
        <v>1047</v>
      </c>
      <c r="D934" s="6" t="s">
        <v>1054</v>
      </c>
      <c r="E934" t="str">
        <f t="shared" si="61"/>
        <v>MSI G271</v>
      </c>
      <c r="K934">
        <v>309</v>
      </c>
      <c r="L934">
        <f t="shared" si="62"/>
        <v>0.309</v>
      </c>
      <c r="M934" s="8">
        <v>285.29243937232525</v>
      </c>
      <c r="N934" s="8">
        <v>19999</v>
      </c>
      <c r="O934" s="2" t="s">
        <v>73</v>
      </c>
      <c r="P934" s="2" t="s">
        <v>73</v>
      </c>
      <c r="Q934" s="2" t="s">
        <v>52</v>
      </c>
      <c r="R934" s="2">
        <f t="shared" si="63"/>
        <v>88155.363766048496</v>
      </c>
      <c r="S934" s="2">
        <f t="shared" si="64"/>
        <v>8.8155363766048503E-2</v>
      </c>
      <c r="T934" s="2" t="s">
        <v>53</v>
      </c>
      <c r="U934" s="2" t="s">
        <v>29</v>
      </c>
      <c r="V934" s="2" t="s">
        <v>55</v>
      </c>
      <c r="W934" s="2" t="s">
        <v>60</v>
      </c>
      <c r="X934" s="2" t="s">
        <v>61</v>
      </c>
      <c r="Y934" s="2">
        <v>0</v>
      </c>
      <c r="Z934" s="2">
        <v>0</v>
      </c>
      <c r="AA934" s="2">
        <v>0</v>
      </c>
      <c r="AB934" s="2">
        <v>0</v>
      </c>
      <c r="AC934" s="2">
        <v>1</v>
      </c>
      <c r="AD934" s="2">
        <v>0</v>
      </c>
      <c r="AE934" s="2">
        <v>0</v>
      </c>
      <c r="AF934" s="2">
        <v>0</v>
      </c>
      <c r="AG934" s="2">
        <v>0</v>
      </c>
      <c r="AH934" s="2">
        <v>1</v>
      </c>
      <c r="AI934" s="2">
        <v>0</v>
      </c>
      <c r="AJ934" s="2">
        <v>1</v>
      </c>
      <c r="AK934" s="2">
        <v>0</v>
      </c>
      <c r="AL934" s="2">
        <v>0</v>
      </c>
      <c r="AM934" s="2">
        <v>0</v>
      </c>
    </row>
    <row r="935" spans="1:39" hidden="1" x14ac:dyDescent="0.25">
      <c r="A935" s="2" t="s">
        <v>47</v>
      </c>
      <c r="B935" t="s">
        <v>48</v>
      </c>
      <c r="C935" t="s">
        <v>1047</v>
      </c>
      <c r="D935" s="6" t="s">
        <v>1055</v>
      </c>
      <c r="E935" t="str">
        <f t="shared" si="61"/>
        <v>MSI G273QF</v>
      </c>
      <c r="K935">
        <v>66</v>
      </c>
      <c r="L935">
        <f t="shared" si="62"/>
        <v>6.6000000000000003E-2</v>
      </c>
      <c r="M935" s="8">
        <v>570.47075606276758</v>
      </c>
      <c r="N935" s="8">
        <v>39990</v>
      </c>
      <c r="O935" s="2" t="s">
        <v>73</v>
      </c>
      <c r="P935" s="2" t="s">
        <v>73</v>
      </c>
      <c r="Q935" s="2" t="s">
        <v>74</v>
      </c>
      <c r="R935" s="2">
        <f t="shared" si="63"/>
        <v>37651.069900142662</v>
      </c>
      <c r="S935" s="2">
        <f t="shared" si="64"/>
        <v>3.7651069900142664E-2</v>
      </c>
      <c r="T935" s="2" t="s">
        <v>31</v>
      </c>
      <c r="U935" s="2" t="s">
        <v>29</v>
      </c>
      <c r="V935" s="2" t="s">
        <v>55</v>
      </c>
      <c r="W935" s="2" t="s">
        <v>60</v>
      </c>
      <c r="X935" s="2" t="s">
        <v>61</v>
      </c>
      <c r="Y935" s="2">
        <v>0</v>
      </c>
      <c r="Z935" s="2">
        <v>0</v>
      </c>
      <c r="AA935" s="2">
        <v>0</v>
      </c>
      <c r="AB935" s="2">
        <v>0</v>
      </c>
      <c r="AC935" s="2">
        <v>1</v>
      </c>
      <c r="AD935" s="2">
        <v>0</v>
      </c>
      <c r="AE935" s="2">
        <v>0</v>
      </c>
      <c r="AF935" s="2">
        <v>0</v>
      </c>
      <c r="AG935" s="2">
        <v>0</v>
      </c>
      <c r="AH935" s="2">
        <v>1</v>
      </c>
      <c r="AI935" s="2">
        <v>0</v>
      </c>
      <c r="AJ935" s="2">
        <v>1</v>
      </c>
      <c r="AK935" s="2">
        <v>0</v>
      </c>
      <c r="AL935" s="2">
        <v>0</v>
      </c>
      <c r="AM935" s="2">
        <v>1</v>
      </c>
    </row>
    <row r="936" spans="1:39" hidden="1" x14ac:dyDescent="0.25">
      <c r="A936" s="2" t="s">
        <v>47</v>
      </c>
      <c r="B936" t="s">
        <v>76</v>
      </c>
      <c r="C936" t="s">
        <v>1047</v>
      </c>
      <c r="D936" s="6" t="s">
        <v>1056</v>
      </c>
      <c r="E936" t="str">
        <f t="shared" si="61"/>
        <v>MSI MAG242C</v>
      </c>
      <c r="K936">
        <v>53</v>
      </c>
      <c r="L936">
        <f t="shared" si="62"/>
        <v>5.2999999999999999E-2</v>
      </c>
      <c r="M936" s="8">
        <v>320.97004279600571</v>
      </c>
      <c r="N936" s="8">
        <v>22500</v>
      </c>
      <c r="O936" s="2" t="s">
        <v>64</v>
      </c>
      <c r="P936" s="2" t="s">
        <v>64</v>
      </c>
      <c r="Q936" s="2" t="s">
        <v>52</v>
      </c>
      <c r="R936" s="2">
        <f t="shared" si="63"/>
        <v>17011.412268188302</v>
      </c>
      <c r="S936" s="2">
        <f t="shared" si="64"/>
        <v>1.7011412268188301E-2</v>
      </c>
      <c r="T936" s="2" t="s">
        <v>53</v>
      </c>
      <c r="U936" s="2" t="s">
        <v>54</v>
      </c>
      <c r="V936" s="2" t="s">
        <v>60</v>
      </c>
      <c r="W936" s="2" t="s">
        <v>60</v>
      </c>
      <c r="X936" s="2" t="s">
        <v>67</v>
      </c>
      <c r="Y936" s="2">
        <v>0</v>
      </c>
      <c r="Z936" s="2">
        <v>0</v>
      </c>
      <c r="AA936" s="2">
        <v>0</v>
      </c>
      <c r="AB936" s="2">
        <v>0</v>
      </c>
      <c r="AC936" s="2">
        <v>1</v>
      </c>
      <c r="AD936" s="2">
        <v>0</v>
      </c>
      <c r="AE936" s="2">
        <v>0</v>
      </c>
      <c r="AF936" s="2">
        <v>0</v>
      </c>
      <c r="AG936" s="2">
        <v>0</v>
      </c>
      <c r="AH936" s="2">
        <v>1</v>
      </c>
      <c r="AI936" s="2">
        <v>0</v>
      </c>
      <c r="AJ936" s="2">
        <v>0</v>
      </c>
      <c r="AK936" s="2">
        <v>1</v>
      </c>
      <c r="AL936" s="2">
        <v>0</v>
      </c>
      <c r="AM936" s="2">
        <v>0</v>
      </c>
    </row>
    <row r="937" spans="1:39" hidden="1" x14ac:dyDescent="0.25">
      <c r="A937" s="2" t="s">
        <v>47</v>
      </c>
      <c r="B937" t="s">
        <v>48</v>
      </c>
      <c r="C937" t="s">
        <v>1047</v>
      </c>
      <c r="D937" s="6" t="s">
        <v>1057</v>
      </c>
      <c r="E937" t="str">
        <f t="shared" si="61"/>
        <v>MSI MAG251RX</v>
      </c>
      <c r="K937">
        <v>24</v>
      </c>
      <c r="L937">
        <f t="shared" si="62"/>
        <v>2.4E-2</v>
      </c>
      <c r="M937" s="8">
        <v>497.13266761768904</v>
      </c>
      <c r="N937" s="8">
        <v>34849</v>
      </c>
      <c r="O937" s="2" t="s">
        <v>186</v>
      </c>
      <c r="P937" s="2" t="s">
        <v>187</v>
      </c>
      <c r="Q937" s="2" t="s">
        <v>52</v>
      </c>
      <c r="R937" s="2">
        <f t="shared" si="63"/>
        <v>11931.184022824536</v>
      </c>
      <c r="S937" s="2">
        <f t="shared" si="64"/>
        <v>1.1931184022824537E-2</v>
      </c>
      <c r="T937" s="2" t="s">
        <v>53</v>
      </c>
      <c r="U937" s="2" t="s">
        <v>29</v>
      </c>
      <c r="V937" s="2" t="s">
        <v>55</v>
      </c>
      <c r="W937" s="2" t="s">
        <v>60</v>
      </c>
      <c r="X937" s="2" t="s">
        <v>61</v>
      </c>
      <c r="Y937" s="2">
        <v>0</v>
      </c>
      <c r="Z937" s="2">
        <v>0</v>
      </c>
      <c r="AA937" s="2">
        <v>0</v>
      </c>
      <c r="AB937" s="2">
        <v>0</v>
      </c>
      <c r="AC937" s="2">
        <v>1</v>
      </c>
      <c r="AD937" s="2">
        <v>0</v>
      </c>
      <c r="AE937" s="2">
        <v>0</v>
      </c>
      <c r="AF937" s="2">
        <v>0</v>
      </c>
      <c r="AG937" s="2">
        <v>0</v>
      </c>
      <c r="AH937" s="2">
        <v>1</v>
      </c>
      <c r="AI937" s="2">
        <v>0</v>
      </c>
      <c r="AJ937" s="2">
        <v>1</v>
      </c>
      <c r="AK937" s="2">
        <v>0</v>
      </c>
      <c r="AL937" s="2">
        <v>0</v>
      </c>
      <c r="AM937" s="2">
        <v>0</v>
      </c>
    </row>
    <row r="938" spans="1:39" hidden="1" x14ac:dyDescent="0.25">
      <c r="A938" s="2" t="s">
        <v>47</v>
      </c>
      <c r="B938" t="s">
        <v>48</v>
      </c>
      <c r="C938" t="s">
        <v>1047</v>
      </c>
      <c r="D938" s="6" t="s">
        <v>1058</v>
      </c>
      <c r="E938" t="str">
        <f t="shared" si="61"/>
        <v>MSI MAG271C</v>
      </c>
      <c r="K938">
        <v>1</v>
      </c>
      <c r="L938">
        <f t="shared" si="62"/>
        <v>1E-3</v>
      </c>
      <c r="M938" s="8">
        <v>349.35805991440805</v>
      </c>
      <c r="N938" s="8">
        <v>24490</v>
      </c>
      <c r="O938" s="2" t="s">
        <v>73</v>
      </c>
      <c r="P938" s="2" t="s">
        <v>73</v>
      </c>
      <c r="Q938" s="2" t="s">
        <v>52</v>
      </c>
      <c r="R938" s="2">
        <f t="shared" si="63"/>
        <v>349.35805991440805</v>
      </c>
      <c r="S938" s="2">
        <f t="shared" si="64"/>
        <v>3.4935805991440804E-4</v>
      </c>
      <c r="T938" s="2" t="s">
        <v>53</v>
      </c>
      <c r="U938" s="2" t="s">
        <v>54</v>
      </c>
      <c r="V938" s="2" t="s">
        <v>60</v>
      </c>
      <c r="W938" s="2" t="s">
        <v>60</v>
      </c>
      <c r="X938" s="2" t="s">
        <v>61</v>
      </c>
      <c r="Y938" s="2">
        <v>0</v>
      </c>
      <c r="Z938" s="2">
        <v>0</v>
      </c>
      <c r="AA938" s="2">
        <v>0</v>
      </c>
      <c r="AB938" s="2">
        <v>0</v>
      </c>
      <c r="AC938" s="2">
        <v>1</v>
      </c>
      <c r="AD938" s="2">
        <v>0</v>
      </c>
      <c r="AE938" s="2">
        <v>0</v>
      </c>
      <c r="AF938" s="2">
        <v>0</v>
      </c>
      <c r="AG938" s="2">
        <v>0</v>
      </c>
      <c r="AH938" s="2">
        <v>1</v>
      </c>
      <c r="AI938" s="2">
        <v>0</v>
      </c>
      <c r="AJ938" s="2">
        <v>0</v>
      </c>
      <c r="AK938" s="2">
        <v>1</v>
      </c>
      <c r="AL938" s="2">
        <v>0</v>
      </c>
      <c r="AM938" s="2">
        <v>0</v>
      </c>
    </row>
    <row r="939" spans="1:39" hidden="1" x14ac:dyDescent="0.25">
      <c r="A939" s="2" t="s">
        <v>47</v>
      </c>
      <c r="B939" t="s">
        <v>48</v>
      </c>
      <c r="C939" t="s">
        <v>1047</v>
      </c>
      <c r="D939" s="6" t="s">
        <v>1059</v>
      </c>
      <c r="E939" t="str">
        <f t="shared" si="61"/>
        <v>MSI MAG272</v>
      </c>
      <c r="K939">
        <v>1</v>
      </c>
      <c r="L939">
        <f t="shared" si="62"/>
        <v>1E-3</v>
      </c>
      <c r="M939" s="8">
        <v>322.8245363766049</v>
      </c>
      <c r="N939" s="8">
        <v>22630</v>
      </c>
      <c r="O939" s="2" t="s">
        <v>73</v>
      </c>
      <c r="P939" s="2" t="s">
        <v>73</v>
      </c>
      <c r="Q939" s="2" t="s">
        <v>74</v>
      </c>
      <c r="R939" s="2">
        <f t="shared" si="63"/>
        <v>322.8245363766049</v>
      </c>
      <c r="S939" s="2">
        <f t="shared" si="64"/>
        <v>3.228245363766049E-4</v>
      </c>
      <c r="T939" s="2" t="s">
        <v>31</v>
      </c>
      <c r="U939" s="2" t="s">
        <v>54</v>
      </c>
      <c r="V939" s="2" t="s">
        <v>55</v>
      </c>
      <c r="W939" s="2" t="s">
        <v>60</v>
      </c>
      <c r="X939" s="2" t="s">
        <v>61</v>
      </c>
      <c r="Y939" s="2">
        <v>0</v>
      </c>
      <c r="Z939" s="2">
        <v>0</v>
      </c>
      <c r="AA939" s="2">
        <v>0</v>
      </c>
      <c r="AB939" s="2">
        <v>0</v>
      </c>
      <c r="AC939" s="2">
        <v>1</v>
      </c>
      <c r="AD939" s="2">
        <v>0</v>
      </c>
      <c r="AE939" s="2">
        <v>0</v>
      </c>
      <c r="AF939" s="2">
        <v>0</v>
      </c>
      <c r="AG939" s="2">
        <v>0</v>
      </c>
      <c r="AH939" s="2">
        <v>1</v>
      </c>
      <c r="AI939" s="2">
        <v>0</v>
      </c>
      <c r="AJ939" s="2">
        <v>0</v>
      </c>
      <c r="AK939" s="2">
        <v>0</v>
      </c>
      <c r="AL939" s="2">
        <v>0</v>
      </c>
      <c r="AM939" s="2">
        <v>1</v>
      </c>
    </row>
    <row r="940" spans="1:39" hidden="1" x14ac:dyDescent="0.25">
      <c r="A940" s="2" t="s">
        <v>47</v>
      </c>
      <c r="B940" t="s">
        <v>48</v>
      </c>
      <c r="C940" t="s">
        <v>1047</v>
      </c>
      <c r="D940" s="6" t="s">
        <v>1060</v>
      </c>
      <c r="E940" t="str">
        <f t="shared" si="61"/>
        <v>MSI MAG272CQR</v>
      </c>
      <c r="K940">
        <v>364</v>
      </c>
      <c r="L940">
        <f t="shared" si="62"/>
        <v>0.36399999999999999</v>
      </c>
      <c r="M940" s="8">
        <v>413.68045649072758</v>
      </c>
      <c r="N940" s="8">
        <v>28999</v>
      </c>
      <c r="O940" s="2" t="s">
        <v>73</v>
      </c>
      <c r="P940" s="2" t="s">
        <v>73</v>
      </c>
      <c r="Q940" s="2" t="s">
        <v>74</v>
      </c>
      <c r="R940" s="2">
        <f t="shared" si="63"/>
        <v>150579.68616262483</v>
      </c>
      <c r="S940" s="2">
        <f t="shared" si="64"/>
        <v>0.15057968616262482</v>
      </c>
      <c r="T940" s="2" t="s">
        <v>31</v>
      </c>
      <c r="U940" s="2" t="s">
        <v>54</v>
      </c>
      <c r="V940" s="2" t="s">
        <v>60</v>
      </c>
      <c r="W940" s="2" t="s">
        <v>60</v>
      </c>
      <c r="X940" s="2" t="s">
        <v>61</v>
      </c>
      <c r="Y940" s="2">
        <v>0</v>
      </c>
      <c r="Z940" s="2">
        <v>0</v>
      </c>
      <c r="AA940" s="2">
        <v>0</v>
      </c>
      <c r="AB940" s="2">
        <v>0</v>
      </c>
      <c r="AC940" s="2">
        <v>1</v>
      </c>
      <c r="AD940" s="2">
        <v>0</v>
      </c>
      <c r="AE940" s="2">
        <v>0</v>
      </c>
      <c r="AF940" s="2">
        <v>0</v>
      </c>
      <c r="AG940" s="2">
        <v>0</v>
      </c>
      <c r="AH940" s="2">
        <v>1</v>
      </c>
      <c r="AI940" s="2">
        <v>0</v>
      </c>
      <c r="AJ940" s="2">
        <v>0</v>
      </c>
      <c r="AK940" s="2">
        <v>1</v>
      </c>
      <c r="AL940" s="2">
        <v>0</v>
      </c>
      <c r="AM940" s="2">
        <v>1</v>
      </c>
    </row>
    <row r="941" spans="1:39" hidden="1" x14ac:dyDescent="0.25">
      <c r="A941" s="2" t="s">
        <v>47</v>
      </c>
      <c r="B941" t="s">
        <v>48</v>
      </c>
      <c r="C941" t="s">
        <v>1047</v>
      </c>
      <c r="D941" s="6" t="s">
        <v>1061</v>
      </c>
      <c r="E941" t="str">
        <f t="shared" si="61"/>
        <v>MSI MAG272QP</v>
      </c>
      <c r="K941">
        <v>1</v>
      </c>
      <c r="L941">
        <f t="shared" si="62"/>
        <v>1E-3</v>
      </c>
      <c r="M941" s="8">
        <v>429.38659058487877</v>
      </c>
      <c r="N941" s="8">
        <v>30100</v>
      </c>
      <c r="O941" s="2" t="s">
        <v>73</v>
      </c>
      <c r="P941" s="2" t="s">
        <v>73</v>
      </c>
      <c r="Q941" s="2" t="s">
        <v>74</v>
      </c>
      <c r="R941" s="2">
        <f t="shared" si="63"/>
        <v>429.38659058487877</v>
      </c>
      <c r="S941" s="2">
        <f t="shared" si="64"/>
        <v>4.2938659058487877E-4</v>
      </c>
      <c r="T941" s="2" t="s">
        <v>31</v>
      </c>
      <c r="U941" s="2" t="s">
        <v>54</v>
      </c>
      <c r="V941" s="2" t="s">
        <v>55</v>
      </c>
      <c r="W941" s="2" t="s">
        <v>60</v>
      </c>
      <c r="X941" s="2" t="s">
        <v>61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2">
        <v>0</v>
      </c>
      <c r="AE941" s="2">
        <v>0</v>
      </c>
      <c r="AF941" s="2">
        <v>0</v>
      </c>
      <c r="AG941" s="2">
        <v>0</v>
      </c>
      <c r="AH941" s="2">
        <v>1</v>
      </c>
      <c r="AI941" s="2">
        <v>0</v>
      </c>
      <c r="AJ941" s="2">
        <v>0</v>
      </c>
      <c r="AK941" s="2">
        <v>0</v>
      </c>
      <c r="AL941" s="2">
        <v>0</v>
      </c>
      <c r="AM941" s="2">
        <v>1</v>
      </c>
    </row>
    <row r="942" spans="1:39" hidden="1" x14ac:dyDescent="0.25">
      <c r="A942" s="2" t="s">
        <v>47</v>
      </c>
      <c r="B942" t="s">
        <v>48</v>
      </c>
      <c r="C942" t="s">
        <v>1047</v>
      </c>
      <c r="D942" s="6" t="s">
        <v>1062</v>
      </c>
      <c r="E942" t="str">
        <f t="shared" si="61"/>
        <v>MSI MAG273R</v>
      </c>
      <c r="K942">
        <v>31</v>
      </c>
      <c r="L942">
        <f t="shared" si="62"/>
        <v>3.1E-2</v>
      </c>
      <c r="M942" s="8">
        <v>363.76604850213982</v>
      </c>
      <c r="N942" s="8">
        <v>25500</v>
      </c>
      <c r="O942" s="2" t="s">
        <v>73</v>
      </c>
      <c r="P942" s="2" t="s">
        <v>73</v>
      </c>
      <c r="Q942" s="2" t="s">
        <v>52</v>
      </c>
      <c r="R942" s="2">
        <f t="shared" si="63"/>
        <v>11276.747503566334</v>
      </c>
      <c r="S942" s="2">
        <f t="shared" si="64"/>
        <v>1.1276747503566335E-2</v>
      </c>
      <c r="T942" s="2" t="s">
        <v>53</v>
      </c>
      <c r="U942" s="2" t="s">
        <v>29</v>
      </c>
      <c r="V942" s="2" t="s">
        <v>55</v>
      </c>
      <c r="W942" s="2" t="s">
        <v>60</v>
      </c>
      <c r="X942" s="2" t="s">
        <v>61</v>
      </c>
      <c r="Y942" s="2">
        <v>0</v>
      </c>
      <c r="Z942" s="2">
        <v>0</v>
      </c>
      <c r="AA942" s="2">
        <v>0</v>
      </c>
      <c r="AB942" s="2">
        <v>0</v>
      </c>
      <c r="AC942" s="2">
        <v>1</v>
      </c>
      <c r="AD942" s="2">
        <v>0</v>
      </c>
      <c r="AE942" s="2">
        <v>0</v>
      </c>
      <c r="AF942" s="2">
        <v>0</v>
      </c>
      <c r="AG942" s="2">
        <v>0</v>
      </c>
      <c r="AH942" s="2">
        <v>1</v>
      </c>
      <c r="AI942" s="2">
        <v>0</v>
      </c>
      <c r="AJ942" s="2">
        <v>1</v>
      </c>
      <c r="AK942" s="2">
        <v>0</v>
      </c>
      <c r="AL942" s="2">
        <v>0</v>
      </c>
      <c r="AM942" s="2">
        <v>0</v>
      </c>
    </row>
    <row r="943" spans="1:39" hidden="1" x14ac:dyDescent="0.25">
      <c r="A943" s="2" t="s">
        <v>47</v>
      </c>
      <c r="B943" t="s">
        <v>48</v>
      </c>
      <c r="C943" t="s">
        <v>1047</v>
      </c>
      <c r="D943" s="6" t="s">
        <v>1063</v>
      </c>
      <c r="E943" t="str">
        <f t="shared" si="61"/>
        <v>MSI MAG274QRF</v>
      </c>
      <c r="K943">
        <v>33</v>
      </c>
      <c r="L943">
        <f t="shared" si="62"/>
        <v>3.3000000000000002E-2</v>
      </c>
      <c r="M943" s="8">
        <v>614.6885401806943</v>
      </c>
      <c r="N943" s="8">
        <v>43089.666666666664</v>
      </c>
      <c r="O943" s="2" t="s">
        <v>73</v>
      </c>
      <c r="P943" s="2" t="s">
        <v>73</v>
      </c>
      <c r="Q943" s="2" t="s">
        <v>74</v>
      </c>
      <c r="R943" s="2">
        <f t="shared" si="63"/>
        <v>20284.721825962912</v>
      </c>
      <c r="S943" s="2">
        <f t="shared" si="64"/>
        <v>2.0284721825962911E-2</v>
      </c>
      <c r="T943" s="2" t="s">
        <v>31</v>
      </c>
      <c r="U943" s="2" t="s">
        <v>29</v>
      </c>
      <c r="V943" s="2" t="s">
        <v>55</v>
      </c>
      <c r="W943" s="2" t="s">
        <v>60</v>
      </c>
      <c r="X943" s="2" t="s">
        <v>61</v>
      </c>
      <c r="Y943" s="2">
        <v>0</v>
      </c>
      <c r="Z943" s="2">
        <v>0</v>
      </c>
      <c r="AA943" s="2">
        <v>0</v>
      </c>
      <c r="AB943" s="2">
        <v>0</v>
      </c>
      <c r="AC943" s="2">
        <v>1</v>
      </c>
      <c r="AD943" s="2">
        <v>0</v>
      </c>
      <c r="AE943" s="2">
        <v>0</v>
      </c>
      <c r="AF943" s="2">
        <v>0</v>
      </c>
      <c r="AG943" s="2">
        <v>0</v>
      </c>
      <c r="AH943" s="2">
        <v>1</v>
      </c>
      <c r="AI943" s="2">
        <v>0</v>
      </c>
      <c r="AJ943" s="2">
        <v>1</v>
      </c>
      <c r="AK943" s="2">
        <v>0</v>
      </c>
      <c r="AL943" s="2">
        <v>0</v>
      </c>
      <c r="AM943" s="2">
        <v>1</v>
      </c>
    </row>
    <row r="944" spans="1:39" hidden="1" x14ac:dyDescent="0.25">
      <c r="A944" s="2" t="s">
        <v>47</v>
      </c>
      <c r="B944" t="s">
        <v>76</v>
      </c>
      <c r="C944" t="s">
        <v>1047</v>
      </c>
      <c r="D944" s="6" t="s">
        <v>1064</v>
      </c>
      <c r="E944" t="str">
        <f t="shared" si="61"/>
        <v>MSI MAG274QRF-QD</v>
      </c>
      <c r="K944">
        <v>35</v>
      </c>
      <c r="L944">
        <f t="shared" si="62"/>
        <v>3.5000000000000003E-2</v>
      </c>
      <c r="M944" s="8">
        <v>614.6885401806943</v>
      </c>
      <c r="N944" s="8">
        <v>43089.666666666664</v>
      </c>
      <c r="O944" s="2" t="s">
        <v>73</v>
      </c>
      <c r="P944" s="2" t="s">
        <v>73</v>
      </c>
      <c r="Q944" s="2" t="s">
        <v>74</v>
      </c>
      <c r="R944" s="2">
        <f t="shared" si="63"/>
        <v>21514.0989063243</v>
      </c>
      <c r="S944" s="2">
        <f t="shared" si="64"/>
        <v>2.1514098906324299E-2</v>
      </c>
      <c r="T944" s="2" t="s">
        <v>31</v>
      </c>
      <c r="U944" s="2" t="s">
        <v>29</v>
      </c>
      <c r="V944" s="2" t="s">
        <v>55</v>
      </c>
      <c r="W944" s="2" t="s">
        <v>60</v>
      </c>
      <c r="X944" s="2" t="s">
        <v>61</v>
      </c>
      <c r="Y944" s="2">
        <v>0</v>
      </c>
      <c r="Z944" s="2">
        <v>0</v>
      </c>
      <c r="AA944" s="2">
        <v>0</v>
      </c>
      <c r="AB944" s="2">
        <v>0</v>
      </c>
      <c r="AC944" s="2">
        <v>1</v>
      </c>
      <c r="AD944" s="2">
        <v>0</v>
      </c>
      <c r="AE944" s="2">
        <v>0</v>
      </c>
      <c r="AF944" s="2">
        <v>0</v>
      </c>
      <c r="AG944" s="2">
        <v>0</v>
      </c>
      <c r="AH944" s="2">
        <v>1</v>
      </c>
      <c r="AI944" s="2">
        <v>0</v>
      </c>
      <c r="AJ944" s="2">
        <v>1</v>
      </c>
      <c r="AK944" s="2">
        <v>0</v>
      </c>
      <c r="AL944" s="2">
        <v>0</v>
      </c>
      <c r="AM944" s="2">
        <v>1</v>
      </c>
    </row>
    <row r="945" spans="1:39" hidden="1" x14ac:dyDescent="0.25">
      <c r="A945" s="2" t="s">
        <v>47</v>
      </c>
      <c r="B945" t="s">
        <v>48</v>
      </c>
      <c r="C945" t="s">
        <v>1047</v>
      </c>
      <c r="D945" s="6" t="s">
        <v>1065</v>
      </c>
      <c r="E945" t="str">
        <f t="shared" si="61"/>
        <v>MSI MAG27C</v>
      </c>
      <c r="K945">
        <v>12</v>
      </c>
      <c r="L945">
        <f t="shared" si="62"/>
        <v>1.2E-2</v>
      </c>
      <c r="M945" s="8">
        <v>365.62054208273895</v>
      </c>
      <c r="N945" s="8">
        <v>25630</v>
      </c>
      <c r="O945" s="2" t="s">
        <v>73</v>
      </c>
      <c r="P945" s="2" t="s">
        <v>73</v>
      </c>
      <c r="Q945" s="2" t="s">
        <v>52</v>
      </c>
      <c r="R945" s="2">
        <f t="shared" si="63"/>
        <v>4387.4465049928676</v>
      </c>
      <c r="S945" s="2">
        <f t="shared" si="64"/>
        <v>4.3874465049928675E-3</v>
      </c>
      <c r="T945" s="2" t="s">
        <v>53</v>
      </c>
      <c r="U945" s="2" t="s">
        <v>54</v>
      </c>
      <c r="V945" s="2" t="s">
        <v>60</v>
      </c>
      <c r="W945" s="2" t="s">
        <v>60</v>
      </c>
      <c r="X945" s="2" t="s">
        <v>61</v>
      </c>
      <c r="Y945" s="2">
        <v>0</v>
      </c>
      <c r="Z945" s="2">
        <v>0</v>
      </c>
      <c r="AA945" s="2">
        <v>0</v>
      </c>
      <c r="AB945" s="2">
        <v>0</v>
      </c>
      <c r="AC945" s="2">
        <v>1</v>
      </c>
      <c r="AD945" s="2">
        <v>0</v>
      </c>
      <c r="AE945" s="2">
        <v>0</v>
      </c>
      <c r="AF945" s="2">
        <v>0</v>
      </c>
      <c r="AG945" s="2">
        <v>0</v>
      </c>
      <c r="AH945" s="2">
        <v>1</v>
      </c>
      <c r="AI945" s="2">
        <v>0</v>
      </c>
      <c r="AJ945" s="2">
        <v>0</v>
      </c>
      <c r="AK945" s="2">
        <v>1</v>
      </c>
      <c r="AL945" s="2">
        <v>0</v>
      </c>
      <c r="AM945" s="2">
        <v>0</v>
      </c>
    </row>
    <row r="946" spans="1:39" hidden="1" x14ac:dyDescent="0.25">
      <c r="A946" s="2" t="s">
        <v>47</v>
      </c>
      <c r="B946" t="s">
        <v>48</v>
      </c>
      <c r="C946" t="s">
        <v>1047</v>
      </c>
      <c r="D946" s="6" t="s">
        <v>1066</v>
      </c>
      <c r="E946" t="str">
        <f t="shared" si="61"/>
        <v>MSI MAG301CR2</v>
      </c>
      <c r="K946">
        <v>1</v>
      </c>
      <c r="L946">
        <f t="shared" si="62"/>
        <v>1E-3</v>
      </c>
      <c r="M946" s="8">
        <v>385.14978601997149</v>
      </c>
      <c r="N946" s="8">
        <v>26999</v>
      </c>
      <c r="O946" s="2" t="s">
        <v>1067</v>
      </c>
      <c r="P946" s="2" t="s">
        <v>112</v>
      </c>
      <c r="Q946" s="2" t="s">
        <v>115</v>
      </c>
      <c r="R946" s="2">
        <f t="shared" si="63"/>
        <v>385.14978601997149</v>
      </c>
      <c r="S946" s="2">
        <f t="shared" si="64"/>
        <v>3.8514978601997149E-4</v>
      </c>
      <c r="T946" s="2" t="s">
        <v>31</v>
      </c>
      <c r="U946" s="2" t="s">
        <v>54</v>
      </c>
      <c r="V946" s="2" t="s">
        <v>60</v>
      </c>
      <c r="W946" s="2" t="s">
        <v>60</v>
      </c>
      <c r="X946" s="2" t="s">
        <v>61</v>
      </c>
      <c r="Y946" s="2">
        <v>0</v>
      </c>
      <c r="Z946" s="2">
        <v>0</v>
      </c>
      <c r="AA946" s="2">
        <v>0</v>
      </c>
      <c r="AB946" s="2">
        <v>0</v>
      </c>
      <c r="AC946" s="2">
        <v>1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1</v>
      </c>
      <c r="AJ946" s="2">
        <v>0</v>
      </c>
      <c r="AK946" s="2">
        <v>1</v>
      </c>
      <c r="AL946" s="2">
        <v>0</v>
      </c>
      <c r="AM946" s="2">
        <v>1</v>
      </c>
    </row>
    <row r="947" spans="1:39" hidden="1" x14ac:dyDescent="0.25">
      <c r="A947" s="2" t="s">
        <v>47</v>
      </c>
      <c r="B947" t="s">
        <v>48</v>
      </c>
      <c r="C947" t="s">
        <v>1047</v>
      </c>
      <c r="D947" s="6" t="s">
        <v>1068</v>
      </c>
      <c r="E947" t="str">
        <f t="shared" si="61"/>
        <v>MSI MAG301RF</v>
      </c>
      <c r="K947">
        <v>5</v>
      </c>
      <c r="L947">
        <f t="shared" si="62"/>
        <v>5.0000000000000001E-3</v>
      </c>
      <c r="M947" s="8">
        <v>427.9457917261056</v>
      </c>
      <c r="N947" s="8">
        <v>29999</v>
      </c>
      <c r="O947" s="2" t="s">
        <v>1067</v>
      </c>
      <c r="P947" s="2" t="s">
        <v>112</v>
      </c>
      <c r="Q947" s="2" t="s">
        <v>115</v>
      </c>
      <c r="R947" s="2">
        <f t="shared" si="63"/>
        <v>2139.7289586305278</v>
      </c>
      <c r="S947" s="2">
        <f t="shared" si="64"/>
        <v>2.1397289586305279E-3</v>
      </c>
      <c r="T947" s="2" t="s">
        <v>31</v>
      </c>
      <c r="U947" s="2" t="s">
        <v>54</v>
      </c>
      <c r="V947" s="2" t="s">
        <v>60</v>
      </c>
      <c r="W947" s="2" t="s">
        <v>60</v>
      </c>
      <c r="X947" s="2" t="s">
        <v>61</v>
      </c>
      <c r="Y947" s="2">
        <v>0</v>
      </c>
      <c r="Z947" s="2">
        <v>0</v>
      </c>
      <c r="AA947" s="2">
        <v>0</v>
      </c>
      <c r="AB947" s="2">
        <v>0</v>
      </c>
      <c r="AC947" s="2">
        <v>1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1</v>
      </c>
      <c r="AJ947" s="2">
        <v>0</v>
      </c>
      <c r="AK947" s="2">
        <v>1</v>
      </c>
      <c r="AL947" s="2">
        <v>0</v>
      </c>
      <c r="AM947" s="2">
        <v>1</v>
      </c>
    </row>
    <row r="948" spans="1:39" hidden="1" x14ac:dyDescent="0.25">
      <c r="A948" s="2" t="s">
        <v>47</v>
      </c>
      <c r="B948" t="s">
        <v>48</v>
      </c>
      <c r="C948" t="s">
        <v>1047</v>
      </c>
      <c r="D948" s="6" t="s">
        <v>1069</v>
      </c>
      <c r="E948" t="str">
        <f t="shared" si="61"/>
        <v>MSI MAG321CURV</v>
      </c>
      <c r="K948">
        <v>4</v>
      </c>
      <c r="L948">
        <f t="shared" si="62"/>
        <v>4.0000000000000001E-3</v>
      </c>
      <c r="M948" s="8">
        <v>568.75891583452221</v>
      </c>
      <c r="N948" s="8">
        <v>39870</v>
      </c>
      <c r="O948" s="2" t="s">
        <v>89</v>
      </c>
      <c r="P948" s="2" t="s">
        <v>86</v>
      </c>
      <c r="Q948" s="2" t="s">
        <v>74</v>
      </c>
      <c r="R948" s="2">
        <f t="shared" si="63"/>
        <v>2275.0356633380889</v>
      </c>
      <c r="S948" s="2">
        <f t="shared" si="64"/>
        <v>2.2750356633380888E-3</v>
      </c>
      <c r="T948" s="2" t="s">
        <v>31</v>
      </c>
      <c r="U948" s="2" t="s">
        <v>54</v>
      </c>
      <c r="V948" s="2" t="s">
        <v>60</v>
      </c>
      <c r="W948" s="2" t="s">
        <v>60</v>
      </c>
      <c r="X948" s="2" t="s">
        <v>61</v>
      </c>
      <c r="Y948" s="2">
        <v>0</v>
      </c>
      <c r="Z948" s="2">
        <v>0</v>
      </c>
      <c r="AA948" s="2">
        <v>0</v>
      </c>
      <c r="AB948" s="2">
        <v>0</v>
      </c>
      <c r="AC948" s="2">
        <v>1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1</v>
      </c>
      <c r="AJ948" s="2">
        <v>0</v>
      </c>
      <c r="AK948" s="2">
        <v>1</v>
      </c>
      <c r="AL948" s="2">
        <v>0</v>
      </c>
      <c r="AM948" s="2">
        <v>1</v>
      </c>
    </row>
    <row r="949" spans="1:39" hidden="1" x14ac:dyDescent="0.25">
      <c r="A949" s="2" t="s">
        <v>47</v>
      </c>
      <c r="B949" t="s">
        <v>48</v>
      </c>
      <c r="C949" t="s">
        <v>1047</v>
      </c>
      <c r="D949" s="6" t="s">
        <v>1070</v>
      </c>
      <c r="E949" t="str">
        <f t="shared" si="61"/>
        <v>MSI MAG322CQR</v>
      </c>
      <c r="K949">
        <v>192</v>
      </c>
      <c r="L949">
        <f t="shared" si="62"/>
        <v>0.192</v>
      </c>
      <c r="M949" s="8">
        <v>487.86019971469335</v>
      </c>
      <c r="N949" s="8">
        <v>34199</v>
      </c>
      <c r="O949" s="2" t="s">
        <v>73</v>
      </c>
      <c r="P949" s="2" t="s">
        <v>73</v>
      </c>
      <c r="Q949" s="2" t="s">
        <v>74</v>
      </c>
      <c r="R949" s="2">
        <f t="shared" si="63"/>
        <v>93669.15834522112</v>
      </c>
      <c r="S949" s="2">
        <f t="shared" si="64"/>
        <v>9.3669158345221118E-2</v>
      </c>
      <c r="T949" s="2" t="s">
        <v>31</v>
      </c>
      <c r="U949" s="2" t="s">
        <v>54</v>
      </c>
      <c r="V949" s="2" t="s">
        <v>60</v>
      </c>
      <c r="W949" s="2" t="s">
        <v>60</v>
      </c>
      <c r="X949" s="2" t="s">
        <v>61</v>
      </c>
      <c r="Y949" s="2">
        <v>0</v>
      </c>
      <c r="Z949" s="2">
        <v>0</v>
      </c>
      <c r="AA949" s="2">
        <v>0</v>
      </c>
      <c r="AB949" s="2">
        <v>0</v>
      </c>
      <c r="AC949" s="2">
        <v>1</v>
      </c>
      <c r="AD949" s="2">
        <v>0</v>
      </c>
      <c r="AE949" s="2">
        <v>0</v>
      </c>
      <c r="AF949" s="2">
        <v>0</v>
      </c>
      <c r="AG949" s="2">
        <v>0</v>
      </c>
      <c r="AH949" s="2">
        <v>1</v>
      </c>
      <c r="AI949" s="2">
        <v>0</v>
      </c>
      <c r="AJ949" s="2">
        <v>0</v>
      </c>
      <c r="AK949" s="2">
        <v>1</v>
      </c>
      <c r="AL949" s="2">
        <v>0</v>
      </c>
      <c r="AM949" s="2">
        <v>1</v>
      </c>
    </row>
    <row r="950" spans="1:39" hidden="1" x14ac:dyDescent="0.25">
      <c r="A950" s="2" t="s">
        <v>47</v>
      </c>
      <c r="B950" t="s">
        <v>48</v>
      </c>
      <c r="C950" t="s">
        <v>1047</v>
      </c>
      <c r="D950" s="6" t="s">
        <v>1071</v>
      </c>
      <c r="E950" t="str">
        <f t="shared" si="61"/>
        <v>MSI MAG322CR</v>
      </c>
      <c r="K950">
        <v>1</v>
      </c>
      <c r="L950">
        <f t="shared" si="62"/>
        <v>1E-3</v>
      </c>
      <c r="M950" s="8">
        <v>459.32952924393726</v>
      </c>
      <c r="N950" s="8">
        <v>32199</v>
      </c>
      <c r="O950" s="2" t="s">
        <v>89</v>
      </c>
      <c r="P950" s="2" t="s">
        <v>86</v>
      </c>
      <c r="Q950" s="2" t="s">
        <v>74</v>
      </c>
      <c r="R950" s="2">
        <f t="shared" si="63"/>
        <v>459.32952924393726</v>
      </c>
      <c r="S950" s="2">
        <f t="shared" si="64"/>
        <v>4.5932952924393727E-4</v>
      </c>
      <c r="T950" s="2" t="s">
        <v>31</v>
      </c>
      <c r="U950" s="2" t="s">
        <v>54</v>
      </c>
      <c r="V950" s="2" t="s">
        <v>60</v>
      </c>
      <c r="W950" s="2" t="s">
        <v>60</v>
      </c>
      <c r="X950" s="2" t="s">
        <v>61</v>
      </c>
      <c r="Y950" s="2">
        <v>0</v>
      </c>
      <c r="Z950" s="2">
        <v>0</v>
      </c>
      <c r="AA950" s="2">
        <v>0</v>
      </c>
      <c r="AB950" s="2">
        <v>0</v>
      </c>
      <c r="AC950" s="2">
        <v>1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1</v>
      </c>
      <c r="AJ950" s="2">
        <v>0</v>
      </c>
      <c r="AK950" s="2">
        <v>1</v>
      </c>
      <c r="AL950" s="2">
        <v>0</v>
      </c>
      <c r="AM950" s="2">
        <v>1</v>
      </c>
    </row>
    <row r="951" spans="1:39" hidden="1" x14ac:dyDescent="0.25">
      <c r="A951" s="2" t="s">
        <v>47</v>
      </c>
      <c r="B951" t="s">
        <v>48</v>
      </c>
      <c r="C951" t="s">
        <v>1047</v>
      </c>
      <c r="D951" s="6" t="s">
        <v>1072</v>
      </c>
      <c r="E951" t="str">
        <f t="shared" si="61"/>
        <v>MSI MAG341CQ</v>
      </c>
      <c r="K951">
        <v>1</v>
      </c>
      <c r="L951">
        <f t="shared" si="62"/>
        <v>1E-3</v>
      </c>
      <c r="M951" s="8">
        <v>556.48359486447941</v>
      </c>
      <c r="N951" s="8">
        <v>39009.5</v>
      </c>
      <c r="O951" s="2" t="s">
        <v>118</v>
      </c>
      <c r="P951" s="2" t="s">
        <v>86</v>
      </c>
      <c r="Q951" s="2" t="s">
        <v>119</v>
      </c>
      <c r="R951" s="2">
        <f t="shared" si="63"/>
        <v>556.48359486447941</v>
      </c>
      <c r="S951" s="2">
        <f t="shared" si="64"/>
        <v>5.5648359486447938E-4</v>
      </c>
      <c r="T951" s="2" t="s">
        <v>30</v>
      </c>
      <c r="U951" s="2" t="s">
        <v>54</v>
      </c>
      <c r="V951" s="2" t="s">
        <v>60</v>
      </c>
      <c r="W951" s="2" t="s">
        <v>60</v>
      </c>
      <c r="X951" s="2" t="s">
        <v>61</v>
      </c>
      <c r="Y951" s="2">
        <v>0</v>
      </c>
      <c r="Z951" s="2">
        <v>0</v>
      </c>
      <c r="AA951" s="2">
        <v>0</v>
      </c>
      <c r="AB951" s="2">
        <v>0</v>
      </c>
      <c r="AC951" s="2">
        <v>1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1</v>
      </c>
      <c r="AJ951" s="2">
        <v>0</v>
      </c>
      <c r="AK951" s="2">
        <v>1</v>
      </c>
      <c r="AL951" s="2">
        <v>1</v>
      </c>
      <c r="AM951" s="2">
        <v>0</v>
      </c>
    </row>
    <row r="952" spans="1:39" hidden="1" x14ac:dyDescent="0.25">
      <c r="A952" s="2" t="s">
        <v>47</v>
      </c>
      <c r="B952" t="s">
        <v>76</v>
      </c>
      <c r="C952" t="s">
        <v>1047</v>
      </c>
      <c r="D952" s="6" t="s">
        <v>1073</v>
      </c>
      <c r="E952" t="str">
        <f t="shared" si="61"/>
        <v>MSI MAG342CQR</v>
      </c>
      <c r="K952">
        <v>37</v>
      </c>
      <c r="L952">
        <f t="shared" si="62"/>
        <v>3.6999999999999998E-2</v>
      </c>
      <c r="M952" s="8">
        <v>577.81740370898717</v>
      </c>
      <c r="N952" s="8">
        <v>40505</v>
      </c>
      <c r="O952" s="2" t="s">
        <v>118</v>
      </c>
      <c r="P952" s="2" t="s">
        <v>86</v>
      </c>
      <c r="Q952" s="2" t="s">
        <v>119</v>
      </c>
      <c r="R952" s="2">
        <f t="shared" si="63"/>
        <v>21379.243937232524</v>
      </c>
      <c r="S952" s="2">
        <f t="shared" si="64"/>
        <v>2.1379243937232523E-2</v>
      </c>
      <c r="T952" s="2" t="s">
        <v>30</v>
      </c>
      <c r="U952" s="2" t="s">
        <v>54</v>
      </c>
      <c r="V952" s="2" t="s">
        <v>60</v>
      </c>
      <c r="W952" s="2" t="s">
        <v>60</v>
      </c>
      <c r="X952" s="2" t="s">
        <v>61</v>
      </c>
      <c r="Y952" s="2">
        <v>0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1</v>
      </c>
      <c r="AJ952" s="2">
        <v>0</v>
      </c>
      <c r="AK952" s="2">
        <v>1</v>
      </c>
      <c r="AL952" s="2">
        <v>1</v>
      </c>
      <c r="AM952" s="2">
        <v>0</v>
      </c>
    </row>
    <row r="953" spans="1:39" hidden="1" x14ac:dyDescent="0.25">
      <c r="A953" s="2" t="s">
        <v>47</v>
      </c>
      <c r="B953" t="s">
        <v>48</v>
      </c>
      <c r="C953" t="s">
        <v>1047</v>
      </c>
      <c r="D953" s="6" t="s">
        <v>1074</v>
      </c>
      <c r="E953" t="str">
        <f t="shared" si="61"/>
        <v>MSI MAG342CQRV</v>
      </c>
      <c r="K953">
        <v>3</v>
      </c>
      <c r="L953">
        <f t="shared" si="62"/>
        <v>3.0000000000000001E-3</v>
      </c>
      <c r="M953" s="8">
        <v>427.9457917261056</v>
      </c>
      <c r="N953" s="8">
        <v>29999</v>
      </c>
      <c r="O953" s="2" t="s">
        <v>118</v>
      </c>
      <c r="P953" s="2" t="s">
        <v>86</v>
      </c>
      <c r="Q953" s="2" t="s">
        <v>119</v>
      </c>
      <c r="R953" s="2">
        <f t="shared" si="63"/>
        <v>1283.8373751783167</v>
      </c>
      <c r="S953" s="2">
        <f t="shared" si="64"/>
        <v>1.2838373751783167E-3</v>
      </c>
      <c r="T953" s="2" t="s">
        <v>30</v>
      </c>
      <c r="U953" s="2" t="s">
        <v>54</v>
      </c>
      <c r="V953" s="2" t="s">
        <v>60</v>
      </c>
      <c r="W953" s="2" t="s">
        <v>60</v>
      </c>
      <c r="X953" s="2" t="s">
        <v>61</v>
      </c>
      <c r="Y953" s="2">
        <v>0</v>
      </c>
      <c r="Z953" s="2">
        <v>0</v>
      </c>
      <c r="AA953" s="2">
        <v>0</v>
      </c>
      <c r="AB953" s="2">
        <v>0</v>
      </c>
      <c r="AC953" s="2">
        <v>1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1</v>
      </c>
      <c r="AJ953" s="2">
        <v>0</v>
      </c>
      <c r="AK953" s="2">
        <v>1</v>
      </c>
      <c r="AL953" s="2">
        <v>1</v>
      </c>
      <c r="AM953" s="2">
        <v>0</v>
      </c>
    </row>
    <row r="954" spans="1:39" hidden="1" x14ac:dyDescent="0.25">
      <c r="A954" s="2" t="s">
        <v>47</v>
      </c>
      <c r="B954" t="s">
        <v>76</v>
      </c>
      <c r="C954" t="s">
        <v>1047</v>
      </c>
      <c r="D954" s="6" t="s">
        <v>1075</v>
      </c>
      <c r="E954" t="str">
        <f t="shared" si="61"/>
        <v>MSI MD271P</v>
      </c>
      <c r="K954">
        <v>231</v>
      </c>
      <c r="L954">
        <f t="shared" si="62"/>
        <v>0.23100000000000001</v>
      </c>
      <c r="M954" s="8">
        <v>370.89871611982886</v>
      </c>
      <c r="N954" s="8">
        <v>26000</v>
      </c>
      <c r="O954" s="2" t="s">
        <v>73</v>
      </c>
      <c r="P954" s="2" t="s">
        <v>73</v>
      </c>
      <c r="Q954" s="2" t="s">
        <v>52</v>
      </c>
      <c r="R954" s="2">
        <f t="shared" si="63"/>
        <v>85677.60342368047</v>
      </c>
      <c r="S954" s="2">
        <f t="shared" si="64"/>
        <v>8.5677603423680471E-2</v>
      </c>
      <c r="T954" s="2" t="s">
        <v>53</v>
      </c>
      <c r="U954" s="2" t="s">
        <v>29</v>
      </c>
      <c r="V954" s="2" t="s">
        <v>55</v>
      </c>
      <c r="W954" s="2" t="s">
        <v>55</v>
      </c>
      <c r="X954" s="2" t="s">
        <v>56</v>
      </c>
      <c r="Y954" s="2">
        <v>0</v>
      </c>
      <c r="Z954" s="2">
        <v>0</v>
      </c>
      <c r="AA954" s="2">
        <v>1</v>
      </c>
      <c r="AB954" s="2">
        <v>0</v>
      </c>
      <c r="AC954" s="2">
        <v>0</v>
      </c>
      <c r="AD954" s="2">
        <v>0</v>
      </c>
      <c r="AE954" s="2">
        <v>1</v>
      </c>
      <c r="AF954" s="2">
        <v>0</v>
      </c>
      <c r="AG954" s="2">
        <v>0</v>
      </c>
      <c r="AH954" s="2">
        <v>1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</row>
    <row r="955" spans="1:39" hidden="1" x14ac:dyDescent="0.25">
      <c r="A955" s="2" t="s">
        <v>47</v>
      </c>
      <c r="B955" t="s">
        <v>48</v>
      </c>
      <c r="C955" t="s">
        <v>1047</v>
      </c>
      <c r="D955" s="6" t="s">
        <v>1076</v>
      </c>
      <c r="E955" t="str">
        <f t="shared" si="61"/>
        <v>MSI MP221</v>
      </c>
      <c r="K955">
        <v>179</v>
      </c>
      <c r="L955">
        <f t="shared" si="62"/>
        <v>0.17899999999999999</v>
      </c>
      <c r="M955" s="8">
        <v>135.09272467902997</v>
      </c>
      <c r="N955" s="8">
        <v>9470</v>
      </c>
      <c r="O955" s="2" t="s">
        <v>51</v>
      </c>
      <c r="P955" s="2" t="s">
        <v>51</v>
      </c>
      <c r="Q955" s="2" t="s">
        <v>52</v>
      </c>
      <c r="R955" s="2">
        <f t="shared" si="63"/>
        <v>24181.597717546363</v>
      </c>
      <c r="S955" s="2">
        <f t="shared" si="64"/>
        <v>2.4181597717546362E-2</v>
      </c>
      <c r="T955" s="2" t="s">
        <v>53</v>
      </c>
      <c r="U955" s="2" t="s">
        <v>58</v>
      </c>
      <c r="V955" s="2" t="s">
        <v>55</v>
      </c>
      <c r="W955" s="2" t="s">
        <v>55</v>
      </c>
      <c r="X955" s="2" t="s">
        <v>61</v>
      </c>
      <c r="Y955" s="2">
        <v>0</v>
      </c>
      <c r="Z955" s="2">
        <v>1</v>
      </c>
      <c r="AA955" s="2">
        <v>1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1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</row>
    <row r="956" spans="1:39" hidden="1" x14ac:dyDescent="0.25">
      <c r="A956" s="2" t="s">
        <v>47</v>
      </c>
      <c r="B956" t="s">
        <v>48</v>
      </c>
      <c r="C956" t="s">
        <v>1047</v>
      </c>
      <c r="D956" s="6" t="s">
        <v>1077</v>
      </c>
      <c r="E956" t="str">
        <f t="shared" si="61"/>
        <v>MSI MP241</v>
      </c>
      <c r="K956">
        <v>485</v>
      </c>
      <c r="L956">
        <f t="shared" si="62"/>
        <v>0.48499999999999999</v>
      </c>
      <c r="M956" s="8">
        <v>146.93295292439373</v>
      </c>
      <c r="N956" s="8">
        <v>10300</v>
      </c>
      <c r="O956" s="2" t="s">
        <v>63</v>
      </c>
      <c r="P956" s="2" t="s">
        <v>64</v>
      </c>
      <c r="Q956" s="2" t="s">
        <v>52</v>
      </c>
      <c r="R956" s="2">
        <f t="shared" si="63"/>
        <v>71262.482168330956</v>
      </c>
      <c r="S956" s="2">
        <f t="shared" si="64"/>
        <v>7.1262482168330962E-2</v>
      </c>
      <c r="T956" s="2" t="s">
        <v>53</v>
      </c>
      <c r="U956" s="2" t="s">
        <v>29</v>
      </c>
      <c r="V956" s="2" t="s">
        <v>55</v>
      </c>
      <c r="W956" s="2" t="s">
        <v>55</v>
      </c>
      <c r="X956" s="2" t="s">
        <v>61</v>
      </c>
      <c r="Y956" s="2">
        <v>0</v>
      </c>
      <c r="Z956" s="2">
        <v>0</v>
      </c>
      <c r="AA956" s="2">
        <v>1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1</v>
      </c>
      <c r="AI956" s="2">
        <v>0</v>
      </c>
      <c r="AJ956" s="2">
        <v>1</v>
      </c>
      <c r="AK956" s="2">
        <v>0</v>
      </c>
      <c r="AL956" s="2">
        <v>0</v>
      </c>
      <c r="AM956" s="2">
        <v>0</v>
      </c>
    </row>
    <row r="957" spans="1:39" hidden="1" x14ac:dyDescent="0.25">
      <c r="A957" s="2" t="s">
        <v>47</v>
      </c>
      <c r="B957" t="s">
        <v>48</v>
      </c>
      <c r="C957" t="s">
        <v>1047</v>
      </c>
      <c r="D957" s="6" t="s">
        <v>1078</v>
      </c>
      <c r="E957" t="str">
        <f t="shared" si="61"/>
        <v>MSI MP242</v>
      </c>
      <c r="K957">
        <v>85</v>
      </c>
      <c r="L957">
        <f t="shared" si="62"/>
        <v>8.5000000000000006E-2</v>
      </c>
      <c r="M957" s="8">
        <v>131.95435092724679</v>
      </c>
      <c r="N957" s="8">
        <v>9250</v>
      </c>
      <c r="O957" s="2" t="s">
        <v>63</v>
      </c>
      <c r="P957" s="2" t="s">
        <v>64</v>
      </c>
      <c r="Q957" s="2" t="s">
        <v>52</v>
      </c>
      <c r="R957" s="2">
        <f t="shared" si="63"/>
        <v>11216.119828815978</v>
      </c>
      <c r="S957" s="2">
        <f t="shared" si="64"/>
        <v>1.1216119828815978E-2</v>
      </c>
      <c r="T957" s="2" t="s">
        <v>53</v>
      </c>
      <c r="U957" s="2" t="s">
        <v>29</v>
      </c>
      <c r="V957" s="2" t="s">
        <v>55</v>
      </c>
      <c r="W957" s="2" t="s">
        <v>55</v>
      </c>
      <c r="X957" s="2" t="s">
        <v>56</v>
      </c>
      <c r="Y957" s="2">
        <v>0</v>
      </c>
      <c r="Z957" s="2">
        <v>0</v>
      </c>
      <c r="AA957" s="2">
        <v>1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1</v>
      </c>
      <c r="AI957" s="2">
        <v>0</v>
      </c>
      <c r="AJ957" s="2">
        <v>1</v>
      </c>
      <c r="AK957" s="2">
        <v>0</v>
      </c>
      <c r="AL957" s="2">
        <v>0</v>
      </c>
      <c r="AM957" s="2">
        <v>0</v>
      </c>
    </row>
    <row r="958" spans="1:39" hidden="1" x14ac:dyDescent="0.25">
      <c r="A958" s="2" t="s">
        <v>47</v>
      </c>
      <c r="B958" t="s">
        <v>48</v>
      </c>
      <c r="C958" t="s">
        <v>1047</v>
      </c>
      <c r="D958" s="6" t="s">
        <v>1079</v>
      </c>
      <c r="E958" t="str">
        <f t="shared" si="61"/>
        <v>MSI MP242P</v>
      </c>
      <c r="K958">
        <v>59</v>
      </c>
      <c r="L958">
        <f t="shared" si="62"/>
        <v>5.8999999999999997E-2</v>
      </c>
      <c r="M958" s="8">
        <v>135.50641940085592</v>
      </c>
      <c r="N958" s="8">
        <v>9499</v>
      </c>
      <c r="O958" s="2" t="s">
        <v>63</v>
      </c>
      <c r="P958" s="2" t="s">
        <v>64</v>
      </c>
      <c r="Q958" s="2" t="s">
        <v>52</v>
      </c>
      <c r="R958" s="2">
        <f t="shared" si="63"/>
        <v>7994.8787446504994</v>
      </c>
      <c r="S958" s="2">
        <f t="shared" si="64"/>
        <v>7.9948787446504996E-3</v>
      </c>
      <c r="T958" s="2" t="s">
        <v>53</v>
      </c>
      <c r="U958" s="2" t="s">
        <v>29</v>
      </c>
      <c r="V958" s="2" t="s">
        <v>55</v>
      </c>
      <c r="W958" s="2" t="s">
        <v>55</v>
      </c>
      <c r="X958" s="2" t="s">
        <v>56</v>
      </c>
      <c r="Y958" s="2">
        <v>0</v>
      </c>
      <c r="Z958" s="2">
        <v>0</v>
      </c>
      <c r="AA958" s="2">
        <v>1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1</v>
      </c>
      <c r="AI958" s="2">
        <v>0</v>
      </c>
      <c r="AJ958" s="2">
        <v>1</v>
      </c>
      <c r="AK958" s="2">
        <v>0</v>
      </c>
      <c r="AL958" s="2">
        <v>0</v>
      </c>
      <c r="AM958" s="2">
        <v>0</v>
      </c>
    </row>
    <row r="959" spans="1:39" hidden="1" x14ac:dyDescent="0.25">
      <c r="A959" s="2" t="s">
        <v>47</v>
      </c>
      <c r="B959" t="s">
        <v>48</v>
      </c>
      <c r="C959" t="s">
        <v>1047</v>
      </c>
      <c r="D959" s="6" t="s">
        <v>1080</v>
      </c>
      <c r="E959" t="str">
        <f t="shared" si="61"/>
        <v>MSI MP271</v>
      </c>
      <c r="K959">
        <v>21</v>
      </c>
      <c r="L959">
        <f t="shared" si="62"/>
        <v>2.1000000000000001E-2</v>
      </c>
      <c r="M959" s="8">
        <v>156.91868758915837</v>
      </c>
      <c r="N959" s="8">
        <v>11000</v>
      </c>
      <c r="O959" s="2" t="s">
        <v>73</v>
      </c>
      <c r="P959" s="2" t="s">
        <v>73</v>
      </c>
      <c r="Q959" s="2" t="s">
        <v>52</v>
      </c>
      <c r="R959" s="2">
        <f t="shared" si="63"/>
        <v>3295.2924393723256</v>
      </c>
      <c r="S959" s="2">
        <f t="shared" si="64"/>
        <v>3.2952924393723254E-3</v>
      </c>
      <c r="T959" s="2" t="s">
        <v>53</v>
      </c>
      <c r="U959" s="2" t="s">
        <v>29</v>
      </c>
      <c r="V959" s="2" t="s">
        <v>55</v>
      </c>
      <c r="W959" s="2" t="s">
        <v>55</v>
      </c>
      <c r="X959" s="2" t="s">
        <v>56</v>
      </c>
      <c r="Y959" s="2">
        <v>0</v>
      </c>
      <c r="Z959" s="2">
        <v>0</v>
      </c>
      <c r="AA959" s="2">
        <v>1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1</v>
      </c>
      <c r="AI959" s="2">
        <v>0</v>
      </c>
      <c r="AJ959" s="2">
        <v>1</v>
      </c>
      <c r="AK959" s="2">
        <v>0</v>
      </c>
      <c r="AL959" s="2">
        <v>0</v>
      </c>
      <c r="AM959" s="2">
        <v>0</v>
      </c>
    </row>
    <row r="960" spans="1:39" hidden="1" x14ac:dyDescent="0.25">
      <c r="A960" s="2" t="s">
        <v>47</v>
      </c>
      <c r="B960" t="s">
        <v>48</v>
      </c>
      <c r="C960" t="s">
        <v>1047</v>
      </c>
      <c r="D960" s="6" t="s">
        <v>1080</v>
      </c>
      <c r="E960" t="str">
        <f t="shared" si="61"/>
        <v>MSI MP271</v>
      </c>
      <c r="K960">
        <v>573</v>
      </c>
      <c r="L960">
        <f t="shared" si="62"/>
        <v>0.57299999999999995</v>
      </c>
      <c r="M960" s="8">
        <v>156.91868758915837</v>
      </c>
      <c r="N960" s="8">
        <v>11000</v>
      </c>
      <c r="O960" s="2" t="s">
        <v>73</v>
      </c>
      <c r="P960" s="2" t="s">
        <v>73</v>
      </c>
      <c r="Q960" s="2" t="s">
        <v>52</v>
      </c>
      <c r="R960" s="2">
        <f t="shared" si="63"/>
        <v>89914.407988587744</v>
      </c>
      <c r="S960" s="2">
        <f t="shared" si="64"/>
        <v>8.9914407988587741E-2</v>
      </c>
      <c r="T960" s="2" t="s">
        <v>53</v>
      </c>
      <c r="U960" s="2" t="s">
        <v>29</v>
      </c>
      <c r="V960" s="2" t="s">
        <v>55</v>
      </c>
      <c r="W960" s="2" t="s">
        <v>55</v>
      </c>
      <c r="X960" s="2" t="s">
        <v>56</v>
      </c>
      <c r="Y960" s="2">
        <v>0</v>
      </c>
      <c r="Z960" s="2">
        <v>0</v>
      </c>
      <c r="AA960" s="2">
        <v>1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1</v>
      </c>
      <c r="AI960" s="2">
        <v>0</v>
      </c>
      <c r="AJ960" s="2">
        <v>1</v>
      </c>
      <c r="AK960" s="2">
        <v>0</v>
      </c>
      <c r="AL960" s="2">
        <v>0</v>
      </c>
      <c r="AM960" s="2">
        <v>0</v>
      </c>
    </row>
    <row r="961" spans="1:39" hidden="1" x14ac:dyDescent="0.25">
      <c r="A961" s="2" t="s">
        <v>47</v>
      </c>
      <c r="B961" t="s">
        <v>48</v>
      </c>
      <c r="C961" t="s">
        <v>1047</v>
      </c>
      <c r="D961" s="6" t="s">
        <v>1081</v>
      </c>
      <c r="E961" t="str">
        <f t="shared" si="61"/>
        <v>MSI MP271P</v>
      </c>
      <c r="K961">
        <v>117</v>
      </c>
      <c r="L961">
        <f t="shared" si="62"/>
        <v>0.11700000000000001</v>
      </c>
      <c r="M961" s="8">
        <v>156.91868758915837</v>
      </c>
      <c r="N961" s="8">
        <v>11000</v>
      </c>
      <c r="O961" s="2" t="s">
        <v>73</v>
      </c>
      <c r="P961" s="2" t="s">
        <v>73</v>
      </c>
      <c r="Q961" s="2" t="s">
        <v>52</v>
      </c>
      <c r="R961" s="2">
        <f t="shared" si="63"/>
        <v>18359.486447931529</v>
      </c>
      <c r="S961" s="2">
        <f t="shared" si="64"/>
        <v>1.835948644793153E-2</v>
      </c>
      <c r="T961" s="2" t="s">
        <v>53</v>
      </c>
      <c r="U961" s="2" t="s">
        <v>29</v>
      </c>
      <c r="V961" s="2" t="s">
        <v>55</v>
      </c>
      <c r="W961" s="2" t="s">
        <v>55</v>
      </c>
      <c r="X961" s="2" t="s">
        <v>56</v>
      </c>
      <c r="Y961" s="2">
        <v>0</v>
      </c>
      <c r="Z961" s="2">
        <v>0</v>
      </c>
      <c r="AA961" s="2">
        <v>1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1</v>
      </c>
      <c r="AI961" s="2">
        <v>0</v>
      </c>
      <c r="AJ961" s="2">
        <v>1</v>
      </c>
      <c r="AK961" s="2">
        <v>0</v>
      </c>
      <c r="AL961" s="2">
        <v>0</v>
      </c>
      <c r="AM961" s="2">
        <v>0</v>
      </c>
    </row>
    <row r="962" spans="1:39" hidden="1" x14ac:dyDescent="0.25">
      <c r="A962" s="2" t="s">
        <v>47</v>
      </c>
      <c r="B962" t="s">
        <v>48</v>
      </c>
      <c r="C962" t="s">
        <v>1047</v>
      </c>
      <c r="D962" s="6" t="s">
        <v>1082</v>
      </c>
      <c r="E962" t="str">
        <f t="shared" si="61"/>
        <v>MSI MPG341CQR</v>
      </c>
      <c r="K962">
        <v>6</v>
      </c>
      <c r="L962">
        <f t="shared" si="62"/>
        <v>6.0000000000000001E-3</v>
      </c>
      <c r="M962" s="8">
        <v>1007.2681883024252</v>
      </c>
      <c r="N962" s="8">
        <v>70609.5</v>
      </c>
      <c r="O962" s="2" t="s">
        <v>118</v>
      </c>
      <c r="P962" s="2" t="s">
        <v>86</v>
      </c>
      <c r="Q962" s="2" t="s">
        <v>119</v>
      </c>
      <c r="R962" s="2">
        <f t="shared" si="63"/>
        <v>6043.6091298145511</v>
      </c>
      <c r="S962" s="2">
        <f t="shared" si="64"/>
        <v>6.0436091298145507E-3</v>
      </c>
      <c r="T962" s="2" t="s">
        <v>30</v>
      </c>
      <c r="U962" s="2" t="s">
        <v>29</v>
      </c>
      <c r="V962" s="2" t="s">
        <v>60</v>
      </c>
      <c r="W962" s="2" t="s">
        <v>60</v>
      </c>
      <c r="X962" s="2" t="s">
        <v>61</v>
      </c>
      <c r="Y962" s="2">
        <v>0</v>
      </c>
      <c r="Z962" s="2">
        <v>0</v>
      </c>
      <c r="AA962" s="2">
        <v>0</v>
      </c>
      <c r="AB962" s="2">
        <v>0</v>
      </c>
      <c r="AC962" s="2">
        <v>1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1</v>
      </c>
      <c r="AJ962" s="2">
        <v>1</v>
      </c>
      <c r="AK962" s="2">
        <v>1</v>
      </c>
      <c r="AL962" s="2">
        <v>1</v>
      </c>
      <c r="AM962" s="2">
        <v>0</v>
      </c>
    </row>
    <row r="963" spans="1:39" hidden="1" x14ac:dyDescent="0.25">
      <c r="A963" s="2" t="s">
        <v>47</v>
      </c>
      <c r="B963" t="s">
        <v>48</v>
      </c>
      <c r="C963" t="s">
        <v>1047</v>
      </c>
      <c r="D963" s="6" t="s">
        <v>1083</v>
      </c>
      <c r="E963" t="str">
        <f t="shared" ref="E963:E1026" si="65">CONCATENATE(C963," ",D963)</f>
        <v>MSI PS341WU</v>
      </c>
      <c r="K963">
        <v>5</v>
      </c>
      <c r="L963">
        <f t="shared" ref="L963:L1026" si="66">K963/1000</f>
        <v>5.0000000000000001E-3</v>
      </c>
      <c r="M963" s="8">
        <v>1490.5848787446507</v>
      </c>
      <c r="N963" s="8">
        <v>104490</v>
      </c>
      <c r="O963" s="2" t="s">
        <v>118</v>
      </c>
      <c r="P963" s="2" t="s">
        <v>86</v>
      </c>
      <c r="Q963" s="2" t="s">
        <v>712</v>
      </c>
      <c r="R963" s="2">
        <f t="shared" si="63"/>
        <v>7452.9243937232532</v>
      </c>
      <c r="S963" s="2">
        <f t="shared" si="64"/>
        <v>7.4529243937232533E-3</v>
      </c>
      <c r="T963" s="2" t="s">
        <v>30</v>
      </c>
      <c r="U963" s="2" t="s">
        <v>29</v>
      </c>
      <c r="V963" s="2" t="s">
        <v>55</v>
      </c>
      <c r="W963" s="2" t="s">
        <v>55</v>
      </c>
      <c r="X963" s="2" t="s">
        <v>622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1</v>
      </c>
      <c r="AE963" s="2">
        <v>1</v>
      </c>
      <c r="AF963" s="2">
        <v>0</v>
      </c>
      <c r="AG963" s="2">
        <v>0</v>
      </c>
      <c r="AH963" s="2">
        <v>0</v>
      </c>
      <c r="AI963" s="2">
        <v>1</v>
      </c>
      <c r="AJ963" s="2">
        <v>1</v>
      </c>
      <c r="AK963" s="2">
        <v>0</v>
      </c>
      <c r="AL963" s="2">
        <v>1</v>
      </c>
      <c r="AM963" s="2">
        <v>0</v>
      </c>
    </row>
    <row r="964" spans="1:39" hidden="1" x14ac:dyDescent="0.25">
      <c r="A964" s="2" t="s">
        <v>47</v>
      </c>
      <c r="B964" t="s">
        <v>48</v>
      </c>
      <c r="C964" t="s">
        <v>1084</v>
      </c>
      <c r="D964" s="6" t="s">
        <v>1085</v>
      </c>
      <c r="E964" t="str">
        <f t="shared" si="65"/>
        <v>NEC E172M</v>
      </c>
      <c r="K964" s="7">
        <v>722</v>
      </c>
      <c r="L964">
        <f t="shared" si="66"/>
        <v>0.72199999999999998</v>
      </c>
      <c r="M964" s="8">
        <v>245.34950071326679</v>
      </c>
      <c r="N964" s="8">
        <v>17199</v>
      </c>
      <c r="O964" s="2" t="s">
        <v>410</v>
      </c>
      <c r="P964" s="2" t="s">
        <v>411</v>
      </c>
      <c r="Q964" s="2" t="s">
        <v>412</v>
      </c>
      <c r="R964" s="2">
        <f t="shared" ref="R964:R1027" si="67">K964*M964</f>
        <v>177142.33951497864</v>
      </c>
      <c r="S964" s="2">
        <f t="shared" ref="S964:S1027" si="68">R964/1000000</f>
        <v>0.17714233951497863</v>
      </c>
      <c r="T964" s="2" t="s">
        <v>216</v>
      </c>
      <c r="U964" s="2" t="s">
        <v>58</v>
      </c>
      <c r="V964" s="2" t="s">
        <v>55</v>
      </c>
      <c r="W964" s="2" t="s">
        <v>55</v>
      </c>
      <c r="X964" s="2">
        <v>0</v>
      </c>
      <c r="Y964" s="2">
        <v>0</v>
      </c>
      <c r="Z964" s="2">
        <v>0</v>
      </c>
      <c r="AA964" s="2">
        <v>0</v>
      </c>
      <c r="AB964" s="2">
        <v>1</v>
      </c>
      <c r="AC964" s="2">
        <v>0</v>
      </c>
      <c r="AD964" s="2">
        <v>0</v>
      </c>
      <c r="AE964" s="2">
        <v>0</v>
      </c>
      <c r="AF964" s="2">
        <v>0</v>
      </c>
      <c r="AG964" s="2">
        <v>1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</row>
    <row r="965" spans="1:39" hidden="1" x14ac:dyDescent="0.25">
      <c r="A965" s="2" t="s">
        <v>47</v>
      </c>
      <c r="B965" t="s">
        <v>48</v>
      </c>
      <c r="C965" t="s">
        <v>1084</v>
      </c>
      <c r="D965" s="6" t="s">
        <v>1086</v>
      </c>
      <c r="E965" t="str">
        <f t="shared" si="65"/>
        <v>NEC E221N</v>
      </c>
      <c r="K965" s="7">
        <v>36</v>
      </c>
      <c r="L965">
        <f t="shared" si="66"/>
        <v>3.5999999999999997E-2</v>
      </c>
      <c r="M965" s="8">
        <v>224.1726105563481</v>
      </c>
      <c r="N965" s="8">
        <v>15714.5</v>
      </c>
      <c r="O965" s="2" t="s">
        <v>51</v>
      </c>
      <c r="P965" s="2" t="s">
        <v>51</v>
      </c>
      <c r="Q965" s="2" t="s">
        <v>52</v>
      </c>
      <c r="R965" s="2">
        <f t="shared" si="67"/>
        <v>8070.2139800285313</v>
      </c>
      <c r="S965" s="2">
        <f t="shared" si="68"/>
        <v>8.070213980028532E-3</v>
      </c>
      <c r="T965" s="2" t="s">
        <v>53</v>
      </c>
      <c r="U965" s="2" t="s">
        <v>29</v>
      </c>
      <c r="V965" s="2" t="s">
        <v>55</v>
      </c>
      <c r="W965" s="2" t="s">
        <v>55</v>
      </c>
      <c r="X965" s="2">
        <v>0</v>
      </c>
      <c r="Y965" s="2">
        <v>0</v>
      </c>
      <c r="Z965" s="2">
        <v>0</v>
      </c>
      <c r="AA965" s="2">
        <v>0</v>
      </c>
      <c r="AB965" s="2">
        <v>1</v>
      </c>
      <c r="AC965" s="2">
        <v>0</v>
      </c>
      <c r="AD965" s="2">
        <v>0</v>
      </c>
      <c r="AE965" s="2">
        <v>0</v>
      </c>
      <c r="AF965" s="2">
        <v>0</v>
      </c>
      <c r="AG965" s="2">
        <v>1</v>
      </c>
      <c r="AH965" s="2">
        <v>0</v>
      </c>
      <c r="AI965" s="2">
        <v>0</v>
      </c>
      <c r="AJ965" s="2">
        <v>1</v>
      </c>
      <c r="AK965" s="2">
        <v>0</v>
      </c>
      <c r="AL965" s="2">
        <v>0</v>
      </c>
      <c r="AM965" s="2">
        <v>0</v>
      </c>
    </row>
    <row r="966" spans="1:39" hidden="1" x14ac:dyDescent="0.25">
      <c r="A966" s="2" t="s">
        <v>47</v>
      </c>
      <c r="B966" t="s">
        <v>48</v>
      </c>
      <c r="C966" t="s">
        <v>1084</v>
      </c>
      <c r="D966" s="6" t="s">
        <v>1087</v>
      </c>
      <c r="E966" t="str">
        <f t="shared" si="65"/>
        <v>NEC E223W</v>
      </c>
      <c r="K966" s="7">
        <v>2</v>
      </c>
      <c r="L966">
        <f t="shared" si="66"/>
        <v>2E-3</v>
      </c>
      <c r="M966" s="8">
        <v>197.86019971469332</v>
      </c>
      <c r="N966" s="8">
        <v>13870</v>
      </c>
      <c r="O966" s="2" t="s">
        <v>641</v>
      </c>
      <c r="P966" s="2" t="s">
        <v>411</v>
      </c>
      <c r="Q966" s="2" t="s">
        <v>642</v>
      </c>
      <c r="R966" s="2">
        <f t="shared" si="67"/>
        <v>395.72039942938665</v>
      </c>
      <c r="S966" s="2">
        <f t="shared" si="68"/>
        <v>3.9572039942938666E-4</v>
      </c>
      <c r="T966" s="2" t="s">
        <v>216</v>
      </c>
      <c r="U966" s="2" t="s">
        <v>29</v>
      </c>
      <c r="V966" s="2" t="s">
        <v>55</v>
      </c>
      <c r="W966" s="2" t="s">
        <v>55</v>
      </c>
      <c r="X966" s="2">
        <v>0</v>
      </c>
      <c r="Y966" s="2">
        <v>0</v>
      </c>
      <c r="Z966" s="2">
        <v>0</v>
      </c>
      <c r="AA966" s="2">
        <v>0</v>
      </c>
      <c r="AB966" s="2">
        <v>1</v>
      </c>
      <c r="AC966" s="2">
        <v>0</v>
      </c>
      <c r="AD966" s="2">
        <v>0</v>
      </c>
      <c r="AE966" s="2">
        <v>0</v>
      </c>
      <c r="AF966" s="2">
        <v>0</v>
      </c>
      <c r="AG966" s="2">
        <v>1</v>
      </c>
      <c r="AH966" s="2">
        <v>0</v>
      </c>
      <c r="AI966" s="2">
        <v>0</v>
      </c>
      <c r="AJ966" s="2">
        <v>1</v>
      </c>
      <c r="AK966" s="2">
        <v>0</v>
      </c>
      <c r="AL966" s="2">
        <v>0</v>
      </c>
      <c r="AM966" s="2">
        <v>0</v>
      </c>
    </row>
    <row r="967" spans="1:39" hidden="1" x14ac:dyDescent="0.25">
      <c r="A967" s="2" t="s">
        <v>47</v>
      </c>
      <c r="B967" t="s">
        <v>48</v>
      </c>
      <c r="C967" t="s">
        <v>1084</v>
      </c>
      <c r="D967" s="6" t="s">
        <v>1088</v>
      </c>
      <c r="E967" t="str">
        <f t="shared" si="65"/>
        <v>NEC E233WMi</v>
      </c>
      <c r="K967" s="7">
        <v>23</v>
      </c>
      <c r="L967">
        <f t="shared" si="66"/>
        <v>2.3E-2</v>
      </c>
      <c r="M967" s="8">
        <v>268.17403708987166</v>
      </c>
      <c r="N967" s="8">
        <v>18799</v>
      </c>
      <c r="O967" s="2" t="s">
        <v>206</v>
      </c>
      <c r="P967" s="2" t="s">
        <v>206</v>
      </c>
      <c r="Q967" s="2" t="s">
        <v>52</v>
      </c>
      <c r="R967" s="2">
        <f t="shared" si="67"/>
        <v>6168.0028530670479</v>
      </c>
      <c r="S967" s="2">
        <f t="shared" si="68"/>
        <v>6.1680028530670481E-3</v>
      </c>
      <c r="T967" s="2" t="s">
        <v>53</v>
      </c>
      <c r="U967" s="2" t="s">
        <v>29</v>
      </c>
      <c r="V967" s="2" t="s">
        <v>55</v>
      </c>
      <c r="W967" s="2" t="s">
        <v>55</v>
      </c>
      <c r="X967" s="2">
        <v>0</v>
      </c>
      <c r="Y967" s="2">
        <v>0</v>
      </c>
      <c r="Z967" s="2">
        <v>0</v>
      </c>
      <c r="AA967" s="2">
        <v>0</v>
      </c>
      <c r="AB967" s="2">
        <v>1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1</v>
      </c>
      <c r="AI967" s="2">
        <v>0</v>
      </c>
      <c r="AJ967" s="2">
        <v>1</v>
      </c>
      <c r="AK967" s="2">
        <v>0</v>
      </c>
      <c r="AL967" s="2">
        <v>0</v>
      </c>
      <c r="AM967" s="2">
        <v>0</v>
      </c>
    </row>
    <row r="968" spans="1:39" hidden="1" x14ac:dyDescent="0.25">
      <c r="A968" s="2" t="s">
        <v>47</v>
      </c>
      <c r="B968" t="s">
        <v>48</v>
      </c>
      <c r="C968" t="s">
        <v>1084</v>
      </c>
      <c r="D968" s="6" t="s">
        <v>1089</v>
      </c>
      <c r="E968" t="str">
        <f t="shared" si="65"/>
        <v>NEC E241N</v>
      </c>
      <c r="K968" s="7">
        <v>401</v>
      </c>
      <c r="L968">
        <f t="shared" si="66"/>
        <v>0.40100000000000002</v>
      </c>
      <c r="M968" s="8">
        <v>242.49643366619117</v>
      </c>
      <c r="N968" s="8">
        <v>16999</v>
      </c>
      <c r="O968" s="2" t="s">
        <v>63</v>
      </c>
      <c r="P968" s="2" t="s">
        <v>64</v>
      </c>
      <c r="Q968" s="2" t="s">
        <v>52</v>
      </c>
      <c r="R968" s="2">
        <f t="shared" si="67"/>
        <v>97241.069900142655</v>
      </c>
      <c r="S968" s="2">
        <f t="shared" si="68"/>
        <v>9.7241069900142654E-2</v>
      </c>
      <c r="T968" s="2" t="s">
        <v>53</v>
      </c>
      <c r="U968" s="2" t="s">
        <v>29</v>
      </c>
      <c r="V968" s="2" t="s">
        <v>55</v>
      </c>
      <c r="W968" s="2" t="s">
        <v>55</v>
      </c>
      <c r="X968" s="2">
        <v>0</v>
      </c>
      <c r="Y968" s="2">
        <v>0</v>
      </c>
      <c r="Z968" s="2">
        <v>0</v>
      </c>
      <c r="AA968" s="2">
        <v>0</v>
      </c>
      <c r="AB968" s="2">
        <v>1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1</v>
      </c>
      <c r="AI968" s="2">
        <v>0</v>
      </c>
      <c r="AJ968" s="2">
        <v>1</v>
      </c>
      <c r="AK968" s="2">
        <v>0</v>
      </c>
      <c r="AL968" s="2">
        <v>0</v>
      </c>
      <c r="AM968" s="2">
        <v>0</v>
      </c>
    </row>
    <row r="969" spans="1:39" hidden="1" x14ac:dyDescent="0.25">
      <c r="A969" s="2" t="s">
        <v>47</v>
      </c>
      <c r="B969" t="s">
        <v>48</v>
      </c>
      <c r="C969" t="s">
        <v>1084</v>
      </c>
      <c r="D969" s="6" t="s">
        <v>1090</v>
      </c>
      <c r="E969" t="str">
        <f t="shared" si="65"/>
        <v>NEC E242N</v>
      </c>
      <c r="K969" s="7">
        <v>79</v>
      </c>
      <c r="L969">
        <f t="shared" si="66"/>
        <v>7.9000000000000001E-2</v>
      </c>
      <c r="M969" s="8">
        <v>268.17403708987166</v>
      </c>
      <c r="N969" s="8">
        <v>18799</v>
      </c>
      <c r="O969" s="2" t="s">
        <v>63</v>
      </c>
      <c r="P969" s="2" t="s">
        <v>64</v>
      </c>
      <c r="Q969" s="2" t="s">
        <v>52</v>
      </c>
      <c r="R969" s="2">
        <f t="shared" si="67"/>
        <v>21185.74893009986</v>
      </c>
      <c r="S969" s="2">
        <f t="shared" si="68"/>
        <v>2.1185748930099859E-2</v>
      </c>
      <c r="T969" s="2" t="s">
        <v>53</v>
      </c>
      <c r="U969" s="2" t="s">
        <v>29</v>
      </c>
      <c r="V969" s="2" t="s">
        <v>55</v>
      </c>
      <c r="W969" s="2" t="s">
        <v>55</v>
      </c>
      <c r="X969" s="2">
        <v>0</v>
      </c>
      <c r="Y969" s="2">
        <v>0</v>
      </c>
      <c r="Z969" s="2">
        <v>0</v>
      </c>
      <c r="AA969" s="2">
        <v>0</v>
      </c>
      <c r="AB969" s="2">
        <v>1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1</v>
      </c>
      <c r="AI969" s="2">
        <v>0</v>
      </c>
      <c r="AJ969" s="2">
        <v>1</v>
      </c>
      <c r="AK969" s="2">
        <v>0</v>
      </c>
      <c r="AL969" s="2">
        <v>0</v>
      </c>
      <c r="AM969" s="2">
        <v>0</v>
      </c>
    </row>
    <row r="970" spans="1:39" hidden="1" x14ac:dyDescent="0.25">
      <c r="A970" s="2" t="s">
        <v>47</v>
      </c>
      <c r="B970" t="s">
        <v>48</v>
      </c>
      <c r="C970" t="s">
        <v>1084</v>
      </c>
      <c r="D970" s="6" t="s">
        <v>1091</v>
      </c>
      <c r="E970" t="str">
        <f t="shared" si="65"/>
        <v>NEC E243F</v>
      </c>
      <c r="K970" s="7">
        <v>12</v>
      </c>
      <c r="L970">
        <f t="shared" si="66"/>
        <v>1.2E-2</v>
      </c>
      <c r="M970" s="8">
        <v>382.11126961483598</v>
      </c>
      <c r="N970" s="8">
        <v>26786</v>
      </c>
      <c r="O970" s="2" t="s">
        <v>63</v>
      </c>
      <c r="P970" s="2" t="s">
        <v>64</v>
      </c>
      <c r="Q970" s="2" t="s">
        <v>52</v>
      </c>
      <c r="R970" s="2">
        <f t="shared" si="67"/>
        <v>4585.3352353780319</v>
      </c>
      <c r="S970" s="2">
        <f t="shared" si="68"/>
        <v>4.5853352353780316E-3</v>
      </c>
      <c r="T970" s="2" t="s">
        <v>53</v>
      </c>
      <c r="U970" s="2" t="s">
        <v>29</v>
      </c>
      <c r="V970" s="2" t="s">
        <v>55</v>
      </c>
      <c r="W970" s="2" t="s">
        <v>55</v>
      </c>
      <c r="X970" s="2" t="s">
        <v>94</v>
      </c>
      <c r="Y970" s="2">
        <v>0</v>
      </c>
      <c r="Z970" s="2">
        <v>0</v>
      </c>
      <c r="AA970" s="2">
        <v>0</v>
      </c>
      <c r="AB970" s="2">
        <v>1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1</v>
      </c>
      <c r="AI970" s="2">
        <v>0</v>
      </c>
      <c r="AJ970" s="2">
        <v>1</v>
      </c>
      <c r="AK970" s="2">
        <v>0</v>
      </c>
      <c r="AL970" s="2">
        <v>0</v>
      </c>
      <c r="AM970" s="2">
        <v>0</v>
      </c>
    </row>
    <row r="971" spans="1:39" hidden="1" x14ac:dyDescent="0.25">
      <c r="A971" s="2" t="s">
        <v>47</v>
      </c>
      <c r="B971" t="s">
        <v>48</v>
      </c>
      <c r="C971" t="s">
        <v>1084</v>
      </c>
      <c r="D971" s="6" t="s">
        <v>1092</v>
      </c>
      <c r="E971" t="str">
        <f t="shared" si="65"/>
        <v>NEC E271N</v>
      </c>
      <c r="K971" s="7">
        <v>46</v>
      </c>
      <c r="L971">
        <f t="shared" si="66"/>
        <v>4.5999999999999999E-2</v>
      </c>
      <c r="M971" s="8">
        <v>345.92724679029959</v>
      </c>
      <c r="N971" s="8">
        <v>24249.5</v>
      </c>
      <c r="O971" s="2" t="s">
        <v>73</v>
      </c>
      <c r="P971" s="2" t="s">
        <v>73</v>
      </c>
      <c r="Q971" s="2" t="s">
        <v>104</v>
      </c>
      <c r="R971" s="2">
        <f t="shared" si="67"/>
        <v>15912.653352353782</v>
      </c>
      <c r="S971" s="2">
        <f t="shared" si="68"/>
        <v>1.591265335235378E-2</v>
      </c>
      <c r="T971" s="2" t="s">
        <v>30</v>
      </c>
      <c r="U971" s="2" t="s">
        <v>29</v>
      </c>
      <c r="V971" s="2" t="s">
        <v>55</v>
      </c>
      <c r="W971" s="2" t="s">
        <v>55</v>
      </c>
      <c r="X971" s="2">
        <v>0</v>
      </c>
      <c r="Y971" s="2">
        <v>0</v>
      </c>
      <c r="Z971" s="2">
        <v>0</v>
      </c>
      <c r="AA971" s="2">
        <v>0</v>
      </c>
      <c r="AB971" s="2">
        <v>1</v>
      </c>
      <c r="AC971" s="2">
        <v>0</v>
      </c>
      <c r="AD971" s="2">
        <v>0</v>
      </c>
      <c r="AE971" s="2">
        <v>1</v>
      </c>
      <c r="AF971" s="2">
        <v>0</v>
      </c>
      <c r="AG971" s="2">
        <v>0</v>
      </c>
      <c r="AH971" s="2">
        <v>1</v>
      </c>
      <c r="AI971" s="2">
        <v>0</v>
      </c>
      <c r="AJ971" s="2">
        <v>1</v>
      </c>
      <c r="AK971" s="2">
        <v>0</v>
      </c>
      <c r="AL971" s="2">
        <v>1</v>
      </c>
      <c r="AM971" s="2">
        <v>0</v>
      </c>
    </row>
    <row r="972" spans="1:39" hidden="1" x14ac:dyDescent="0.25">
      <c r="A972" s="2" t="s">
        <v>47</v>
      </c>
      <c r="B972" t="s">
        <v>48</v>
      </c>
      <c r="C972" t="s">
        <v>1084</v>
      </c>
      <c r="D972" s="6" t="s">
        <v>1093</v>
      </c>
      <c r="E972" t="str">
        <f t="shared" si="65"/>
        <v>NEC EA193Mi</v>
      </c>
      <c r="K972" s="7">
        <v>131</v>
      </c>
      <c r="L972">
        <f t="shared" si="66"/>
        <v>0.13100000000000001</v>
      </c>
      <c r="M972" s="8">
        <v>281.74037089871615</v>
      </c>
      <c r="N972" s="8">
        <v>19750</v>
      </c>
      <c r="O972" s="2" t="s">
        <v>435</v>
      </c>
      <c r="P972" s="2" t="s">
        <v>411</v>
      </c>
      <c r="Q972" s="2" t="s">
        <v>412</v>
      </c>
      <c r="R972" s="2">
        <f t="shared" si="67"/>
        <v>36907.988587731816</v>
      </c>
      <c r="S972" s="2">
        <f t="shared" si="68"/>
        <v>3.6907988587731817E-2</v>
      </c>
      <c r="T972" s="2" t="s">
        <v>216</v>
      </c>
      <c r="U972" s="2" t="s">
        <v>29</v>
      </c>
      <c r="V972" s="2" t="s">
        <v>55</v>
      </c>
      <c r="W972" s="2" t="s">
        <v>55</v>
      </c>
      <c r="X972" s="2">
        <v>0</v>
      </c>
      <c r="Y972" s="2">
        <v>0</v>
      </c>
      <c r="Z972" s="2">
        <v>0</v>
      </c>
      <c r="AA972" s="2">
        <v>0</v>
      </c>
      <c r="AB972" s="2">
        <v>1</v>
      </c>
      <c r="AC972" s="2">
        <v>0</v>
      </c>
      <c r="AD972" s="2">
        <v>0</v>
      </c>
      <c r="AE972" s="2">
        <v>0</v>
      </c>
      <c r="AF972" s="2">
        <v>0</v>
      </c>
      <c r="AG972" s="2">
        <v>1</v>
      </c>
      <c r="AH972" s="2">
        <v>0</v>
      </c>
      <c r="AI972" s="2">
        <v>0</v>
      </c>
      <c r="AJ972" s="2">
        <v>1</v>
      </c>
      <c r="AK972" s="2">
        <v>0</v>
      </c>
      <c r="AL972" s="2">
        <v>0</v>
      </c>
      <c r="AM972" s="2">
        <v>0</v>
      </c>
    </row>
    <row r="973" spans="1:39" hidden="1" x14ac:dyDescent="0.25">
      <c r="A973" s="2" t="s">
        <v>47</v>
      </c>
      <c r="B973" t="s">
        <v>48</v>
      </c>
      <c r="C973" t="s">
        <v>1084</v>
      </c>
      <c r="D973" s="6" t="s">
        <v>1094</v>
      </c>
      <c r="E973" t="str">
        <f t="shared" si="65"/>
        <v>NEC EA223WM</v>
      </c>
      <c r="K973" s="7">
        <v>18</v>
      </c>
      <c r="L973">
        <f t="shared" si="66"/>
        <v>1.7999999999999999E-2</v>
      </c>
      <c r="M973" s="8">
        <v>265.52068473609131</v>
      </c>
      <c r="N973" s="8">
        <v>18613</v>
      </c>
      <c r="O973" s="2" t="s">
        <v>641</v>
      </c>
      <c r="P973" s="2" t="s">
        <v>411</v>
      </c>
      <c r="Q973" s="2" t="s">
        <v>642</v>
      </c>
      <c r="R973" s="2">
        <f t="shared" si="67"/>
        <v>4779.3723252496438</v>
      </c>
      <c r="S973" s="2">
        <f t="shared" si="68"/>
        <v>4.7793723252496437E-3</v>
      </c>
      <c r="T973" s="2" t="s">
        <v>216</v>
      </c>
      <c r="U973" s="2" t="s">
        <v>29</v>
      </c>
      <c r="V973" s="2" t="s">
        <v>55</v>
      </c>
      <c r="W973" s="2" t="s">
        <v>55</v>
      </c>
      <c r="X973" s="2">
        <v>0</v>
      </c>
      <c r="Y973" s="2">
        <v>0</v>
      </c>
      <c r="Z973" s="2">
        <v>0</v>
      </c>
      <c r="AA973" s="2">
        <v>0</v>
      </c>
      <c r="AB973" s="2">
        <v>1</v>
      </c>
      <c r="AC973" s="2">
        <v>0</v>
      </c>
      <c r="AD973" s="2">
        <v>0</v>
      </c>
      <c r="AE973" s="2">
        <v>0</v>
      </c>
      <c r="AF973" s="2">
        <v>0</v>
      </c>
      <c r="AG973" s="2">
        <v>1</v>
      </c>
      <c r="AH973" s="2">
        <v>0</v>
      </c>
      <c r="AI973" s="2">
        <v>0</v>
      </c>
      <c r="AJ973" s="2">
        <v>1</v>
      </c>
      <c r="AK973" s="2">
        <v>0</v>
      </c>
      <c r="AL973" s="2">
        <v>0</v>
      </c>
      <c r="AM973" s="2">
        <v>0</v>
      </c>
    </row>
    <row r="974" spans="1:39" hidden="1" x14ac:dyDescent="0.25">
      <c r="A974" s="2" t="s">
        <v>47</v>
      </c>
      <c r="B974" t="s">
        <v>48</v>
      </c>
      <c r="C974" t="s">
        <v>1084</v>
      </c>
      <c r="D974" s="6" t="s">
        <v>1095</v>
      </c>
      <c r="E974" t="str">
        <f t="shared" si="65"/>
        <v>NEC EA234WMi</v>
      </c>
      <c r="K974" s="7">
        <v>17</v>
      </c>
      <c r="L974">
        <f t="shared" si="66"/>
        <v>1.7000000000000001E-2</v>
      </c>
      <c r="M974" s="8">
        <v>341.43604374702812</v>
      </c>
      <c r="N974" s="8">
        <v>23934.666666666668</v>
      </c>
      <c r="O974" s="2" t="s">
        <v>206</v>
      </c>
      <c r="P974" s="2" t="s">
        <v>206</v>
      </c>
      <c r="Q974" s="2" t="s">
        <v>52</v>
      </c>
      <c r="R974" s="2">
        <f t="shared" si="67"/>
        <v>5804.4127436994777</v>
      </c>
      <c r="S974" s="2">
        <f t="shared" si="68"/>
        <v>5.804412743699478E-3</v>
      </c>
      <c r="T974" s="2" t="s">
        <v>53</v>
      </c>
      <c r="U974" s="2" t="s">
        <v>29</v>
      </c>
      <c r="V974" s="2" t="s">
        <v>55</v>
      </c>
      <c r="W974" s="2" t="s">
        <v>55</v>
      </c>
      <c r="X974" s="2">
        <v>0</v>
      </c>
      <c r="Y974" s="2">
        <v>0</v>
      </c>
      <c r="Z974" s="2">
        <v>0</v>
      </c>
      <c r="AA974" s="2">
        <v>0</v>
      </c>
      <c r="AB974" s="2">
        <v>1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1</v>
      </c>
      <c r="AI974" s="2">
        <v>0</v>
      </c>
      <c r="AJ974" s="2">
        <v>1</v>
      </c>
      <c r="AK974" s="2">
        <v>0</v>
      </c>
      <c r="AL974" s="2">
        <v>0</v>
      </c>
      <c r="AM974" s="2">
        <v>0</v>
      </c>
    </row>
    <row r="975" spans="1:39" hidden="1" x14ac:dyDescent="0.25">
      <c r="A975" s="2" t="s">
        <v>47</v>
      </c>
      <c r="B975" t="s">
        <v>48</v>
      </c>
      <c r="C975" t="s">
        <v>1084</v>
      </c>
      <c r="D975" s="6" t="s">
        <v>1096</v>
      </c>
      <c r="E975" t="str">
        <f t="shared" si="65"/>
        <v>NEC EA241F</v>
      </c>
      <c r="K975" s="7">
        <v>38</v>
      </c>
      <c r="L975">
        <f t="shared" si="66"/>
        <v>3.7999999999999999E-2</v>
      </c>
      <c r="M975" s="8">
        <v>309.98573466476466</v>
      </c>
      <c r="N975" s="8">
        <v>21730</v>
      </c>
      <c r="O975" s="2" t="s">
        <v>63</v>
      </c>
      <c r="P975" s="2" t="s">
        <v>64</v>
      </c>
      <c r="Q975" s="2" t="s">
        <v>52</v>
      </c>
      <c r="R975" s="2">
        <f t="shared" si="67"/>
        <v>11779.457917261057</v>
      </c>
      <c r="S975" s="2">
        <f t="shared" si="68"/>
        <v>1.1779457917261057E-2</v>
      </c>
      <c r="T975" s="2" t="s">
        <v>53</v>
      </c>
      <c r="U975" s="2" t="s">
        <v>29</v>
      </c>
      <c r="V975" s="2" t="s">
        <v>55</v>
      </c>
      <c r="W975" s="2" t="s">
        <v>55</v>
      </c>
      <c r="X975" s="2">
        <v>0</v>
      </c>
      <c r="Y975" s="2">
        <v>0</v>
      </c>
      <c r="Z975" s="2">
        <v>0</v>
      </c>
      <c r="AA975" s="2">
        <v>0</v>
      </c>
      <c r="AB975" s="2">
        <v>1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1</v>
      </c>
      <c r="AI975" s="2">
        <v>0</v>
      </c>
      <c r="AJ975" s="2">
        <v>1</v>
      </c>
      <c r="AK975" s="2">
        <v>0</v>
      </c>
      <c r="AL975" s="2">
        <v>0</v>
      </c>
      <c r="AM975" s="2">
        <v>0</v>
      </c>
    </row>
    <row r="976" spans="1:39" hidden="1" x14ac:dyDescent="0.25">
      <c r="A976" s="2" t="s">
        <v>47</v>
      </c>
      <c r="B976" t="s">
        <v>48</v>
      </c>
      <c r="C976" t="s">
        <v>1084</v>
      </c>
      <c r="D976" s="6" t="s">
        <v>1097</v>
      </c>
      <c r="E976" t="str">
        <f t="shared" si="65"/>
        <v>NEC EA242F</v>
      </c>
      <c r="K976" s="7">
        <v>52</v>
      </c>
      <c r="L976">
        <f t="shared" si="66"/>
        <v>5.1999999999999998E-2</v>
      </c>
      <c r="M976" s="8">
        <v>413.69472182596292</v>
      </c>
      <c r="N976" s="8">
        <v>29000</v>
      </c>
      <c r="O976" s="2" t="s">
        <v>63</v>
      </c>
      <c r="P976" s="2" t="s">
        <v>64</v>
      </c>
      <c r="Q976" s="2" t="s">
        <v>52</v>
      </c>
      <c r="R976" s="2">
        <f t="shared" si="67"/>
        <v>21512.125534950072</v>
      </c>
      <c r="S976" s="2">
        <f t="shared" si="68"/>
        <v>2.151212553495007E-2</v>
      </c>
      <c r="T976" s="2" t="s">
        <v>53</v>
      </c>
      <c r="U976" s="2" t="s">
        <v>29</v>
      </c>
      <c r="V976" s="2" t="s">
        <v>55</v>
      </c>
      <c r="W976" s="2" t="s">
        <v>55</v>
      </c>
      <c r="X976" s="2" t="s">
        <v>56</v>
      </c>
      <c r="Y976" s="2">
        <v>0</v>
      </c>
      <c r="Z976" s="2">
        <v>0</v>
      </c>
      <c r="AA976" s="2">
        <v>0</v>
      </c>
      <c r="AB976" s="2">
        <v>1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1</v>
      </c>
      <c r="AI976" s="2">
        <v>0</v>
      </c>
      <c r="AJ976" s="2">
        <v>1</v>
      </c>
      <c r="AK976" s="2">
        <v>0</v>
      </c>
      <c r="AL976" s="2">
        <v>0</v>
      </c>
      <c r="AM976" s="2">
        <v>0</v>
      </c>
    </row>
    <row r="977" spans="1:39" hidden="1" x14ac:dyDescent="0.25">
      <c r="A977" s="2" t="s">
        <v>47</v>
      </c>
      <c r="B977" t="s">
        <v>48</v>
      </c>
      <c r="C977" t="s">
        <v>1084</v>
      </c>
      <c r="D977" s="6" t="s">
        <v>1098</v>
      </c>
      <c r="E977" t="str">
        <f t="shared" si="65"/>
        <v>NEC EA245WMi</v>
      </c>
      <c r="K977" s="7">
        <v>339</v>
      </c>
      <c r="L977">
        <f t="shared" si="66"/>
        <v>0.33900000000000002</v>
      </c>
      <c r="M977" s="8">
        <v>445.206847360913</v>
      </c>
      <c r="N977" s="8">
        <v>31209</v>
      </c>
      <c r="O977" s="2" t="s">
        <v>97</v>
      </c>
      <c r="P977" s="2" t="s">
        <v>97</v>
      </c>
      <c r="Q977" s="2" t="s">
        <v>98</v>
      </c>
      <c r="R977" s="2">
        <f t="shared" si="67"/>
        <v>150925.12125534951</v>
      </c>
      <c r="S977" s="2">
        <f t="shared" si="68"/>
        <v>0.15092512125534951</v>
      </c>
      <c r="T977" s="2" t="s">
        <v>53</v>
      </c>
      <c r="U977" s="2" t="s">
        <v>29</v>
      </c>
      <c r="V977" s="2" t="s">
        <v>55</v>
      </c>
      <c r="W977" s="2" t="s">
        <v>55</v>
      </c>
      <c r="X977" s="2">
        <v>0</v>
      </c>
      <c r="Y977" s="2">
        <v>0</v>
      </c>
      <c r="Z977" s="2">
        <v>0</v>
      </c>
      <c r="AA977" s="2">
        <v>0</v>
      </c>
      <c r="AB977" s="2">
        <v>1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1</v>
      </c>
      <c r="AI977" s="2">
        <v>0</v>
      </c>
      <c r="AJ977" s="2">
        <v>1</v>
      </c>
      <c r="AK977" s="2">
        <v>0</v>
      </c>
      <c r="AL977" s="2">
        <v>0</v>
      </c>
      <c r="AM977" s="2">
        <v>0</v>
      </c>
    </row>
    <row r="978" spans="1:39" hidden="1" x14ac:dyDescent="0.25">
      <c r="A978" s="2" t="s">
        <v>47</v>
      </c>
      <c r="B978" t="s">
        <v>48</v>
      </c>
      <c r="C978" t="s">
        <v>1084</v>
      </c>
      <c r="D978" s="6" t="s">
        <v>1099</v>
      </c>
      <c r="E978" t="str">
        <f t="shared" si="65"/>
        <v>NEC EA271F</v>
      </c>
      <c r="K978" s="7">
        <v>16</v>
      </c>
      <c r="L978">
        <f t="shared" si="66"/>
        <v>1.6E-2</v>
      </c>
      <c r="M978" s="8">
        <v>460.69186875891586</v>
      </c>
      <c r="N978" s="8">
        <v>32294.5</v>
      </c>
      <c r="O978" s="2" t="s">
        <v>73</v>
      </c>
      <c r="P978" s="2" t="s">
        <v>73</v>
      </c>
      <c r="Q978" s="2" t="s">
        <v>52</v>
      </c>
      <c r="R978" s="2">
        <f t="shared" si="67"/>
        <v>7371.0699001426538</v>
      </c>
      <c r="S978" s="2">
        <f t="shared" si="68"/>
        <v>7.371069900142654E-3</v>
      </c>
      <c r="T978" s="2" t="s">
        <v>53</v>
      </c>
      <c r="U978" s="2" t="s">
        <v>29</v>
      </c>
      <c r="V978" s="2" t="s">
        <v>55</v>
      </c>
      <c r="W978" s="2" t="s">
        <v>55</v>
      </c>
      <c r="X978" s="2">
        <v>0</v>
      </c>
      <c r="Y978" s="2">
        <v>0</v>
      </c>
      <c r="Z978" s="2">
        <v>0</v>
      </c>
      <c r="AA978" s="2">
        <v>0</v>
      </c>
      <c r="AB978" s="2">
        <v>1</v>
      </c>
      <c r="AC978" s="2">
        <v>0</v>
      </c>
      <c r="AD978" s="2">
        <v>0</v>
      </c>
      <c r="AE978" s="2">
        <v>1</v>
      </c>
      <c r="AF978" s="2">
        <v>0</v>
      </c>
      <c r="AG978" s="2">
        <v>0</v>
      </c>
      <c r="AH978" s="2">
        <v>1</v>
      </c>
      <c r="AI978" s="2">
        <v>0</v>
      </c>
      <c r="AJ978" s="2">
        <v>1</v>
      </c>
      <c r="AK978" s="2">
        <v>0</v>
      </c>
      <c r="AL978" s="2">
        <v>0</v>
      </c>
      <c r="AM978" s="2">
        <v>0</v>
      </c>
    </row>
    <row r="979" spans="1:39" hidden="1" x14ac:dyDescent="0.25">
      <c r="A979" s="2" t="s">
        <v>47</v>
      </c>
      <c r="B979" t="s">
        <v>48</v>
      </c>
      <c r="C979" t="s">
        <v>1084</v>
      </c>
      <c r="D979" s="6" t="s">
        <v>1100</v>
      </c>
      <c r="E979" t="str">
        <f t="shared" si="65"/>
        <v>NEC EA271Q</v>
      </c>
      <c r="K979" s="7">
        <v>46</v>
      </c>
      <c r="L979">
        <f t="shared" si="66"/>
        <v>4.5999999999999999E-2</v>
      </c>
      <c r="M979" s="8">
        <v>722.17546362339522</v>
      </c>
      <c r="N979" s="8">
        <v>50624.5</v>
      </c>
      <c r="O979" s="2" t="s">
        <v>73</v>
      </c>
      <c r="P979" s="2" t="s">
        <v>73</v>
      </c>
      <c r="Q979" s="2" t="s">
        <v>74</v>
      </c>
      <c r="R979" s="2">
        <f t="shared" si="67"/>
        <v>33220.071326676181</v>
      </c>
      <c r="S979" s="2">
        <f t="shared" si="68"/>
        <v>3.3220071326676183E-2</v>
      </c>
      <c r="T979" s="2" t="s">
        <v>31</v>
      </c>
      <c r="U979" s="2" t="s">
        <v>29</v>
      </c>
      <c r="V979" s="2" t="s">
        <v>55</v>
      </c>
      <c r="W979" s="2" t="s">
        <v>55</v>
      </c>
      <c r="X979" s="2">
        <v>0</v>
      </c>
      <c r="Y979" s="2">
        <v>0</v>
      </c>
      <c r="Z979" s="2">
        <v>0</v>
      </c>
      <c r="AA979" s="2">
        <v>0</v>
      </c>
      <c r="AB979" s="2">
        <v>1</v>
      </c>
      <c r="AC979" s="2">
        <v>0</v>
      </c>
      <c r="AD979" s="2">
        <v>0</v>
      </c>
      <c r="AE979" s="2">
        <v>1</v>
      </c>
      <c r="AF979" s="2">
        <v>0</v>
      </c>
      <c r="AG979" s="2">
        <v>0</v>
      </c>
      <c r="AH979" s="2">
        <v>1</v>
      </c>
      <c r="AI979" s="2">
        <v>0</v>
      </c>
      <c r="AJ979" s="2">
        <v>1</v>
      </c>
      <c r="AK979" s="2">
        <v>0</v>
      </c>
      <c r="AL979" s="2">
        <v>0</v>
      </c>
      <c r="AM979" s="2">
        <v>1</v>
      </c>
    </row>
    <row r="980" spans="1:39" hidden="1" x14ac:dyDescent="0.25">
      <c r="A980" s="2" t="s">
        <v>47</v>
      </c>
      <c r="B980" t="s">
        <v>48</v>
      </c>
      <c r="C980" t="s">
        <v>1084</v>
      </c>
      <c r="D980" s="6" t="s">
        <v>1101</v>
      </c>
      <c r="E980" t="str">
        <f t="shared" si="65"/>
        <v>NEC EA271U</v>
      </c>
      <c r="K980" s="7">
        <v>19</v>
      </c>
      <c r="L980">
        <f t="shared" si="66"/>
        <v>1.9E-2</v>
      </c>
      <c r="M980" s="8">
        <v>981.37660485021411</v>
      </c>
      <c r="N980" s="8">
        <v>68794.5</v>
      </c>
      <c r="O980" s="2" t="s">
        <v>73</v>
      </c>
      <c r="P980" s="2" t="s">
        <v>73</v>
      </c>
      <c r="Q980" s="2" t="s">
        <v>104</v>
      </c>
      <c r="R980" s="2">
        <f t="shared" si="67"/>
        <v>18646.155492154066</v>
      </c>
      <c r="S980" s="2">
        <f t="shared" si="68"/>
        <v>1.8646155492154065E-2</v>
      </c>
      <c r="T980" s="2" t="s">
        <v>30</v>
      </c>
      <c r="U980" s="2" t="s">
        <v>29</v>
      </c>
      <c r="V980" s="2" t="s">
        <v>55</v>
      </c>
      <c r="W980" s="2" t="s">
        <v>55</v>
      </c>
      <c r="X980" s="2">
        <v>0</v>
      </c>
      <c r="Y980" s="2">
        <v>0</v>
      </c>
      <c r="Z980" s="2">
        <v>0</v>
      </c>
      <c r="AA980" s="2">
        <v>0</v>
      </c>
      <c r="AB980" s="2">
        <v>1</v>
      </c>
      <c r="AC980" s="2">
        <v>0</v>
      </c>
      <c r="AD980" s="2">
        <v>0</v>
      </c>
      <c r="AE980" s="2">
        <v>1</v>
      </c>
      <c r="AF980" s="2">
        <v>0</v>
      </c>
      <c r="AG980" s="2">
        <v>0</v>
      </c>
      <c r="AH980" s="2">
        <v>1</v>
      </c>
      <c r="AI980" s="2">
        <v>0</v>
      </c>
      <c r="AJ980" s="2">
        <v>1</v>
      </c>
      <c r="AK980" s="2">
        <v>0</v>
      </c>
      <c r="AL980" s="2">
        <v>1</v>
      </c>
      <c r="AM980" s="2">
        <v>0</v>
      </c>
    </row>
    <row r="981" spans="1:39" hidden="1" x14ac:dyDescent="0.25">
      <c r="A981" s="2" t="s">
        <v>47</v>
      </c>
      <c r="B981" t="s">
        <v>48</v>
      </c>
      <c r="C981" t="s">
        <v>1084</v>
      </c>
      <c r="D981" s="6" t="s">
        <v>1102</v>
      </c>
      <c r="E981" t="str">
        <f t="shared" si="65"/>
        <v>NEC EA272F</v>
      </c>
      <c r="K981" s="7">
        <v>6</v>
      </c>
      <c r="L981">
        <f t="shared" si="66"/>
        <v>6.0000000000000001E-3</v>
      </c>
      <c r="M981" s="8">
        <v>467.40370898716122</v>
      </c>
      <c r="N981" s="8">
        <v>32765</v>
      </c>
      <c r="O981" s="2" t="s">
        <v>73</v>
      </c>
      <c r="P981" s="2" t="s">
        <v>73</v>
      </c>
      <c r="Q981" s="2" t="s">
        <v>52</v>
      </c>
      <c r="R981" s="2">
        <f t="shared" si="67"/>
        <v>2804.4222539229672</v>
      </c>
      <c r="S981" s="2">
        <f t="shared" si="68"/>
        <v>2.8044222539229673E-3</v>
      </c>
      <c r="T981" s="2" t="s">
        <v>53</v>
      </c>
      <c r="U981" s="2" t="s">
        <v>29</v>
      </c>
      <c r="V981" s="2" t="s">
        <v>55</v>
      </c>
      <c r="W981" s="2" t="s">
        <v>55</v>
      </c>
      <c r="X981" s="2" t="s">
        <v>94</v>
      </c>
      <c r="Y981" s="2">
        <v>0</v>
      </c>
      <c r="Z981" s="2">
        <v>0</v>
      </c>
      <c r="AA981" s="2">
        <v>0</v>
      </c>
      <c r="AB981" s="2">
        <v>1</v>
      </c>
      <c r="AC981" s="2">
        <v>0</v>
      </c>
      <c r="AD981" s="2">
        <v>0</v>
      </c>
      <c r="AE981" s="2">
        <v>1</v>
      </c>
      <c r="AF981" s="2">
        <v>0</v>
      </c>
      <c r="AG981" s="2">
        <v>0</v>
      </c>
      <c r="AH981" s="2">
        <v>1</v>
      </c>
      <c r="AI981" s="2">
        <v>0</v>
      </c>
      <c r="AJ981" s="2">
        <v>1</v>
      </c>
      <c r="AK981" s="2">
        <v>0</v>
      </c>
      <c r="AL981" s="2">
        <v>0</v>
      </c>
      <c r="AM981" s="2">
        <v>0</v>
      </c>
    </row>
    <row r="982" spans="1:39" hidden="1" x14ac:dyDescent="0.25">
      <c r="A982" s="2" t="s">
        <v>47</v>
      </c>
      <c r="B982" t="s">
        <v>48</v>
      </c>
      <c r="C982" t="s">
        <v>1084</v>
      </c>
      <c r="D982" s="6" t="s">
        <v>1103</v>
      </c>
      <c r="E982" t="str">
        <f t="shared" si="65"/>
        <v>NEC EX241UN</v>
      </c>
      <c r="K982" s="7">
        <v>4</v>
      </c>
      <c r="L982">
        <f t="shared" si="66"/>
        <v>4.0000000000000001E-3</v>
      </c>
      <c r="M982" s="8">
        <v>513.53780313837376</v>
      </c>
      <c r="N982" s="8">
        <v>35999</v>
      </c>
      <c r="O982" s="2" t="s">
        <v>63</v>
      </c>
      <c r="P982" s="2" t="s">
        <v>64</v>
      </c>
      <c r="Q982" s="2" t="s">
        <v>52</v>
      </c>
      <c r="R982" s="2">
        <f t="shared" si="67"/>
        <v>2054.151212553495</v>
      </c>
      <c r="S982" s="2">
        <f t="shared" si="68"/>
        <v>2.0541512125534949E-3</v>
      </c>
      <c r="T982" s="2" t="s">
        <v>53</v>
      </c>
      <c r="U982" s="2" t="s">
        <v>29</v>
      </c>
      <c r="V982" s="2" t="s">
        <v>55</v>
      </c>
      <c r="W982" s="2" t="s">
        <v>55</v>
      </c>
      <c r="X982" s="2">
        <v>0</v>
      </c>
      <c r="Y982" s="2">
        <v>0</v>
      </c>
      <c r="Z982" s="2">
        <v>0</v>
      </c>
      <c r="AA982" s="2">
        <v>0</v>
      </c>
      <c r="AB982" s="2">
        <v>1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1</v>
      </c>
      <c r="AI982" s="2">
        <v>0</v>
      </c>
      <c r="AJ982" s="2">
        <v>1</v>
      </c>
      <c r="AK982" s="2">
        <v>0</v>
      </c>
      <c r="AL982" s="2">
        <v>0</v>
      </c>
      <c r="AM982" s="2">
        <v>0</v>
      </c>
    </row>
    <row r="983" spans="1:39" hidden="1" x14ac:dyDescent="0.25">
      <c r="A983" s="2" t="s">
        <v>47</v>
      </c>
      <c r="B983" t="s">
        <v>48</v>
      </c>
      <c r="C983" t="s">
        <v>1084</v>
      </c>
      <c r="D983" s="6" t="s">
        <v>1104</v>
      </c>
      <c r="E983" t="str">
        <f t="shared" si="65"/>
        <v>NEC EX341R</v>
      </c>
      <c r="K983" s="7">
        <v>1</v>
      </c>
      <c r="L983">
        <f t="shared" si="66"/>
        <v>1E-3</v>
      </c>
      <c r="M983" s="8">
        <v>809.52924393723254</v>
      </c>
      <c r="N983" s="8">
        <v>56748</v>
      </c>
      <c r="O983" s="2" t="s">
        <v>118</v>
      </c>
      <c r="P983" s="2" t="s">
        <v>86</v>
      </c>
      <c r="Q983" s="2" t="s">
        <v>119</v>
      </c>
      <c r="R983" s="2">
        <f t="shared" si="67"/>
        <v>809.52924393723254</v>
      </c>
      <c r="S983" s="2">
        <f t="shared" si="68"/>
        <v>8.0952924393723252E-4</v>
      </c>
      <c r="T983" s="2" t="s">
        <v>30</v>
      </c>
      <c r="U983" s="2" t="s">
        <v>54</v>
      </c>
      <c r="V983" s="2" t="s">
        <v>55</v>
      </c>
      <c r="W983" s="2" t="s">
        <v>60</v>
      </c>
      <c r="X983" s="2" t="s">
        <v>67</v>
      </c>
      <c r="Y983" s="2">
        <v>0</v>
      </c>
      <c r="Z983" s="2">
        <v>0</v>
      </c>
      <c r="AA983" s="2">
        <v>0</v>
      </c>
      <c r="AB983" s="2">
        <v>1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1</v>
      </c>
      <c r="AJ983" s="2">
        <v>0</v>
      </c>
      <c r="AK983" s="2">
        <v>1</v>
      </c>
      <c r="AL983" s="2">
        <v>1</v>
      </c>
      <c r="AM983" s="2">
        <v>0</v>
      </c>
    </row>
    <row r="984" spans="1:39" hidden="1" x14ac:dyDescent="0.25">
      <c r="A984" s="2" t="s">
        <v>47</v>
      </c>
      <c r="B984" t="s">
        <v>48</v>
      </c>
      <c r="C984" t="s">
        <v>1084</v>
      </c>
      <c r="D984" s="6" t="s">
        <v>1105</v>
      </c>
      <c r="E984" t="str">
        <f t="shared" si="65"/>
        <v>NEC PA243W</v>
      </c>
      <c r="K984" s="7">
        <v>15</v>
      </c>
      <c r="L984">
        <f t="shared" si="66"/>
        <v>1.4999999999999999E-2</v>
      </c>
      <c r="M984" s="8">
        <v>998.55920114122694</v>
      </c>
      <c r="N984" s="8">
        <v>69999</v>
      </c>
      <c r="O984" s="2" t="s">
        <v>97</v>
      </c>
      <c r="P984" s="2" t="s">
        <v>97</v>
      </c>
      <c r="Q984" s="2" t="s">
        <v>98</v>
      </c>
      <c r="R984" s="2">
        <f t="shared" si="67"/>
        <v>14978.388017118405</v>
      </c>
      <c r="S984" s="2">
        <f t="shared" si="68"/>
        <v>1.4978388017118404E-2</v>
      </c>
      <c r="T984" s="2" t="s">
        <v>53</v>
      </c>
      <c r="U984" s="2" t="s">
        <v>29</v>
      </c>
      <c r="V984" s="2" t="s">
        <v>55</v>
      </c>
      <c r="W984" s="2" t="s">
        <v>55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1</v>
      </c>
      <c r="AE984" s="2">
        <v>0</v>
      </c>
      <c r="AF984" s="2">
        <v>0</v>
      </c>
      <c r="AG984" s="2">
        <v>0</v>
      </c>
      <c r="AH984" s="2">
        <v>1</v>
      </c>
      <c r="AI984" s="2">
        <v>0</v>
      </c>
      <c r="AJ984" s="2">
        <v>1</v>
      </c>
      <c r="AK984" s="2">
        <v>0</v>
      </c>
      <c r="AL984" s="2">
        <v>0</v>
      </c>
      <c r="AM984" s="2">
        <v>0</v>
      </c>
    </row>
    <row r="985" spans="1:39" hidden="1" x14ac:dyDescent="0.25">
      <c r="A985" s="2" t="s">
        <v>47</v>
      </c>
      <c r="B985" t="s">
        <v>48</v>
      </c>
      <c r="C985" t="s">
        <v>1084</v>
      </c>
      <c r="D985" s="6" t="s">
        <v>1106</v>
      </c>
      <c r="E985" t="str">
        <f t="shared" si="65"/>
        <v>NEC PA271Q</v>
      </c>
      <c r="K985" s="7">
        <v>5</v>
      </c>
      <c r="L985">
        <f t="shared" si="66"/>
        <v>5.0000000000000001E-3</v>
      </c>
      <c r="M985" s="8">
        <v>1357.1968616262484</v>
      </c>
      <c r="N985" s="8">
        <v>95139.5</v>
      </c>
      <c r="O985" s="2" t="s">
        <v>73</v>
      </c>
      <c r="P985" s="2" t="s">
        <v>73</v>
      </c>
      <c r="Q985" s="2" t="s">
        <v>74</v>
      </c>
      <c r="R985" s="2">
        <f t="shared" si="67"/>
        <v>6785.984308131242</v>
      </c>
      <c r="S985" s="2">
        <f t="shared" si="68"/>
        <v>6.785984308131242E-3</v>
      </c>
      <c r="T985" s="2" t="s">
        <v>31</v>
      </c>
      <c r="U985" s="2" t="s">
        <v>29</v>
      </c>
      <c r="V985" s="2" t="s">
        <v>55</v>
      </c>
      <c r="W985" s="2" t="s">
        <v>55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1</v>
      </c>
      <c r="AE985" s="2">
        <v>0</v>
      </c>
      <c r="AF985" s="2">
        <v>0</v>
      </c>
      <c r="AG985" s="2">
        <v>0</v>
      </c>
      <c r="AH985" s="2">
        <v>1</v>
      </c>
      <c r="AI985" s="2">
        <v>0</v>
      </c>
      <c r="AJ985" s="2">
        <v>1</v>
      </c>
      <c r="AK985" s="2">
        <v>0</v>
      </c>
      <c r="AL985" s="2">
        <v>0</v>
      </c>
      <c r="AM985" s="2">
        <v>1</v>
      </c>
    </row>
    <row r="986" spans="1:39" hidden="1" x14ac:dyDescent="0.25">
      <c r="A986" s="2" t="s">
        <v>47</v>
      </c>
      <c r="B986" t="s">
        <v>48</v>
      </c>
      <c r="C986" t="s">
        <v>1084</v>
      </c>
      <c r="D986" s="6" t="s">
        <v>1107</v>
      </c>
      <c r="E986" t="str">
        <f t="shared" si="65"/>
        <v>NEC PA311D</v>
      </c>
      <c r="K986" s="7">
        <v>1</v>
      </c>
      <c r="L986">
        <f t="shared" si="66"/>
        <v>1E-3</v>
      </c>
      <c r="M986" s="8">
        <v>2309.843081312411</v>
      </c>
      <c r="N986" s="8">
        <v>161920</v>
      </c>
      <c r="O986" s="2" t="s">
        <v>89</v>
      </c>
      <c r="P986" s="2" t="s">
        <v>86</v>
      </c>
      <c r="Q986" s="2" t="s">
        <v>104</v>
      </c>
      <c r="R986" s="2">
        <f t="shared" si="67"/>
        <v>2309.843081312411</v>
      </c>
      <c r="S986" s="2">
        <f t="shared" si="68"/>
        <v>2.309843081312411E-3</v>
      </c>
      <c r="T986" s="2" t="s">
        <v>30</v>
      </c>
      <c r="U986" s="2" t="s">
        <v>29</v>
      </c>
      <c r="V986" s="2" t="s">
        <v>55</v>
      </c>
      <c r="W986" s="2" t="s">
        <v>55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1</v>
      </c>
      <c r="AE986" s="2">
        <v>0</v>
      </c>
      <c r="AF986" s="2">
        <v>0</v>
      </c>
      <c r="AG986" s="2">
        <v>0</v>
      </c>
      <c r="AH986" s="2">
        <v>0</v>
      </c>
      <c r="AI986" s="2">
        <v>1</v>
      </c>
      <c r="AJ986" s="2">
        <v>1</v>
      </c>
      <c r="AK986" s="2">
        <v>0</v>
      </c>
      <c r="AL986" s="2">
        <v>1</v>
      </c>
      <c r="AM986" s="2">
        <v>0</v>
      </c>
    </row>
    <row r="987" spans="1:39" hidden="1" x14ac:dyDescent="0.25">
      <c r="A987" s="2" t="s">
        <v>47</v>
      </c>
      <c r="B987" t="s">
        <v>48</v>
      </c>
      <c r="C987" t="s">
        <v>1108</v>
      </c>
      <c r="D987" t="s">
        <v>1109</v>
      </c>
      <c r="E987" t="str">
        <f t="shared" si="65"/>
        <v>Philips 172B1TFL</v>
      </c>
      <c r="K987">
        <v>1</v>
      </c>
      <c r="L987">
        <f t="shared" si="66"/>
        <v>1E-3</v>
      </c>
      <c r="M987" s="8">
        <v>104.13694721825964</v>
      </c>
      <c r="N987" s="10">
        <v>7300</v>
      </c>
      <c r="O987" s="11" t="s">
        <v>410</v>
      </c>
      <c r="P987" s="11" t="s">
        <v>411</v>
      </c>
      <c r="Q987" s="11" t="s">
        <v>412</v>
      </c>
      <c r="R987" s="2">
        <f t="shared" si="67"/>
        <v>104.13694721825964</v>
      </c>
      <c r="S987" s="2">
        <f t="shared" si="68"/>
        <v>1.0413694721825963E-4</v>
      </c>
      <c r="T987" s="11" t="s">
        <v>216</v>
      </c>
      <c r="U987" s="11" t="s">
        <v>58</v>
      </c>
      <c r="V987" s="11" t="s">
        <v>55</v>
      </c>
      <c r="W987" s="11" t="s">
        <v>55</v>
      </c>
      <c r="X987" s="11" t="s">
        <v>56</v>
      </c>
      <c r="Y987" s="11">
        <v>0</v>
      </c>
      <c r="Z987" s="11">
        <v>1</v>
      </c>
      <c r="AA987" s="11">
        <v>0</v>
      </c>
      <c r="AB987" s="11">
        <v>0</v>
      </c>
      <c r="AC987" s="11">
        <v>0</v>
      </c>
      <c r="AD987" s="11">
        <v>0</v>
      </c>
      <c r="AE987" s="11">
        <v>0</v>
      </c>
      <c r="AF987" s="11">
        <v>0</v>
      </c>
      <c r="AG987" s="11">
        <v>1</v>
      </c>
      <c r="AH987" s="11">
        <v>0</v>
      </c>
      <c r="AI987" s="11">
        <v>0</v>
      </c>
      <c r="AJ987" s="11">
        <v>0</v>
      </c>
      <c r="AK987" s="11">
        <v>0</v>
      </c>
      <c r="AL987" s="11">
        <v>0</v>
      </c>
      <c r="AM987" s="11">
        <v>0</v>
      </c>
    </row>
    <row r="988" spans="1:39" hidden="1" x14ac:dyDescent="0.25">
      <c r="A988" s="2" t="s">
        <v>47</v>
      </c>
      <c r="B988" t="s">
        <v>48</v>
      </c>
      <c r="C988" t="s">
        <v>1108</v>
      </c>
      <c r="D988" t="s">
        <v>1110</v>
      </c>
      <c r="E988" t="str">
        <f t="shared" si="65"/>
        <v>Philips 172B9T</v>
      </c>
      <c r="K988">
        <v>9</v>
      </c>
      <c r="L988">
        <f t="shared" si="66"/>
        <v>8.9999999999999993E-3</v>
      </c>
      <c r="M988" s="8">
        <v>104.13694721825964</v>
      </c>
      <c r="N988" s="10">
        <v>7300</v>
      </c>
      <c r="O988" s="11" t="s">
        <v>1111</v>
      </c>
      <c r="P988" s="11" t="s">
        <v>411</v>
      </c>
      <c r="Q988" s="11" t="s">
        <v>1112</v>
      </c>
      <c r="R988" s="2">
        <f t="shared" si="67"/>
        <v>937.23252496433668</v>
      </c>
      <c r="S988" s="2">
        <f t="shared" si="68"/>
        <v>9.3723252496433662E-4</v>
      </c>
      <c r="T988" s="11" t="s">
        <v>216</v>
      </c>
      <c r="U988" s="11" t="s">
        <v>58</v>
      </c>
      <c r="V988" s="11" t="s">
        <v>55</v>
      </c>
      <c r="W988" s="11" t="s">
        <v>55</v>
      </c>
      <c r="X988" s="11" t="s">
        <v>94</v>
      </c>
      <c r="Y988" s="11">
        <v>0</v>
      </c>
      <c r="Z988" s="11">
        <v>1</v>
      </c>
      <c r="AA988" s="11">
        <v>0</v>
      </c>
      <c r="AB988" s="11">
        <v>0</v>
      </c>
      <c r="AC988" s="11">
        <v>0</v>
      </c>
      <c r="AD988" s="11">
        <v>0</v>
      </c>
      <c r="AE988" s="11">
        <v>0</v>
      </c>
      <c r="AF988" s="11">
        <v>0</v>
      </c>
      <c r="AG988" s="11">
        <v>1</v>
      </c>
      <c r="AH988" s="11">
        <v>0</v>
      </c>
      <c r="AI988" s="11">
        <v>0</v>
      </c>
      <c r="AJ988" s="11">
        <v>0</v>
      </c>
      <c r="AK988" s="11">
        <v>0</v>
      </c>
      <c r="AL988" s="11">
        <v>0</v>
      </c>
      <c r="AM988" s="11">
        <v>0</v>
      </c>
    </row>
    <row r="989" spans="1:39" hidden="1" x14ac:dyDescent="0.25">
      <c r="A989" s="2" t="s">
        <v>47</v>
      </c>
      <c r="B989" t="s">
        <v>48</v>
      </c>
      <c r="C989" t="s">
        <v>1108</v>
      </c>
      <c r="D989" t="s">
        <v>1113</v>
      </c>
      <c r="E989" t="str">
        <f t="shared" si="65"/>
        <v>Philips 172B9TL</v>
      </c>
      <c r="K989">
        <v>12</v>
      </c>
      <c r="L989">
        <f t="shared" si="66"/>
        <v>1.2E-2</v>
      </c>
      <c r="M989" s="8">
        <v>104.13694721825964</v>
      </c>
      <c r="N989" s="10">
        <v>7300</v>
      </c>
      <c r="O989" s="11" t="s">
        <v>1114</v>
      </c>
      <c r="P989" s="11" t="s">
        <v>411</v>
      </c>
      <c r="Q989" s="11" t="s">
        <v>1115</v>
      </c>
      <c r="R989" s="2">
        <f t="shared" si="67"/>
        <v>1249.6433666191156</v>
      </c>
      <c r="S989" s="2">
        <f t="shared" si="68"/>
        <v>1.2496433666191156E-3</v>
      </c>
      <c r="T989" s="11" t="s">
        <v>216</v>
      </c>
      <c r="U989" s="11" t="s">
        <v>58</v>
      </c>
      <c r="V989" s="11" t="s">
        <v>55</v>
      </c>
      <c r="W989" s="11" t="s">
        <v>55</v>
      </c>
      <c r="X989" s="11" t="s">
        <v>332</v>
      </c>
      <c r="Y989" s="11">
        <v>0</v>
      </c>
      <c r="Z989" s="11">
        <v>1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1</v>
      </c>
      <c r="AH989" s="11">
        <v>0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</row>
    <row r="990" spans="1:39" hidden="1" x14ac:dyDescent="0.25">
      <c r="A990" s="2" t="s">
        <v>47</v>
      </c>
      <c r="B990" t="s">
        <v>48</v>
      </c>
      <c r="C990" t="s">
        <v>1108</v>
      </c>
      <c r="D990" t="s">
        <v>1116</v>
      </c>
      <c r="E990" t="str">
        <f t="shared" si="65"/>
        <v>Philips 172B9TN</v>
      </c>
      <c r="K990">
        <v>1</v>
      </c>
      <c r="L990">
        <f t="shared" si="66"/>
        <v>1E-3</v>
      </c>
      <c r="M990" s="8">
        <v>104.13694721825964</v>
      </c>
      <c r="N990" s="10">
        <v>7300</v>
      </c>
      <c r="O990" s="11" t="s">
        <v>1117</v>
      </c>
      <c r="P990" s="11" t="s">
        <v>411</v>
      </c>
      <c r="Q990" s="11" t="s">
        <v>1118</v>
      </c>
      <c r="R990" s="2">
        <f t="shared" si="67"/>
        <v>104.13694721825964</v>
      </c>
      <c r="S990" s="2">
        <f t="shared" si="68"/>
        <v>1.0413694721825963E-4</v>
      </c>
      <c r="T990" s="11" t="s">
        <v>216</v>
      </c>
      <c r="U990" s="11" t="s">
        <v>58</v>
      </c>
      <c r="V990" s="11" t="s">
        <v>55</v>
      </c>
      <c r="W990" s="11" t="s">
        <v>55</v>
      </c>
      <c r="X990" s="11" t="s">
        <v>622</v>
      </c>
      <c r="Y990" s="11">
        <v>0</v>
      </c>
      <c r="Z990" s="11">
        <v>1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1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</row>
    <row r="991" spans="1:39" hidden="1" x14ac:dyDescent="0.25">
      <c r="A991" s="2" t="s">
        <v>47</v>
      </c>
      <c r="B991" t="s">
        <v>48</v>
      </c>
      <c r="C991" t="s">
        <v>1108</v>
      </c>
      <c r="D991" t="s">
        <v>1119</v>
      </c>
      <c r="E991" t="str">
        <f t="shared" si="65"/>
        <v>Philips 193V5LSB2</v>
      </c>
      <c r="K991">
        <v>179</v>
      </c>
      <c r="L991">
        <f t="shared" si="66"/>
        <v>0.17899999999999999</v>
      </c>
      <c r="M991" s="8">
        <v>91.868758915834533</v>
      </c>
      <c r="N991" s="8">
        <v>6440</v>
      </c>
      <c r="O991" s="2" t="s">
        <v>414</v>
      </c>
      <c r="P991" s="2" t="s">
        <v>414</v>
      </c>
      <c r="Q991" s="2" t="s">
        <v>415</v>
      </c>
      <c r="R991" s="2">
        <f t="shared" si="67"/>
        <v>16444.507845934382</v>
      </c>
      <c r="S991" s="2">
        <f t="shared" si="68"/>
        <v>1.6444507845934382E-2</v>
      </c>
      <c r="T991" s="2" t="s">
        <v>216</v>
      </c>
      <c r="U991" s="2" t="s">
        <v>58</v>
      </c>
      <c r="V991" s="2" t="s">
        <v>55</v>
      </c>
      <c r="W991" s="2" t="s">
        <v>55</v>
      </c>
      <c r="X991" s="2" t="s">
        <v>56</v>
      </c>
      <c r="Y991" s="2">
        <v>0</v>
      </c>
      <c r="Z991" s="2">
        <v>1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1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</row>
    <row r="992" spans="1:39" hidden="1" x14ac:dyDescent="0.25">
      <c r="A992" s="2" t="s">
        <v>47</v>
      </c>
      <c r="B992" t="s">
        <v>48</v>
      </c>
      <c r="C992" t="s">
        <v>1108</v>
      </c>
      <c r="D992" t="s">
        <v>1120</v>
      </c>
      <c r="E992" t="str">
        <f t="shared" si="65"/>
        <v>Philips 200V4QSBR</v>
      </c>
      <c r="K992">
        <v>38</v>
      </c>
      <c r="L992">
        <f t="shared" si="66"/>
        <v>3.7999999999999999E-2</v>
      </c>
      <c r="M992" s="8">
        <v>122.11126961483596</v>
      </c>
      <c r="N992" s="8">
        <v>8560</v>
      </c>
      <c r="O992" s="2" t="s">
        <v>214</v>
      </c>
      <c r="P992" s="2" t="s">
        <v>214</v>
      </c>
      <c r="Q992" s="2" t="s">
        <v>52</v>
      </c>
      <c r="R992" s="2">
        <f t="shared" si="67"/>
        <v>4640.2282453637663</v>
      </c>
      <c r="S992" s="2">
        <f t="shared" si="68"/>
        <v>4.6402282453637663E-3</v>
      </c>
      <c r="T992" s="2" t="s">
        <v>53</v>
      </c>
      <c r="U992" s="2" t="s">
        <v>54</v>
      </c>
      <c r="V992" s="2" t="s">
        <v>55</v>
      </c>
      <c r="W992" s="2" t="s">
        <v>55</v>
      </c>
      <c r="X992" s="2" t="s">
        <v>622</v>
      </c>
      <c r="Y992" s="2">
        <v>0</v>
      </c>
      <c r="Z992" s="2">
        <v>1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1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</row>
    <row r="993" spans="1:39" hidden="1" x14ac:dyDescent="0.25">
      <c r="A993" s="2" t="s">
        <v>47</v>
      </c>
      <c r="B993" t="s">
        <v>48</v>
      </c>
      <c r="C993" t="s">
        <v>1108</v>
      </c>
      <c r="D993" t="s">
        <v>1121</v>
      </c>
      <c r="E993" t="str">
        <f t="shared" si="65"/>
        <v>Philips 203V5LSB26</v>
      </c>
      <c r="K993">
        <v>1751</v>
      </c>
      <c r="L993">
        <f t="shared" si="66"/>
        <v>1.7509999999999999</v>
      </c>
      <c r="M993" s="8">
        <v>124.89300998573468</v>
      </c>
      <c r="N993" s="8">
        <v>8755</v>
      </c>
      <c r="O993" s="2" t="s">
        <v>214</v>
      </c>
      <c r="P993" s="2" t="s">
        <v>214</v>
      </c>
      <c r="Q993" s="2" t="s">
        <v>215</v>
      </c>
      <c r="R993" s="2">
        <f t="shared" si="67"/>
        <v>218687.66048502142</v>
      </c>
      <c r="S993" s="2">
        <f t="shared" si="68"/>
        <v>0.21868766048502142</v>
      </c>
      <c r="T993" s="2" t="s">
        <v>216</v>
      </c>
      <c r="U993" s="2" t="s">
        <v>58</v>
      </c>
      <c r="V993" s="2" t="s">
        <v>55</v>
      </c>
      <c r="W993" s="2" t="s">
        <v>55</v>
      </c>
      <c r="X993" s="2" t="s">
        <v>56</v>
      </c>
      <c r="Y993" s="2">
        <v>0</v>
      </c>
      <c r="Z993" s="2">
        <v>1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1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</row>
    <row r="994" spans="1:39" hidden="1" x14ac:dyDescent="0.25">
      <c r="A994" s="2" t="s">
        <v>47</v>
      </c>
      <c r="B994" t="s">
        <v>48</v>
      </c>
      <c r="C994" t="s">
        <v>1108</v>
      </c>
      <c r="D994" t="s">
        <v>1122</v>
      </c>
      <c r="E994" t="str">
        <f t="shared" si="65"/>
        <v>Philips 220V8</v>
      </c>
      <c r="K994">
        <v>500</v>
      </c>
      <c r="L994">
        <f t="shared" si="66"/>
        <v>0.5</v>
      </c>
      <c r="M994" s="8">
        <v>121.2410841654779</v>
      </c>
      <c r="N994" s="8">
        <v>8499</v>
      </c>
      <c r="O994" s="2" t="s">
        <v>51</v>
      </c>
      <c r="P994" s="2" t="s">
        <v>51</v>
      </c>
      <c r="Q994" s="2" t="s">
        <v>52</v>
      </c>
      <c r="R994" s="2">
        <f t="shared" si="67"/>
        <v>60620.542082738953</v>
      </c>
      <c r="S994" s="2">
        <f t="shared" si="68"/>
        <v>6.0620542082738954E-2</v>
      </c>
      <c r="T994" s="2" t="s">
        <v>53</v>
      </c>
      <c r="U994" s="2" t="s">
        <v>54</v>
      </c>
      <c r="V994" s="2" t="s">
        <v>55</v>
      </c>
      <c r="W994" s="2" t="s">
        <v>55</v>
      </c>
      <c r="X994" s="2">
        <v>0</v>
      </c>
      <c r="Y994" s="2">
        <v>0</v>
      </c>
      <c r="Z994" s="2">
        <v>1</v>
      </c>
      <c r="AA994" s="2">
        <v>1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1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</row>
    <row r="995" spans="1:39" hidden="1" x14ac:dyDescent="0.25">
      <c r="A995" s="2" t="s">
        <v>47</v>
      </c>
      <c r="B995" t="s">
        <v>48</v>
      </c>
      <c r="C995" t="s">
        <v>1108</v>
      </c>
      <c r="D995" t="s">
        <v>1123</v>
      </c>
      <c r="E995" t="str">
        <f t="shared" si="65"/>
        <v>Philips 220V8L</v>
      </c>
      <c r="K995">
        <v>1908</v>
      </c>
      <c r="L995">
        <f t="shared" si="66"/>
        <v>1.9079999999999999</v>
      </c>
      <c r="M995" s="8">
        <v>92.710413694721836</v>
      </c>
      <c r="N995" s="8">
        <v>6499</v>
      </c>
      <c r="O995" s="2" t="s">
        <v>51</v>
      </c>
      <c r="P995" s="2" t="s">
        <v>51</v>
      </c>
      <c r="Q995" s="2" t="s">
        <v>52</v>
      </c>
      <c r="R995" s="2">
        <f t="shared" si="67"/>
        <v>176891.46932952927</v>
      </c>
      <c r="S995" s="2">
        <f t="shared" si="68"/>
        <v>0.17689146932952926</v>
      </c>
      <c r="T995" s="2" t="s">
        <v>53</v>
      </c>
      <c r="U995" s="2" t="s">
        <v>54</v>
      </c>
      <c r="V995" s="2" t="s">
        <v>55</v>
      </c>
      <c r="W995" s="2" t="s">
        <v>55</v>
      </c>
      <c r="X995" s="2">
        <v>0</v>
      </c>
      <c r="Y995" s="2">
        <v>0</v>
      </c>
      <c r="Z995" s="2">
        <v>1</v>
      </c>
      <c r="AA995" s="2">
        <v>1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1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</row>
    <row r="996" spans="1:39" hidden="1" x14ac:dyDescent="0.25">
      <c r="A996" s="2" t="s">
        <v>47</v>
      </c>
      <c r="B996" t="s">
        <v>48</v>
      </c>
      <c r="C996" t="s">
        <v>1108</v>
      </c>
      <c r="D996" t="s">
        <v>1124</v>
      </c>
      <c r="E996" t="str">
        <f t="shared" si="65"/>
        <v>Philips 220V8L5</v>
      </c>
      <c r="K996">
        <v>221</v>
      </c>
      <c r="L996">
        <f t="shared" si="66"/>
        <v>0.221</v>
      </c>
      <c r="M996" s="8">
        <v>92.710413694721836</v>
      </c>
      <c r="N996" s="8">
        <v>6499</v>
      </c>
      <c r="O996" s="2" t="s">
        <v>51</v>
      </c>
      <c r="P996" s="2" t="s">
        <v>51</v>
      </c>
      <c r="Q996" s="2" t="s">
        <v>52</v>
      </c>
      <c r="R996" s="2">
        <f t="shared" si="67"/>
        <v>20489.001426533527</v>
      </c>
      <c r="S996" s="2">
        <f t="shared" si="68"/>
        <v>2.0489001426533527E-2</v>
      </c>
      <c r="T996" s="2" t="s">
        <v>53</v>
      </c>
      <c r="U996" s="2" t="s">
        <v>54</v>
      </c>
      <c r="V996" s="2" t="s">
        <v>55</v>
      </c>
      <c r="W996" s="2" t="s">
        <v>55</v>
      </c>
      <c r="X996" s="2">
        <v>0</v>
      </c>
      <c r="Y996" s="2">
        <v>0</v>
      </c>
      <c r="Z996" s="2">
        <v>1</v>
      </c>
      <c r="AA996" s="2">
        <v>1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1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</row>
    <row r="997" spans="1:39" hidden="1" x14ac:dyDescent="0.25">
      <c r="A997" s="2" t="s">
        <v>47</v>
      </c>
      <c r="B997" t="s">
        <v>48</v>
      </c>
      <c r="C997" t="s">
        <v>1108</v>
      </c>
      <c r="D997" t="s">
        <v>1125</v>
      </c>
      <c r="E997" t="str">
        <f t="shared" si="65"/>
        <v>Philips 221B7QPJKEB</v>
      </c>
      <c r="K997">
        <v>42</v>
      </c>
      <c r="L997">
        <f t="shared" si="66"/>
        <v>4.2000000000000003E-2</v>
      </c>
      <c r="M997" s="8">
        <v>255.49215406562055</v>
      </c>
      <c r="N997" s="8">
        <v>17910</v>
      </c>
      <c r="O997" s="2" t="s">
        <v>51</v>
      </c>
      <c r="P997" s="2" t="s">
        <v>51</v>
      </c>
      <c r="Q997" s="2" t="s">
        <v>52</v>
      </c>
      <c r="R997" s="2">
        <f t="shared" si="67"/>
        <v>10730.670470756064</v>
      </c>
      <c r="S997" s="2">
        <f t="shared" si="68"/>
        <v>1.0730670470756064E-2</v>
      </c>
      <c r="T997" s="2" t="s">
        <v>53</v>
      </c>
      <c r="U997" s="2" t="s">
        <v>29</v>
      </c>
      <c r="V997" s="2" t="s">
        <v>55</v>
      </c>
      <c r="W997" s="2" t="s">
        <v>55</v>
      </c>
      <c r="X997" s="2" t="s">
        <v>56</v>
      </c>
      <c r="Y997" s="2">
        <v>0</v>
      </c>
      <c r="Z997" s="2">
        <v>0</v>
      </c>
      <c r="AA997" s="2">
        <v>0</v>
      </c>
      <c r="AB997" s="2">
        <v>1</v>
      </c>
      <c r="AC997" s="2">
        <v>0</v>
      </c>
      <c r="AD997" s="2">
        <v>0</v>
      </c>
      <c r="AE997" s="2">
        <v>0</v>
      </c>
      <c r="AF997" s="2">
        <v>0</v>
      </c>
      <c r="AG997" s="2">
        <v>1</v>
      </c>
      <c r="AH997" s="2">
        <v>0</v>
      </c>
      <c r="AI997" s="2">
        <v>0</v>
      </c>
      <c r="AJ997" s="2">
        <v>1</v>
      </c>
      <c r="AK997" s="2">
        <v>0</v>
      </c>
      <c r="AL997" s="2">
        <v>0</v>
      </c>
      <c r="AM997" s="2">
        <v>0</v>
      </c>
    </row>
    <row r="998" spans="1:39" hidden="1" x14ac:dyDescent="0.25">
      <c r="A998" s="2" t="s">
        <v>47</v>
      </c>
      <c r="B998" t="s">
        <v>48</v>
      </c>
      <c r="C998" t="s">
        <v>1108</v>
      </c>
      <c r="D998" t="s">
        <v>1126</v>
      </c>
      <c r="E998" t="str">
        <f t="shared" si="65"/>
        <v>Philips 221B8LHEB</v>
      </c>
      <c r="K998">
        <v>5</v>
      </c>
      <c r="L998">
        <f t="shared" si="66"/>
        <v>5.0000000000000001E-3</v>
      </c>
      <c r="M998" s="8">
        <v>185.44935805991443</v>
      </c>
      <c r="N998" s="8">
        <v>13000</v>
      </c>
      <c r="O998" s="2" t="s">
        <v>51</v>
      </c>
      <c r="P998" s="2" t="s">
        <v>51</v>
      </c>
      <c r="Q998" s="2" t="s">
        <v>52</v>
      </c>
      <c r="R998" s="2">
        <f t="shared" si="67"/>
        <v>927.24679029957213</v>
      </c>
      <c r="S998" s="2">
        <f t="shared" si="68"/>
        <v>9.2724679029957215E-4</v>
      </c>
      <c r="T998" s="2" t="s">
        <v>53</v>
      </c>
      <c r="U998" s="2" t="s">
        <v>58</v>
      </c>
      <c r="V998" s="2" t="s">
        <v>55</v>
      </c>
      <c r="W998" s="2" t="s">
        <v>55</v>
      </c>
      <c r="X998" s="2" t="s">
        <v>61</v>
      </c>
      <c r="Y998" s="2">
        <v>0</v>
      </c>
      <c r="Z998" s="2">
        <v>0</v>
      </c>
      <c r="AA998" s="2">
        <v>0</v>
      </c>
      <c r="AB998" s="2">
        <v>1</v>
      </c>
      <c r="AC998" s="2">
        <v>0</v>
      </c>
      <c r="AD998" s="2">
        <v>0</v>
      </c>
      <c r="AE998" s="2">
        <v>0</v>
      </c>
      <c r="AF998" s="2">
        <v>0</v>
      </c>
      <c r="AG998" s="2">
        <v>1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</row>
    <row r="999" spans="1:39" hidden="1" x14ac:dyDescent="0.25">
      <c r="A999" s="2" t="s">
        <v>47</v>
      </c>
      <c r="B999" t="s">
        <v>48</v>
      </c>
      <c r="C999" t="s">
        <v>1108</v>
      </c>
      <c r="D999" t="s">
        <v>1127</v>
      </c>
      <c r="E999" t="str">
        <f t="shared" si="65"/>
        <v>Philips 221B8LJEB</v>
      </c>
      <c r="K999">
        <v>19</v>
      </c>
      <c r="L999">
        <f t="shared" si="66"/>
        <v>1.9E-2</v>
      </c>
      <c r="M999" s="8">
        <v>180.02853067047076</v>
      </c>
      <c r="N999" s="8">
        <v>12620</v>
      </c>
      <c r="O999" s="2" t="s">
        <v>51</v>
      </c>
      <c r="P999" s="2" t="s">
        <v>51</v>
      </c>
      <c r="Q999" s="2" t="s">
        <v>52</v>
      </c>
      <c r="R999" s="2">
        <f t="shared" si="67"/>
        <v>3420.5420827389444</v>
      </c>
      <c r="S999" s="2">
        <f t="shared" si="68"/>
        <v>3.4205420827389445E-3</v>
      </c>
      <c r="T999" s="2" t="s">
        <v>53</v>
      </c>
      <c r="U999" s="2" t="s">
        <v>58</v>
      </c>
      <c r="V999" s="2" t="s">
        <v>55</v>
      </c>
      <c r="W999" s="2" t="s">
        <v>55</v>
      </c>
      <c r="X999" s="2" t="s">
        <v>61</v>
      </c>
      <c r="Y999" s="2">
        <v>0</v>
      </c>
      <c r="Z999" s="2">
        <v>0</v>
      </c>
      <c r="AA999" s="2">
        <v>0</v>
      </c>
      <c r="AB999" s="2">
        <v>1</v>
      </c>
      <c r="AC999" s="2">
        <v>0</v>
      </c>
      <c r="AD999" s="2">
        <v>0</v>
      </c>
      <c r="AE999" s="2">
        <v>0</v>
      </c>
      <c r="AF999" s="2">
        <v>0</v>
      </c>
      <c r="AG999" s="2">
        <v>1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</row>
    <row r="1000" spans="1:39" hidden="1" x14ac:dyDescent="0.25">
      <c r="A1000" s="2" t="s">
        <v>47</v>
      </c>
      <c r="B1000" t="s">
        <v>48</v>
      </c>
      <c r="C1000" t="s">
        <v>1108</v>
      </c>
      <c r="D1000" t="s">
        <v>1128</v>
      </c>
      <c r="E1000" t="str">
        <f t="shared" si="65"/>
        <v>Philips 221S8LDAB</v>
      </c>
      <c r="K1000">
        <v>111</v>
      </c>
      <c r="L1000">
        <f t="shared" si="66"/>
        <v>0.111</v>
      </c>
      <c r="M1000" s="8">
        <v>171.04136947218262</v>
      </c>
      <c r="N1000" s="8">
        <v>11990</v>
      </c>
      <c r="O1000" s="2" t="s">
        <v>51</v>
      </c>
      <c r="P1000" s="2" t="s">
        <v>51</v>
      </c>
      <c r="Q1000" s="2" t="s">
        <v>52</v>
      </c>
      <c r="R1000" s="2">
        <f t="shared" si="67"/>
        <v>18985.592011412271</v>
      </c>
      <c r="S1000" s="2">
        <f t="shared" si="68"/>
        <v>1.8985592011412269E-2</v>
      </c>
      <c r="T1000" s="2" t="s">
        <v>53</v>
      </c>
      <c r="U1000" s="2" t="s">
        <v>58</v>
      </c>
      <c r="V1000" s="2" t="s">
        <v>55</v>
      </c>
      <c r="W1000" s="2" t="s">
        <v>55</v>
      </c>
      <c r="X1000" s="2" t="s">
        <v>61</v>
      </c>
      <c r="Y1000" s="2">
        <v>0</v>
      </c>
      <c r="Z1000" s="2">
        <v>1</v>
      </c>
      <c r="AA1000" s="2">
        <v>0</v>
      </c>
      <c r="AB1000" s="2">
        <v>1</v>
      </c>
      <c r="AC1000" s="2">
        <v>0</v>
      </c>
      <c r="AD1000" s="2">
        <v>0</v>
      </c>
      <c r="AE1000" s="2">
        <v>0</v>
      </c>
      <c r="AF1000" s="2">
        <v>0</v>
      </c>
      <c r="AG1000" s="2">
        <v>1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</row>
    <row r="1001" spans="1:39" hidden="1" x14ac:dyDescent="0.25">
      <c r="A1001" s="2" t="s">
        <v>47</v>
      </c>
      <c r="B1001" t="s">
        <v>48</v>
      </c>
      <c r="C1001" t="s">
        <v>1108</v>
      </c>
      <c r="D1001" t="s">
        <v>1129</v>
      </c>
      <c r="E1001" t="str">
        <f t="shared" si="65"/>
        <v>Philips 221V8</v>
      </c>
      <c r="K1001">
        <v>26</v>
      </c>
      <c r="L1001">
        <f t="shared" si="66"/>
        <v>2.5999999999999999E-2</v>
      </c>
      <c r="M1001" s="8">
        <v>142.63908701854496</v>
      </c>
      <c r="N1001" s="8">
        <v>9999</v>
      </c>
      <c r="O1001" s="2" t="s">
        <v>51</v>
      </c>
      <c r="P1001" s="2" t="s">
        <v>51</v>
      </c>
      <c r="Q1001" s="2" t="s">
        <v>52</v>
      </c>
      <c r="R1001" s="2">
        <f t="shared" si="67"/>
        <v>3708.6162624821691</v>
      </c>
      <c r="S1001" s="2">
        <f t="shared" si="68"/>
        <v>3.7086162624821689E-3</v>
      </c>
      <c r="T1001" s="2" t="s">
        <v>53</v>
      </c>
      <c r="U1001" s="2" t="s">
        <v>54</v>
      </c>
      <c r="V1001" s="2" t="s">
        <v>55</v>
      </c>
      <c r="W1001" s="2" t="s">
        <v>55</v>
      </c>
      <c r="X1001" s="2">
        <v>0</v>
      </c>
      <c r="Y1001" s="2">
        <v>0</v>
      </c>
      <c r="Z1001" s="2">
        <v>1</v>
      </c>
      <c r="AA1001" s="2">
        <v>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1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</row>
    <row r="1002" spans="1:39" hidden="1" x14ac:dyDescent="0.25">
      <c r="A1002" s="2" t="s">
        <v>47</v>
      </c>
      <c r="B1002" t="s">
        <v>48</v>
      </c>
      <c r="C1002" t="s">
        <v>1108</v>
      </c>
      <c r="D1002" t="s">
        <v>1130</v>
      </c>
      <c r="E1002" t="str">
        <f t="shared" si="65"/>
        <v>Philips 221V8A</v>
      </c>
      <c r="K1002">
        <v>390</v>
      </c>
      <c r="L1002">
        <f t="shared" si="66"/>
        <v>0.39</v>
      </c>
      <c r="M1002" s="8">
        <v>134.07988587731813</v>
      </c>
      <c r="N1002" s="8">
        <v>9399</v>
      </c>
      <c r="O1002" s="2" t="s">
        <v>51</v>
      </c>
      <c r="P1002" s="2" t="s">
        <v>51</v>
      </c>
      <c r="Q1002" s="2" t="s">
        <v>52</v>
      </c>
      <c r="R1002" s="2">
        <f t="shared" si="67"/>
        <v>52291.155492154074</v>
      </c>
      <c r="S1002" s="2">
        <f t="shared" si="68"/>
        <v>5.2291155492154073E-2</v>
      </c>
      <c r="T1002" s="2" t="s">
        <v>53</v>
      </c>
      <c r="U1002" s="2" t="s">
        <v>54</v>
      </c>
      <c r="V1002" s="2" t="s">
        <v>55</v>
      </c>
      <c r="W1002" s="2" t="s">
        <v>55</v>
      </c>
      <c r="X1002" s="2">
        <v>0</v>
      </c>
      <c r="Y1002" s="2">
        <v>0</v>
      </c>
      <c r="Z1002" s="2">
        <v>1</v>
      </c>
      <c r="AA1002" s="2">
        <v>1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1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</row>
    <row r="1003" spans="1:39" hidden="1" x14ac:dyDescent="0.25">
      <c r="A1003" s="2" t="s">
        <v>47</v>
      </c>
      <c r="B1003" t="s">
        <v>48</v>
      </c>
      <c r="C1003" t="s">
        <v>1108</v>
      </c>
      <c r="D1003" t="s">
        <v>1131</v>
      </c>
      <c r="E1003" t="str">
        <f t="shared" si="65"/>
        <v>Philips 221V8LD</v>
      </c>
      <c r="K1003">
        <v>358</v>
      </c>
      <c r="L1003">
        <f t="shared" si="66"/>
        <v>0.35799999999999998</v>
      </c>
      <c r="M1003" s="8">
        <v>142.63908701854496</v>
      </c>
      <c r="N1003" s="8">
        <v>9999</v>
      </c>
      <c r="O1003" s="2" t="s">
        <v>51</v>
      </c>
      <c r="P1003" s="2" t="s">
        <v>51</v>
      </c>
      <c r="Q1003" s="2" t="s">
        <v>52</v>
      </c>
      <c r="R1003" s="2">
        <f t="shared" si="67"/>
        <v>51064.793152639097</v>
      </c>
      <c r="S1003" s="2">
        <f t="shared" si="68"/>
        <v>5.10647931526391E-2</v>
      </c>
      <c r="T1003" s="2" t="s">
        <v>53</v>
      </c>
      <c r="U1003" s="2" t="s">
        <v>54</v>
      </c>
      <c r="V1003" s="2" t="s">
        <v>55</v>
      </c>
      <c r="W1003" s="2" t="s">
        <v>55</v>
      </c>
      <c r="X1003" s="2">
        <v>0</v>
      </c>
      <c r="Y1003" s="2">
        <v>0</v>
      </c>
      <c r="Z1003" s="2">
        <v>1</v>
      </c>
      <c r="AA1003" s="2">
        <v>1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1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</row>
    <row r="1004" spans="1:39" hidden="1" x14ac:dyDescent="0.25">
      <c r="A1004" s="2" t="s">
        <v>47</v>
      </c>
      <c r="B1004" t="s">
        <v>76</v>
      </c>
      <c r="C1004" t="s">
        <v>1108</v>
      </c>
      <c r="D1004" t="s">
        <v>1132</v>
      </c>
      <c r="E1004" t="str">
        <f t="shared" si="65"/>
        <v>Philips 222B1TC</v>
      </c>
      <c r="K1004">
        <v>16</v>
      </c>
      <c r="L1004">
        <f t="shared" si="66"/>
        <v>1.6E-2</v>
      </c>
      <c r="M1004" s="8">
        <v>332.03994293865907</v>
      </c>
      <c r="N1004" s="8">
        <v>23276</v>
      </c>
      <c r="O1004" s="2" t="s">
        <v>51</v>
      </c>
      <c r="P1004" s="2" t="s">
        <v>51</v>
      </c>
      <c r="Q1004" s="2" t="s">
        <v>52</v>
      </c>
      <c r="R1004" s="2">
        <f t="shared" si="67"/>
        <v>5312.6390870185451</v>
      </c>
      <c r="S1004" s="2">
        <f t="shared" si="68"/>
        <v>5.3126390870185452E-3</v>
      </c>
      <c r="T1004" s="2" t="s">
        <v>53</v>
      </c>
      <c r="U1004" s="2" t="s">
        <v>29</v>
      </c>
      <c r="V1004" s="2" t="s">
        <v>55</v>
      </c>
      <c r="W1004" s="2" t="s">
        <v>55</v>
      </c>
      <c r="X1004" s="2" t="s">
        <v>67</v>
      </c>
      <c r="Y1004" s="2">
        <v>0</v>
      </c>
      <c r="Z1004" s="2">
        <v>0</v>
      </c>
      <c r="AA1004" s="2">
        <v>0</v>
      </c>
      <c r="AB1004" s="2">
        <v>1</v>
      </c>
      <c r="AC1004" s="2">
        <v>0</v>
      </c>
      <c r="AD1004" s="2">
        <v>0</v>
      </c>
      <c r="AE1004" s="2">
        <v>0</v>
      </c>
      <c r="AF1004" s="2">
        <v>0</v>
      </c>
      <c r="AG1004" s="2">
        <v>1</v>
      </c>
      <c r="AH1004" s="2">
        <v>0</v>
      </c>
      <c r="AI1004" s="2">
        <v>0</v>
      </c>
      <c r="AJ1004" s="2">
        <v>1</v>
      </c>
      <c r="AK1004" s="2">
        <v>0</v>
      </c>
      <c r="AL1004" s="2">
        <v>0</v>
      </c>
      <c r="AM1004" s="2">
        <v>0</v>
      </c>
    </row>
    <row r="1005" spans="1:39" hidden="1" x14ac:dyDescent="0.25">
      <c r="A1005" s="2" t="s">
        <v>47</v>
      </c>
      <c r="B1005" t="s">
        <v>48</v>
      </c>
      <c r="C1005" t="s">
        <v>1108</v>
      </c>
      <c r="D1005" t="s">
        <v>1133</v>
      </c>
      <c r="E1005" t="str">
        <f t="shared" si="65"/>
        <v>Philips 222B1TFL</v>
      </c>
      <c r="K1005">
        <v>9</v>
      </c>
      <c r="L1005">
        <f t="shared" si="66"/>
        <v>8.9999999999999993E-3</v>
      </c>
      <c r="M1005" s="8">
        <v>470.61340941512128</v>
      </c>
      <c r="N1005" s="8">
        <v>32990</v>
      </c>
      <c r="O1005" s="2" t="s">
        <v>51</v>
      </c>
      <c r="P1005" s="2" t="s">
        <v>51</v>
      </c>
      <c r="Q1005" s="2" t="s">
        <v>52</v>
      </c>
      <c r="R1005" s="2">
        <f t="shared" si="67"/>
        <v>4235.5206847360914</v>
      </c>
      <c r="S1005" s="2">
        <f t="shared" si="68"/>
        <v>4.2355206847360912E-3</v>
      </c>
      <c r="T1005" s="2" t="s">
        <v>53</v>
      </c>
      <c r="U1005" s="2" t="s">
        <v>29</v>
      </c>
      <c r="V1005" s="2" t="s">
        <v>55</v>
      </c>
      <c r="W1005" s="2" t="s">
        <v>55</v>
      </c>
      <c r="X1005" s="2" t="s">
        <v>67</v>
      </c>
      <c r="Y1005" s="2">
        <v>0</v>
      </c>
      <c r="Z1005" s="2">
        <v>0</v>
      </c>
      <c r="AA1005" s="2">
        <v>0</v>
      </c>
      <c r="AB1005" s="2">
        <v>1</v>
      </c>
      <c r="AC1005" s="2">
        <v>0</v>
      </c>
      <c r="AD1005" s="2">
        <v>0</v>
      </c>
      <c r="AE1005" s="2">
        <v>0</v>
      </c>
      <c r="AF1005" s="2">
        <v>0</v>
      </c>
      <c r="AG1005" s="2">
        <v>1</v>
      </c>
      <c r="AH1005" s="2">
        <v>0</v>
      </c>
      <c r="AI1005" s="2">
        <v>0</v>
      </c>
      <c r="AJ1005" s="2">
        <v>1</v>
      </c>
      <c r="AK1005" s="2">
        <v>0</v>
      </c>
      <c r="AL1005" s="2">
        <v>0</v>
      </c>
      <c r="AM1005" s="2">
        <v>0</v>
      </c>
    </row>
    <row r="1006" spans="1:39" hidden="1" x14ac:dyDescent="0.25">
      <c r="A1006" s="2" t="s">
        <v>47</v>
      </c>
      <c r="B1006" t="s">
        <v>48</v>
      </c>
      <c r="C1006" t="s">
        <v>1108</v>
      </c>
      <c r="D1006" t="s">
        <v>1134</v>
      </c>
      <c r="E1006" t="str">
        <f t="shared" si="65"/>
        <v>Philips 222B9T</v>
      </c>
      <c r="K1006">
        <v>135</v>
      </c>
      <c r="L1006">
        <f t="shared" si="66"/>
        <v>0.13500000000000001</v>
      </c>
      <c r="M1006" s="8">
        <v>420.81312410841656</v>
      </c>
      <c r="N1006" s="8">
        <v>29499</v>
      </c>
      <c r="O1006" s="2" t="s">
        <v>51</v>
      </c>
      <c r="P1006" s="2" t="s">
        <v>51</v>
      </c>
      <c r="Q1006" s="2" t="s">
        <v>52</v>
      </c>
      <c r="R1006" s="2">
        <f t="shared" si="67"/>
        <v>56809.771754636233</v>
      </c>
      <c r="S1006" s="2">
        <f t="shared" si="68"/>
        <v>5.680977175463623E-2</v>
      </c>
      <c r="T1006" s="2" t="s">
        <v>53</v>
      </c>
      <c r="U1006" s="2" t="s">
        <v>58</v>
      </c>
      <c r="V1006" s="2" t="s">
        <v>55</v>
      </c>
      <c r="W1006" s="2" t="s">
        <v>55</v>
      </c>
      <c r="X1006" s="2" t="s">
        <v>61</v>
      </c>
      <c r="Y1006" s="2">
        <v>0</v>
      </c>
      <c r="Z1006" s="2">
        <v>0</v>
      </c>
      <c r="AA1006" s="2">
        <v>0</v>
      </c>
      <c r="AB1006" s="2">
        <v>1</v>
      </c>
      <c r="AC1006" s="2">
        <v>0</v>
      </c>
      <c r="AD1006" s="2">
        <v>0</v>
      </c>
      <c r="AE1006" s="2">
        <v>0</v>
      </c>
      <c r="AF1006" s="2">
        <v>0</v>
      </c>
      <c r="AG1006" s="2">
        <v>1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</row>
    <row r="1007" spans="1:39" hidden="1" x14ac:dyDescent="0.25">
      <c r="A1007" s="2" t="s">
        <v>47</v>
      </c>
      <c r="B1007" t="s">
        <v>48</v>
      </c>
      <c r="C1007" t="s">
        <v>1108</v>
      </c>
      <c r="D1007" t="s">
        <v>1135</v>
      </c>
      <c r="E1007" t="str">
        <f t="shared" si="65"/>
        <v>Philips 222B9TN</v>
      </c>
      <c r="K1007">
        <v>3</v>
      </c>
      <c r="L1007">
        <f t="shared" si="66"/>
        <v>3.0000000000000001E-3</v>
      </c>
      <c r="M1007" s="8">
        <v>360.37089871611988</v>
      </c>
      <c r="N1007" s="8">
        <v>25262</v>
      </c>
      <c r="O1007" s="2" t="s">
        <v>51</v>
      </c>
      <c r="P1007" s="2" t="s">
        <v>51</v>
      </c>
      <c r="Q1007" s="2" t="s">
        <v>52</v>
      </c>
      <c r="R1007" s="2">
        <f t="shared" si="67"/>
        <v>1081.1126961483596</v>
      </c>
      <c r="S1007" s="2">
        <f t="shared" si="68"/>
        <v>1.0811126961483596E-3</v>
      </c>
      <c r="T1007" s="2" t="s">
        <v>53</v>
      </c>
      <c r="U1007" s="2" t="s">
        <v>58</v>
      </c>
      <c r="V1007" s="2" t="s">
        <v>55</v>
      </c>
      <c r="W1007" s="2" t="s">
        <v>55</v>
      </c>
      <c r="X1007" s="2" t="s">
        <v>61</v>
      </c>
      <c r="Y1007" s="2">
        <v>0</v>
      </c>
      <c r="Z1007" s="2">
        <v>0</v>
      </c>
      <c r="AA1007" s="2">
        <v>0</v>
      </c>
      <c r="AB1007" s="2">
        <v>1</v>
      </c>
      <c r="AC1007" s="2">
        <v>0</v>
      </c>
      <c r="AD1007" s="2">
        <v>0</v>
      </c>
      <c r="AE1007" s="2">
        <v>0</v>
      </c>
      <c r="AF1007" s="2">
        <v>0</v>
      </c>
      <c r="AG1007" s="2">
        <v>1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</row>
    <row r="1008" spans="1:39" hidden="1" x14ac:dyDescent="0.25">
      <c r="A1008" s="2" t="s">
        <v>47</v>
      </c>
      <c r="B1008" t="s">
        <v>48</v>
      </c>
      <c r="C1008" t="s">
        <v>1108</v>
      </c>
      <c r="D1008" t="s">
        <v>1136</v>
      </c>
      <c r="E1008" t="str">
        <f t="shared" si="65"/>
        <v>Philips 222S1AE</v>
      </c>
      <c r="K1008">
        <v>5</v>
      </c>
      <c r="L1008">
        <f t="shared" si="66"/>
        <v>5.0000000000000001E-3</v>
      </c>
      <c r="M1008" s="8">
        <v>201.28388017118405</v>
      </c>
      <c r="N1008" s="8">
        <v>14110</v>
      </c>
      <c r="O1008" s="2" t="s">
        <v>51</v>
      </c>
      <c r="P1008" s="2" t="s">
        <v>51</v>
      </c>
      <c r="Q1008" s="2" t="s">
        <v>52</v>
      </c>
      <c r="R1008" s="2">
        <f t="shared" si="67"/>
        <v>1006.4194008559202</v>
      </c>
      <c r="S1008" s="2">
        <f t="shared" si="68"/>
        <v>1.0064194008559202E-3</v>
      </c>
      <c r="T1008" s="2" t="s">
        <v>53</v>
      </c>
      <c r="U1008" s="2" t="s">
        <v>29</v>
      </c>
      <c r="V1008" s="2" t="s">
        <v>55</v>
      </c>
      <c r="W1008" s="2" t="s">
        <v>55</v>
      </c>
      <c r="X1008" s="2" t="s">
        <v>67</v>
      </c>
      <c r="Y1008" s="2">
        <v>0</v>
      </c>
      <c r="Z1008" s="2">
        <v>0</v>
      </c>
      <c r="AA1008" s="2">
        <v>1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1</v>
      </c>
      <c r="AH1008" s="2">
        <v>0</v>
      </c>
      <c r="AI1008" s="2">
        <v>0</v>
      </c>
      <c r="AJ1008" s="2">
        <v>1</v>
      </c>
      <c r="AK1008" s="2">
        <v>0</v>
      </c>
      <c r="AL1008" s="2">
        <v>0</v>
      </c>
      <c r="AM1008" s="2">
        <v>0</v>
      </c>
    </row>
    <row r="1009" spans="1:39" hidden="1" x14ac:dyDescent="0.25">
      <c r="A1009" s="2" t="s">
        <v>47</v>
      </c>
      <c r="B1009" t="s">
        <v>48</v>
      </c>
      <c r="C1009" t="s">
        <v>1108</v>
      </c>
      <c r="D1009" t="s">
        <v>1137</v>
      </c>
      <c r="E1009" t="str">
        <f t="shared" si="65"/>
        <v>Philips 222V8LA</v>
      </c>
      <c r="K1009">
        <v>1230</v>
      </c>
      <c r="L1009">
        <f t="shared" si="66"/>
        <v>1.23</v>
      </c>
      <c r="M1009" s="8">
        <v>165.3352353780314</v>
      </c>
      <c r="N1009" s="8">
        <v>11590</v>
      </c>
      <c r="O1009" s="2" t="s">
        <v>51</v>
      </c>
      <c r="P1009" s="2" t="s">
        <v>51</v>
      </c>
      <c r="Q1009" s="2" t="s">
        <v>52</v>
      </c>
      <c r="R1009" s="2">
        <f t="shared" si="67"/>
        <v>203362.33951497861</v>
      </c>
      <c r="S1009" s="2">
        <f t="shared" si="68"/>
        <v>0.20336233951497862</v>
      </c>
      <c r="T1009" s="2" t="s">
        <v>53</v>
      </c>
      <c r="U1009" s="2" t="s">
        <v>54</v>
      </c>
      <c r="V1009" s="2" t="s">
        <v>55</v>
      </c>
      <c r="W1009" s="2" t="s">
        <v>55</v>
      </c>
      <c r="X1009" s="2">
        <v>0</v>
      </c>
      <c r="Y1009" s="2">
        <v>0</v>
      </c>
      <c r="Z1009" s="2">
        <v>1</v>
      </c>
      <c r="AA1009" s="2">
        <v>1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1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</row>
    <row r="1010" spans="1:39" hidden="1" x14ac:dyDescent="0.25">
      <c r="A1010" s="2" t="s">
        <v>47</v>
      </c>
      <c r="B1010" t="s">
        <v>48</v>
      </c>
      <c r="C1010" t="s">
        <v>1108</v>
      </c>
      <c r="D1010" t="s">
        <v>1138</v>
      </c>
      <c r="E1010" t="str">
        <f t="shared" si="65"/>
        <v>Philips 223S7EHMB</v>
      </c>
      <c r="K1010">
        <v>6</v>
      </c>
      <c r="L1010">
        <f t="shared" si="66"/>
        <v>6.0000000000000001E-3</v>
      </c>
      <c r="M1010" s="8">
        <v>164.19400855920117</v>
      </c>
      <c r="N1010" s="8">
        <v>11510</v>
      </c>
      <c r="O1010" s="2" t="s">
        <v>51</v>
      </c>
      <c r="P1010" s="2" t="s">
        <v>51</v>
      </c>
      <c r="Q1010" s="2" t="s">
        <v>52</v>
      </c>
      <c r="R1010" s="2">
        <f t="shared" si="67"/>
        <v>985.16405135520699</v>
      </c>
      <c r="S1010" s="2">
        <f t="shared" si="68"/>
        <v>9.8516405135520694E-4</v>
      </c>
      <c r="T1010" s="2" t="s">
        <v>53</v>
      </c>
      <c r="U1010" s="2" t="s">
        <v>29</v>
      </c>
      <c r="V1010" s="2" t="s">
        <v>55</v>
      </c>
      <c r="W1010" s="2" t="s">
        <v>55</v>
      </c>
      <c r="X1010" s="2" t="s">
        <v>56</v>
      </c>
      <c r="Y1010" s="2">
        <v>0</v>
      </c>
      <c r="Z1010" s="2">
        <v>0</v>
      </c>
      <c r="AA1010" s="2">
        <v>1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1</v>
      </c>
      <c r="AH1010" s="2">
        <v>0</v>
      </c>
      <c r="AI1010" s="2">
        <v>0</v>
      </c>
      <c r="AJ1010" s="2">
        <v>1</v>
      </c>
      <c r="AK1010" s="2">
        <v>0</v>
      </c>
      <c r="AL1010" s="2">
        <v>0</v>
      </c>
      <c r="AM1010" s="2">
        <v>0</v>
      </c>
    </row>
    <row r="1011" spans="1:39" hidden="1" x14ac:dyDescent="0.25">
      <c r="A1011" s="2" t="s">
        <v>47</v>
      </c>
      <c r="B1011" t="s">
        <v>48</v>
      </c>
      <c r="C1011" t="s">
        <v>1108</v>
      </c>
      <c r="D1011" t="s">
        <v>1139</v>
      </c>
      <c r="E1011" t="str">
        <f t="shared" si="65"/>
        <v>Philips 223S7EJMB</v>
      </c>
      <c r="K1011">
        <v>61</v>
      </c>
      <c r="L1011">
        <f t="shared" si="66"/>
        <v>6.0999999999999999E-2</v>
      </c>
      <c r="M1011" s="8">
        <v>199.57203994293869</v>
      </c>
      <c r="N1011" s="8">
        <v>13990</v>
      </c>
      <c r="O1011" s="2" t="s">
        <v>51</v>
      </c>
      <c r="P1011" s="2" t="s">
        <v>51</v>
      </c>
      <c r="Q1011" s="2" t="s">
        <v>52</v>
      </c>
      <c r="R1011" s="2">
        <f t="shared" si="67"/>
        <v>12173.89443651926</v>
      </c>
      <c r="S1011" s="2">
        <f t="shared" si="68"/>
        <v>1.2173894436519259E-2</v>
      </c>
      <c r="T1011" s="2" t="s">
        <v>53</v>
      </c>
      <c r="U1011" s="2" t="s">
        <v>29</v>
      </c>
      <c r="V1011" s="2" t="s">
        <v>55</v>
      </c>
      <c r="W1011" s="2" t="s">
        <v>55</v>
      </c>
      <c r="X1011" s="2" t="s">
        <v>56</v>
      </c>
      <c r="Y1011" s="2">
        <v>0</v>
      </c>
      <c r="Z1011" s="2">
        <v>0</v>
      </c>
      <c r="AA1011" s="2">
        <v>1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1</v>
      </c>
      <c r="AH1011" s="2">
        <v>0</v>
      </c>
      <c r="AI1011" s="2">
        <v>0</v>
      </c>
      <c r="AJ1011" s="2">
        <v>1</v>
      </c>
      <c r="AK1011" s="2">
        <v>0</v>
      </c>
      <c r="AL1011" s="2">
        <v>0</v>
      </c>
      <c r="AM1011" s="2">
        <v>0</v>
      </c>
    </row>
    <row r="1012" spans="1:39" hidden="1" x14ac:dyDescent="0.25">
      <c r="A1012" s="2" t="s">
        <v>47</v>
      </c>
      <c r="B1012" t="s">
        <v>48</v>
      </c>
      <c r="C1012" t="s">
        <v>1108</v>
      </c>
      <c r="D1012" t="s">
        <v>1140</v>
      </c>
      <c r="E1012" t="str">
        <f t="shared" si="65"/>
        <v>Philips 223V5LHSB</v>
      </c>
      <c r="K1012">
        <v>248</v>
      </c>
      <c r="L1012">
        <f t="shared" si="66"/>
        <v>0.248</v>
      </c>
      <c r="M1012" s="8">
        <v>142.98621017593916</v>
      </c>
      <c r="N1012" s="8">
        <v>10023.333333333334</v>
      </c>
      <c r="O1012" s="2" t="s">
        <v>51</v>
      </c>
      <c r="P1012" s="2" t="s">
        <v>51</v>
      </c>
      <c r="Q1012" s="2" t="s">
        <v>52</v>
      </c>
      <c r="R1012" s="2">
        <f t="shared" si="67"/>
        <v>35460.580123632913</v>
      </c>
      <c r="S1012" s="2">
        <f t="shared" si="68"/>
        <v>3.5460580123632915E-2</v>
      </c>
      <c r="T1012" s="2" t="s">
        <v>53</v>
      </c>
      <c r="U1012" s="2" t="s">
        <v>58</v>
      </c>
      <c r="V1012" s="2" t="s">
        <v>55</v>
      </c>
      <c r="W1012" s="2" t="s">
        <v>55</v>
      </c>
      <c r="X1012" s="2" t="s">
        <v>56</v>
      </c>
      <c r="Y1012" s="2">
        <v>0</v>
      </c>
      <c r="Z1012" s="2">
        <v>1</v>
      </c>
      <c r="AA1012" s="2">
        <v>1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1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</row>
    <row r="1013" spans="1:39" hidden="1" x14ac:dyDescent="0.25">
      <c r="A1013" s="2" t="s">
        <v>47</v>
      </c>
      <c r="B1013" t="s">
        <v>48</v>
      </c>
      <c r="C1013" t="s">
        <v>1108</v>
      </c>
      <c r="D1013" t="s">
        <v>1141</v>
      </c>
      <c r="E1013" t="str">
        <f t="shared" si="65"/>
        <v>Philips 223V5LHSB2</v>
      </c>
      <c r="K1013">
        <v>542</v>
      </c>
      <c r="L1013">
        <f t="shared" si="66"/>
        <v>0.54200000000000004</v>
      </c>
      <c r="M1013" s="8">
        <v>140.22349025202092</v>
      </c>
      <c r="N1013" s="8">
        <v>9829.6666666666661</v>
      </c>
      <c r="O1013" s="2" t="s">
        <v>51</v>
      </c>
      <c r="P1013" s="2" t="s">
        <v>51</v>
      </c>
      <c r="Q1013" s="2" t="s">
        <v>52</v>
      </c>
      <c r="R1013" s="2">
        <f t="shared" si="67"/>
        <v>76001.131716595337</v>
      </c>
      <c r="S1013" s="2">
        <f t="shared" si="68"/>
        <v>7.6001131716595338E-2</v>
      </c>
      <c r="T1013" s="2" t="s">
        <v>53</v>
      </c>
      <c r="U1013" s="2" t="s">
        <v>58</v>
      </c>
      <c r="V1013" s="2" t="s">
        <v>55</v>
      </c>
      <c r="W1013" s="2" t="s">
        <v>55</v>
      </c>
      <c r="X1013" s="2" t="s">
        <v>56</v>
      </c>
      <c r="Y1013" s="2">
        <v>0</v>
      </c>
      <c r="Z1013" s="2">
        <v>1</v>
      </c>
      <c r="AA1013" s="2">
        <v>1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1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</row>
    <row r="1014" spans="1:39" hidden="1" x14ac:dyDescent="0.25">
      <c r="A1014" s="2" t="s">
        <v>47</v>
      </c>
      <c r="B1014" t="s">
        <v>48</v>
      </c>
      <c r="C1014" t="s">
        <v>1108</v>
      </c>
      <c r="D1014" t="s">
        <v>1142</v>
      </c>
      <c r="E1014" t="str">
        <f t="shared" si="65"/>
        <v>Philips 223V5LSB</v>
      </c>
      <c r="K1014">
        <v>284</v>
      </c>
      <c r="L1014">
        <f t="shared" si="66"/>
        <v>0.28399999999999997</v>
      </c>
      <c r="M1014" s="8">
        <v>133.59486447931528</v>
      </c>
      <c r="N1014" s="8">
        <v>9365</v>
      </c>
      <c r="O1014" s="2" t="s">
        <v>51</v>
      </c>
      <c r="P1014" s="2" t="s">
        <v>51</v>
      </c>
      <c r="Q1014" s="2" t="s">
        <v>52</v>
      </c>
      <c r="R1014" s="2">
        <f t="shared" si="67"/>
        <v>37940.941512125537</v>
      </c>
      <c r="S1014" s="2">
        <f t="shared" si="68"/>
        <v>3.7940941512125535E-2</v>
      </c>
      <c r="T1014" s="2" t="s">
        <v>53</v>
      </c>
      <c r="U1014" s="2" t="s">
        <v>58</v>
      </c>
      <c r="V1014" s="2" t="s">
        <v>55</v>
      </c>
      <c r="W1014" s="2" t="s">
        <v>55</v>
      </c>
      <c r="X1014" s="2">
        <v>0</v>
      </c>
      <c r="Y1014" s="2">
        <v>0</v>
      </c>
      <c r="Z1014" s="2">
        <v>1</v>
      </c>
      <c r="AA1014" s="2">
        <v>1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1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</row>
    <row r="1015" spans="1:39" hidden="1" x14ac:dyDescent="0.25">
      <c r="A1015" s="2" t="s">
        <v>47</v>
      </c>
      <c r="B1015" t="s">
        <v>48</v>
      </c>
      <c r="C1015" t="s">
        <v>1108</v>
      </c>
      <c r="D1015" t="s">
        <v>1143</v>
      </c>
      <c r="E1015" t="str">
        <f t="shared" si="65"/>
        <v>Philips 223V5LSB2</v>
      </c>
      <c r="K1015">
        <v>992</v>
      </c>
      <c r="L1015">
        <f t="shared" si="66"/>
        <v>0.99199999999999999</v>
      </c>
      <c r="M1015" s="8">
        <v>117.45126010461247</v>
      </c>
      <c r="N1015" s="8">
        <v>8233.3333333333339</v>
      </c>
      <c r="O1015" s="2" t="s">
        <v>51</v>
      </c>
      <c r="P1015" s="2" t="s">
        <v>51</v>
      </c>
      <c r="Q1015" s="2" t="s">
        <v>52</v>
      </c>
      <c r="R1015" s="2">
        <f t="shared" si="67"/>
        <v>116511.65002377557</v>
      </c>
      <c r="S1015" s="2">
        <f t="shared" si="68"/>
        <v>0.11651165002377557</v>
      </c>
      <c r="T1015" s="2" t="s">
        <v>53</v>
      </c>
      <c r="U1015" s="2" t="s">
        <v>58</v>
      </c>
      <c r="V1015" s="2" t="s">
        <v>55</v>
      </c>
      <c r="W1015" s="2" t="s">
        <v>55</v>
      </c>
      <c r="X1015" s="2" t="s">
        <v>56</v>
      </c>
      <c r="Y1015" s="2">
        <v>0</v>
      </c>
      <c r="Z1015" s="2">
        <v>1</v>
      </c>
      <c r="AA1015" s="2">
        <v>1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1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</row>
    <row r="1016" spans="1:39" hidden="1" x14ac:dyDescent="0.25">
      <c r="A1016" s="2" t="s">
        <v>47</v>
      </c>
      <c r="B1016" t="s">
        <v>48</v>
      </c>
      <c r="C1016" t="s">
        <v>1108</v>
      </c>
      <c r="D1016" t="s">
        <v>1144</v>
      </c>
      <c r="E1016" t="str">
        <f t="shared" si="65"/>
        <v>Philips 223V7QDSB</v>
      </c>
      <c r="K1016">
        <v>67</v>
      </c>
      <c r="L1016">
        <f t="shared" si="66"/>
        <v>6.7000000000000004E-2</v>
      </c>
      <c r="M1016" s="8">
        <v>140.79885877318119</v>
      </c>
      <c r="N1016" s="8">
        <v>9870</v>
      </c>
      <c r="O1016" s="2" t="s">
        <v>51</v>
      </c>
      <c r="P1016" s="2" t="s">
        <v>51</v>
      </c>
      <c r="Q1016" s="2" t="s">
        <v>52</v>
      </c>
      <c r="R1016" s="2">
        <f t="shared" si="67"/>
        <v>9433.5235378031393</v>
      </c>
      <c r="S1016" s="2">
        <f t="shared" si="68"/>
        <v>9.4335235378031398E-3</v>
      </c>
      <c r="T1016" s="2" t="s">
        <v>53</v>
      </c>
      <c r="U1016" s="2" t="s">
        <v>29</v>
      </c>
      <c r="V1016" s="2" t="s">
        <v>55</v>
      </c>
      <c r="W1016" s="2" t="s">
        <v>55</v>
      </c>
      <c r="X1016" s="2" t="s">
        <v>67</v>
      </c>
      <c r="Y1016" s="2">
        <v>0</v>
      </c>
      <c r="Z1016" s="2">
        <v>1</v>
      </c>
      <c r="AA1016" s="2">
        <v>1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1</v>
      </c>
      <c r="AH1016" s="2">
        <v>0</v>
      </c>
      <c r="AI1016" s="2">
        <v>0</v>
      </c>
      <c r="AJ1016" s="2">
        <v>1</v>
      </c>
      <c r="AK1016" s="2">
        <v>0</v>
      </c>
      <c r="AL1016" s="2">
        <v>0</v>
      </c>
      <c r="AM1016" s="2">
        <v>0</v>
      </c>
    </row>
    <row r="1017" spans="1:39" hidden="1" x14ac:dyDescent="0.25">
      <c r="A1017" s="2" t="s">
        <v>47</v>
      </c>
      <c r="B1017" t="s">
        <v>48</v>
      </c>
      <c r="C1017" t="s">
        <v>1108</v>
      </c>
      <c r="D1017" t="s">
        <v>1145</v>
      </c>
      <c r="E1017" t="str">
        <f t="shared" si="65"/>
        <v>Philips 223V7QHAB</v>
      </c>
      <c r="K1017">
        <v>170</v>
      </c>
      <c r="L1017">
        <f t="shared" si="66"/>
        <v>0.17</v>
      </c>
      <c r="M1017" s="8">
        <v>224.06562054208277</v>
      </c>
      <c r="N1017" s="8">
        <v>15707</v>
      </c>
      <c r="O1017" s="2" t="s">
        <v>51</v>
      </c>
      <c r="P1017" s="2" t="s">
        <v>51</v>
      </c>
      <c r="Q1017" s="2" t="s">
        <v>52</v>
      </c>
      <c r="R1017" s="2">
        <f t="shared" si="67"/>
        <v>38091.155492154074</v>
      </c>
      <c r="S1017" s="2">
        <f t="shared" si="68"/>
        <v>3.8091155492154076E-2</v>
      </c>
      <c r="T1017" s="2" t="s">
        <v>53</v>
      </c>
      <c r="U1017" s="2" t="s">
        <v>29</v>
      </c>
      <c r="V1017" s="2" t="s">
        <v>55</v>
      </c>
      <c r="W1017" s="2" t="s">
        <v>55</v>
      </c>
      <c r="X1017" s="2" t="s">
        <v>56</v>
      </c>
      <c r="Y1017" s="2">
        <v>0</v>
      </c>
      <c r="Z1017" s="2">
        <v>1</v>
      </c>
      <c r="AA1017" s="2">
        <v>1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1</v>
      </c>
      <c r="AH1017" s="2">
        <v>0</v>
      </c>
      <c r="AI1017" s="2">
        <v>0</v>
      </c>
      <c r="AJ1017" s="2">
        <v>1</v>
      </c>
      <c r="AK1017" s="2">
        <v>0</v>
      </c>
      <c r="AL1017" s="2">
        <v>0</v>
      </c>
      <c r="AM1017" s="2">
        <v>0</v>
      </c>
    </row>
    <row r="1018" spans="1:39" hidden="1" x14ac:dyDescent="0.25">
      <c r="A1018" s="2" t="s">
        <v>47</v>
      </c>
      <c r="B1018" t="s">
        <v>48</v>
      </c>
      <c r="C1018" t="s">
        <v>1108</v>
      </c>
      <c r="D1018" t="s">
        <v>1146</v>
      </c>
      <c r="E1018" t="str">
        <f t="shared" si="65"/>
        <v>Philips 223V7QSB</v>
      </c>
      <c r="K1018">
        <v>378</v>
      </c>
      <c r="L1018">
        <f t="shared" si="66"/>
        <v>0.378</v>
      </c>
      <c r="M1018" s="8">
        <v>145.76319543509274</v>
      </c>
      <c r="N1018" s="8">
        <v>10218</v>
      </c>
      <c r="O1018" s="2" t="s">
        <v>51</v>
      </c>
      <c r="P1018" s="2" t="s">
        <v>51</v>
      </c>
      <c r="Q1018" s="2" t="s">
        <v>52</v>
      </c>
      <c r="R1018" s="2">
        <f t="shared" si="67"/>
        <v>55098.487874465056</v>
      </c>
      <c r="S1018" s="2">
        <f t="shared" si="68"/>
        <v>5.5098487874465057E-2</v>
      </c>
      <c r="T1018" s="2" t="s">
        <v>53</v>
      </c>
      <c r="U1018" s="2" t="s">
        <v>29</v>
      </c>
      <c r="V1018" s="2" t="s">
        <v>55</v>
      </c>
      <c r="W1018" s="2" t="s">
        <v>55</v>
      </c>
      <c r="X1018" s="2" t="s">
        <v>56</v>
      </c>
      <c r="Y1018" s="2">
        <v>0</v>
      </c>
      <c r="Z1018" s="2">
        <v>1</v>
      </c>
      <c r="AA1018" s="2">
        <v>1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1</v>
      </c>
      <c r="AH1018" s="2">
        <v>0</v>
      </c>
      <c r="AI1018" s="2">
        <v>0</v>
      </c>
      <c r="AJ1018" s="2">
        <v>1</v>
      </c>
      <c r="AK1018" s="2">
        <v>0</v>
      </c>
      <c r="AL1018" s="2">
        <v>0</v>
      </c>
      <c r="AM1018" s="2">
        <v>0</v>
      </c>
    </row>
    <row r="1019" spans="1:39" hidden="1" x14ac:dyDescent="0.25">
      <c r="A1019" s="2" t="s">
        <v>47</v>
      </c>
      <c r="B1019" t="s">
        <v>48</v>
      </c>
      <c r="C1019" t="s">
        <v>1108</v>
      </c>
      <c r="D1019" t="s">
        <v>1147</v>
      </c>
      <c r="E1019" t="str">
        <f t="shared" si="65"/>
        <v>Philips 224E5QSB</v>
      </c>
      <c r="K1019">
        <v>2</v>
      </c>
      <c r="L1019">
        <f t="shared" si="66"/>
        <v>2E-3</v>
      </c>
      <c r="M1019" s="8">
        <v>125.10699001426535</v>
      </c>
      <c r="N1019" s="8">
        <v>8770</v>
      </c>
      <c r="O1019" s="2" t="s">
        <v>51</v>
      </c>
      <c r="P1019" s="2" t="s">
        <v>51</v>
      </c>
      <c r="Q1019" s="2" t="s">
        <v>52</v>
      </c>
      <c r="R1019" s="2">
        <f t="shared" si="67"/>
        <v>250.2139800285307</v>
      </c>
      <c r="S1019" s="2">
        <f t="shared" si="68"/>
        <v>2.5021398002853071E-4</v>
      </c>
      <c r="T1019" s="2" t="s">
        <v>53</v>
      </c>
      <c r="U1019" s="2" t="s">
        <v>29</v>
      </c>
      <c r="V1019" s="2" t="s">
        <v>55</v>
      </c>
      <c r="W1019" s="2" t="s">
        <v>55</v>
      </c>
      <c r="X1019" s="2" t="s">
        <v>56</v>
      </c>
      <c r="Y1019" s="2">
        <v>0</v>
      </c>
      <c r="Z1019" s="2">
        <v>1</v>
      </c>
      <c r="AA1019" s="2">
        <v>1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1</v>
      </c>
      <c r="AH1019" s="2">
        <v>0</v>
      </c>
      <c r="AI1019" s="2">
        <v>0</v>
      </c>
      <c r="AJ1019" s="2">
        <v>1</v>
      </c>
      <c r="AK1019" s="2">
        <v>0</v>
      </c>
      <c r="AL1019" s="2">
        <v>0</v>
      </c>
      <c r="AM1019" s="2">
        <v>0</v>
      </c>
    </row>
    <row r="1020" spans="1:39" hidden="1" x14ac:dyDescent="0.25">
      <c r="A1020" s="2" t="s">
        <v>47</v>
      </c>
      <c r="B1020" t="s">
        <v>48</v>
      </c>
      <c r="C1020" t="s">
        <v>1108</v>
      </c>
      <c r="D1020" t="s">
        <v>1148</v>
      </c>
      <c r="E1020" t="str">
        <f t="shared" si="65"/>
        <v>Philips 226E9QHAB</v>
      </c>
      <c r="K1020">
        <v>53</v>
      </c>
      <c r="L1020">
        <f t="shared" si="66"/>
        <v>5.2999999999999999E-2</v>
      </c>
      <c r="M1020" s="8">
        <v>188.28815977175466</v>
      </c>
      <c r="N1020" s="8">
        <v>13199</v>
      </c>
      <c r="O1020" s="2" t="s">
        <v>51</v>
      </c>
      <c r="P1020" s="2" t="s">
        <v>51</v>
      </c>
      <c r="Q1020" s="2" t="s">
        <v>52</v>
      </c>
      <c r="R1020" s="2">
        <f t="shared" si="67"/>
        <v>9979.272467902998</v>
      </c>
      <c r="S1020" s="2">
        <f t="shared" si="68"/>
        <v>9.9792724679029984E-3</v>
      </c>
      <c r="T1020" s="2" t="s">
        <v>53</v>
      </c>
      <c r="U1020" s="2" t="s">
        <v>29</v>
      </c>
      <c r="V1020" s="2" t="s">
        <v>55</v>
      </c>
      <c r="W1020" s="2" t="s">
        <v>55</v>
      </c>
      <c r="X1020" s="2" t="s">
        <v>56</v>
      </c>
      <c r="Y1020" s="2">
        <v>0</v>
      </c>
      <c r="Z1020" s="2">
        <v>1</v>
      </c>
      <c r="AA1020" s="2">
        <v>1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1</v>
      </c>
      <c r="AH1020" s="2">
        <v>0</v>
      </c>
      <c r="AI1020" s="2">
        <v>0</v>
      </c>
      <c r="AJ1020" s="2">
        <v>1</v>
      </c>
      <c r="AK1020" s="2">
        <v>0</v>
      </c>
      <c r="AL1020" s="2">
        <v>0</v>
      </c>
      <c r="AM1020" s="2">
        <v>0</v>
      </c>
    </row>
    <row r="1021" spans="1:39" hidden="1" x14ac:dyDescent="0.25">
      <c r="A1021" s="2" t="s">
        <v>47</v>
      </c>
      <c r="B1021" t="s">
        <v>48</v>
      </c>
      <c r="C1021" t="s">
        <v>1108</v>
      </c>
      <c r="D1021" t="s">
        <v>1149</v>
      </c>
      <c r="E1021" t="str">
        <f t="shared" si="65"/>
        <v>Philips 226E9QSB</v>
      </c>
      <c r="K1021">
        <v>3</v>
      </c>
      <c r="L1021">
        <f t="shared" si="66"/>
        <v>3.0000000000000001E-3</v>
      </c>
      <c r="M1021" s="8">
        <v>109.70042796005707</v>
      </c>
      <c r="N1021" s="8">
        <v>7690</v>
      </c>
      <c r="O1021" s="2" t="s">
        <v>51</v>
      </c>
      <c r="P1021" s="2" t="s">
        <v>51</v>
      </c>
      <c r="Q1021" s="2" t="s">
        <v>52</v>
      </c>
      <c r="R1021" s="2">
        <f t="shared" si="67"/>
        <v>329.1012838801712</v>
      </c>
      <c r="S1021" s="2">
        <f t="shared" si="68"/>
        <v>3.2910128388017121E-4</v>
      </c>
      <c r="T1021" s="2" t="s">
        <v>53</v>
      </c>
      <c r="U1021" s="2" t="s">
        <v>29</v>
      </c>
      <c r="V1021" s="2" t="s">
        <v>55</v>
      </c>
      <c r="W1021" s="2" t="s">
        <v>55</v>
      </c>
      <c r="X1021" s="2" t="s">
        <v>56</v>
      </c>
      <c r="Y1021" s="2">
        <v>0</v>
      </c>
      <c r="Z1021" s="2">
        <v>1</v>
      </c>
      <c r="AA1021" s="2">
        <v>1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1</v>
      </c>
      <c r="AH1021" s="2">
        <v>0</v>
      </c>
      <c r="AI1021" s="2">
        <v>0</v>
      </c>
      <c r="AJ1021" s="2">
        <v>1</v>
      </c>
      <c r="AK1021" s="2">
        <v>0</v>
      </c>
      <c r="AL1021" s="2">
        <v>0</v>
      </c>
      <c r="AM1021" s="2">
        <v>0</v>
      </c>
    </row>
    <row r="1022" spans="1:39" hidden="1" x14ac:dyDescent="0.25">
      <c r="A1022" s="2" t="s">
        <v>47</v>
      </c>
      <c r="B1022" t="s">
        <v>48</v>
      </c>
      <c r="C1022" t="s">
        <v>1108</v>
      </c>
      <c r="D1022" t="s">
        <v>1150</v>
      </c>
      <c r="E1022" t="str">
        <f t="shared" si="65"/>
        <v>Philips 240B7QPTEB</v>
      </c>
      <c r="K1022">
        <v>3</v>
      </c>
      <c r="L1022">
        <f t="shared" si="66"/>
        <v>3.0000000000000001E-3</v>
      </c>
      <c r="M1022" s="8">
        <v>300.85592011412268</v>
      </c>
      <c r="N1022" s="8">
        <v>21090</v>
      </c>
      <c r="O1022" s="2" t="s">
        <v>97</v>
      </c>
      <c r="P1022" s="2" t="s">
        <v>97</v>
      </c>
      <c r="Q1022" s="2" t="s">
        <v>98</v>
      </c>
      <c r="R1022" s="2">
        <f t="shared" si="67"/>
        <v>902.56776034236805</v>
      </c>
      <c r="S1022" s="2">
        <f t="shared" si="68"/>
        <v>9.0256776034236801E-4</v>
      </c>
      <c r="T1022" s="2" t="s">
        <v>53</v>
      </c>
      <c r="U1022" s="2" t="s">
        <v>29</v>
      </c>
      <c r="V1022" s="2" t="s">
        <v>55</v>
      </c>
      <c r="W1022" s="2" t="s">
        <v>55</v>
      </c>
      <c r="X1022" s="2" t="s">
        <v>56</v>
      </c>
      <c r="Y1022" s="2">
        <v>0</v>
      </c>
      <c r="Z1022" s="2">
        <v>0</v>
      </c>
      <c r="AA1022" s="2">
        <v>0</v>
      </c>
      <c r="AB1022" s="2">
        <v>1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1</v>
      </c>
      <c r="AI1022" s="2">
        <v>0</v>
      </c>
      <c r="AJ1022" s="2">
        <v>1</v>
      </c>
      <c r="AK1022" s="2">
        <v>0</v>
      </c>
      <c r="AL1022" s="2">
        <v>0</v>
      </c>
      <c r="AM1022" s="2">
        <v>0</v>
      </c>
    </row>
    <row r="1023" spans="1:39" hidden="1" x14ac:dyDescent="0.25">
      <c r="A1023" s="2" t="s">
        <v>47</v>
      </c>
      <c r="B1023" t="s">
        <v>48</v>
      </c>
      <c r="C1023" t="s">
        <v>1108</v>
      </c>
      <c r="D1023" t="s">
        <v>1151</v>
      </c>
      <c r="E1023" t="str">
        <f t="shared" si="65"/>
        <v>Philips 241B4LPYCS</v>
      </c>
      <c r="K1023">
        <v>1</v>
      </c>
      <c r="L1023">
        <f t="shared" si="66"/>
        <v>1E-3</v>
      </c>
      <c r="M1023" s="8">
        <v>168.85665265836451</v>
      </c>
      <c r="N1023" s="8">
        <v>11836.851351351352</v>
      </c>
      <c r="O1023" s="2" t="s">
        <v>63</v>
      </c>
      <c r="P1023" s="2" t="s">
        <v>64</v>
      </c>
      <c r="Q1023" s="2" t="s">
        <v>52</v>
      </c>
      <c r="R1023" s="2">
        <f t="shared" si="67"/>
        <v>168.85665265836451</v>
      </c>
      <c r="S1023" s="2">
        <f t="shared" si="68"/>
        <v>1.688566526583645E-4</v>
      </c>
      <c r="T1023" s="2" t="s">
        <v>53</v>
      </c>
      <c r="U1023" s="2" t="s">
        <v>29</v>
      </c>
      <c r="V1023" s="2" t="s">
        <v>55</v>
      </c>
      <c r="W1023" s="2" t="s">
        <v>55</v>
      </c>
      <c r="X1023" s="2">
        <v>0</v>
      </c>
      <c r="Y1023" s="2">
        <v>0</v>
      </c>
      <c r="Z1023" s="2">
        <v>0</v>
      </c>
      <c r="AA1023" s="2">
        <v>0</v>
      </c>
      <c r="AB1023" s="2">
        <v>1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1</v>
      </c>
      <c r="AI1023" s="2">
        <v>0</v>
      </c>
      <c r="AJ1023" s="2">
        <v>1</v>
      </c>
      <c r="AK1023" s="2">
        <v>0</v>
      </c>
      <c r="AL1023" s="2">
        <v>0</v>
      </c>
      <c r="AM1023" s="2">
        <v>0</v>
      </c>
    </row>
    <row r="1024" spans="1:39" hidden="1" x14ac:dyDescent="0.25">
      <c r="A1024" s="2" t="s">
        <v>47</v>
      </c>
      <c r="B1024" t="s">
        <v>48</v>
      </c>
      <c r="C1024" t="s">
        <v>1108</v>
      </c>
      <c r="D1024" t="s">
        <v>1152</v>
      </c>
      <c r="E1024" t="str">
        <f t="shared" si="65"/>
        <v>Philips 241B7QGJEB</v>
      </c>
      <c r="K1024">
        <v>22</v>
      </c>
      <c r="L1024">
        <f t="shared" si="66"/>
        <v>2.1999999999999999E-2</v>
      </c>
      <c r="M1024" s="8">
        <v>242.36804564907277</v>
      </c>
      <c r="N1024" s="8">
        <v>16990</v>
      </c>
      <c r="O1024" s="2" t="s">
        <v>63</v>
      </c>
      <c r="P1024" s="2" t="s">
        <v>64</v>
      </c>
      <c r="Q1024" s="2" t="s">
        <v>52</v>
      </c>
      <c r="R1024" s="2">
        <f t="shared" si="67"/>
        <v>5332.0970042796007</v>
      </c>
      <c r="S1024" s="2">
        <f t="shared" si="68"/>
        <v>5.332097004279601E-3</v>
      </c>
      <c r="T1024" s="2" t="s">
        <v>53</v>
      </c>
      <c r="U1024" s="2" t="s">
        <v>29</v>
      </c>
      <c r="V1024" s="2" t="s">
        <v>55</v>
      </c>
      <c r="W1024" s="2" t="s">
        <v>55</v>
      </c>
      <c r="X1024" s="2" t="s">
        <v>56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1</v>
      </c>
      <c r="AI1024" s="2">
        <v>0</v>
      </c>
      <c r="AJ1024" s="2">
        <v>1</v>
      </c>
      <c r="AK1024" s="2">
        <v>0</v>
      </c>
      <c r="AL1024" s="2">
        <v>0</v>
      </c>
      <c r="AM1024" s="2">
        <v>0</v>
      </c>
    </row>
    <row r="1025" spans="1:39" hidden="1" x14ac:dyDescent="0.25">
      <c r="A1025" s="2" t="s">
        <v>47</v>
      </c>
      <c r="B1025" t="s">
        <v>48</v>
      </c>
      <c r="C1025" t="s">
        <v>1108</v>
      </c>
      <c r="D1025" t="s">
        <v>1153</v>
      </c>
      <c r="E1025" t="str">
        <f t="shared" si="65"/>
        <v>Philips 241B7QPJEB</v>
      </c>
      <c r="K1025">
        <v>5</v>
      </c>
      <c r="L1025">
        <f t="shared" si="66"/>
        <v>5.0000000000000001E-3</v>
      </c>
      <c r="M1025" s="8">
        <v>209.55777460770329</v>
      </c>
      <c r="N1025" s="8">
        <v>14690</v>
      </c>
      <c r="O1025" s="2" t="s">
        <v>63</v>
      </c>
      <c r="P1025" s="2" t="s">
        <v>64</v>
      </c>
      <c r="Q1025" s="2" t="s">
        <v>52</v>
      </c>
      <c r="R1025" s="2">
        <f t="shared" si="67"/>
        <v>1047.7888730385164</v>
      </c>
      <c r="S1025" s="2">
        <f t="shared" si="68"/>
        <v>1.0477888730385163E-3</v>
      </c>
      <c r="T1025" s="2" t="s">
        <v>53</v>
      </c>
      <c r="U1025" s="2" t="s">
        <v>29</v>
      </c>
      <c r="V1025" s="2" t="s">
        <v>55</v>
      </c>
      <c r="W1025" s="2" t="s">
        <v>55</v>
      </c>
      <c r="X1025" s="2" t="s">
        <v>56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1</v>
      </c>
      <c r="AI1025" s="2">
        <v>0</v>
      </c>
      <c r="AJ1025" s="2">
        <v>1</v>
      </c>
      <c r="AK1025" s="2">
        <v>0</v>
      </c>
      <c r="AL1025" s="2">
        <v>0</v>
      </c>
      <c r="AM1025" s="2">
        <v>0</v>
      </c>
    </row>
    <row r="1026" spans="1:39" hidden="1" x14ac:dyDescent="0.25">
      <c r="A1026" s="2" t="s">
        <v>47</v>
      </c>
      <c r="B1026" t="s">
        <v>48</v>
      </c>
      <c r="C1026" t="s">
        <v>1108</v>
      </c>
      <c r="D1026" t="s">
        <v>1154</v>
      </c>
      <c r="E1026" t="str">
        <f t="shared" si="65"/>
        <v>Philips 241B7QPJKEB</v>
      </c>
      <c r="K1026">
        <v>5</v>
      </c>
      <c r="L1026">
        <f t="shared" si="66"/>
        <v>5.0000000000000001E-3</v>
      </c>
      <c r="M1026" s="8">
        <v>276.73799334284354</v>
      </c>
      <c r="N1026" s="8">
        <v>19399.333333333332</v>
      </c>
      <c r="O1026" s="2" t="s">
        <v>63</v>
      </c>
      <c r="P1026" s="2" t="s">
        <v>64</v>
      </c>
      <c r="Q1026" s="2" t="s">
        <v>52</v>
      </c>
      <c r="R1026" s="2">
        <f t="shared" si="67"/>
        <v>1383.6899667142177</v>
      </c>
      <c r="S1026" s="2">
        <f t="shared" si="68"/>
        <v>1.3836899667142176E-3</v>
      </c>
      <c r="T1026" s="2" t="s">
        <v>53</v>
      </c>
      <c r="U1026" s="2" t="s">
        <v>29</v>
      </c>
      <c r="V1026" s="2" t="s">
        <v>55</v>
      </c>
      <c r="W1026" s="2" t="s">
        <v>55</v>
      </c>
      <c r="X1026" s="2" t="s">
        <v>56</v>
      </c>
      <c r="Y1026" s="2">
        <v>0</v>
      </c>
      <c r="Z1026" s="2">
        <v>0</v>
      </c>
      <c r="AA1026" s="2">
        <v>0</v>
      </c>
      <c r="AB1026" s="2">
        <v>1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1</v>
      </c>
      <c r="AI1026" s="2">
        <v>0</v>
      </c>
      <c r="AJ1026" s="2">
        <v>1</v>
      </c>
      <c r="AK1026" s="2">
        <v>0</v>
      </c>
      <c r="AL1026" s="2">
        <v>0</v>
      </c>
      <c r="AM1026" s="2">
        <v>0</v>
      </c>
    </row>
    <row r="1027" spans="1:39" hidden="1" x14ac:dyDescent="0.25">
      <c r="A1027" s="2" t="s">
        <v>47</v>
      </c>
      <c r="B1027" t="s">
        <v>48</v>
      </c>
      <c r="C1027" t="s">
        <v>1108</v>
      </c>
      <c r="D1027" t="s">
        <v>1155</v>
      </c>
      <c r="E1027" t="str">
        <f t="shared" ref="E1027:E1090" si="69">CONCATENATE(C1027," ",D1027)</f>
        <v>Philips 241B7QUBHEB</v>
      </c>
      <c r="K1027">
        <v>36</v>
      </c>
      <c r="L1027">
        <f t="shared" ref="L1027:L1090" si="70">K1027/1000</f>
        <v>3.5999999999999997E-2</v>
      </c>
      <c r="M1027" s="8">
        <v>437.9315263908702</v>
      </c>
      <c r="N1027" s="8">
        <v>30699</v>
      </c>
      <c r="O1027" s="2" t="s">
        <v>63</v>
      </c>
      <c r="P1027" s="2" t="s">
        <v>64</v>
      </c>
      <c r="Q1027" s="2" t="s">
        <v>52</v>
      </c>
      <c r="R1027" s="2">
        <f t="shared" si="67"/>
        <v>15765.534950071327</v>
      </c>
      <c r="S1027" s="2">
        <f t="shared" si="68"/>
        <v>1.5765534950071328E-2</v>
      </c>
      <c r="T1027" s="2" t="s">
        <v>53</v>
      </c>
      <c r="U1027" s="2" t="s">
        <v>29</v>
      </c>
      <c r="V1027" s="2" t="s">
        <v>55</v>
      </c>
      <c r="W1027" s="2" t="s">
        <v>55</v>
      </c>
      <c r="X1027" s="2" t="s">
        <v>56</v>
      </c>
      <c r="Y1027" s="2">
        <v>0</v>
      </c>
      <c r="Z1027" s="2">
        <v>0</v>
      </c>
      <c r="AA1027" s="2">
        <v>0</v>
      </c>
      <c r="AB1027" s="2">
        <v>1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1</v>
      </c>
      <c r="AI1027" s="2">
        <v>0</v>
      </c>
      <c r="AJ1027" s="2">
        <v>1</v>
      </c>
      <c r="AK1027" s="2">
        <v>0</v>
      </c>
      <c r="AL1027" s="2">
        <v>0</v>
      </c>
      <c r="AM1027" s="2">
        <v>0</v>
      </c>
    </row>
    <row r="1028" spans="1:39" hidden="1" x14ac:dyDescent="0.25">
      <c r="A1028" s="2" t="s">
        <v>47</v>
      </c>
      <c r="B1028" t="s">
        <v>48</v>
      </c>
      <c r="C1028" t="s">
        <v>1108</v>
      </c>
      <c r="D1028" t="s">
        <v>1156</v>
      </c>
      <c r="E1028" t="str">
        <f t="shared" si="69"/>
        <v>Philips 241B7QUPBEB</v>
      </c>
      <c r="K1028">
        <v>8</v>
      </c>
      <c r="L1028">
        <f t="shared" si="70"/>
        <v>8.0000000000000002E-3</v>
      </c>
      <c r="M1028" s="8">
        <v>312.26818830242513</v>
      </c>
      <c r="N1028" s="8">
        <v>21890</v>
      </c>
      <c r="O1028" s="2" t="s">
        <v>63</v>
      </c>
      <c r="P1028" s="2" t="s">
        <v>64</v>
      </c>
      <c r="Q1028" s="2" t="s">
        <v>52</v>
      </c>
      <c r="R1028" s="2">
        <f t="shared" ref="R1028:R1091" si="71">K1028*M1028</f>
        <v>2498.145506419401</v>
      </c>
      <c r="S1028" s="2">
        <f t="shared" ref="S1028:S1091" si="72">R1028/1000000</f>
        <v>2.498145506419401E-3</v>
      </c>
      <c r="T1028" s="2" t="s">
        <v>53</v>
      </c>
      <c r="U1028" s="2" t="s">
        <v>29</v>
      </c>
      <c r="V1028" s="2" t="s">
        <v>55</v>
      </c>
      <c r="W1028" s="2" t="s">
        <v>55</v>
      </c>
      <c r="X1028" s="2" t="s">
        <v>56</v>
      </c>
      <c r="Y1028" s="2">
        <v>0</v>
      </c>
      <c r="Z1028" s="2">
        <v>0</v>
      </c>
      <c r="AA1028" s="2">
        <v>0</v>
      </c>
      <c r="AB1028" s="2">
        <v>1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1</v>
      </c>
      <c r="AI1028" s="2">
        <v>0</v>
      </c>
      <c r="AJ1028" s="2">
        <v>1</v>
      </c>
      <c r="AK1028" s="2">
        <v>0</v>
      </c>
      <c r="AL1028" s="2">
        <v>0</v>
      </c>
      <c r="AM1028" s="2">
        <v>0</v>
      </c>
    </row>
    <row r="1029" spans="1:39" hidden="1" x14ac:dyDescent="0.25">
      <c r="A1029" s="2" t="s">
        <v>47</v>
      </c>
      <c r="B1029" t="s">
        <v>48</v>
      </c>
      <c r="C1029" t="s">
        <v>1108</v>
      </c>
      <c r="D1029" t="s">
        <v>1157</v>
      </c>
      <c r="E1029" t="str">
        <f t="shared" si="69"/>
        <v>Philips 241B7QUPEB</v>
      </c>
      <c r="K1029">
        <v>13</v>
      </c>
      <c r="L1029">
        <f t="shared" si="70"/>
        <v>1.2999999999999999E-2</v>
      </c>
      <c r="M1029" s="8">
        <v>259.15834522111271</v>
      </c>
      <c r="N1029" s="8">
        <v>18167</v>
      </c>
      <c r="O1029" s="2" t="s">
        <v>63</v>
      </c>
      <c r="P1029" s="2" t="s">
        <v>64</v>
      </c>
      <c r="Q1029" s="2" t="s">
        <v>52</v>
      </c>
      <c r="R1029" s="2">
        <f t="shared" si="71"/>
        <v>3369.0584878744653</v>
      </c>
      <c r="S1029" s="2">
        <f t="shared" si="72"/>
        <v>3.3690584878744655E-3</v>
      </c>
      <c r="T1029" s="2" t="s">
        <v>53</v>
      </c>
      <c r="U1029" s="2" t="s">
        <v>29</v>
      </c>
      <c r="V1029" s="2" t="s">
        <v>55</v>
      </c>
      <c r="W1029" s="2" t="s">
        <v>55</v>
      </c>
      <c r="X1029" s="2" t="s">
        <v>56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1</v>
      </c>
      <c r="AI1029" s="2">
        <v>0</v>
      </c>
      <c r="AJ1029" s="2">
        <v>1</v>
      </c>
      <c r="AK1029" s="2">
        <v>0</v>
      </c>
      <c r="AL1029" s="2">
        <v>0</v>
      </c>
      <c r="AM1029" s="2">
        <v>0</v>
      </c>
    </row>
    <row r="1030" spans="1:39" hidden="1" x14ac:dyDescent="0.25">
      <c r="A1030" s="2" t="s">
        <v>47</v>
      </c>
      <c r="B1030" t="s">
        <v>48</v>
      </c>
      <c r="C1030" t="s">
        <v>1108</v>
      </c>
      <c r="D1030" t="s">
        <v>1158</v>
      </c>
      <c r="E1030" t="str">
        <f t="shared" si="69"/>
        <v>Philips 241B8QJEB</v>
      </c>
      <c r="K1030">
        <v>202</v>
      </c>
      <c r="L1030">
        <f t="shared" si="70"/>
        <v>0.20200000000000001</v>
      </c>
      <c r="M1030" s="8">
        <v>208.25962910128391</v>
      </c>
      <c r="N1030" s="8">
        <v>14599</v>
      </c>
      <c r="O1030" s="2" t="s">
        <v>63</v>
      </c>
      <c r="P1030" s="2" t="s">
        <v>64</v>
      </c>
      <c r="Q1030" s="2" t="s">
        <v>52</v>
      </c>
      <c r="R1030" s="2">
        <f t="shared" si="71"/>
        <v>42068.44507845935</v>
      </c>
      <c r="S1030" s="2">
        <f t="shared" si="72"/>
        <v>4.2068445078459353E-2</v>
      </c>
      <c r="T1030" s="2" t="s">
        <v>53</v>
      </c>
      <c r="U1030" s="2" t="s">
        <v>29</v>
      </c>
      <c r="V1030" s="2" t="s">
        <v>55</v>
      </c>
      <c r="W1030" s="2" t="s">
        <v>55</v>
      </c>
      <c r="X1030" s="2" t="s">
        <v>56</v>
      </c>
      <c r="Y1030" s="2">
        <v>0</v>
      </c>
      <c r="Z1030" s="2">
        <v>0</v>
      </c>
      <c r="AA1030" s="2">
        <v>0</v>
      </c>
      <c r="AB1030" s="2">
        <v>1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1</v>
      </c>
      <c r="AI1030" s="2">
        <v>0</v>
      </c>
      <c r="AJ1030" s="2">
        <v>1</v>
      </c>
      <c r="AK1030" s="2">
        <v>0</v>
      </c>
      <c r="AL1030" s="2">
        <v>0</v>
      </c>
      <c r="AM1030" s="2">
        <v>0</v>
      </c>
    </row>
    <row r="1031" spans="1:39" hidden="1" x14ac:dyDescent="0.25">
      <c r="A1031" s="2" t="s">
        <v>47</v>
      </c>
      <c r="B1031" t="s">
        <v>48</v>
      </c>
      <c r="C1031" t="s">
        <v>1108</v>
      </c>
      <c r="D1031" t="s">
        <v>1159</v>
      </c>
      <c r="E1031" t="str">
        <f t="shared" si="69"/>
        <v>Philips 241E1SC</v>
      </c>
      <c r="K1031">
        <v>1</v>
      </c>
      <c r="L1031">
        <f t="shared" si="70"/>
        <v>1E-3</v>
      </c>
      <c r="M1031" s="8">
        <v>182.38231098430813</v>
      </c>
      <c r="N1031" s="8">
        <v>12785</v>
      </c>
      <c r="O1031" s="2" t="s">
        <v>63</v>
      </c>
      <c r="P1031" s="2" t="s">
        <v>64</v>
      </c>
      <c r="Q1031" s="2" t="s">
        <v>74</v>
      </c>
      <c r="R1031" s="2">
        <f t="shared" si="71"/>
        <v>182.38231098430813</v>
      </c>
      <c r="S1031" s="2">
        <f t="shared" si="72"/>
        <v>1.8238231098430813E-4</v>
      </c>
      <c r="T1031" s="2" t="s">
        <v>31</v>
      </c>
      <c r="U1031" s="2" t="s">
        <v>29</v>
      </c>
      <c r="V1031" s="2" t="s">
        <v>55</v>
      </c>
      <c r="W1031" s="2" t="s">
        <v>60</v>
      </c>
      <c r="X1031" s="2" t="s">
        <v>67</v>
      </c>
      <c r="Y1031" s="2">
        <v>0</v>
      </c>
      <c r="Z1031" s="2">
        <v>0</v>
      </c>
      <c r="AA1031" s="2">
        <v>0</v>
      </c>
      <c r="AB1031" s="2">
        <v>0</v>
      </c>
      <c r="AC1031" s="2">
        <v>1</v>
      </c>
      <c r="AD1031" s="2">
        <v>0</v>
      </c>
      <c r="AE1031" s="2">
        <v>0</v>
      </c>
      <c r="AF1031" s="2">
        <v>0</v>
      </c>
      <c r="AG1031" s="2">
        <v>0</v>
      </c>
      <c r="AH1031" s="2">
        <v>1</v>
      </c>
      <c r="AI1031" s="2">
        <v>0</v>
      </c>
      <c r="AJ1031" s="2">
        <v>1</v>
      </c>
      <c r="AK1031" s="2">
        <v>0</v>
      </c>
      <c r="AL1031" s="2">
        <v>0</v>
      </c>
      <c r="AM1031" s="2">
        <v>1</v>
      </c>
    </row>
    <row r="1032" spans="1:39" hidden="1" x14ac:dyDescent="0.25">
      <c r="A1032" s="2" t="s">
        <v>47</v>
      </c>
      <c r="B1032" t="s">
        <v>48</v>
      </c>
      <c r="C1032" t="s">
        <v>1108</v>
      </c>
      <c r="D1032" t="s">
        <v>1160</v>
      </c>
      <c r="E1032" t="str">
        <f t="shared" si="69"/>
        <v>Philips 241E1SCA</v>
      </c>
      <c r="K1032">
        <v>87</v>
      </c>
      <c r="L1032">
        <f t="shared" si="70"/>
        <v>8.6999999999999994E-2</v>
      </c>
      <c r="M1032" s="8">
        <v>164.14645744174987</v>
      </c>
      <c r="N1032" s="8">
        <v>11506.666666666666</v>
      </c>
      <c r="O1032" s="2" t="s">
        <v>63</v>
      </c>
      <c r="P1032" s="2" t="s">
        <v>64</v>
      </c>
      <c r="Q1032" s="2" t="s">
        <v>74</v>
      </c>
      <c r="R1032" s="2">
        <f t="shared" si="71"/>
        <v>14280.74179743224</v>
      </c>
      <c r="S1032" s="2">
        <f t="shared" si="72"/>
        <v>1.428074179743224E-2</v>
      </c>
      <c r="T1032" s="2" t="s">
        <v>31</v>
      </c>
      <c r="U1032" s="2" t="s">
        <v>29</v>
      </c>
      <c r="V1032" s="2" t="s">
        <v>55</v>
      </c>
      <c r="W1032" s="2" t="s">
        <v>60</v>
      </c>
      <c r="X1032" s="2" t="s">
        <v>67</v>
      </c>
      <c r="Y1032" s="2">
        <v>0</v>
      </c>
      <c r="Z1032" s="2">
        <v>0</v>
      </c>
      <c r="AA1032" s="2">
        <v>0</v>
      </c>
      <c r="AB1032" s="2">
        <v>0</v>
      </c>
      <c r="AC1032" s="2">
        <v>1</v>
      </c>
      <c r="AD1032" s="2">
        <v>0</v>
      </c>
      <c r="AE1032" s="2">
        <v>0</v>
      </c>
      <c r="AF1032" s="2">
        <v>0</v>
      </c>
      <c r="AG1032" s="2">
        <v>0</v>
      </c>
      <c r="AH1032" s="2">
        <v>1</v>
      </c>
      <c r="AI1032" s="2">
        <v>0</v>
      </c>
      <c r="AJ1032" s="2">
        <v>1</v>
      </c>
      <c r="AK1032" s="2">
        <v>0</v>
      </c>
      <c r="AL1032" s="2">
        <v>0</v>
      </c>
      <c r="AM1032" s="2">
        <v>1</v>
      </c>
    </row>
    <row r="1033" spans="1:39" hidden="1" x14ac:dyDescent="0.25">
      <c r="A1033" s="2" t="s">
        <v>47</v>
      </c>
      <c r="B1033" t="s">
        <v>76</v>
      </c>
      <c r="C1033" t="s">
        <v>1108</v>
      </c>
      <c r="D1033" t="s">
        <v>1161</v>
      </c>
      <c r="E1033" t="str">
        <f t="shared" si="69"/>
        <v>Philips 241E2FD</v>
      </c>
      <c r="K1033">
        <v>56</v>
      </c>
      <c r="L1033">
        <f t="shared" si="70"/>
        <v>5.6000000000000001E-2</v>
      </c>
      <c r="M1033" s="8">
        <v>199.00142653352356</v>
      </c>
      <c r="N1033" s="8">
        <v>13950</v>
      </c>
      <c r="O1033" s="2" t="s">
        <v>63</v>
      </c>
      <c r="P1033" s="2" t="s">
        <v>64</v>
      </c>
      <c r="Q1033" s="2" t="s">
        <v>52</v>
      </c>
      <c r="R1033" s="2">
        <f t="shared" si="71"/>
        <v>11144.07988587732</v>
      </c>
      <c r="S1033" s="2">
        <f t="shared" si="72"/>
        <v>1.1144079885877319E-2</v>
      </c>
      <c r="T1033" s="2" t="s">
        <v>53</v>
      </c>
      <c r="U1033" s="2" t="s">
        <v>29</v>
      </c>
      <c r="V1033" s="2" t="s">
        <v>55</v>
      </c>
      <c r="W1033" s="2" t="s">
        <v>55</v>
      </c>
      <c r="X1033" s="2" t="s">
        <v>61</v>
      </c>
      <c r="Y1033" s="2">
        <v>0</v>
      </c>
      <c r="Z1033" s="2">
        <v>0</v>
      </c>
      <c r="AA1033" s="2">
        <v>0</v>
      </c>
      <c r="AB1033" s="2">
        <v>0</v>
      </c>
      <c r="AC1033" s="2">
        <v>1</v>
      </c>
      <c r="AD1033" s="2">
        <v>0</v>
      </c>
      <c r="AE1033" s="2">
        <v>0</v>
      </c>
      <c r="AF1033" s="2">
        <v>0</v>
      </c>
      <c r="AG1033" s="2">
        <v>0</v>
      </c>
      <c r="AH1033" s="2">
        <v>1</v>
      </c>
      <c r="AI1033" s="2">
        <v>0</v>
      </c>
      <c r="AJ1033" s="2">
        <v>1</v>
      </c>
      <c r="AK1033" s="2">
        <v>0</v>
      </c>
      <c r="AL1033" s="2">
        <v>0</v>
      </c>
      <c r="AM1033" s="2">
        <v>0</v>
      </c>
    </row>
    <row r="1034" spans="1:39" hidden="1" x14ac:dyDescent="0.25">
      <c r="A1034" s="2" t="s">
        <v>47</v>
      </c>
      <c r="B1034" t="s">
        <v>48</v>
      </c>
      <c r="C1034" t="s">
        <v>1108</v>
      </c>
      <c r="D1034" t="s">
        <v>1162</v>
      </c>
      <c r="E1034" t="str">
        <f t="shared" si="69"/>
        <v>Philips 241V8L</v>
      </c>
      <c r="K1034">
        <v>2463</v>
      </c>
      <c r="L1034">
        <f t="shared" si="70"/>
        <v>2.4630000000000001</v>
      </c>
      <c r="M1034" s="8">
        <v>150.58487874465052</v>
      </c>
      <c r="N1034" s="8">
        <v>10556</v>
      </c>
      <c r="O1034" s="2" t="s">
        <v>63</v>
      </c>
      <c r="P1034" s="2" t="s">
        <v>64</v>
      </c>
      <c r="Q1034" s="2" t="s">
        <v>52</v>
      </c>
      <c r="R1034" s="2">
        <f t="shared" si="71"/>
        <v>370890.55634807423</v>
      </c>
      <c r="S1034" s="2">
        <f t="shared" si="72"/>
        <v>0.37089055634807422</v>
      </c>
      <c r="T1034" s="2" t="s">
        <v>53</v>
      </c>
      <c r="U1034" s="2" t="s">
        <v>54</v>
      </c>
      <c r="V1034" s="2" t="s">
        <v>55</v>
      </c>
      <c r="W1034" s="2" t="s">
        <v>55</v>
      </c>
      <c r="X1034" s="2" t="s">
        <v>67</v>
      </c>
      <c r="Y1034" s="2">
        <v>0</v>
      </c>
      <c r="Z1034" s="2">
        <v>0</v>
      </c>
      <c r="AA1034" s="2">
        <v>1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1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</row>
    <row r="1035" spans="1:39" hidden="1" x14ac:dyDescent="0.25">
      <c r="A1035" s="2" t="s">
        <v>47</v>
      </c>
      <c r="B1035" t="s">
        <v>48</v>
      </c>
      <c r="C1035" t="s">
        <v>1108</v>
      </c>
      <c r="D1035" t="s">
        <v>1163</v>
      </c>
      <c r="E1035" t="str">
        <f t="shared" si="69"/>
        <v>Philips 241V8LA</v>
      </c>
      <c r="K1035">
        <v>1046</v>
      </c>
      <c r="L1035">
        <f t="shared" si="70"/>
        <v>1.046</v>
      </c>
      <c r="M1035" s="8">
        <v>151.77365668093202</v>
      </c>
      <c r="N1035" s="8">
        <v>10639.333333333334</v>
      </c>
      <c r="O1035" s="2" t="s">
        <v>63</v>
      </c>
      <c r="P1035" s="2" t="s">
        <v>64</v>
      </c>
      <c r="Q1035" s="2" t="s">
        <v>52</v>
      </c>
      <c r="R1035" s="2">
        <f t="shared" si="71"/>
        <v>158755.24488825491</v>
      </c>
      <c r="S1035" s="2">
        <f t="shared" si="72"/>
        <v>0.1587552448882549</v>
      </c>
      <c r="T1035" s="2" t="s">
        <v>53</v>
      </c>
      <c r="U1035" s="2" t="s">
        <v>54</v>
      </c>
      <c r="V1035" s="2" t="s">
        <v>55</v>
      </c>
      <c r="W1035" s="2" t="s">
        <v>55</v>
      </c>
      <c r="X1035" s="2" t="s">
        <v>67</v>
      </c>
      <c r="Y1035" s="2">
        <v>0</v>
      </c>
      <c r="Z1035" s="2">
        <v>0</v>
      </c>
      <c r="AA1035" s="2">
        <v>1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1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</row>
    <row r="1036" spans="1:39" hidden="1" x14ac:dyDescent="0.25">
      <c r="A1036" s="2" t="s">
        <v>47</v>
      </c>
      <c r="B1036" t="s">
        <v>48</v>
      </c>
      <c r="C1036" t="s">
        <v>1108</v>
      </c>
      <c r="D1036" t="s">
        <v>1164</v>
      </c>
      <c r="E1036" t="str">
        <f t="shared" si="69"/>
        <v>Philips 242B1</v>
      </c>
      <c r="K1036">
        <v>12</v>
      </c>
      <c r="L1036">
        <f t="shared" si="70"/>
        <v>1.2E-2</v>
      </c>
      <c r="M1036" s="8">
        <v>202.42510699001429</v>
      </c>
      <c r="N1036" s="8">
        <v>14190</v>
      </c>
      <c r="O1036" s="2" t="s">
        <v>63</v>
      </c>
      <c r="P1036" s="2" t="s">
        <v>64</v>
      </c>
      <c r="Q1036" s="2" t="s">
        <v>52</v>
      </c>
      <c r="R1036" s="2">
        <f t="shared" si="71"/>
        <v>2429.1012838801716</v>
      </c>
      <c r="S1036" s="2">
        <f t="shared" si="72"/>
        <v>2.4291012838801715E-3</v>
      </c>
      <c r="T1036" s="2" t="s">
        <v>53</v>
      </c>
      <c r="U1036" s="2" t="s">
        <v>29</v>
      </c>
      <c r="V1036" s="2" t="s">
        <v>55</v>
      </c>
      <c r="W1036" s="2" t="s">
        <v>55</v>
      </c>
      <c r="X1036" s="2" t="s">
        <v>61</v>
      </c>
      <c r="Y1036" s="2">
        <v>0</v>
      </c>
      <c r="Z1036" s="2">
        <v>0</v>
      </c>
      <c r="AA1036" s="2">
        <v>0</v>
      </c>
      <c r="AB1036" s="2">
        <v>1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1</v>
      </c>
      <c r="AI1036" s="2">
        <v>0</v>
      </c>
      <c r="AJ1036" s="2">
        <v>1</v>
      </c>
      <c r="AK1036" s="2">
        <v>0</v>
      </c>
      <c r="AL1036" s="2">
        <v>0</v>
      </c>
      <c r="AM1036" s="2">
        <v>0</v>
      </c>
    </row>
    <row r="1037" spans="1:39" hidden="1" x14ac:dyDescent="0.25">
      <c r="A1037" s="2" t="s">
        <v>47</v>
      </c>
      <c r="B1037" t="s">
        <v>48</v>
      </c>
      <c r="C1037" t="s">
        <v>1108</v>
      </c>
      <c r="D1037" t="s">
        <v>1165</v>
      </c>
      <c r="E1037" t="str">
        <f t="shared" si="69"/>
        <v>Philips 242B1H</v>
      </c>
      <c r="K1037">
        <v>107</v>
      </c>
      <c r="L1037">
        <f t="shared" si="70"/>
        <v>0.107</v>
      </c>
      <c r="M1037" s="8">
        <v>335.2211126961484</v>
      </c>
      <c r="N1037" s="8">
        <v>23499</v>
      </c>
      <c r="O1037" s="2" t="s">
        <v>63</v>
      </c>
      <c r="P1037" s="2" t="s">
        <v>64</v>
      </c>
      <c r="Q1037" s="2" t="s">
        <v>52</v>
      </c>
      <c r="R1037" s="2">
        <f t="shared" si="71"/>
        <v>35868.65905848788</v>
      </c>
      <c r="S1037" s="2">
        <f t="shared" si="72"/>
        <v>3.5868659058487878E-2</v>
      </c>
      <c r="T1037" s="2" t="s">
        <v>53</v>
      </c>
      <c r="U1037" s="2" t="s">
        <v>29</v>
      </c>
      <c r="V1037" s="2" t="s">
        <v>55</v>
      </c>
      <c r="W1037" s="2" t="s">
        <v>55</v>
      </c>
      <c r="X1037" s="2" t="s">
        <v>61</v>
      </c>
      <c r="Y1037" s="2">
        <v>0</v>
      </c>
      <c r="Z1037" s="2">
        <v>0</v>
      </c>
      <c r="AA1037" s="2">
        <v>0</v>
      </c>
      <c r="AB1037" s="2">
        <v>1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1</v>
      </c>
      <c r="AI1037" s="2">
        <v>0</v>
      </c>
      <c r="AJ1037" s="2">
        <v>1</v>
      </c>
      <c r="AK1037" s="2">
        <v>0</v>
      </c>
      <c r="AL1037" s="2">
        <v>0</v>
      </c>
      <c r="AM1037" s="2">
        <v>0</v>
      </c>
    </row>
    <row r="1038" spans="1:39" hidden="1" x14ac:dyDescent="0.25">
      <c r="A1038" s="2" t="s">
        <v>47</v>
      </c>
      <c r="B1038" t="s">
        <v>48</v>
      </c>
      <c r="C1038" t="s">
        <v>1108</v>
      </c>
      <c r="D1038" t="s">
        <v>1166</v>
      </c>
      <c r="E1038" t="str">
        <f t="shared" si="69"/>
        <v>Philips 242B1TC</v>
      </c>
      <c r="K1038">
        <v>103</v>
      </c>
      <c r="L1038">
        <f t="shared" si="70"/>
        <v>0.10299999999999999</v>
      </c>
      <c r="M1038" s="8">
        <v>479.1726105563481</v>
      </c>
      <c r="N1038" s="8">
        <v>33590</v>
      </c>
      <c r="O1038" s="2" t="s">
        <v>63</v>
      </c>
      <c r="P1038" s="2" t="s">
        <v>64</v>
      </c>
      <c r="Q1038" s="2" t="s">
        <v>52</v>
      </c>
      <c r="R1038" s="2">
        <f t="shared" si="71"/>
        <v>49354.778887303852</v>
      </c>
      <c r="S1038" s="2">
        <f t="shared" si="72"/>
        <v>4.935477888730385E-2</v>
      </c>
      <c r="T1038" s="2" t="s">
        <v>53</v>
      </c>
      <c r="U1038" s="2" t="s">
        <v>29</v>
      </c>
      <c r="V1038" s="2" t="s">
        <v>55</v>
      </c>
      <c r="W1038" s="2" t="s">
        <v>55</v>
      </c>
      <c r="X1038" s="2" t="s">
        <v>56</v>
      </c>
      <c r="Y1038" s="2">
        <v>0</v>
      </c>
      <c r="Z1038" s="2">
        <v>0</v>
      </c>
      <c r="AA1038" s="2">
        <v>0</v>
      </c>
      <c r="AB1038" s="2">
        <v>1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1</v>
      </c>
      <c r="AI1038" s="2">
        <v>0</v>
      </c>
      <c r="AJ1038" s="2">
        <v>1</v>
      </c>
      <c r="AK1038" s="2">
        <v>0</v>
      </c>
      <c r="AL1038" s="2">
        <v>0</v>
      </c>
      <c r="AM1038" s="2">
        <v>0</v>
      </c>
    </row>
    <row r="1039" spans="1:39" hidden="1" x14ac:dyDescent="0.25">
      <c r="A1039" s="2" t="s">
        <v>47</v>
      </c>
      <c r="B1039" t="s">
        <v>48</v>
      </c>
      <c r="C1039" t="s">
        <v>1108</v>
      </c>
      <c r="D1039" t="s">
        <v>1167</v>
      </c>
      <c r="E1039" t="str">
        <f t="shared" si="69"/>
        <v>Philips 242B1TFL</v>
      </c>
      <c r="K1039">
        <v>6</v>
      </c>
      <c r="L1039">
        <f t="shared" si="70"/>
        <v>6.0000000000000001E-3</v>
      </c>
      <c r="M1039" s="8">
        <v>368.92296718972898</v>
      </c>
      <c r="N1039" s="8">
        <v>25861.5</v>
      </c>
      <c r="O1039" s="2" t="s">
        <v>63</v>
      </c>
      <c r="P1039" s="2" t="s">
        <v>64</v>
      </c>
      <c r="Q1039" s="2" t="s">
        <v>52</v>
      </c>
      <c r="R1039" s="2">
        <f t="shared" si="71"/>
        <v>2213.5378031383739</v>
      </c>
      <c r="S1039" s="2">
        <f t="shared" si="72"/>
        <v>2.2135378031383737E-3</v>
      </c>
      <c r="T1039" s="2" t="s">
        <v>53</v>
      </c>
      <c r="U1039" s="2" t="s">
        <v>29</v>
      </c>
      <c r="V1039" s="2" t="s">
        <v>55</v>
      </c>
      <c r="W1039" s="2" t="s">
        <v>55</v>
      </c>
      <c r="X1039" s="2" t="s">
        <v>56</v>
      </c>
      <c r="Y1039" s="2">
        <v>0</v>
      </c>
      <c r="Z1039" s="2">
        <v>0</v>
      </c>
      <c r="AA1039" s="2">
        <v>0</v>
      </c>
      <c r="AB1039" s="2">
        <v>1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1</v>
      </c>
      <c r="AI1039" s="2">
        <v>0</v>
      </c>
      <c r="AJ1039" s="2">
        <v>1</v>
      </c>
      <c r="AK1039" s="2">
        <v>0</v>
      </c>
      <c r="AL1039" s="2">
        <v>0</v>
      </c>
      <c r="AM1039" s="2">
        <v>0</v>
      </c>
    </row>
    <row r="1040" spans="1:39" hidden="1" x14ac:dyDescent="0.25">
      <c r="A1040" s="2" t="s">
        <v>47</v>
      </c>
      <c r="B1040" t="s">
        <v>48</v>
      </c>
      <c r="C1040" t="s">
        <v>1108</v>
      </c>
      <c r="D1040" t="s">
        <v>1168</v>
      </c>
      <c r="E1040" t="str">
        <f t="shared" si="69"/>
        <v>Philips 242B1V</v>
      </c>
      <c r="K1040">
        <v>8</v>
      </c>
      <c r="L1040">
        <f t="shared" si="70"/>
        <v>8.0000000000000002E-3</v>
      </c>
      <c r="M1040" s="8">
        <v>359.20114122681883</v>
      </c>
      <c r="N1040" s="8">
        <v>25180</v>
      </c>
      <c r="O1040" s="2" t="s">
        <v>63</v>
      </c>
      <c r="P1040" s="2" t="s">
        <v>64</v>
      </c>
      <c r="Q1040" s="2" t="s">
        <v>52</v>
      </c>
      <c r="R1040" s="2">
        <f t="shared" si="71"/>
        <v>2873.6091298145507</v>
      </c>
      <c r="S1040" s="2">
        <f t="shared" si="72"/>
        <v>2.8736091298145507E-3</v>
      </c>
      <c r="T1040" s="2" t="s">
        <v>53</v>
      </c>
      <c r="U1040" s="2" t="s">
        <v>29</v>
      </c>
      <c r="V1040" s="2" t="s">
        <v>55</v>
      </c>
      <c r="W1040" s="2" t="s">
        <v>55</v>
      </c>
      <c r="X1040" s="2" t="s">
        <v>61</v>
      </c>
      <c r="Y1040" s="2">
        <v>0</v>
      </c>
      <c r="Z1040" s="2">
        <v>0</v>
      </c>
      <c r="AA1040" s="2">
        <v>0</v>
      </c>
      <c r="AB1040" s="2">
        <v>1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1</v>
      </c>
      <c r="AI1040" s="2">
        <v>0</v>
      </c>
      <c r="AJ1040" s="2">
        <v>1</v>
      </c>
      <c r="AK1040" s="2">
        <v>0</v>
      </c>
      <c r="AL1040" s="2">
        <v>0</v>
      </c>
      <c r="AM1040" s="2">
        <v>0</v>
      </c>
    </row>
    <row r="1041" spans="1:39" hidden="1" x14ac:dyDescent="0.25">
      <c r="A1041" s="2" t="s">
        <v>47</v>
      </c>
      <c r="B1041" t="s">
        <v>48</v>
      </c>
      <c r="C1041" t="s">
        <v>1108</v>
      </c>
      <c r="D1041" t="s">
        <v>1169</v>
      </c>
      <c r="E1041" t="str">
        <f t="shared" si="69"/>
        <v>Philips 242B9T</v>
      </c>
      <c r="K1041">
        <v>8</v>
      </c>
      <c r="L1041">
        <f t="shared" si="70"/>
        <v>8.0000000000000002E-3</v>
      </c>
      <c r="M1041" s="8">
        <v>401.72610556348076</v>
      </c>
      <c r="N1041" s="8">
        <v>28161</v>
      </c>
      <c r="O1041" s="2" t="s">
        <v>63</v>
      </c>
      <c r="P1041" s="2" t="s">
        <v>64</v>
      </c>
      <c r="Q1041" s="2" t="s">
        <v>52</v>
      </c>
      <c r="R1041" s="2">
        <f t="shared" si="71"/>
        <v>3213.8088445078461</v>
      </c>
      <c r="S1041" s="2">
        <f t="shared" si="72"/>
        <v>3.2138088445078459E-3</v>
      </c>
      <c r="T1041" s="2" t="s">
        <v>53</v>
      </c>
      <c r="U1041" s="2" t="s">
        <v>29</v>
      </c>
      <c r="V1041" s="2" t="s">
        <v>55</v>
      </c>
      <c r="W1041" s="2" t="s">
        <v>55</v>
      </c>
      <c r="X1041" s="2" t="s">
        <v>61</v>
      </c>
      <c r="Y1041" s="2">
        <v>0</v>
      </c>
      <c r="Z1041" s="2">
        <v>0</v>
      </c>
      <c r="AA1041" s="2">
        <v>0</v>
      </c>
      <c r="AB1041" s="2">
        <v>1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1</v>
      </c>
      <c r="AI1041" s="2">
        <v>0</v>
      </c>
      <c r="AJ1041" s="2">
        <v>1</v>
      </c>
      <c r="AK1041" s="2">
        <v>0</v>
      </c>
      <c r="AL1041" s="2">
        <v>0</v>
      </c>
      <c r="AM1041" s="2">
        <v>0</v>
      </c>
    </row>
    <row r="1042" spans="1:39" hidden="1" x14ac:dyDescent="0.25">
      <c r="A1042" s="2" t="s">
        <v>47</v>
      </c>
      <c r="B1042" t="s">
        <v>48</v>
      </c>
      <c r="C1042" t="s">
        <v>1108</v>
      </c>
      <c r="D1042" t="s">
        <v>1169</v>
      </c>
      <c r="E1042" t="str">
        <f t="shared" si="69"/>
        <v>Philips 242B9T</v>
      </c>
      <c r="K1042">
        <v>3</v>
      </c>
      <c r="L1042">
        <f t="shared" si="70"/>
        <v>3.0000000000000001E-3</v>
      </c>
      <c r="M1042" s="8">
        <v>401.72610556348076</v>
      </c>
      <c r="N1042" s="8">
        <v>28161</v>
      </c>
      <c r="O1042" s="2" t="s">
        <v>63</v>
      </c>
      <c r="P1042" s="2" t="s">
        <v>64</v>
      </c>
      <c r="Q1042" s="2" t="s">
        <v>52</v>
      </c>
      <c r="R1042" s="2">
        <f t="shared" si="71"/>
        <v>1205.1783166904422</v>
      </c>
      <c r="S1042" s="2">
        <f t="shared" si="72"/>
        <v>1.2051783166904422E-3</v>
      </c>
      <c r="T1042" s="2" t="s">
        <v>53</v>
      </c>
      <c r="U1042" s="2" t="s">
        <v>29</v>
      </c>
      <c r="V1042" s="2" t="s">
        <v>55</v>
      </c>
      <c r="W1042" s="2" t="s">
        <v>55</v>
      </c>
      <c r="X1042" s="2" t="s">
        <v>61</v>
      </c>
      <c r="Y1042" s="2">
        <v>0</v>
      </c>
      <c r="Z1042" s="2">
        <v>0</v>
      </c>
      <c r="AA1042" s="2">
        <v>0</v>
      </c>
      <c r="AB1042" s="2">
        <v>1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1</v>
      </c>
      <c r="AI1042" s="2">
        <v>0</v>
      </c>
      <c r="AJ1042" s="2">
        <v>1</v>
      </c>
      <c r="AK1042" s="2">
        <v>0</v>
      </c>
      <c r="AL1042" s="2">
        <v>0</v>
      </c>
      <c r="AM1042" s="2">
        <v>0</v>
      </c>
    </row>
    <row r="1043" spans="1:39" hidden="1" x14ac:dyDescent="0.25">
      <c r="A1043" s="2" t="s">
        <v>47</v>
      </c>
      <c r="B1043" t="s">
        <v>48</v>
      </c>
      <c r="C1043" t="s">
        <v>1108</v>
      </c>
      <c r="D1043" t="s">
        <v>1170</v>
      </c>
      <c r="E1043" t="str">
        <f t="shared" si="69"/>
        <v>Philips 242B9TL</v>
      </c>
      <c r="K1043">
        <v>500</v>
      </c>
      <c r="L1043">
        <f t="shared" si="70"/>
        <v>0.5</v>
      </c>
      <c r="M1043" s="8">
        <v>401.72610556348076</v>
      </c>
      <c r="N1043" s="8">
        <v>28161</v>
      </c>
      <c r="O1043" s="2" t="s">
        <v>63</v>
      </c>
      <c r="P1043" s="2" t="s">
        <v>64</v>
      </c>
      <c r="Q1043" s="2" t="s">
        <v>52</v>
      </c>
      <c r="R1043" s="2">
        <f t="shared" si="71"/>
        <v>200863.05278174038</v>
      </c>
      <c r="S1043" s="2">
        <f t="shared" si="72"/>
        <v>0.20086305278174038</v>
      </c>
      <c r="T1043" s="2" t="s">
        <v>53</v>
      </c>
      <c r="U1043" s="2" t="s">
        <v>29</v>
      </c>
      <c r="V1043" s="2" t="s">
        <v>55</v>
      </c>
      <c r="W1043" s="2" t="s">
        <v>55</v>
      </c>
      <c r="X1043" s="2" t="s">
        <v>61</v>
      </c>
      <c r="Y1043" s="2">
        <v>0</v>
      </c>
      <c r="Z1043" s="2">
        <v>0</v>
      </c>
      <c r="AA1043" s="2">
        <v>0</v>
      </c>
      <c r="AB1043" s="2">
        <v>1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1</v>
      </c>
      <c r="AI1043" s="2">
        <v>0</v>
      </c>
      <c r="AJ1043" s="2">
        <v>1</v>
      </c>
      <c r="AK1043" s="2">
        <v>0</v>
      </c>
      <c r="AL1043" s="2">
        <v>0</v>
      </c>
      <c r="AM1043" s="2">
        <v>0</v>
      </c>
    </row>
    <row r="1044" spans="1:39" hidden="1" x14ac:dyDescent="0.25">
      <c r="A1044" s="2" t="s">
        <v>47</v>
      </c>
      <c r="B1044" t="s">
        <v>48</v>
      </c>
      <c r="C1044" t="s">
        <v>1108</v>
      </c>
      <c r="D1044" t="s">
        <v>1171</v>
      </c>
      <c r="E1044" t="str">
        <f t="shared" si="69"/>
        <v>Philips 242E1GAEZ</v>
      </c>
      <c r="K1044">
        <v>3</v>
      </c>
      <c r="L1044">
        <f t="shared" si="70"/>
        <v>3.0000000000000001E-3</v>
      </c>
      <c r="M1044" s="8">
        <v>245.22111269614837</v>
      </c>
      <c r="N1044" s="8">
        <v>17190</v>
      </c>
      <c r="O1044" s="2" t="s">
        <v>63</v>
      </c>
      <c r="P1044" s="2" t="s">
        <v>64</v>
      </c>
      <c r="Q1044" s="2" t="s">
        <v>52</v>
      </c>
      <c r="R1044" s="2">
        <f t="shared" si="71"/>
        <v>735.66333808844513</v>
      </c>
      <c r="S1044" s="2">
        <f t="shared" si="72"/>
        <v>7.3566333808844516E-4</v>
      </c>
      <c r="T1044" s="2" t="s">
        <v>53</v>
      </c>
      <c r="U1044" s="2" t="s">
        <v>54</v>
      </c>
      <c r="V1044" s="2" t="s">
        <v>55</v>
      </c>
      <c r="W1044" s="2" t="s">
        <v>60</v>
      </c>
      <c r="X1044" s="2" t="s">
        <v>67</v>
      </c>
      <c r="Y1044" s="2">
        <v>0</v>
      </c>
      <c r="Z1044" s="2">
        <v>0</v>
      </c>
      <c r="AA1044" s="2">
        <v>0</v>
      </c>
      <c r="AB1044" s="2">
        <v>0</v>
      </c>
      <c r="AC1044" s="2">
        <v>1</v>
      </c>
      <c r="AD1044" s="2">
        <v>0</v>
      </c>
      <c r="AE1044" s="2">
        <v>0</v>
      </c>
      <c r="AF1044" s="2">
        <v>0</v>
      </c>
      <c r="AG1044" s="2">
        <v>0</v>
      </c>
      <c r="AH1044" s="2">
        <v>1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</row>
    <row r="1045" spans="1:39" hidden="1" x14ac:dyDescent="0.25">
      <c r="A1045" s="2" t="s">
        <v>47</v>
      </c>
      <c r="B1045" t="s">
        <v>48</v>
      </c>
      <c r="C1045" t="s">
        <v>1108</v>
      </c>
      <c r="D1045" t="s">
        <v>1172</v>
      </c>
      <c r="E1045" t="str">
        <f t="shared" si="69"/>
        <v>Philips 242E1GAJ</v>
      </c>
      <c r="K1045">
        <v>52</v>
      </c>
      <c r="L1045">
        <f t="shared" si="70"/>
        <v>5.1999999999999998E-2</v>
      </c>
      <c r="M1045" s="8">
        <v>249.50071326676178</v>
      </c>
      <c r="N1045" s="8">
        <v>17490</v>
      </c>
      <c r="O1045" s="2" t="s">
        <v>63</v>
      </c>
      <c r="P1045" s="2" t="s">
        <v>64</v>
      </c>
      <c r="Q1045" s="2" t="s">
        <v>52</v>
      </c>
      <c r="R1045" s="2">
        <f t="shared" si="71"/>
        <v>12974.037089871612</v>
      </c>
      <c r="S1045" s="2">
        <f t="shared" si="72"/>
        <v>1.2974037089871613E-2</v>
      </c>
      <c r="T1045" s="2" t="s">
        <v>53</v>
      </c>
      <c r="U1045" s="2" t="s">
        <v>54</v>
      </c>
      <c r="V1045" s="2" t="s">
        <v>55</v>
      </c>
      <c r="W1045" s="2" t="s">
        <v>60</v>
      </c>
      <c r="X1045" s="2" t="s">
        <v>67</v>
      </c>
      <c r="Y1045" s="2">
        <v>0</v>
      </c>
      <c r="Z1045" s="2">
        <v>0</v>
      </c>
      <c r="AA1045" s="2">
        <v>0</v>
      </c>
      <c r="AB1045" s="2">
        <v>0</v>
      </c>
      <c r="AC1045" s="2">
        <v>1</v>
      </c>
      <c r="AD1045" s="2">
        <v>0</v>
      </c>
      <c r="AE1045" s="2">
        <v>0</v>
      </c>
      <c r="AF1045" s="2">
        <v>0</v>
      </c>
      <c r="AG1045" s="2">
        <v>0</v>
      </c>
      <c r="AH1045" s="2">
        <v>1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</row>
    <row r="1046" spans="1:39" hidden="1" x14ac:dyDescent="0.25">
      <c r="A1046" s="2" t="s">
        <v>47</v>
      </c>
      <c r="B1046" t="s">
        <v>48</v>
      </c>
      <c r="C1046" t="s">
        <v>1108</v>
      </c>
      <c r="D1046" t="s">
        <v>1173</v>
      </c>
      <c r="E1046" t="str">
        <f t="shared" si="69"/>
        <v>Philips 242E2FA</v>
      </c>
      <c r="K1046">
        <v>9</v>
      </c>
      <c r="L1046">
        <f t="shared" si="70"/>
        <v>8.9999999999999993E-3</v>
      </c>
      <c r="M1046" s="8">
        <v>202.66761768901571</v>
      </c>
      <c r="N1046" s="8">
        <v>14207</v>
      </c>
      <c r="O1046" s="2" t="s">
        <v>63</v>
      </c>
      <c r="P1046" s="2" t="s">
        <v>64</v>
      </c>
      <c r="Q1046" s="2" t="s">
        <v>52</v>
      </c>
      <c r="R1046" s="2">
        <f t="shared" si="71"/>
        <v>1824.0085592011415</v>
      </c>
      <c r="S1046" s="2">
        <f t="shared" si="72"/>
        <v>1.8240085592011413E-3</v>
      </c>
      <c r="T1046" s="2" t="s">
        <v>53</v>
      </c>
      <c r="U1046" s="2" t="s">
        <v>29</v>
      </c>
      <c r="V1046" s="2" t="s">
        <v>55</v>
      </c>
      <c r="W1046" s="2" t="s">
        <v>55</v>
      </c>
      <c r="X1046" s="2" t="s">
        <v>67</v>
      </c>
      <c r="Y1046" s="2">
        <v>0</v>
      </c>
      <c r="Z1046" s="2">
        <v>0</v>
      </c>
      <c r="AA1046" s="2">
        <v>1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1</v>
      </c>
      <c r="AI1046" s="2">
        <v>0</v>
      </c>
      <c r="AJ1046" s="2">
        <v>1</v>
      </c>
      <c r="AK1046" s="2">
        <v>0</v>
      </c>
      <c r="AL1046" s="2">
        <v>0</v>
      </c>
      <c r="AM1046" s="2">
        <v>0</v>
      </c>
    </row>
    <row r="1047" spans="1:39" hidden="1" x14ac:dyDescent="0.25">
      <c r="A1047" s="2" t="s">
        <v>47</v>
      </c>
      <c r="B1047" t="s">
        <v>48</v>
      </c>
      <c r="C1047" t="s">
        <v>1108</v>
      </c>
      <c r="D1047" t="s">
        <v>1174</v>
      </c>
      <c r="E1047" t="str">
        <f t="shared" si="69"/>
        <v>Philips 242S1AE</v>
      </c>
      <c r="K1047">
        <v>5652</v>
      </c>
      <c r="L1047">
        <f t="shared" si="70"/>
        <v>5.6520000000000001</v>
      </c>
      <c r="M1047" s="8">
        <v>195.29243937232528</v>
      </c>
      <c r="N1047" s="8">
        <v>13690</v>
      </c>
      <c r="O1047" s="2" t="s">
        <v>63</v>
      </c>
      <c r="P1047" s="2" t="s">
        <v>64</v>
      </c>
      <c r="Q1047" s="2" t="s">
        <v>52</v>
      </c>
      <c r="R1047" s="2">
        <f t="shared" si="71"/>
        <v>1103792.8673323824</v>
      </c>
      <c r="S1047" s="2">
        <f t="shared" si="72"/>
        <v>1.1037928673323825</v>
      </c>
      <c r="T1047" s="2" t="s">
        <v>53</v>
      </c>
      <c r="U1047" s="2" t="s">
        <v>29</v>
      </c>
      <c r="V1047" s="2" t="s">
        <v>55</v>
      </c>
      <c r="W1047" s="2" t="s">
        <v>55</v>
      </c>
      <c r="X1047" s="2" t="s">
        <v>67</v>
      </c>
      <c r="Y1047" s="2">
        <v>0</v>
      </c>
      <c r="Z1047" s="2">
        <v>0</v>
      </c>
      <c r="AA1047" s="2">
        <v>1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1</v>
      </c>
      <c r="AI1047" s="2">
        <v>0</v>
      </c>
      <c r="AJ1047" s="2">
        <v>1</v>
      </c>
      <c r="AK1047" s="2">
        <v>0</v>
      </c>
      <c r="AL1047" s="2">
        <v>0</v>
      </c>
      <c r="AM1047" s="2">
        <v>0</v>
      </c>
    </row>
    <row r="1048" spans="1:39" hidden="1" x14ac:dyDescent="0.25">
      <c r="A1048" s="2" t="s">
        <v>47</v>
      </c>
      <c r="B1048" t="s">
        <v>48</v>
      </c>
      <c r="C1048" t="s">
        <v>1108</v>
      </c>
      <c r="D1048" t="s">
        <v>1175</v>
      </c>
      <c r="E1048" t="str">
        <f t="shared" si="69"/>
        <v>Philips 242V8A</v>
      </c>
      <c r="K1048">
        <v>549</v>
      </c>
      <c r="L1048">
        <f t="shared" si="70"/>
        <v>0.54900000000000004</v>
      </c>
      <c r="M1048" s="8">
        <v>234.66476462196863</v>
      </c>
      <c r="N1048" s="8">
        <v>16450</v>
      </c>
      <c r="O1048" s="2" t="s">
        <v>63</v>
      </c>
      <c r="P1048" s="2" t="s">
        <v>64</v>
      </c>
      <c r="Q1048" s="2" t="s">
        <v>52</v>
      </c>
      <c r="R1048" s="2">
        <f t="shared" si="71"/>
        <v>128830.95577746078</v>
      </c>
      <c r="S1048" s="2">
        <f t="shared" si="72"/>
        <v>0.12883095577746079</v>
      </c>
      <c r="T1048" s="2" t="s">
        <v>53</v>
      </c>
      <c r="U1048" s="2" t="s">
        <v>29</v>
      </c>
      <c r="V1048" s="2" t="s">
        <v>55</v>
      </c>
      <c r="W1048" s="2" t="s">
        <v>55</v>
      </c>
      <c r="X1048" s="2" t="s">
        <v>67</v>
      </c>
      <c r="Y1048" s="2">
        <v>0</v>
      </c>
      <c r="Z1048" s="2">
        <v>0</v>
      </c>
      <c r="AA1048" s="2">
        <v>1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1</v>
      </c>
      <c r="AI1048" s="2">
        <v>0</v>
      </c>
      <c r="AJ1048" s="2">
        <v>1</v>
      </c>
      <c r="AK1048" s="2">
        <v>0</v>
      </c>
      <c r="AL1048" s="2">
        <v>0</v>
      </c>
      <c r="AM1048" s="2">
        <v>0</v>
      </c>
    </row>
    <row r="1049" spans="1:39" hidden="1" x14ac:dyDescent="0.25">
      <c r="A1049" s="2" t="s">
        <v>47</v>
      </c>
      <c r="B1049" t="s">
        <v>48</v>
      </c>
      <c r="C1049" t="s">
        <v>1108</v>
      </c>
      <c r="D1049" t="s">
        <v>1176</v>
      </c>
      <c r="E1049" t="str">
        <f t="shared" si="69"/>
        <v>Philips 242V8LA</v>
      </c>
      <c r="K1049">
        <v>1181</v>
      </c>
      <c r="L1049">
        <f t="shared" si="70"/>
        <v>1.181</v>
      </c>
      <c r="M1049" s="8">
        <v>159.27960057061341</v>
      </c>
      <c r="N1049" s="8">
        <v>11165.5</v>
      </c>
      <c r="O1049" s="2" t="s">
        <v>63</v>
      </c>
      <c r="P1049" s="2" t="s">
        <v>64</v>
      </c>
      <c r="Q1049" s="2" t="s">
        <v>52</v>
      </c>
      <c r="R1049" s="2">
        <f t="shared" si="71"/>
        <v>188109.20827389444</v>
      </c>
      <c r="S1049" s="2">
        <f t="shared" si="72"/>
        <v>0.18810920827389443</v>
      </c>
      <c r="T1049" s="2" t="s">
        <v>53</v>
      </c>
      <c r="U1049" s="2" t="s">
        <v>29</v>
      </c>
      <c r="V1049" s="2" t="s">
        <v>55</v>
      </c>
      <c r="W1049" s="2" t="s">
        <v>55</v>
      </c>
      <c r="X1049" s="2" t="s">
        <v>67</v>
      </c>
      <c r="Y1049" s="2">
        <v>0</v>
      </c>
      <c r="Z1049" s="2">
        <v>0</v>
      </c>
      <c r="AA1049" s="2">
        <v>1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1</v>
      </c>
      <c r="AI1049" s="2">
        <v>0</v>
      </c>
      <c r="AJ1049" s="2">
        <v>1</v>
      </c>
      <c r="AK1049" s="2">
        <v>0</v>
      </c>
      <c r="AL1049" s="2">
        <v>0</v>
      </c>
      <c r="AM1049" s="2">
        <v>0</v>
      </c>
    </row>
    <row r="1050" spans="1:39" hidden="1" x14ac:dyDescent="0.25">
      <c r="A1050" s="2" t="s">
        <v>47</v>
      </c>
      <c r="B1050" t="s">
        <v>48</v>
      </c>
      <c r="C1050" t="s">
        <v>1108</v>
      </c>
      <c r="D1050" t="s">
        <v>1177</v>
      </c>
      <c r="E1050" t="str">
        <f t="shared" si="69"/>
        <v>Philips 243B1</v>
      </c>
      <c r="K1050">
        <v>26</v>
      </c>
      <c r="L1050">
        <f t="shared" si="70"/>
        <v>2.5999999999999999E-2</v>
      </c>
      <c r="M1050" s="8">
        <v>276.60485021398006</v>
      </c>
      <c r="N1050" s="8">
        <v>19390</v>
      </c>
      <c r="O1050" s="2" t="s">
        <v>63</v>
      </c>
      <c r="P1050" s="2" t="s">
        <v>64</v>
      </c>
      <c r="Q1050" s="2" t="s">
        <v>52</v>
      </c>
      <c r="R1050" s="2">
        <f t="shared" si="71"/>
        <v>7191.7261055634817</v>
      </c>
      <c r="S1050" s="2">
        <f t="shared" si="72"/>
        <v>7.1917261055634814E-3</v>
      </c>
      <c r="T1050" s="2" t="s">
        <v>53</v>
      </c>
      <c r="U1050" s="2" t="s">
        <v>29</v>
      </c>
      <c r="V1050" s="2" t="s">
        <v>55</v>
      </c>
      <c r="W1050" s="2" t="s">
        <v>55</v>
      </c>
      <c r="X1050" s="2" t="s">
        <v>67</v>
      </c>
      <c r="Y1050" s="2">
        <v>0</v>
      </c>
      <c r="Z1050" s="2">
        <v>0</v>
      </c>
      <c r="AA1050" s="2">
        <v>0</v>
      </c>
      <c r="AB1050" s="2">
        <v>1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1</v>
      </c>
      <c r="AI1050" s="2">
        <v>0</v>
      </c>
      <c r="AJ1050" s="2">
        <v>1</v>
      </c>
      <c r="AK1050" s="2">
        <v>0</v>
      </c>
      <c r="AL1050" s="2">
        <v>0</v>
      </c>
      <c r="AM1050" s="2">
        <v>0</v>
      </c>
    </row>
    <row r="1051" spans="1:39" hidden="1" x14ac:dyDescent="0.25">
      <c r="A1051" s="2" t="s">
        <v>47</v>
      </c>
      <c r="B1051" t="s">
        <v>48</v>
      </c>
      <c r="C1051" t="s">
        <v>1108</v>
      </c>
      <c r="D1051" t="s">
        <v>1178</v>
      </c>
      <c r="E1051" t="str">
        <f t="shared" si="69"/>
        <v>Philips 243B1JH</v>
      </c>
      <c r="K1051">
        <v>6</v>
      </c>
      <c r="L1051">
        <f t="shared" si="70"/>
        <v>6.0000000000000001E-3</v>
      </c>
      <c r="M1051" s="8">
        <v>470.7560627674751</v>
      </c>
      <c r="N1051" s="8">
        <v>33000</v>
      </c>
      <c r="O1051" s="2" t="s">
        <v>63</v>
      </c>
      <c r="P1051" s="2" t="s">
        <v>64</v>
      </c>
      <c r="Q1051" s="2" t="s">
        <v>52</v>
      </c>
      <c r="R1051" s="2">
        <f t="shared" si="71"/>
        <v>2824.5363766048504</v>
      </c>
      <c r="S1051" s="2">
        <f t="shared" si="72"/>
        <v>2.8245363766048505E-3</v>
      </c>
      <c r="T1051" s="2" t="s">
        <v>53</v>
      </c>
      <c r="U1051" s="2" t="s">
        <v>29</v>
      </c>
      <c r="V1051" s="2" t="s">
        <v>55</v>
      </c>
      <c r="W1051" s="2" t="s">
        <v>55</v>
      </c>
      <c r="X1051" s="2" t="s">
        <v>67</v>
      </c>
      <c r="Y1051" s="2">
        <v>0</v>
      </c>
      <c r="Z1051" s="2">
        <v>0</v>
      </c>
      <c r="AA1051" s="2">
        <v>0</v>
      </c>
      <c r="AB1051" s="2">
        <v>1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1</v>
      </c>
      <c r="AI1051" s="2">
        <v>0</v>
      </c>
      <c r="AJ1051" s="2">
        <v>1</v>
      </c>
      <c r="AK1051" s="2">
        <v>0</v>
      </c>
      <c r="AL1051" s="2">
        <v>0</v>
      </c>
      <c r="AM1051" s="2">
        <v>0</v>
      </c>
    </row>
    <row r="1052" spans="1:39" hidden="1" x14ac:dyDescent="0.25">
      <c r="A1052" s="2" t="s">
        <v>47</v>
      </c>
      <c r="B1052" t="s">
        <v>48</v>
      </c>
      <c r="C1052" t="s">
        <v>1108</v>
      </c>
      <c r="D1052" t="s">
        <v>1179</v>
      </c>
      <c r="E1052" t="str">
        <f t="shared" si="69"/>
        <v>Philips 243B9</v>
      </c>
      <c r="K1052">
        <v>15</v>
      </c>
      <c r="L1052">
        <f t="shared" si="70"/>
        <v>1.4999999999999999E-2</v>
      </c>
      <c r="M1052" s="8">
        <v>246.64764621968618</v>
      </c>
      <c r="N1052" s="8">
        <v>17290</v>
      </c>
      <c r="O1052" s="2" t="s">
        <v>63</v>
      </c>
      <c r="P1052" s="2" t="s">
        <v>64</v>
      </c>
      <c r="Q1052" s="2" t="s">
        <v>52</v>
      </c>
      <c r="R1052" s="2">
        <f t="shared" si="71"/>
        <v>3699.7146932952928</v>
      </c>
      <c r="S1052" s="2">
        <f t="shared" si="72"/>
        <v>3.6997146932952929E-3</v>
      </c>
      <c r="T1052" s="2" t="s">
        <v>53</v>
      </c>
      <c r="U1052" s="2" t="s">
        <v>29</v>
      </c>
      <c r="V1052" s="2" t="s">
        <v>55</v>
      </c>
      <c r="W1052" s="2" t="s">
        <v>55</v>
      </c>
      <c r="X1052" s="2" t="s">
        <v>67</v>
      </c>
      <c r="Y1052" s="2">
        <v>0</v>
      </c>
      <c r="Z1052" s="2">
        <v>0</v>
      </c>
      <c r="AA1052" s="2">
        <v>0</v>
      </c>
      <c r="AB1052" s="2">
        <v>1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1</v>
      </c>
      <c r="AI1052" s="2">
        <v>0</v>
      </c>
      <c r="AJ1052" s="2">
        <v>1</v>
      </c>
      <c r="AK1052" s="2">
        <v>0</v>
      </c>
      <c r="AL1052" s="2">
        <v>0</v>
      </c>
      <c r="AM1052" s="2">
        <v>0</v>
      </c>
    </row>
    <row r="1053" spans="1:39" hidden="1" x14ac:dyDescent="0.25">
      <c r="A1053" s="2" t="s">
        <v>47</v>
      </c>
      <c r="B1053" t="s">
        <v>48</v>
      </c>
      <c r="C1053" t="s">
        <v>1108</v>
      </c>
      <c r="D1053" t="s">
        <v>1180</v>
      </c>
      <c r="E1053" t="str">
        <f t="shared" si="69"/>
        <v>Philips 243B9H</v>
      </c>
      <c r="K1053">
        <v>22</v>
      </c>
      <c r="L1053">
        <f t="shared" si="70"/>
        <v>2.1999999999999999E-2</v>
      </c>
      <c r="M1053" s="8">
        <v>299.57203994293866</v>
      </c>
      <c r="N1053" s="8">
        <v>21000</v>
      </c>
      <c r="O1053" s="2" t="s">
        <v>63</v>
      </c>
      <c r="P1053" s="2" t="s">
        <v>64</v>
      </c>
      <c r="Q1053" s="2" t="s">
        <v>52</v>
      </c>
      <c r="R1053" s="2">
        <f t="shared" si="71"/>
        <v>6590.5848787446503</v>
      </c>
      <c r="S1053" s="2">
        <f t="shared" si="72"/>
        <v>6.59058487874465E-3</v>
      </c>
      <c r="T1053" s="2" t="s">
        <v>53</v>
      </c>
      <c r="U1053" s="2" t="s">
        <v>29</v>
      </c>
      <c r="V1053" s="2" t="s">
        <v>55</v>
      </c>
      <c r="W1053" s="2" t="s">
        <v>55</v>
      </c>
      <c r="X1053" s="2" t="s">
        <v>67</v>
      </c>
      <c r="Y1053" s="2">
        <v>0</v>
      </c>
      <c r="Z1053" s="2">
        <v>0</v>
      </c>
      <c r="AA1053" s="2">
        <v>0</v>
      </c>
      <c r="AB1053" s="2">
        <v>1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1</v>
      </c>
      <c r="AI1053" s="2">
        <v>0</v>
      </c>
      <c r="AJ1053" s="2">
        <v>1</v>
      </c>
      <c r="AK1053" s="2">
        <v>0</v>
      </c>
      <c r="AL1053" s="2">
        <v>0</v>
      </c>
      <c r="AM1053" s="2">
        <v>0</v>
      </c>
    </row>
    <row r="1054" spans="1:39" hidden="1" x14ac:dyDescent="0.25">
      <c r="A1054" s="2" t="s">
        <v>47</v>
      </c>
      <c r="B1054" t="s">
        <v>48</v>
      </c>
      <c r="C1054" t="s">
        <v>1108</v>
      </c>
      <c r="D1054" t="s">
        <v>1181</v>
      </c>
      <c r="E1054" t="str">
        <f t="shared" si="69"/>
        <v>Philips 243S5LHMB</v>
      </c>
      <c r="K1054">
        <v>53</v>
      </c>
      <c r="L1054">
        <f t="shared" si="70"/>
        <v>5.2999999999999999E-2</v>
      </c>
      <c r="M1054" s="8">
        <v>177.17546362339516</v>
      </c>
      <c r="N1054" s="8">
        <v>12420</v>
      </c>
      <c r="O1054" s="2" t="s">
        <v>66</v>
      </c>
      <c r="P1054" s="2" t="s">
        <v>64</v>
      </c>
      <c r="Q1054" s="2" t="s">
        <v>52</v>
      </c>
      <c r="R1054" s="2">
        <f t="shared" si="71"/>
        <v>9390.2995720399431</v>
      </c>
      <c r="S1054" s="2">
        <f t="shared" si="72"/>
        <v>9.3902995720399427E-3</v>
      </c>
      <c r="T1054" s="2" t="s">
        <v>53</v>
      </c>
      <c r="U1054" s="2" t="s">
        <v>58</v>
      </c>
      <c r="V1054" s="2" t="s">
        <v>55</v>
      </c>
      <c r="W1054" s="2" t="s">
        <v>55</v>
      </c>
      <c r="X1054" s="2" t="s">
        <v>61</v>
      </c>
      <c r="Y1054" s="2">
        <v>0</v>
      </c>
      <c r="Z1054" s="2">
        <v>0</v>
      </c>
      <c r="AA1054" s="2">
        <v>1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1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</row>
    <row r="1055" spans="1:39" hidden="1" x14ac:dyDescent="0.25">
      <c r="A1055" s="2" t="s">
        <v>47</v>
      </c>
      <c r="B1055" t="s">
        <v>48</v>
      </c>
      <c r="C1055" t="s">
        <v>1108</v>
      </c>
      <c r="D1055" t="s">
        <v>1182</v>
      </c>
      <c r="E1055" t="str">
        <f t="shared" si="69"/>
        <v>Philips 243S5LJMB</v>
      </c>
      <c r="K1055">
        <v>143</v>
      </c>
      <c r="L1055">
        <f t="shared" si="70"/>
        <v>0.14299999999999999</v>
      </c>
      <c r="M1055" s="8">
        <v>162.96718972895863</v>
      </c>
      <c r="N1055" s="8">
        <v>11424</v>
      </c>
      <c r="O1055" s="2" t="s">
        <v>66</v>
      </c>
      <c r="P1055" s="2" t="s">
        <v>64</v>
      </c>
      <c r="Q1055" s="2" t="s">
        <v>52</v>
      </c>
      <c r="R1055" s="2">
        <f t="shared" si="71"/>
        <v>23304.308131241083</v>
      </c>
      <c r="S1055" s="2">
        <f t="shared" si="72"/>
        <v>2.3304308131241083E-2</v>
      </c>
      <c r="T1055" s="2" t="s">
        <v>53</v>
      </c>
      <c r="U1055" s="2" t="s">
        <v>58</v>
      </c>
      <c r="V1055" s="2" t="s">
        <v>55</v>
      </c>
      <c r="W1055" s="2" t="s">
        <v>55</v>
      </c>
      <c r="X1055" s="2" t="s">
        <v>61</v>
      </c>
      <c r="Y1055" s="2">
        <v>0</v>
      </c>
      <c r="Z1055" s="2">
        <v>0</v>
      </c>
      <c r="AA1055" s="2">
        <v>1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1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</row>
    <row r="1056" spans="1:39" hidden="1" x14ac:dyDescent="0.25">
      <c r="A1056" s="2" t="s">
        <v>47</v>
      </c>
      <c r="B1056" t="s">
        <v>48</v>
      </c>
      <c r="C1056" t="s">
        <v>1108</v>
      </c>
      <c r="D1056" t="s">
        <v>1183</v>
      </c>
      <c r="E1056" t="str">
        <f t="shared" si="69"/>
        <v>Philips 243S7EHMB</v>
      </c>
      <c r="K1056">
        <v>25</v>
      </c>
      <c r="L1056">
        <f t="shared" si="70"/>
        <v>2.5000000000000001E-2</v>
      </c>
      <c r="M1056" s="8">
        <v>228.21683309557775</v>
      </c>
      <c r="N1056" s="8">
        <v>15998</v>
      </c>
      <c r="O1056" s="2" t="s">
        <v>63</v>
      </c>
      <c r="P1056" s="2" t="s">
        <v>64</v>
      </c>
      <c r="Q1056" s="2" t="s">
        <v>52</v>
      </c>
      <c r="R1056" s="2">
        <f t="shared" si="71"/>
        <v>5705.4208273894437</v>
      </c>
      <c r="S1056" s="2">
        <f t="shared" si="72"/>
        <v>5.7054208273894435E-3</v>
      </c>
      <c r="T1056" s="2" t="s">
        <v>53</v>
      </c>
      <c r="U1056" s="2" t="s">
        <v>29</v>
      </c>
      <c r="V1056" s="2" t="s">
        <v>55</v>
      </c>
      <c r="W1056" s="2" t="s">
        <v>55</v>
      </c>
      <c r="X1056" s="2" t="s">
        <v>56</v>
      </c>
      <c r="Y1056" s="2">
        <v>0</v>
      </c>
      <c r="Z1056" s="2">
        <v>0</v>
      </c>
      <c r="AA1056" s="2">
        <v>1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1</v>
      </c>
      <c r="AI1056" s="2">
        <v>0</v>
      </c>
      <c r="AJ1056" s="2">
        <v>1</v>
      </c>
      <c r="AK1056" s="2">
        <v>0</v>
      </c>
      <c r="AL1056" s="2">
        <v>0</v>
      </c>
      <c r="AM1056" s="2">
        <v>0</v>
      </c>
    </row>
    <row r="1057" spans="1:39" hidden="1" x14ac:dyDescent="0.25">
      <c r="A1057" s="2" t="s">
        <v>47</v>
      </c>
      <c r="B1057" t="s">
        <v>48</v>
      </c>
      <c r="C1057" t="s">
        <v>1108</v>
      </c>
      <c r="D1057" t="s">
        <v>1184</v>
      </c>
      <c r="E1057" t="str">
        <f t="shared" si="69"/>
        <v>Philips 243S7EJMB</v>
      </c>
      <c r="K1057">
        <v>107</v>
      </c>
      <c r="L1057">
        <f t="shared" si="70"/>
        <v>0.107</v>
      </c>
      <c r="M1057" s="8">
        <v>201.67855444602949</v>
      </c>
      <c r="N1057" s="8">
        <v>14137.666666666666</v>
      </c>
      <c r="O1057" s="2" t="s">
        <v>63</v>
      </c>
      <c r="P1057" s="2" t="s">
        <v>64</v>
      </c>
      <c r="Q1057" s="2" t="s">
        <v>52</v>
      </c>
      <c r="R1057" s="2">
        <f t="shared" si="71"/>
        <v>21579.605325725155</v>
      </c>
      <c r="S1057" s="2">
        <f t="shared" si="72"/>
        <v>2.1579605325725153E-2</v>
      </c>
      <c r="T1057" s="2" t="s">
        <v>53</v>
      </c>
      <c r="U1057" s="2" t="s">
        <v>29</v>
      </c>
      <c r="V1057" s="2" t="s">
        <v>55</v>
      </c>
      <c r="W1057" s="2" t="s">
        <v>55</v>
      </c>
      <c r="X1057" s="2" t="s">
        <v>56</v>
      </c>
      <c r="Y1057" s="2">
        <v>0</v>
      </c>
      <c r="Z1057" s="2">
        <v>0</v>
      </c>
      <c r="AA1057" s="2">
        <v>1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1</v>
      </c>
      <c r="AI1057" s="2">
        <v>0</v>
      </c>
      <c r="AJ1057" s="2">
        <v>1</v>
      </c>
      <c r="AK1057" s="2">
        <v>0</v>
      </c>
      <c r="AL1057" s="2">
        <v>0</v>
      </c>
      <c r="AM1057" s="2">
        <v>0</v>
      </c>
    </row>
    <row r="1058" spans="1:39" hidden="1" x14ac:dyDescent="0.25">
      <c r="A1058" s="2" t="s">
        <v>47</v>
      </c>
      <c r="B1058" t="s">
        <v>48</v>
      </c>
      <c r="C1058" t="s">
        <v>1108</v>
      </c>
      <c r="D1058" t="s">
        <v>1185</v>
      </c>
      <c r="E1058" t="str">
        <f t="shared" si="69"/>
        <v>Philips 243S7EYMB</v>
      </c>
      <c r="K1058">
        <v>262</v>
      </c>
      <c r="L1058">
        <f t="shared" si="70"/>
        <v>0.26200000000000001</v>
      </c>
      <c r="M1058" s="8">
        <v>174.68378506894913</v>
      </c>
      <c r="N1058" s="8">
        <v>12245.333333333334</v>
      </c>
      <c r="O1058" s="2" t="s">
        <v>63</v>
      </c>
      <c r="P1058" s="2" t="s">
        <v>64</v>
      </c>
      <c r="Q1058" s="2" t="s">
        <v>52</v>
      </c>
      <c r="R1058" s="2">
        <f t="shared" si="71"/>
        <v>45767.151688064674</v>
      </c>
      <c r="S1058" s="2">
        <f t="shared" si="72"/>
        <v>4.5767151688064674E-2</v>
      </c>
      <c r="T1058" s="2" t="s">
        <v>53</v>
      </c>
      <c r="U1058" s="2" t="s">
        <v>29</v>
      </c>
      <c r="V1058" s="2" t="s">
        <v>55</v>
      </c>
      <c r="W1058" s="2" t="s">
        <v>55</v>
      </c>
      <c r="X1058" s="2" t="s">
        <v>56</v>
      </c>
      <c r="Y1058" s="2">
        <v>0</v>
      </c>
      <c r="Z1058" s="2">
        <v>0</v>
      </c>
      <c r="AA1058" s="2">
        <v>1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1</v>
      </c>
      <c r="AI1058" s="2">
        <v>0</v>
      </c>
      <c r="AJ1058" s="2">
        <v>1</v>
      </c>
      <c r="AK1058" s="2">
        <v>0</v>
      </c>
      <c r="AL1058" s="2">
        <v>0</v>
      </c>
      <c r="AM1058" s="2">
        <v>0</v>
      </c>
    </row>
    <row r="1059" spans="1:39" hidden="1" x14ac:dyDescent="0.25">
      <c r="A1059" s="2" t="s">
        <v>47</v>
      </c>
      <c r="B1059" t="s">
        <v>48</v>
      </c>
      <c r="C1059" t="s">
        <v>1108</v>
      </c>
      <c r="D1059" t="s">
        <v>1186</v>
      </c>
      <c r="E1059" t="str">
        <f t="shared" si="69"/>
        <v>Philips 243V5LSB</v>
      </c>
      <c r="K1059">
        <v>1</v>
      </c>
      <c r="L1059">
        <f t="shared" si="70"/>
        <v>1E-3</v>
      </c>
      <c r="M1059" s="8">
        <v>107.26565610877223</v>
      </c>
      <c r="N1059" s="8">
        <v>7519.3224932249332</v>
      </c>
      <c r="O1059" s="2" t="s">
        <v>66</v>
      </c>
      <c r="P1059" s="2" t="s">
        <v>64</v>
      </c>
      <c r="Q1059" s="2" t="s">
        <v>52</v>
      </c>
      <c r="R1059" s="2">
        <f t="shared" si="71"/>
        <v>107.26565610877223</v>
      </c>
      <c r="S1059" s="2">
        <f t="shared" si="72"/>
        <v>1.0726565610877224E-4</v>
      </c>
      <c r="T1059" s="2" t="s">
        <v>53</v>
      </c>
      <c r="U1059" s="2" t="s">
        <v>58</v>
      </c>
      <c r="V1059" s="2" t="s">
        <v>55</v>
      </c>
      <c r="W1059" s="2" t="s">
        <v>55</v>
      </c>
      <c r="X1059" s="2" t="s">
        <v>56</v>
      </c>
      <c r="Y1059" s="2">
        <v>0</v>
      </c>
      <c r="Z1059" s="2">
        <v>0</v>
      </c>
      <c r="AA1059" s="2">
        <v>1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1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</row>
    <row r="1060" spans="1:39" hidden="1" x14ac:dyDescent="0.25">
      <c r="A1060" s="2" t="s">
        <v>47</v>
      </c>
      <c r="B1060" t="s">
        <v>48</v>
      </c>
      <c r="C1060" t="s">
        <v>1108</v>
      </c>
      <c r="D1060" t="s">
        <v>1187</v>
      </c>
      <c r="E1060" t="str">
        <f t="shared" si="69"/>
        <v>Philips 243V5QHABA</v>
      </c>
      <c r="K1060">
        <v>1632</v>
      </c>
      <c r="L1060">
        <f t="shared" si="70"/>
        <v>1.6319999999999999</v>
      </c>
      <c r="M1060" s="8">
        <v>149.44365192582026</v>
      </c>
      <c r="N1060" s="8">
        <v>10476</v>
      </c>
      <c r="O1060" s="2" t="s">
        <v>66</v>
      </c>
      <c r="P1060" s="2" t="s">
        <v>64</v>
      </c>
      <c r="Q1060" s="2" t="s">
        <v>52</v>
      </c>
      <c r="R1060" s="2">
        <f t="shared" si="71"/>
        <v>243892.03994293866</v>
      </c>
      <c r="S1060" s="2">
        <f t="shared" si="72"/>
        <v>0.24389203994293865</v>
      </c>
      <c r="T1060" s="2" t="s">
        <v>53</v>
      </c>
      <c r="U1060" s="2" t="s">
        <v>54</v>
      </c>
      <c r="V1060" s="2" t="s">
        <v>55</v>
      </c>
      <c r="W1060" s="2" t="s">
        <v>55</v>
      </c>
      <c r="X1060" s="2" t="s">
        <v>622</v>
      </c>
      <c r="Y1060" s="2">
        <v>0</v>
      </c>
      <c r="Z1060" s="2">
        <v>0</v>
      </c>
      <c r="AA1060" s="2">
        <v>1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1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</row>
    <row r="1061" spans="1:39" hidden="1" x14ac:dyDescent="0.25">
      <c r="A1061" s="2" t="s">
        <v>47</v>
      </c>
      <c r="B1061" t="s">
        <v>48</v>
      </c>
      <c r="C1061" t="s">
        <v>1108</v>
      </c>
      <c r="D1061" t="s">
        <v>1188</v>
      </c>
      <c r="E1061" t="str">
        <f t="shared" si="69"/>
        <v>Philips 243V5QHSBA</v>
      </c>
      <c r="K1061">
        <v>421</v>
      </c>
      <c r="L1061">
        <f t="shared" si="70"/>
        <v>0.42099999999999999</v>
      </c>
      <c r="M1061" s="8">
        <v>144.07275320970044</v>
      </c>
      <c r="N1061" s="8">
        <v>10099.5</v>
      </c>
      <c r="O1061" s="2" t="s">
        <v>66</v>
      </c>
      <c r="P1061" s="2" t="s">
        <v>64</v>
      </c>
      <c r="Q1061" s="2" t="s">
        <v>52</v>
      </c>
      <c r="R1061" s="2">
        <f t="shared" si="71"/>
        <v>60654.629101283885</v>
      </c>
      <c r="S1061" s="2">
        <f t="shared" si="72"/>
        <v>6.0654629101283886E-2</v>
      </c>
      <c r="T1061" s="2" t="s">
        <v>53</v>
      </c>
      <c r="U1061" s="2" t="s">
        <v>54</v>
      </c>
      <c r="V1061" s="2" t="s">
        <v>55</v>
      </c>
      <c r="W1061" s="2" t="s">
        <v>55</v>
      </c>
      <c r="X1061" s="2" t="s">
        <v>622</v>
      </c>
      <c r="Y1061" s="2">
        <v>0</v>
      </c>
      <c r="Z1061" s="2">
        <v>0</v>
      </c>
      <c r="AA1061" s="2">
        <v>1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1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</row>
    <row r="1062" spans="1:39" hidden="1" x14ac:dyDescent="0.25">
      <c r="A1062" s="2" t="s">
        <v>47</v>
      </c>
      <c r="B1062" t="s">
        <v>48</v>
      </c>
      <c r="C1062" t="s">
        <v>1108</v>
      </c>
      <c r="D1062" t="s">
        <v>1189</v>
      </c>
      <c r="E1062" t="str">
        <f t="shared" si="69"/>
        <v>Philips 243V5QSBA</v>
      </c>
      <c r="K1062">
        <v>187</v>
      </c>
      <c r="L1062">
        <f t="shared" si="70"/>
        <v>0.187</v>
      </c>
      <c r="M1062" s="8">
        <v>132.23965763195437</v>
      </c>
      <c r="N1062" s="8">
        <v>9270</v>
      </c>
      <c r="O1062" s="2" t="s">
        <v>66</v>
      </c>
      <c r="P1062" s="2" t="s">
        <v>64</v>
      </c>
      <c r="Q1062" s="2" t="s">
        <v>52</v>
      </c>
      <c r="R1062" s="2">
        <f t="shared" si="71"/>
        <v>24728.815977175469</v>
      </c>
      <c r="S1062" s="2">
        <f t="shared" si="72"/>
        <v>2.472881597717547E-2</v>
      </c>
      <c r="T1062" s="2" t="s">
        <v>53</v>
      </c>
      <c r="U1062" s="2" t="s">
        <v>54</v>
      </c>
      <c r="V1062" s="2" t="s">
        <v>55</v>
      </c>
      <c r="W1062" s="2" t="s">
        <v>55</v>
      </c>
      <c r="X1062" s="2" t="s">
        <v>622</v>
      </c>
      <c r="Y1062" s="2">
        <v>0</v>
      </c>
      <c r="Z1062" s="2">
        <v>0</v>
      </c>
      <c r="AA1062" s="2">
        <v>1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1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</row>
    <row r="1063" spans="1:39" hidden="1" x14ac:dyDescent="0.25">
      <c r="A1063" s="2" t="s">
        <v>47</v>
      </c>
      <c r="B1063" t="s">
        <v>48</v>
      </c>
      <c r="C1063" t="s">
        <v>1108</v>
      </c>
      <c r="D1063" t="s">
        <v>1190</v>
      </c>
      <c r="E1063" t="str">
        <f t="shared" si="69"/>
        <v>Philips 243V7QDAB</v>
      </c>
      <c r="K1063">
        <v>306</v>
      </c>
      <c r="L1063">
        <f t="shared" si="70"/>
        <v>0.30599999999999999</v>
      </c>
      <c r="M1063" s="8">
        <v>172.6034236804565</v>
      </c>
      <c r="N1063" s="8">
        <v>12099.5</v>
      </c>
      <c r="O1063" s="2" t="s">
        <v>66</v>
      </c>
      <c r="P1063" s="2" t="s">
        <v>64</v>
      </c>
      <c r="Q1063" s="2" t="s">
        <v>52</v>
      </c>
      <c r="R1063" s="2">
        <f t="shared" si="71"/>
        <v>52816.647646219688</v>
      </c>
      <c r="S1063" s="2">
        <f t="shared" si="72"/>
        <v>5.281664764621969E-2</v>
      </c>
      <c r="T1063" s="2" t="s">
        <v>53</v>
      </c>
      <c r="U1063" s="2" t="s">
        <v>29</v>
      </c>
      <c r="V1063" s="2" t="s">
        <v>55</v>
      </c>
      <c r="W1063" s="2" t="s">
        <v>55</v>
      </c>
      <c r="X1063" s="2" t="s">
        <v>67</v>
      </c>
      <c r="Y1063" s="2">
        <v>0</v>
      </c>
      <c r="Z1063" s="2">
        <v>0</v>
      </c>
      <c r="AA1063" s="2">
        <v>1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1</v>
      </c>
      <c r="AI1063" s="2">
        <v>0</v>
      </c>
      <c r="AJ1063" s="2">
        <v>1</v>
      </c>
      <c r="AK1063" s="2">
        <v>0</v>
      </c>
      <c r="AL1063" s="2">
        <v>0</v>
      </c>
      <c r="AM1063" s="2">
        <v>0</v>
      </c>
    </row>
    <row r="1064" spans="1:39" hidden="1" x14ac:dyDescent="0.25">
      <c r="A1064" s="2" t="s">
        <v>47</v>
      </c>
      <c r="B1064" t="s">
        <v>48</v>
      </c>
      <c r="C1064" t="s">
        <v>1108</v>
      </c>
      <c r="D1064" t="s">
        <v>1191</v>
      </c>
      <c r="E1064" t="str">
        <f t="shared" si="69"/>
        <v>Philips 243V7QDSB</v>
      </c>
      <c r="K1064">
        <v>875</v>
      </c>
      <c r="L1064">
        <f t="shared" si="70"/>
        <v>0.875</v>
      </c>
      <c r="M1064" s="8">
        <v>171.51212553495009</v>
      </c>
      <c r="N1064" s="8">
        <v>12023</v>
      </c>
      <c r="O1064" s="2" t="s">
        <v>66</v>
      </c>
      <c r="P1064" s="2" t="s">
        <v>64</v>
      </c>
      <c r="Q1064" s="2" t="s">
        <v>52</v>
      </c>
      <c r="R1064" s="2">
        <f t="shared" si="71"/>
        <v>150073.10984308133</v>
      </c>
      <c r="S1064" s="2">
        <f t="shared" si="72"/>
        <v>0.15007310984308134</v>
      </c>
      <c r="T1064" s="2" t="s">
        <v>53</v>
      </c>
      <c r="U1064" s="2" t="s">
        <v>29</v>
      </c>
      <c r="V1064" s="2" t="s">
        <v>55</v>
      </c>
      <c r="W1064" s="2" t="s">
        <v>55</v>
      </c>
      <c r="X1064" s="2" t="s">
        <v>56</v>
      </c>
      <c r="Y1064" s="2">
        <v>0</v>
      </c>
      <c r="Z1064" s="2">
        <v>0</v>
      </c>
      <c r="AA1064" s="2">
        <v>1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1</v>
      </c>
      <c r="AI1064" s="2">
        <v>0</v>
      </c>
      <c r="AJ1064" s="2">
        <v>1</v>
      </c>
      <c r="AK1064" s="2">
        <v>0</v>
      </c>
      <c r="AL1064" s="2">
        <v>0</v>
      </c>
      <c r="AM1064" s="2">
        <v>0</v>
      </c>
    </row>
    <row r="1065" spans="1:39" hidden="1" x14ac:dyDescent="0.25">
      <c r="A1065" s="2" t="s">
        <v>47</v>
      </c>
      <c r="B1065" t="s">
        <v>48</v>
      </c>
      <c r="C1065" t="s">
        <v>1108</v>
      </c>
      <c r="D1065" t="s">
        <v>1192</v>
      </c>
      <c r="E1065" t="str">
        <f t="shared" si="69"/>
        <v>Philips 243V7QJABF</v>
      </c>
      <c r="K1065">
        <v>1432</v>
      </c>
      <c r="L1065">
        <f t="shared" si="70"/>
        <v>1.4319999999999999</v>
      </c>
      <c r="M1065" s="8">
        <v>178.0266286257727</v>
      </c>
      <c r="N1065" s="8">
        <v>12479.666666666666</v>
      </c>
      <c r="O1065" s="2" t="s">
        <v>66</v>
      </c>
      <c r="P1065" s="2" t="s">
        <v>64</v>
      </c>
      <c r="Q1065" s="2" t="s">
        <v>52</v>
      </c>
      <c r="R1065" s="2">
        <f t="shared" si="71"/>
        <v>254934.13219210651</v>
      </c>
      <c r="S1065" s="2">
        <f t="shared" si="72"/>
        <v>0.25493413219210653</v>
      </c>
      <c r="T1065" s="2" t="s">
        <v>53</v>
      </c>
      <c r="U1065" s="2" t="s">
        <v>29</v>
      </c>
      <c r="V1065" s="2" t="s">
        <v>55</v>
      </c>
      <c r="W1065" s="2" t="s">
        <v>55</v>
      </c>
      <c r="X1065" s="2" t="s">
        <v>56</v>
      </c>
      <c r="Y1065" s="2">
        <v>0</v>
      </c>
      <c r="Z1065" s="2">
        <v>0</v>
      </c>
      <c r="AA1065" s="2">
        <v>1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1</v>
      </c>
      <c r="AI1065" s="2">
        <v>0</v>
      </c>
      <c r="AJ1065" s="2">
        <v>1</v>
      </c>
      <c r="AK1065" s="2">
        <v>0</v>
      </c>
      <c r="AL1065" s="2">
        <v>0</v>
      </c>
      <c r="AM1065" s="2">
        <v>0</v>
      </c>
    </row>
    <row r="1066" spans="1:39" hidden="1" x14ac:dyDescent="0.25">
      <c r="A1066" s="2" t="s">
        <v>47</v>
      </c>
      <c r="B1066" t="s">
        <v>48</v>
      </c>
      <c r="C1066" t="s">
        <v>1108</v>
      </c>
      <c r="D1066" t="s">
        <v>1193</v>
      </c>
      <c r="E1066" t="str">
        <f t="shared" si="69"/>
        <v>Philips 243V7QSB</v>
      </c>
      <c r="K1066">
        <v>1009</v>
      </c>
      <c r="L1066">
        <f t="shared" si="70"/>
        <v>1.0089999999999999</v>
      </c>
      <c r="M1066" s="8">
        <v>168.86590584878746</v>
      </c>
      <c r="N1066" s="8">
        <v>11837.5</v>
      </c>
      <c r="O1066" s="2" t="s">
        <v>66</v>
      </c>
      <c r="P1066" s="2" t="s">
        <v>64</v>
      </c>
      <c r="Q1066" s="2" t="s">
        <v>52</v>
      </c>
      <c r="R1066" s="2">
        <f t="shared" si="71"/>
        <v>170385.69900142655</v>
      </c>
      <c r="S1066" s="2">
        <f t="shared" si="72"/>
        <v>0.17038569900142655</v>
      </c>
      <c r="T1066" s="2" t="s">
        <v>53</v>
      </c>
      <c r="U1066" s="2" t="s">
        <v>29</v>
      </c>
      <c r="V1066" s="2" t="s">
        <v>55</v>
      </c>
      <c r="W1066" s="2" t="s">
        <v>55</v>
      </c>
      <c r="X1066" s="2" t="s">
        <v>622</v>
      </c>
      <c r="Y1066" s="2">
        <v>0</v>
      </c>
      <c r="Z1066" s="2">
        <v>0</v>
      </c>
      <c r="AA1066" s="2">
        <v>1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1</v>
      </c>
      <c r="AI1066" s="2">
        <v>0</v>
      </c>
      <c r="AJ1066" s="2">
        <v>1</v>
      </c>
      <c r="AK1066" s="2">
        <v>0</v>
      </c>
      <c r="AL1066" s="2">
        <v>0</v>
      </c>
      <c r="AM1066" s="2">
        <v>0</v>
      </c>
    </row>
    <row r="1067" spans="1:39" hidden="1" x14ac:dyDescent="0.25">
      <c r="A1067" s="2" t="s">
        <v>47</v>
      </c>
      <c r="B1067" t="s">
        <v>48</v>
      </c>
      <c r="C1067" t="s">
        <v>1108</v>
      </c>
      <c r="D1067" t="s">
        <v>1194</v>
      </c>
      <c r="E1067" t="str">
        <f t="shared" si="69"/>
        <v>Philips 245E1S</v>
      </c>
      <c r="K1067">
        <v>8</v>
      </c>
      <c r="L1067">
        <f t="shared" si="70"/>
        <v>8.0000000000000002E-3</v>
      </c>
      <c r="M1067" s="8">
        <v>199.57203994293869</v>
      </c>
      <c r="N1067" s="8">
        <v>13990</v>
      </c>
      <c r="O1067" s="2" t="s">
        <v>63</v>
      </c>
      <c r="P1067" s="2" t="s">
        <v>64</v>
      </c>
      <c r="Q1067" s="2" t="s">
        <v>74</v>
      </c>
      <c r="R1067" s="2">
        <f t="shared" si="71"/>
        <v>1596.5763195435095</v>
      </c>
      <c r="S1067" s="2">
        <f t="shared" si="72"/>
        <v>1.5965763195435094E-3</v>
      </c>
      <c r="T1067" s="2" t="s">
        <v>31</v>
      </c>
      <c r="U1067" s="2" t="s">
        <v>29</v>
      </c>
      <c r="V1067" s="2" t="s">
        <v>55</v>
      </c>
      <c r="W1067" s="2" t="s">
        <v>60</v>
      </c>
      <c r="X1067" s="2" t="s">
        <v>67</v>
      </c>
      <c r="Y1067" s="2">
        <v>0</v>
      </c>
      <c r="Z1067" s="2">
        <v>0</v>
      </c>
      <c r="AA1067" s="2">
        <v>0</v>
      </c>
      <c r="AB1067" s="2">
        <v>0</v>
      </c>
      <c r="AC1067" s="2">
        <v>1</v>
      </c>
      <c r="AD1067" s="2">
        <v>0</v>
      </c>
      <c r="AE1067" s="2">
        <v>0</v>
      </c>
      <c r="AF1067" s="2">
        <v>0</v>
      </c>
      <c r="AG1067" s="2">
        <v>0</v>
      </c>
      <c r="AH1067" s="2">
        <v>1</v>
      </c>
      <c r="AI1067" s="2">
        <v>0</v>
      </c>
      <c r="AJ1067" s="2">
        <v>1</v>
      </c>
      <c r="AK1067" s="2">
        <v>0</v>
      </c>
      <c r="AL1067" s="2">
        <v>0</v>
      </c>
      <c r="AM1067" s="2">
        <v>1</v>
      </c>
    </row>
    <row r="1068" spans="1:39" hidden="1" x14ac:dyDescent="0.25">
      <c r="A1068" s="2" t="s">
        <v>47</v>
      </c>
      <c r="B1068" t="s">
        <v>48</v>
      </c>
      <c r="C1068" t="s">
        <v>1108</v>
      </c>
      <c r="D1068" t="s">
        <v>1195</v>
      </c>
      <c r="E1068" t="str">
        <f t="shared" si="69"/>
        <v>Philips 246E9QDSB</v>
      </c>
      <c r="K1068">
        <v>1</v>
      </c>
      <c r="L1068">
        <f t="shared" si="70"/>
        <v>1E-3</v>
      </c>
      <c r="M1068" s="8">
        <v>145.36376604850216</v>
      </c>
      <c r="N1068" s="8">
        <v>10190</v>
      </c>
      <c r="O1068" s="2" t="s">
        <v>63</v>
      </c>
      <c r="P1068" s="2" t="s">
        <v>64</v>
      </c>
      <c r="Q1068" s="2" t="s">
        <v>52</v>
      </c>
      <c r="R1068" s="2">
        <f t="shared" si="71"/>
        <v>145.36376604850216</v>
      </c>
      <c r="S1068" s="2">
        <f t="shared" si="72"/>
        <v>1.4536376604850216E-4</v>
      </c>
      <c r="T1068" s="2" t="s">
        <v>53</v>
      </c>
      <c r="U1068" s="2" t="s">
        <v>29</v>
      </c>
      <c r="V1068" s="2" t="s">
        <v>55</v>
      </c>
      <c r="W1068" s="2" t="s">
        <v>55</v>
      </c>
      <c r="X1068" s="2" t="s">
        <v>56</v>
      </c>
      <c r="Y1068" s="2">
        <v>0</v>
      </c>
      <c r="Z1068" s="2">
        <v>0</v>
      </c>
      <c r="AA1068" s="2">
        <v>1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1</v>
      </c>
      <c r="AI1068" s="2">
        <v>0</v>
      </c>
      <c r="AJ1068" s="2">
        <v>1</v>
      </c>
      <c r="AK1068" s="2">
        <v>0</v>
      </c>
      <c r="AL1068" s="2">
        <v>0</v>
      </c>
      <c r="AM1068" s="2">
        <v>0</v>
      </c>
    </row>
    <row r="1069" spans="1:39" hidden="1" x14ac:dyDescent="0.25">
      <c r="A1069" s="2" t="s">
        <v>47</v>
      </c>
      <c r="B1069" t="s">
        <v>48</v>
      </c>
      <c r="C1069" t="s">
        <v>1108</v>
      </c>
      <c r="D1069" t="s">
        <v>1196</v>
      </c>
      <c r="E1069" t="str">
        <f t="shared" si="69"/>
        <v>Philips 246E9QJAB</v>
      </c>
      <c r="K1069">
        <v>11</v>
      </c>
      <c r="L1069">
        <f t="shared" si="70"/>
        <v>1.0999999999999999E-2</v>
      </c>
      <c r="M1069" s="8">
        <v>133.95149786019974</v>
      </c>
      <c r="N1069" s="8">
        <v>9390</v>
      </c>
      <c r="O1069" s="2" t="s">
        <v>63</v>
      </c>
      <c r="P1069" s="2" t="s">
        <v>64</v>
      </c>
      <c r="Q1069" s="2" t="s">
        <v>52</v>
      </c>
      <c r="R1069" s="2">
        <f t="shared" si="71"/>
        <v>1473.4664764621971</v>
      </c>
      <c r="S1069" s="2">
        <f t="shared" si="72"/>
        <v>1.4734664764621971E-3</v>
      </c>
      <c r="T1069" s="2" t="s">
        <v>53</v>
      </c>
      <c r="U1069" s="2" t="s">
        <v>29</v>
      </c>
      <c r="V1069" s="2" t="s">
        <v>55</v>
      </c>
      <c r="W1069" s="2" t="s">
        <v>55</v>
      </c>
      <c r="X1069" s="2" t="s">
        <v>56</v>
      </c>
      <c r="Y1069" s="2">
        <v>0</v>
      </c>
      <c r="Z1069" s="2">
        <v>0</v>
      </c>
      <c r="AA1069" s="2">
        <v>1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1</v>
      </c>
      <c r="AI1069" s="2">
        <v>0</v>
      </c>
      <c r="AJ1069" s="2">
        <v>1</v>
      </c>
      <c r="AK1069" s="2">
        <v>0</v>
      </c>
      <c r="AL1069" s="2">
        <v>0</v>
      </c>
      <c r="AM1069" s="2">
        <v>0</v>
      </c>
    </row>
    <row r="1070" spans="1:39" hidden="1" x14ac:dyDescent="0.25">
      <c r="A1070" s="2" t="s">
        <v>47</v>
      </c>
      <c r="B1070" t="s">
        <v>48</v>
      </c>
      <c r="C1070" t="s">
        <v>1108</v>
      </c>
      <c r="D1070" t="s">
        <v>1197</v>
      </c>
      <c r="E1070" t="str">
        <f t="shared" si="69"/>
        <v>Philips 252B9</v>
      </c>
      <c r="K1070">
        <v>70</v>
      </c>
      <c r="L1070">
        <f t="shared" si="70"/>
        <v>7.0000000000000007E-2</v>
      </c>
      <c r="M1070" s="8">
        <v>283.66619115549219</v>
      </c>
      <c r="N1070" s="8">
        <v>19885</v>
      </c>
      <c r="O1070" s="2" t="s">
        <v>186</v>
      </c>
      <c r="P1070" s="2" t="s">
        <v>187</v>
      </c>
      <c r="Q1070" s="2" t="s">
        <v>98</v>
      </c>
      <c r="R1070" s="2">
        <f t="shared" si="71"/>
        <v>19856.633380884454</v>
      </c>
      <c r="S1070" s="2">
        <f t="shared" si="72"/>
        <v>1.9856633380884454E-2</v>
      </c>
      <c r="T1070" s="2" t="s">
        <v>53</v>
      </c>
      <c r="U1070" s="2" t="s">
        <v>29</v>
      </c>
      <c r="V1070" s="2" t="s">
        <v>55</v>
      </c>
      <c r="W1070" s="2" t="s">
        <v>55</v>
      </c>
      <c r="X1070" s="2" t="s">
        <v>56</v>
      </c>
      <c r="Y1070" s="2">
        <v>0</v>
      </c>
      <c r="Z1070" s="2">
        <v>0</v>
      </c>
      <c r="AA1070" s="2">
        <v>0</v>
      </c>
      <c r="AB1070" s="2">
        <v>1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1</v>
      </c>
      <c r="AI1070" s="2">
        <v>0</v>
      </c>
      <c r="AJ1070" s="2">
        <v>1</v>
      </c>
      <c r="AK1070" s="2">
        <v>0</v>
      </c>
      <c r="AL1070" s="2">
        <v>0</v>
      </c>
      <c r="AM1070" s="2">
        <v>0</v>
      </c>
    </row>
    <row r="1071" spans="1:39" hidden="1" x14ac:dyDescent="0.25">
      <c r="A1071" s="2" t="s">
        <v>47</v>
      </c>
      <c r="B1071" t="s">
        <v>48</v>
      </c>
      <c r="C1071" t="s">
        <v>1108</v>
      </c>
      <c r="D1071" t="s">
        <v>1198</v>
      </c>
      <c r="E1071" t="str">
        <f t="shared" si="69"/>
        <v>Philips 258B6QUEB</v>
      </c>
      <c r="K1071">
        <v>1</v>
      </c>
      <c r="L1071">
        <f t="shared" si="70"/>
        <v>1E-3</v>
      </c>
      <c r="M1071" s="8">
        <v>402.13980028530676</v>
      </c>
      <c r="N1071" s="8">
        <v>28190</v>
      </c>
      <c r="O1071" s="2" t="s">
        <v>186</v>
      </c>
      <c r="P1071" s="2" t="s">
        <v>187</v>
      </c>
      <c r="Q1071" s="2" t="s">
        <v>74</v>
      </c>
      <c r="R1071" s="2">
        <f t="shared" si="71"/>
        <v>402.13980028530676</v>
      </c>
      <c r="S1071" s="2">
        <f t="shared" si="72"/>
        <v>4.0213980028530675E-4</v>
      </c>
      <c r="T1071" s="2" t="s">
        <v>31</v>
      </c>
      <c r="U1071" s="2" t="s">
        <v>29</v>
      </c>
      <c r="V1071" s="2" t="s">
        <v>55</v>
      </c>
      <c r="W1071" s="2" t="s">
        <v>55</v>
      </c>
      <c r="X1071" s="2" t="s">
        <v>56</v>
      </c>
      <c r="Y1071" s="2">
        <v>0</v>
      </c>
      <c r="Z1071" s="2">
        <v>0</v>
      </c>
      <c r="AA1071" s="2">
        <v>0</v>
      </c>
      <c r="AB1071" s="2">
        <v>1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1</v>
      </c>
      <c r="AI1071" s="2">
        <v>0</v>
      </c>
      <c r="AJ1071" s="2">
        <v>1</v>
      </c>
      <c r="AK1071" s="2">
        <v>0</v>
      </c>
      <c r="AL1071" s="2">
        <v>0</v>
      </c>
      <c r="AM1071" s="2">
        <v>1</v>
      </c>
    </row>
    <row r="1072" spans="1:39" hidden="1" x14ac:dyDescent="0.25">
      <c r="A1072" s="2" t="s">
        <v>47</v>
      </c>
      <c r="B1072" t="s">
        <v>48</v>
      </c>
      <c r="C1072" t="s">
        <v>1108</v>
      </c>
      <c r="D1072" t="s">
        <v>1199</v>
      </c>
      <c r="E1072" t="str">
        <f t="shared" si="69"/>
        <v>Philips 271B8QJEB</v>
      </c>
      <c r="K1072">
        <v>75</v>
      </c>
      <c r="L1072">
        <f t="shared" si="70"/>
        <v>7.4999999999999997E-2</v>
      </c>
      <c r="M1072" s="8">
        <v>262.33951497860204</v>
      </c>
      <c r="N1072" s="8">
        <v>18390</v>
      </c>
      <c r="O1072" s="2" t="s">
        <v>73</v>
      </c>
      <c r="P1072" s="2" t="s">
        <v>73</v>
      </c>
      <c r="Q1072" s="2" t="s">
        <v>52</v>
      </c>
      <c r="R1072" s="2">
        <f t="shared" si="71"/>
        <v>19675.463623395153</v>
      </c>
      <c r="S1072" s="2">
        <f t="shared" si="72"/>
        <v>1.9675463623395152E-2</v>
      </c>
      <c r="T1072" s="2" t="s">
        <v>53</v>
      </c>
      <c r="U1072" s="2" t="s">
        <v>29</v>
      </c>
      <c r="V1072" s="2" t="s">
        <v>55</v>
      </c>
      <c r="W1072" s="2" t="s">
        <v>55</v>
      </c>
      <c r="X1072" s="2" t="s">
        <v>56</v>
      </c>
      <c r="Y1072" s="2">
        <v>0</v>
      </c>
      <c r="Z1072" s="2">
        <v>0</v>
      </c>
      <c r="AA1072" s="2">
        <v>0</v>
      </c>
      <c r="AB1072" s="2">
        <v>1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1</v>
      </c>
      <c r="AI1072" s="2">
        <v>0</v>
      </c>
      <c r="AJ1072" s="2">
        <v>1</v>
      </c>
      <c r="AK1072" s="2">
        <v>0</v>
      </c>
      <c r="AL1072" s="2">
        <v>0</v>
      </c>
      <c r="AM1072" s="2">
        <v>0</v>
      </c>
    </row>
    <row r="1073" spans="1:39" hidden="1" x14ac:dyDescent="0.25">
      <c r="A1073" s="2" t="s">
        <v>47</v>
      </c>
      <c r="B1073" t="s">
        <v>48</v>
      </c>
      <c r="C1073" t="s">
        <v>1108</v>
      </c>
      <c r="D1073" t="s">
        <v>1200</v>
      </c>
      <c r="E1073" t="str">
        <f t="shared" si="69"/>
        <v>Philips 271B8QJKEB</v>
      </c>
      <c r="K1073">
        <v>25</v>
      </c>
      <c r="L1073">
        <f t="shared" si="70"/>
        <v>2.5000000000000001E-2</v>
      </c>
      <c r="M1073" s="8">
        <v>313.82310984308134</v>
      </c>
      <c r="N1073" s="8">
        <v>21999</v>
      </c>
      <c r="O1073" s="2" t="s">
        <v>73</v>
      </c>
      <c r="P1073" s="2" t="s">
        <v>73</v>
      </c>
      <c r="Q1073" s="2" t="s">
        <v>52</v>
      </c>
      <c r="R1073" s="2">
        <f t="shared" si="71"/>
        <v>7845.5777460770332</v>
      </c>
      <c r="S1073" s="2">
        <f t="shared" si="72"/>
        <v>7.8455777460770329E-3</v>
      </c>
      <c r="T1073" s="2" t="s">
        <v>53</v>
      </c>
      <c r="U1073" s="2" t="s">
        <v>29</v>
      </c>
      <c r="V1073" s="2" t="s">
        <v>55</v>
      </c>
      <c r="W1073" s="2" t="s">
        <v>55</v>
      </c>
      <c r="X1073" s="2" t="s">
        <v>56</v>
      </c>
      <c r="Y1073" s="2">
        <v>0</v>
      </c>
      <c r="Z1073" s="2">
        <v>0</v>
      </c>
      <c r="AA1073" s="2">
        <v>0</v>
      </c>
      <c r="AB1073" s="2">
        <v>1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1</v>
      </c>
      <c r="AI1073" s="2">
        <v>0</v>
      </c>
      <c r="AJ1073" s="2">
        <v>1</v>
      </c>
      <c r="AK1073" s="2">
        <v>0</v>
      </c>
      <c r="AL1073" s="2">
        <v>0</v>
      </c>
      <c r="AM1073" s="2">
        <v>0</v>
      </c>
    </row>
    <row r="1074" spans="1:39" hidden="1" x14ac:dyDescent="0.25">
      <c r="A1074" s="2" t="s">
        <v>47</v>
      </c>
      <c r="B1074" t="s">
        <v>48</v>
      </c>
      <c r="C1074" t="s">
        <v>1108</v>
      </c>
      <c r="D1074" t="s">
        <v>1201</v>
      </c>
      <c r="E1074" t="str">
        <f t="shared" si="69"/>
        <v>Philips 271E1CA</v>
      </c>
      <c r="K1074">
        <v>11</v>
      </c>
      <c r="L1074">
        <f t="shared" si="70"/>
        <v>1.0999999999999999E-2</v>
      </c>
      <c r="M1074" s="8">
        <v>192.43937232524965</v>
      </c>
      <c r="N1074" s="8">
        <v>13490</v>
      </c>
      <c r="O1074" s="2" t="s">
        <v>73</v>
      </c>
      <c r="P1074" s="2" t="s">
        <v>73</v>
      </c>
      <c r="Q1074" s="2" t="s">
        <v>52</v>
      </c>
      <c r="R1074" s="2">
        <f t="shared" si="71"/>
        <v>2116.833095577746</v>
      </c>
      <c r="S1074" s="2">
        <f t="shared" si="72"/>
        <v>2.1168330955777461E-3</v>
      </c>
      <c r="T1074" s="2" t="s">
        <v>53</v>
      </c>
      <c r="U1074" s="2" t="s">
        <v>54</v>
      </c>
      <c r="V1074" s="2" t="s">
        <v>60</v>
      </c>
      <c r="W1074" s="2" t="s">
        <v>60</v>
      </c>
      <c r="X1074" s="2" t="s">
        <v>67</v>
      </c>
      <c r="Y1074" s="2">
        <v>0</v>
      </c>
      <c r="Z1074" s="2">
        <v>0</v>
      </c>
      <c r="AA1074" s="2">
        <v>0</v>
      </c>
      <c r="AB1074" s="2">
        <v>0</v>
      </c>
      <c r="AC1074" s="2">
        <v>1</v>
      </c>
      <c r="AD1074" s="2">
        <v>0</v>
      </c>
      <c r="AE1074" s="2">
        <v>0</v>
      </c>
      <c r="AF1074" s="2">
        <v>0</v>
      </c>
      <c r="AG1074" s="2">
        <v>0</v>
      </c>
      <c r="AH1074" s="2">
        <v>1</v>
      </c>
      <c r="AI1074" s="2">
        <v>0</v>
      </c>
      <c r="AJ1074" s="2">
        <v>0</v>
      </c>
      <c r="AK1074" s="2">
        <v>1</v>
      </c>
      <c r="AL1074" s="2">
        <v>0</v>
      </c>
      <c r="AM1074" s="2">
        <v>0</v>
      </c>
    </row>
    <row r="1075" spans="1:39" hidden="1" x14ac:dyDescent="0.25">
      <c r="A1075" s="2" t="s">
        <v>47</v>
      </c>
      <c r="B1075" t="s">
        <v>48</v>
      </c>
      <c r="C1075" t="s">
        <v>1108</v>
      </c>
      <c r="D1075" t="s">
        <v>1202</v>
      </c>
      <c r="E1075" t="str">
        <f t="shared" si="69"/>
        <v>Philips 271E1SCA</v>
      </c>
      <c r="K1075">
        <v>191</v>
      </c>
      <c r="L1075">
        <f t="shared" si="70"/>
        <v>0.191</v>
      </c>
      <c r="M1075" s="8">
        <v>253.48549690917736</v>
      </c>
      <c r="N1075" s="8">
        <v>17769.333333333332</v>
      </c>
      <c r="O1075" s="2" t="s">
        <v>73</v>
      </c>
      <c r="P1075" s="2" t="s">
        <v>73</v>
      </c>
      <c r="Q1075" s="2" t="s">
        <v>52</v>
      </c>
      <c r="R1075" s="2">
        <f t="shared" si="71"/>
        <v>48415.729909652873</v>
      </c>
      <c r="S1075" s="2">
        <f t="shared" si="72"/>
        <v>4.8415729909652871E-2</v>
      </c>
      <c r="T1075" s="2" t="s">
        <v>53</v>
      </c>
      <c r="U1075" s="2" t="s">
        <v>54</v>
      </c>
      <c r="V1075" s="2" t="s">
        <v>60</v>
      </c>
      <c r="W1075" s="2" t="s">
        <v>60</v>
      </c>
      <c r="X1075" s="2" t="s">
        <v>67</v>
      </c>
      <c r="Y1075" s="2">
        <v>0</v>
      </c>
      <c r="Z1075" s="2">
        <v>0</v>
      </c>
      <c r="AA1075" s="2">
        <v>0</v>
      </c>
      <c r="AB1075" s="2">
        <v>0</v>
      </c>
      <c r="AC1075" s="2">
        <v>1</v>
      </c>
      <c r="AD1075" s="2">
        <v>0</v>
      </c>
      <c r="AE1075" s="2">
        <v>0</v>
      </c>
      <c r="AF1075" s="2">
        <v>0</v>
      </c>
      <c r="AG1075" s="2">
        <v>0</v>
      </c>
      <c r="AH1075" s="2">
        <v>1</v>
      </c>
      <c r="AI1075" s="2">
        <v>0</v>
      </c>
      <c r="AJ1075" s="2">
        <v>0</v>
      </c>
      <c r="AK1075" s="2">
        <v>1</v>
      </c>
      <c r="AL1075" s="2">
        <v>0</v>
      </c>
      <c r="AM1075" s="2">
        <v>0</v>
      </c>
    </row>
    <row r="1076" spans="1:39" hidden="1" x14ac:dyDescent="0.25">
      <c r="A1076" s="2" t="s">
        <v>47</v>
      </c>
      <c r="B1076" t="s">
        <v>48</v>
      </c>
      <c r="C1076" t="s">
        <v>1108</v>
      </c>
      <c r="D1076" t="s">
        <v>1203</v>
      </c>
      <c r="E1076" t="str">
        <f t="shared" si="69"/>
        <v>Philips 271E1SD</v>
      </c>
      <c r="K1076">
        <v>224</v>
      </c>
      <c r="L1076">
        <f t="shared" si="70"/>
        <v>0.224</v>
      </c>
      <c r="M1076" s="8">
        <v>226.80456490727533</v>
      </c>
      <c r="N1076" s="8">
        <v>15899</v>
      </c>
      <c r="O1076" s="2" t="s">
        <v>73</v>
      </c>
      <c r="P1076" s="2" t="s">
        <v>73</v>
      </c>
      <c r="Q1076" s="2" t="s">
        <v>52</v>
      </c>
      <c r="R1076" s="2">
        <f t="shared" si="71"/>
        <v>50804.222539229675</v>
      </c>
      <c r="S1076" s="2">
        <f t="shared" si="72"/>
        <v>5.0804222539229678E-2</v>
      </c>
      <c r="T1076" s="2" t="s">
        <v>53</v>
      </c>
      <c r="U1076" s="2" t="s">
        <v>29</v>
      </c>
      <c r="V1076" s="2" t="s">
        <v>55</v>
      </c>
      <c r="W1076" s="2" t="s">
        <v>55</v>
      </c>
      <c r="X1076" s="2" t="s">
        <v>61</v>
      </c>
      <c r="Y1076" s="2">
        <v>0</v>
      </c>
      <c r="Z1076" s="2">
        <v>0</v>
      </c>
      <c r="AA1076" s="2">
        <v>1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1</v>
      </c>
      <c r="AI1076" s="2">
        <v>0</v>
      </c>
      <c r="AJ1076" s="2">
        <v>1</v>
      </c>
      <c r="AK1076" s="2">
        <v>0</v>
      </c>
      <c r="AL1076" s="2">
        <v>0</v>
      </c>
      <c r="AM1076" s="2">
        <v>0</v>
      </c>
    </row>
    <row r="1077" spans="1:39" hidden="1" x14ac:dyDescent="0.25">
      <c r="A1077" s="2" t="s">
        <v>47</v>
      </c>
      <c r="B1077" t="s">
        <v>48</v>
      </c>
      <c r="C1077" t="s">
        <v>1108</v>
      </c>
      <c r="D1077" t="s">
        <v>1204</v>
      </c>
      <c r="E1077" t="str">
        <f t="shared" si="69"/>
        <v>Philips 271V8L</v>
      </c>
      <c r="K1077">
        <v>29</v>
      </c>
      <c r="L1077">
        <f t="shared" si="70"/>
        <v>2.9000000000000001E-2</v>
      </c>
      <c r="M1077" s="8">
        <v>223.95149786019974</v>
      </c>
      <c r="N1077" s="8">
        <v>15699</v>
      </c>
      <c r="O1077" s="2" t="s">
        <v>73</v>
      </c>
      <c r="P1077" s="2" t="s">
        <v>73</v>
      </c>
      <c r="Q1077" s="2" t="s">
        <v>52</v>
      </c>
      <c r="R1077" s="2">
        <f t="shared" si="71"/>
        <v>6494.5934379457922</v>
      </c>
      <c r="S1077" s="2">
        <f t="shared" si="72"/>
        <v>6.4945934379457924E-3</v>
      </c>
      <c r="T1077" s="2" t="s">
        <v>53</v>
      </c>
      <c r="U1077" s="2" t="s">
        <v>54</v>
      </c>
      <c r="V1077" s="2" t="s">
        <v>55</v>
      </c>
      <c r="W1077" s="2" t="s">
        <v>55</v>
      </c>
      <c r="X1077" s="2" t="s">
        <v>56</v>
      </c>
      <c r="Y1077" s="2">
        <v>0</v>
      </c>
      <c r="Z1077" s="2">
        <v>0</v>
      </c>
      <c r="AA1077" s="2">
        <v>1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1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</row>
    <row r="1078" spans="1:39" hidden="1" x14ac:dyDescent="0.25">
      <c r="A1078" s="2" t="s">
        <v>47</v>
      </c>
      <c r="B1078" t="s">
        <v>48</v>
      </c>
      <c r="C1078" t="s">
        <v>1108</v>
      </c>
      <c r="D1078" t="s">
        <v>1205</v>
      </c>
      <c r="E1078" t="str">
        <f t="shared" si="69"/>
        <v>Philips 271V8LA</v>
      </c>
      <c r="K1078">
        <v>105</v>
      </c>
      <c r="L1078">
        <f t="shared" si="70"/>
        <v>0.105</v>
      </c>
      <c r="M1078" s="8">
        <v>230.95577746077035</v>
      </c>
      <c r="N1078" s="8">
        <v>16190</v>
      </c>
      <c r="O1078" s="2" t="s">
        <v>73</v>
      </c>
      <c r="P1078" s="2" t="s">
        <v>73</v>
      </c>
      <c r="Q1078" s="2" t="s">
        <v>52</v>
      </c>
      <c r="R1078" s="2">
        <f t="shared" si="71"/>
        <v>24250.356633380885</v>
      </c>
      <c r="S1078" s="2">
        <f t="shared" si="72"/>
        <v>2.4250356633380883E-2</v>
      </c>
      <c r="T1078" s="2" t="s">
        <v>53</v>
      </c>
      <c r="U1078" s="2" t="s">
        <v>54</v>
      </c>
      <c r="V1078" s="2" t="s">
        <v>55</v>
      </c>
      <c r="W1078" s="2" t="s">
        <v>55</v>
      </c>
      <c r="X1078" s="2" t="s">
        <v>56</v>
      </c>
      <c r="Y1078" s="2">
        <v>0</v>
      </c>
      <c r="Z1078" s="2">
        <v>0</v>
      </c>
      <c r="AA1078" s="2">
        <v>1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1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</row>
    <row r="1079" spans="1:39" hidden="1" x14ac:dyDescent="0.25">
      <c r="A1079" s="2" t="s">
        <v>47</v>
      </c>
      <c r="B1079" t="s">
        <v>48</v>
      </c>
      <c r="C1079" t="s">
        <v>1108</v>
      </c>
      <c r="D1079" t="s">
        <v>1206</v>
      </c>
      <c r="E1079" t="str">
        <f t="shared" si="69"/>
        <v>Philips 272B1G</v>
      </c>
      <c r="K1079">
        <v>49</v>
      </c>
      <c r="L1079">
        <f t="shared" si="70"/>
        <v>4.9000000000000002E-2</v>
      </c>
      <c r="M1079" s="8">
        <v>248.07417974322399</v>
      </c>
      <c r="N1079" s="8">
        <v>17390</v>
      </c>
      <c r="O1079" s="2" t="s">
        <v>73</v>
      </c>
      <c r="P1079" s="2" t="s">
        <v>73</v>
      </c>
      <c r="Q1079" s="2" t="s">
        <v>74</v>
      </c>
      <c r="R1079" s="2">
        <f t="shared" si="71"/>
        <v>12155.634807417975</v>
      </c>
      <c r="S1079" s="2">
        <f t="shared" si="72"/>
        <v>1.2155634807417975E-2</v>
      </c>
      <c r="T1079" s="2" t="s">
        <v>31</v>
      </c>
      <c r="U1079" s="2" t="s">
        <v>29</v>
      </c>
      <c r="V1079" s="2" t="s">
        <v>55</v>
      </c>
      <c r="W1079" s="2" t="s">
        <v>55</v>
      </c>
      <c r="X1079" s="2" t="s">
        <v>67</v>
      </c>
      <c r="Y1079" s="2">
        <v>0</v>
      </c>
      <c r="Z1079" s="2">
        <v>0</v>
      </c>
      <c r="AA1079" s="2">
        <v>0</v>
      </c>
      <c r="AB1079" s="2">
        <v>1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1</v>
      </c>
      <c r="AI1079" s="2">
        <v>0</v>
      </c>
      <c r="AJ1079" s="2">
        <v>1</v>
      </c>
      <c r="AK1079" s="2">
        <v>0</v>
      </c>
      <c r="AL1079" s="2">
        <v>0</v>
      </c>
      <c r="AM1079" s="2">
        <v>1</v>
      </c>
    </row>
    <row r="1080" spans="1:39" hidden="1" x14ac:dyDescent="0.25">
      <c r="A1080" s="2" t="s">
        <v>47</v>
      </c>
      <c r="B1080" t="s">
        <v>48</v>
      </c>
      <c r="C1080" t="s">
        <v>1108</v>
      </c>
      <c r="D1080" t="s">
        <v>1207</v>
      </c>
      <c r="E1080" t="str">
        <f t="shared" si="69"/>
        <v>Philips 272B7QPJEB</v>
      </c>
      <c r="K1080">
        <v>3</v>
      </c>
      <c r="L1080">
        <f t="shared" si="70"/>
        <v>3.0000000000000001E-3</v>
      </c>
      <c r="M1080" s="8">
        <v>323.68045649072758</v>
      </c>
      <c r="N1080" s="8">
        <v>22690</v>
      </c>
      <c r="O1080" s="2" t="s">
        <v>73</v>
      </c>
      <c r="P1080" s="2" t="s">
        <v>73</v>
      </c>
      <c r="Q1080" s="2" t="s">
        <v>74</v>
      </c>
      <c r="R1080" s="2">
        <f t="shared" si="71"/>
        <v>971.04136947218274</v>
      </c>
      <c r="S1080" s="2">
        <f t="shared" si="72"/>
        <v>9.7104136947218274E-4</v>
      </c>
      <c r="T1080" s="2" t="s">
        <v>31</v>
      </c>
      <c r="U1080" s="2" t="s">
        <v>29</v>
      </c>
      <c r="V1080" s="2" t="s">
        <v>55</v>
      </c>
      <c r="W1080" s="2" t="s">
        <v>55</v>
      </c>
      <c r="X1080" s="2" t="s">
        <v>56</v>
      </c>
      <c r="Y1080" s="2">
        <v>0</v>
      </c>
      <c r="Z1080" s="2">
        <v>0</v>
      </c>
      <c r="AA1080" s="2">
        <v>0</v>
      </c>
      <c r="AB1080" s="2">
        <v>1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1</v>
      </c>
      <c r="AI1080" s="2">
        <v>0</v>
      </c>
      <c r="AJ1080" s="2">
        <v>1</v>
      </c>
      <c r="AK1080" s="2">
        <v>0</v>
      </c>
      <c r="AL1080" s="2">
        <v>0</v>
      </c>
      <c r="AM1080" s="2">
        <v>1</v>
      </c>
    </row>
    <row r="1081" spans="1:39" hidden="1" x14ac:dyDescent="0.25">
      <c r="A1081" s="2" t="s">
        <v>47</v>
      </c>
      <c r="B1081" t="s">
        <v>48</v>
      </c>
      <c r="C1081" t="s">
        <v>1108</v>
      </c>
      <c r="D1081" t="s">
        <v>1208</v>
      </c>
      <c r="E1081" t="str">
        <f t="shared" si="69"/>
        <v>Philips 272B7QUBHEB</v>
      </c>
      <c r="K1081">
        <v>8</v>
      </c>
      <c r="L1081">
        <f t="shared" si="70"/>
        <v>8.0000000000000002E-3</v>
      </c>
      <c r="M1081" s="8">
        <v>532.08273894436525</v>
      </c>
      <c r="N1081" s="8">
        <v>37299</v>
      </c>
      <c r="O1081" s="2" t="s">
        <v>73</v>
      </c>
      <c r="P1081" s="2" t="s">
        <v>73</v>
      </c>
      <c r="Q1081" s="2" t="s">
        <v>74</v>
      </c>
      <c r="R1081" s="2">
        <f t="shared" si="71"/>
        <v>4256.661911554922</v>
      </c>
      <c r="S1081" s="2">
        <f t="shared" si="72"/>
        <v>4.2566619115549219E-3</v>
      </c>
      <c r="T1081" s="2" t="s">
        <v>31</v>
      </c>
      <c r="U1081" s="2" t="s">
        <v>29</v>
      </c>
      <c r="V1081" s="2" t="s">
        <v>55</v>
      </c>
      <c r="W1081" s="2" t="s">
        <v>55</v>
      </c>
      <c r="X1081" s="2" t="s">
        <v>56</v>
      </c>
      <c r="Y1081" s="2">
        <v>0</v>
      </c>
      <c r="Z1081" s="2">
        <v>0</v>
      </c>
      <c r="AA1081" s="2">
        <v>0</v>
      </c>
      <c r="AB1081" s="2">
        <v>1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1</v>
      </c>
      <c r="AI1081" s="2">
        <v>0</v>
      </c>
      <c r="AJ1081" s="2">
        <v>1</v>
      </c>
      <c r="AK1081" s="2">
        <v>0</v>
      </c>
      <c r="AL1081" s="2">
        <v>0</v>
      </c>
      <c r="AM1081" s="2">
        <v>1</v>
      </c>
    </row>
    <row r="1082" spans="1:39" hidden="1" x14ac:dyDescent="0.25">
      <c r="A1082" s="2" t="s">
        <v>47</v>
      </c>
      <c r="B1082" t="s">
        <v>48</v>
      </c>
      <c r="C1082" t="s">
        <v>1108</v>
      </c>
      <c r="D1082" t="s">
        <v>1209</v>
      </c>
      <c r="E1082" t="str">
        <f t="shared" si="69"/>
        <v>Philips 272B7QUPBEB</v>
      </c>
      <c r="K1082">
        <v>1</v>
      </c>
      <c r="L1082">
        <f t="shared" si="70"/>
        <v>1E-3</v>
      </c>
      <c r="M1082" s="8">
        <v>513.53780313837376</v>
      </c>
      <c r="N1082" s="8">
        <v>35999</v>
      </c>
      <c r="O1082" s="2" t="s">
        <v>73</v>
      </c>
      <c r="P1082" s="2" t="s">
        <v>73</v>
      </c>
      <c r="Q1082" s="2" t="s">
        <v>74</v>
      </c>
      <c r="R1082" s="2">
        <f t="shared" si="71"/>
        <v>513.53780313837376</v>
      </c>
      <c r="S1082" s="2">
        <f t="shared" si="72"/>
        <v>5.1353780313837373E-4</v>
      </c>
      <c r="T1082" s="2" t="s">
        <v>31</v>
      </c>
      <c r="U1082" s="2" t="s">
        <v>29</v>
      </c>
      <c r="V1082" s="2" t="s">
        <v>55</v>
      </c>
      <c r="W1082" s="2" t="s">
        <v>55</v>
      </c>
      <c r="X1082" s="2" t="s">
        <v>56</v>
      </c>
      <c r="Y1082" s="2">
        <v>0</v>
      </c>
      <c r="Z1082" s="2">
        <v>0</v>
      </c>
      <c r="AA1082" s="2">
        <v>0</v>
      </c>
      <c r="AB1082" s="2">
        <v>1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1</v>
      </c>
      <c r="AI1082" s="2">
        <v>0</v>
      </c>
      <c r="AJ1082" s="2">
        <v>1</v>
      </c>
      <c r="AK1082" s="2">
        <v>0</v>
      </c>
      <c r="AL1082" s="2">
        <v>0</v>
      </c>
      <c r="AM1082" s="2">
        <v>1</v>
      </c>
    </row>
    <row r="1083" spans="1:39" hidden="1" x14ac:dyDescent="0.25">
      <c r="A1083" s="2" t="s">
        <v>47</v>
      </c>
      <c r="B1083" t="s">
        <v>48</v>
      </c>
      <c r="C1083" t="s">
        <v>1108</v>
      </c>
      <c r="D1083" t="s">
        <v>1210</v>
      </c>
      <c r="E1083" t="str">
        <f t="shared" si="69"/>
        <v>Philips 272B8QJEB</v>
      </c>
      <c r="K1083">
        <v>110</v>
      </c>
      <c r="L1083">
        <f t="shared" si="70"/>
        <v>0.11</v>
      </c>
      <c r="M1083" s="8">
        <v>300.28530670470758</v>
      </c>
      <c r="N1083" s="8">
        <v>21050</v>
      </c>
      <c r="O1083" s="2" t="s">
        <v>73</v>
      </c>
      <c r="P1083" s="2" t="s">
        <v>73</v>
      </c>
      <c r="Q1083" s="2" t="s">
        <v>74</v>
      </c>
      <c r="R1083" s="2">
        <f t="shared" si="71"/>
        <v>33031.383737517834</v>
      </c>
      <c r="S1083" s="2">
        <f t="shared" si="72"/>
        <v>3.3031383737517836E-2</v>
      </c>
      <c r="T1083" s="2" t="s">
        <v>31</v>
      </c>
      <c r="U1083" s="2" t="s">
        <v>29</v>
      </c>
      <c r="V1083" s="2" t="s">
        <v>55</v>
      </c>
      <c r="W1083" s="2" t="s">
        <v>55</v>
      </c>
      <c r="X1083" s="2" t="s">
        <v>56</v>
      </c>
      <c r="Y1083" s="2">
        <v>0</v>
      </c>
      <c r="Z1083" s="2">
        <v>0</v>
      </c>
      <c r="AA1083" s="2">
        <v>0</v>
      </c>
      <c r="AB1083" s="2">
        <v>1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1</v>
      </c>
      <c r="AI1083" s="2">
        <v>0</v>
      </c>
      <c r="AJ1083" s="2">
        <v>1</v>
      </c>
      <c r="AK1083" s="2">
        <v>0</v>
      </c>
      <c r="AL1083" s="2">
        <v>0</v>
      </c>
      <c r="AM1083" s="2">
        <v>1</v>
      </c>
    </row>
    <row r="1084" spans="1:39" hidden="1" x14ac:dyDescent="0.25">
      <c r="A1084" s="2" t="s">
        <v>47</v>
      </c>
      <c r="B1084" t="s">
        <v>48</v>
      </c>
      <c r="C1084" t="s">
        <v>1108</v>
      </c>
      <c r="D1084" t="s">
        <v>1211</v>
      </c>
      <c r="E1084" t="str">
        <f t="shared" si="69"/>
        <v>Philips 272E1CA</v>
      </c>
      <c r="K1084">
        <v>99</v>
      </c>
      <c r="L1084">
        <f t="shared" si="70"/>
        <v>9.9000000000000005E-2</v>
      </c>
      <c r="M1084" s="8">
        <v>213.11459819305756</v>
      </c>
      <c r="N1084" s="8">
        <v>14939.333333333334</v>
      </c>
      <c r="O1084" s="2" t="s">
        <v>73</v>
      </c>
      <c r="P1084" s="2" t="s">
        <v>73</v>
      </c>
      <c r="Q1084" s="2" t="s">
        <v>52</v>
      </c>
      <c r="R1084" s="2">
        <f t="shared" si="71"/>
        <v>21098.345221112697</v>
      </c>
      <c r="S1084" s="2">
        <f t="shared" si="72"/>
        <v>2.1098345221112699E-2</v>
      </c>
      <c r="T1084" s="2" t="s">
        <v>53</v>
      </c>
      <c r="U1084" s="2" t="s">
        <v>54</v>
      </c>
      <c r="V1084" s="2" t="s">
        <v>60</v>
      </c>
      <c r="W1084" s="2" t="s">
        <v>60</v>
      </c>
      <c r="X1084" s="2" t="s">
        <v>67</v>
      </c>
      <c r="Y1084" s="2">
        <v>0</v>
      </c>
      <c r="Z1084" s="2">
        <v>0</v>
      </c>
      <c r="AA1084" s="2">
        <v>0</v>
      </c>
      <c r="AB1084" s="2">
        <v>0</v>
      </c>
      <c r="AC1084" s="2">
        <v>1</v>
      </c>
      <c r="AD1084" s="2">
        <v>0</v>
      </c>
      <c r="AE1084" s="2">
        <v>0</v>
      </c>
      <c r="AF1084" s="2">
        <v>0</v>
      </c>
      <c r="AG1084" s="2">
        <v>0</v>
      </c>
      <c r="AH1084" s="2">
        <v>1</v>
      </c>
      <c r="AI1084" s="2">
        <v>0</v>
      </c>
      <c r="AJ1084" s="2">
        <v>0</v>
      </c>
      <c r="AK1084" s="2">
        <v>1</v>
      </c>
      <c r="AL1084" s="2">
        <v>0</v>
      </c>
      <c r="AM1084" s="2">
        <v>0</v>
      </c>
    </row>
    <row r="1085" spans="1:39" hidden="1" x14ac:dyDescent="0.25">
      <c r="A1085" s="2" t="s">
        <v>47</v>
      </c>
      <c r="B1085" t="s">
        <v>48</v>
      </c>
      <c r="C1085" t="s">
        <v>1108</v>
      </c>
      <c r="D1085" t="s">
        <v>1212</v>
      </c>
      <c r="E1085" t="str">
        <f t="shared" si="69"/>
        <v>Philips 272E1GAEZ</v>
      </c>
      <c r="K1085">
        <v>94</v>
      </c>
      <c r="L1085">
        <f t="shared" si="70"/>
        <v>9.4E-2</v>
      </c>
      <c r="M1085" s="8">
        <v>274.2225392296719</v>
      </c>
      <c r="N1085" s="8">
        <v>19223</v>
      </c>
      <c r="O1085" s="2" t="s">
        <v>73</v>
      </c>
      <c r="P1085" s="2" t="s">
        <v>73</v>
      </c>
      <c r="Q1085" s="2" t="s">
        <v>52</v>
      </c>
      <c r="R1085" s="2">
        <f t="shared" si="71"/>
        <v>25776.918687589157</v>
      </c>
      <c r="S1085" s="2">
        <f t="shared" si="72"/>
        <v>2.5776918687589159E-2</v>
      </c>
      <c r="T1085" s="2" t="s">
        <v>53</v>
      </c>
      <c r="U1085" s="2" t="s">
        <v>54</v>
      </c>
      <c r="V1085" s="2" t="s">
        <v>55</v>
      </c>
      <c r="W1085" s="2" t="s">
        <v>60</v>
      </c>
      <c r="X1085" s="2" t="s">
        <v>67</v>
      </c>
      <c r="Y1085" s="2">
        <v>0</v>
      </c>
      <c r="Z1085" s="2">
        <v>0</v>
      </c>
      <c r="AA1085" s="2">
        <v>0</v>
      </c>
      <c r="AB1085" s="2">
        <v>0</v>
      </c>
      <c r="AC1085" s="2">
        <v>1</v>
      </c>
      <c r="AD1085" s="2">
        <v>0</v>
      </c>
      <c r="AE1085" s="2">
        <v>0</v>
      </c>
      <c r="AF1085" s="2">
        <v>0</v>
      </c>
      <c r="AG1085" s="2">
        <v>0</v>
      </c>
      <c r="AH1085" s="2">
        <v>1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</row>
    <row r="1086" spans="1:39" hidden="1" x14ac:dyDescent="0.25">
      <c r="A1086" s="2" t="s">
        <v>47</v>
      </c>
      <c r="B1086" t="s">
        <v>48</v>
      </c>
      <c r="C1086" t="s">
        <v>1108</v>
      </c>
      <c r="D1086" t="s">
        <v>1213</v>
      </c>
      <c r="E1086" t="str">
        <f t="shared" si="69"/>
        <v>Philips 272E1GAJ</v>
      </c>
      <c r="K1086">
        <v>72</v>
      </c>
      <c r="L1086">
        <f t="shared" si="70"/>
        <v>7.1999999999999995E-2</v>
      </c>
      <c r="M1086" s="8">
        <v>333.79457917261061</v>
      </c>
      <c r="N1086" s="8">
        <v>23399</v>
      </c>
      <c r="O1086" s="2" t="s">
        <v>73</v>
      </c>
      <c r="P1086" s="2" t="s">
        <v>73</v>
      </c>
      <c r="Q1086" s="2" t="s">
        <v>52</v>
      </c>
      <c r="R1086" s="2">
        <f t="shared" si="71"/>
        <v>24033.209700427964</v>
      </c>
      <c r="S1086" s="2">
        <f t="shared" si="72"/>
        <v>2.4033209700427965E-2</v>
      </c>
      <c r="T1086" s="2" t="s">
        <v>53</v>
      </c>
      <c r="U1086" s="2" t="s">
        <v>54</v>
      </c>
      <c r="V1086" s="2" t="s">
        <v>55</v>
      </c>
      <c r="W1086" s="2" t="s">
        <v>60</v>
      </c>
      <c r="X1086" s="2" t="s">
        <v>67</v>
      </c>
      <c r="Y1086" s="2">
        <v>0</v>
      </c>
      <c r="Z1086" s="2">
        <v>0</v>
      </c>
      <c r="AA1086" s="2">
        <v>0</v>
      </c>
      <c r="AB1086" s="2">
        <v>0</v>
      </c>
      <c r="AC1086" s="2">
        <v>1</v>
      </c>
      <c r="AD1086" s="2">
        <v>0</v>
      </c>
      <c r="AE1086" s="2">
        <v>0</v>
      </c>
      <c r="AF1086" s="2">
        <v>0</v>
      </c>
      <c r="AG1086" s="2">
        <v>0</v>
      </c>
      <c r="AH1086" s="2">
        <v>1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</row>
    <row r="1087" spans="1:39" hidden="1" x14ac:dyDescent="0.25">
      <c r="A1087" s="2" t="s">
        <v>47</v>
      </c>
      <c r="B1087" t="s">
        <v>48</v>
      </c>
      <c r="C1087" t="s">
        <v>1108</v>
      </c>
      <c r="D1087" t="s">
        <v>1214</v>
      </c>
      <c r="E1087" t="str">
        <f t="shared" si="69"/>
        <v>Philips 272E1SA</v>
      </c>
      <c r="K1087">
        <v>58</v>
      </c>
      <c r="L1087">
        <f t="shared" si="70"/>
        <v>5.8000000000000003E-2</v>
      </c>
      <c r="M1087" s="8">
        <v>182.45363766048504</v>
      </c>
      <c r="N1087" s="8">
        <v>12790</v>
      </c>
      <c r="O1087" s="2" t="s">
        <v>73</v>
      </c>
      <c r="P1087" s="2" t="s">
        <v>73</v>
      </c>
      <c r="Q1087" s="2" t="s">
        <v>52</v>
      </c>
      <c r="R1087" s="2">
        <f t="shared" si="71"/>
        <v>10582.310984308133</v>
      </c>
      <c r="S1087" s="2">
        <f t="shared" si="72"/>
        <v>1.0582310984308133E-2</v>
      </c>
      <c r="T1087" s="2" t="s">
        <v>53</v>
      </c>
      <c r="U1087" s="2" t="s">
        <v>29</v>
      </c>
      <c r="V1087" s="2" t="s">
        <v>55</v>
      </c>
      <c r="W1087" s="2" t="s">
        <v>55</v>
      </c>
      <c r="X1087" s="2" t="s">
        <v>61</v>
      </c>
      <c r="Y1087" s="2">
        <v>0</v>
      </c>
      <c r="Z1087" s="2">
        <v>0</v>
      </c>
      <c r="AA1087" s="2">
        <v>1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1</v>
      </c>
      <c r="AI1087" s="2">
        <v>0</v>
      </c>
      <c r="AJ1087" s="2">
        <v>1</v>
      </c>
      <c r="AK1087" s="2">
        <v>0</v>
      </c>
      <c r="AL1087" s="2">
        <v>0</v>
      </c>
      <c r="AM1087" s="2">
        <v>0</v>
      </c>
    </row>
    <row r="1088" spans="1:39" hidden="1" x14ac:dyDescent="0.25">
      <c r="A1088" s="2" t="s">
        <v>47</v>
      </c>
      <c r="B1088" t="s">
        <v>48</v>
      </c>
      <c r="C1088" t="s">
        <v>1108</v>
      </c>
      <c r="D1088" t="s">
        <v>1215</v>
      </c>
      <c r="E1088" t="str">
        <f t="shared" si="69"/>
        <v>Philips 272E2FA</v>
      </c>
      <c r="K1088">
        <v>94</v>
      </c>
      <c r="L1088">
        <f t="shared" si="70"/>
        <v>9.4E-2</v>
      </c>
      <c r="M1088" s="8">
        <v>264.69329529243942</v>
      </c>
      <c r="N1088" s="8">
        <v>18555</v>
      </c>
      <c r="O1088" s="2" t="s">
        <v>73</v>
      </c>
      <c r="P1088" s="2" t="s">
        <v>73</v>
      </c>
      <c r="Q1088" s="2" t="s">
        <v>52</v>
      </c>
      <c r="R1088" s="2">
        <f t="shared" si="71"/>
        <v>24881.169757489304</v>
      </c>
      <c r="S1088" s="2">
        <f t="shared" si="72"/>
        <v>2.4881169757489306E-2</v>
      </c>
      <c r="T1088" s="2" t="s">
        <v>53</v>
      </c>
      <c r="U1088" s="2" t="s">
        <v>29</v>
      </c>
      <c r="V1088" s="2" t="s">
        <v>55</v>
      </c>
      <c r="W1088" s="2" t="s">
        <v>55</v>
      </c>
      <c r="X1088" s="2" t="s">
        <v>61</v>
      </c>
      <c r="Y1088" s="2">
        <v>0</v>
      </c>
      <c r="Z1088" s="2">
        <v>0</v>
      </c>
      <c r="AA1088" s="2">
        <v>1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1</v>
      </c>
      <c r="AI1088" s="2">
        <v>0</v>
      </c>
      <c r="AJ1088" s="2">
        <v>1</v>
      </c>
      <c r="AK1088" s="2">
        <v>0</v>
      </c>
      <c r="AL1088" s="2">
        <v>0</v>
      </c>
      <c r="AM1088" s="2">
        <v>0</v>
      </c>
    </row>
    <row r="1089" spans="1:39" hidden="1" x14ac:dyDescent="0.25">
      <c r="A1089" s="2" t="s">
        <v>47</v>
      </c>
      <c r="B1089" t="s">
        <v>48</v>
      </c>
      <c r="C1089" t="s">
        <v>1108</v>
      </c>
      <c r="D1089" t="s">
        <v>1216</v>
      </c>
      <c r="E1089" t="str">
        <f t="shared" si="69"/>
        <v>Philips 272S1AE</v>
      </c>
      <c r="K1089">
        <v>98</v>
      </c>
      <c r="L1089">
        <f t="shared" si="70"/>
        <v>9.8000000000000004E-2</v>
      </c>
      <c r="M1089" s="8">
        <v>309.54350927246793</v>
      </c>
      <c r="N1089" s="8">
        <v>21699</v>
      </c>
      <c r="O1089" s="2" t="s">
        <v>73</v>
      </c>
      <c r="P1089" s="2" t="s">
        <v>73</v>
      </c>
      <c r="Q1089" s="2" t="s">
        <v>52</v>
      </c>
      <c r="R1089" s="2">
        <f t="shared" si="71"/>
        <v>30335.263908701858</v>
      </c>
      <c r="S1089" s="2">
        <f t="shared" si="72"/>
        <v>3.0335263908701858E-2</v>
      </c>
      <c r="T1089" s="2" t="s">
        <v>53</v>
      </c>
      <c r="U1089" s="2" t="s">
        <v>29</v>
      </c>
      <c r="V1089" s="2" t="s">
        <v>55</v>
      </c>
      <c r="W1089" s="2" t="s">
        <v>55</v>
      </c>
      <c r="X1089" s="2" t="s">
        <v>67</v>
      </c>
      <c r="Y1089" s="2">
        <v>0</v>
      </c>
      <c r="Z1089" s="2">
        <v>0</v>
      </c>
      <c r="AA1089" s="2">
        <v>1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1</v>
      </c>
      <c r="AI1089" s="2">
        <v>0</v>
      </c>
      <c r="AJ1089" s="2">
        <v>1</v>
      </c>
      <c r="AK1089" s="2">
        <v>0</v>
      </c>
      <c r="AL1089" s="2">
        <v>0</v>
      </c>
      <c r="AM1089" s="2">
        <v>0</v>
      </c>
    </row>
    <row r="1090" spans="1:39" hidden="1" x14ac:dyDescent="0.25">
      <c r="A1090" s="2" t="s">
        <v>47</v>
      </c>
      <c r="B1090" t="s">
        <v>48</v>
      </c>
      <c r="C1090" t="s">
        <v>1108</v>
      </c>
      <c r="D1090" t="s">
        <v>1217</v>
      </c>
      <c r="E1090" t="str">
        <f t="shared" si="69"/>
        <v>Philips 272V8A</v>
      </c>
      <c r="K1090">
        <v>1194</v>
      </c>
      <c r="L1090">
        <f t="shared" si="70"/>
        <v>1.194</v>
      </c>
      <c r="M1090" s="8">
        <v>248.93009985734668</v>
      </c>
      <c r="N1090" s="8">
        <v>17450</v>
      </c>
      <c r="O1090" s="2" t="s">
        <v>73</v>
      </c>
      <c r="P1090" s="2" t="s">
        <v>73</v>
      </c>
      <c r="Q1090" s="2" t="s">
        <v>52</v>
      </c>
      <c r="R1090" s="2">
        <f t="shared" si="71"/>
        <v>297222.53922967194</v>
      </c>
      <c r="S1090" s="2">
        <f t="shared" si="72"/>
        <v>0.29722253922967196</v>
      </c>
      <c r="T1090" s="2" t="s">
        <v>53</v>
      </c>
      <c r="U1090" s="2" t="s">
        <v>29</v>
      </c>
      <c r="V1090" s="2" t="s">
        <v>55</v>
      </c>
      <c r="W1090" s="2" t="s">
        <v>55</v>
      </c>
      <c r="X1090" s="2" t="s">
        <v>67</v>
      </c>
      <c r="Y1090" s="2">
        <v>0</v>
      </c>
      <c r="Z1090" s="2">
        <v>0</v>
      </c>
      <c r="AA1090" s="2">
        <v>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1</v>
      </c>
      <c r="AI1090" s="2">
        <v>0</v>
      </c>
      <c r="AJ1090" s="2">
        <v>1</v>
      </c>
      <c r="AK1090" s="2">
        <v>0</v>
      </c>
      <c r="AL1090" s="2">
        <v>0</v>
      </c>
      <c r="AM1090" s="2">
        <v>0</v>
      </c>
    </row>
    <row r="1091" spans="1:39" hidden="1" x14ac:dyDescent="0.25">
      <c r="A1091" s="2" t="s">
        <v>47</v>
      </c>
      <c r="B1091" t="s">
        <v>48</v>
      </c>
      <c r="C1091" t="s">
        <v>1108</v>
      </c>
      <c r="D1091" t="s">
        <v>1218</v>
      </c>
      <c r="E1091" t="str">
        <f t="shared" ref="E1091:E1154" si="73">CONCATENATE(C1091," ",D1091)</f>
        <v>Philips 272V8LA</v>
      </c>
      <c r="K1091">
        <v>164</v>
      </c>
      <c r="L1091">
        <f t="shared" ref="L1091:L1154" si="74">K1091/1000</f>
        <v>0.16400000000000001</v>
      </c>
      <c r="M1091" s="8">
        <v>192.13980028530673</v>
      </c>
      <c r="N1091" s="8">
        <v>13469</v>
      </c>
      <c r="O1091" s="2" t="s">
        <v>73</v>
      </c>
      <c r="P1091" s="2" t="s">
        <v>73</v>
      </c>
      <c r="Q1091" s="2" t="s">
        <v>52</v>
      </c>
      <c r="R1091" s="2">
        <f t="shared" si="71"/>
        <v>31510.927246790303</v>
      </c>
      <c r="S1091" s="2">
        <f t="shared" si="72"/>
        <v>3.1510927246790305E-2</v>
      </c>
      <c r="T1091" s="2" t="s">
        <v>53</v>
      </c>
      <c r="U1091" s="2" t="s">
        <v>29</v>
      </c>
      <c r="V1091" s="2" t="s">
        <v>55</v>
      </c>
      <c r="W1091" s="2" t="s">
        <v>55</v>
      </c>
      <c r="X1091" s="2" t="s">
        <v>67</v>
      </c>
      <c r="Y1091" s="2">
        <v>0</v>
      </c>
      <c r="Z1091" s="2">
        <v>0</v>
      </c>
      <c r="AA1091" s="2">
        <v>1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1</v>
      </c>
      <c r="AI1091" s="2">
        <v>0</v>
      </c>
      <c r="AJ1091" s="2">
        <v>1</v>
      </c>
      <c r="AK1091" s="2">
        <v>0</v>
      </c>
      <c r="AL1091" s="2">
        <v>0</v>
      </c>
      <c r="AM1091" s="2">
        <v>0</v>
      </c>
    </row>
    <row r="1092" spans="1:39" hidden="1" x14ac:dyDescent="0.25">
      <c r="A1092" s="2" t="s">
        <v>47</v>
      </c>
      <c r="B1092" t="s">
        <v>48</v>
      </c>
      <c r="C1092" t="s">
        <v>1108</v>
      </c>
      <c r="D1092" t="s">
        <v>1219</v>
      </c>
      <c r="E1092" t="str">
        <f t="shared" si="73"/>
        <v>Philips 273B9</v>
      </c>
      <c r="K1092">
        <v>36</v>
      </c>
      <c r="L1092">
        <f t="shared" si="74"/>
        <v>3.5999999999999997E-2</v>
      </c>
      <c r="M1092" s="8">
        <v>298.13124108416548</v>
      </c>
      <c r="N1092" s="8">
        <v>20899</v>
      </c>
      <c r="O1092" s="2" t="s">
        <v>73</v>
      </c>
      <c r="P1092" s="2" t="s">
        <v>73</v>
      </c>
      <c r="Q1092" s="2" t="s">
        <v>52</v>
      </c>
      <c r="R1092" s="2">
        <f t="shared" ref="R1092:R1155" si="75">K1092*M1092</f>
        <v>10732.724679029958</v>
      </c>
      <c r="S1092" s="2">
        <f t="shared" ref="S1092:S1155" si="76">R1092/1000000</f>
        <v>1.0732724679029958E-2</v>
      </c>
      <c r="T1092" s="2" t="s">
        <v>53</v>
      </c>
      <c r="U1092" s="2" t="s">
        <v>29</v>
      </c>
      <c r="V1092" s="2" t="s">
        <v>55</v>
      </c>
      <c r="W1092" s="2" t="s">
        <v>55</v>
      </c>
      <c r="X1092" s="2" t="s">
        <v>67</v>
      </c>
      <c r="Y1092" s="2">
        <v>0</v>
      </c>
      <c r="Z1092" s="2">
        <v>0</v>
      </c>
      <c r="AA1092" s="2">
        <v>0</v>
      </c>
      <c r="AB1092" s="2">
        <v>1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1</v>
      </c>
      <c r="AI1092" s="2">
        <v>0</v>
      </c>
      <c r="AJ1092" s="2">
        <v>1</v>
      </c>
      <c r="AK1092" s="2">
        <v>0</v>
      </c>
      <c r="AL1092" s="2">
        <v>0</v>
      </c>
      <c r="AM1092" s="2">
        <v>0</v>
      </c>
    </row>
    <row r="1093" spans="1:39" hidden="1" x14ac:dyDescent="0.25">
      <c r="A1093" s="2" t="s">
        <v>47</v>
      </c>
      <c r="B1093" t="s">
        <v>48</v>
      </c>
      <c r="C1093" t="s">
        <v>1108</v>
      </c>
      <c r="D1093" t="s">
        <v>1220</v>
      </c>
      <c r="E1093" t="str">
        <f t="shared" si="73"/>
        <v>Philips 273V7QDAB</v>
      </c>
      <c r="K1093">
        <v>1209</v>
      </c>
      <c r="L1093">
        <f t="shared" si="74"/>
        <v>1.2090000000000001</v>
      </c>
      <c r="M1093" s="8">
        <v>189.62434617213506</v>
      </c>
      <c r="N1093" s="8">
        <v>13292.666666666666</v>
      </c>
      <c r="O1093" s="2" t="s">
        <v>73</v>
      </c>
      <c r="P1093" s="2" t="s">
        <v>73</v>
      </c>
      <c r="Q1093" s="2" t="s">
        <v>52</v>
      </c>
      <c r="R1093" s="2">
        <f t="shared" si="75"/>
        <v>229255.83452211128</v>
      </c>
      <c r="S1093" s="2">
        <f t="shared" si="76"/>
        <v>0.22925583452211129</v>
      </c>
      <c r="T1093" s="2" t="s">
        <v>53</v>
      </c>
      <c r="U1093" s="2" t="s">
        <v>29</v>
      </c>
      <c r="V1093" s="2" t="s">
        <v>55</v>
      </c>
      <c r="W1093" s="2" t="s">
        <v>55</v>
      </c>
      <c r="X1093" s="2" t="s">
        <v>56</v>
      </c>
      <c r="Y1093" s="2">
        <v>0</v>
      </c>
      <c r="Z1093" s="2">
        <v>0</v>
      </c>
      <c r="AA1093" s="2">
        <v>1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1</v>
      </c>
      <c r="AI1093" s="2">
        <v>0</v>
      </c>
      <c r="AJ1093" s="2">
        <v>1</v>
      </c>
      <c r="AK1093" s="2">
        <v>0</v>
      </c>
      <c r="AL1093" s="2">
        <v>0</v>
      </c>
      <c r="AM1093" s="2">
        <v>0</v>
      </c>
    </row>
    <row r="1094" spans="1:39" hidden="1" x14ac:dyDescent="0.25">
      <c r="A1094" s="2" t="s">
        <v>47</v>
      </c>
      <c r="B1094" t="s">
        <v>48</v>
      </c>
      <c r="C1094" t="s">
        <v>1108</v>
      </c>
      <c r="D1094" t="s">
        <v>1221</v>
      </c>
      <c r="E1094" t="str">
        <f t="shared" si="73"/>
        <v>Philips 273V7QDSB</v>
      </c>
      <c r="K1094">
        <v>2595</v>
      </c>
      <c r="L1094">
        <f t="shared" si="74"/>
        <v>2.5950000000000002</v>
      </c>
      <c r="M1094" s="8">
        <v>174.65525439847838</v>
      </c>
      <c r="N1094" s="8">
        <v>12243.333333333334</v>
      </c>
      <c r="O1094" s="2" t="s">
        <v>73</v>
      </c>
      <c r="P1094" s="2" t="s">
        <v>73</v>
      </c>
      <c r="Q1094" s="2" t="s">
        <v>52</v>
      </c>
      <c r="R1094" s="2">
        <f t="shared" si="75"/>
        <v>453230.38516405137</v>
      </c>
      <c r="S1094" s="2">
        <f t="shared" si="76"/>
        <v>0.4532303851640514</v>
      </c>
      <c r="T1094" s="2" t="s">
        <v>53</v>
      </c>
      <c r="U1094" s="2" t="s">
        <v>29</v>
      </c>
      <c r="V1094" s="2" t="s">
        <v>55</v>
      </c>
      <c r="W1094" s="2" t="s">
        <v>55</v>
      </c>
      <c r="X1094" s="2" t="s">
        <v>56</v>
      </c>
      <c r="Y1094" s="2">
        <v>0</v>
      </c>
      <c r="Z1094" s="2">
        <v>0</v>
      </c>
      <c r="AA1094" s="2">
        <v>1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1</v>
      </c>
      <c r="AI1094" s="2">
        <v>0</v>
      </c>
      <c r="AJ1094" s="2">
        <v>1</v>
      </c>
      <c r="AK1094" s="2">
        <v>0</v>
      </c>
      <c r="AL1094" s="2">
        <v>0</v>
      </c>
      <c r="AM1094" s="2">
        <v>0</v>
      </c>
    </row>
    <row r="1095" spans="1:39" hidden="1" x14ac:dyDescent="0.25">
      <c r="A1095" s="2" t="s">
        <v>47</v>
      </c>
      <c r="B1095" t="s">
        <v>48</v>
      </c>
      <c r="C1095" t="s">
        <v>1108</v>
      </c>
      <c r="D1095" t="s">
        <v>1222</v>
      </c>
      <c r="E1095" t="str">
        <f t="shared" si="73"/>
        <v>Philips 273V7QJAB</v>
      </c>
      <c r="K1095">
        <v>1128</v>
      </c>
      <c r="L1095">
        <f t="shared" si="74"/>
        <v>1.1279999999999999</v>
      </c>
      <c r="M1095" s="8">
        <v>188.0599144079886</v>
      </c>
      <c r="N1095" s="8">
        <v>13183</v>
      </c>
      <c r="O1095" s="2" t="s">
        <v>73</v>
      </c>
      <c r="P1095" s="2" t="s">
        <v>73</v>
      </c>
      <c r="Q1095" s="2" t="s">
        <v>52</v>
      </c>
      <c r="R1095" s="2">
        <f t="shared" si="75"/>
        <v>212131.58345221114</v>
      </c>
      <c r="S1095" s="2">
        <f t="shared" si="76"/>
        <v>0.21213158345221114</v>
      </c>
      <c r="T1095" s="2" t="s">
        <v>53</v>
      </c>
      <c r="U1095" s="2" t="s">
        <v>29</v>
      </c>
      <c r="V1095" s="2" t="s">
        <v>55</v>
      </c>
      <c r="W1095" s="2" t="s">
        <v>55</v>
      </c>
      <c r="X1095" s="2" t="s">
        <v>56</v>
      </c>
      <c r="Y1095" s="2">
        <v>0</v>
      </c>
      <c r="Z1095" s="2">
        <v>0</v>
      </c>
      <c r="AA1095" s="2">
        <v>1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1</v>
      </c>
      <c r="AI1095" s="2">
        <v>0</v>
      </c>
      <c r="AJ1095" s="2">
        <v>1</v>
      </c>
      <c r="AK1095" s="2">
        <v>0</v>
      </c>
      <c r="AL1095" s="2">
        <v>0</v>
      </c>
      <c r="AM1095" s="2">
        <v>0</v>
      </c>
    </row>
    <row r="1096" spans="1:39" hidden="1" x14ac:dyDescent="0.25">
      <c r="A1096" s="2" t="s">
        <v>47</v>
      </c>
      <c r="B1096" t="s">
        <v>48</v>
      </c>
      <c r="C1096" t="s">
        <v>1108</v>
      </c>
      <c r="D1096" t="s">
        <v>1223</v>
      </c>
      <c r="E1096" t="str">
        <f t="shared" si="73"/>
        <v>Philips 273V7QSB</v>
      </c>
      <c r="K1096">
        <v>1011</v>
      </c>
      <c r="L1096">
        <f t="shared" si="74"/>
        <v>1.0109999999999999</v>
      </c>
      <c r="M1096" s="8">
        <v>157.24679029957204</v>
      </c>
      <c r="N1096" s="8">
        <v>11023</v>
      </c>
      <c r="O1096" s="2" t="s">
        <v>73</v>
      </c>
      <c r="P1096" s="2" t="s">
        <v>73</v>
      </c>
      <c r="Q1096" s="2" t="s">
        <v>52</v>
      </c>
      <c r="R1096" s="2">
        <f t="shared" si="75"/>
        <v>158976.50499286733</v>
      </c>
      <c r="S1096" s="2">
        <f t="shared" si="76"/>
        <v>0.15897650499286733</v>
      </c>
      <c r="T1096" s="2" t="s">
        <v>53</v>
      </c>
      <c r="U1096" s="2" t="s">
        <v>29</v>
      </c>
      <c r="V1096" s="2" t="s">
        <v>55</v>
      </c>
      <c r="W1096" s="2" t="s">
        <v>55</v>
      </c>
      <c r="X1096" s="2" t="s">
        <v>56</v>
      </c>
      <c r="Y1096" s="2">
        <v>0</v>
      </c>
      <c r="Z1096" s="2">
        <v>0</v>
      </c>
      <c r="AA1096" s="2">
        <v>1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1</v>
      </c>
      <c r="AI1096" s="2">
        <v>0</v>
      </c>
      <c r="AJ1096" s="2">
        <v>1</v>
      </c>
      <c r="AK1096" s="2">
        <v>0</v>
      </c>
      <c r="AL1096" s="2">
        <v>0</v>
      </c>
      <c r="AM1096" s="2">
        <v>0</v>
      </c>
    </row>
    <row r="1097" spans="1:39" hidden="1" x14ac:dyDescent="0.25">
      <c r="A1097" s="2" t="s">
        <v>47</v>
      </c>
      <c r="B1097" t="s">
        <v>48</v>
      </c>
      <c r="C1097" t="s">
        <v>1108</v>
      </c>
      <c r="D1097" t="s">
        <v>1224</v>
      </c>
      <c r="E1097" t="str">
        <f t="shared" si="73"/>
        <v>Philips 275E1S</v>
      </c>
      <c r="K1097">
        <v>255</v>
      </c>
      <c r="L1097">
        <f t="shared" si="74"/>
        <v>0.255</v>
      </c>
      <c r="M1097" s="8">
        <v>270.89871611982886</v>
      </c>
      <c r="N1097" s="8">
        <v>18990</v>
      </c>
      <c r="O1097" s="2" t="s">
        <v>73</v>
      </c>
      <c r="P1097" s="2" t="s">
        <v>73</v>
      </c>
      <c r="Q1097" s="2" t="s">
        <v>74</v>
      </c>
      <c r="R1097" s="2">
        <f t="shared" si="75"/>
        <v>69079.172610556358</v>
      </c>
      <c r="S1097" s="2">
        <f t="shared" si="76"/>
        <v>6.9079172610556364E-2</v>
      </c>
      <c r="T1097" s="2" t="s">
        <v>31</v>
      </c>
      <c r="U1097" s="2" t="s">
        <v>29</v>
      </c>
      <c r="V1097" s="2" t="s">
        <v>55</v>
      </c>
      <c r="W1097" s="2" t="s">
        <v>60</v>
      </c>
      <c r="X1097" s="2" t="s">
        <v>67</v>
      </c>
      <c r="Y1097" s="2">
        <v>0</v>
      </c>
      <c r="Z1097" s="2">
        <v>0</v>
      </c>
      <c r="AA1097" s="2">
        <v>0</v>
      </c>
      <c r="AB1097" s="2">
        <v>0</v>
      </c>
      <c r="AC1097" s="2">
        <v>1</v>
      </c>
      <c r="AD1097" s="2">
        <v>0</v>
      </c>
      <c r="AE1097" s="2">
        <v>0</v>
      </c>
      <c r="AF1097" s="2">
        <v>0</v>
      </c>
      <c r="AG1097" s="2">
        <v>0</v>
      </c>
      <c r="AH1097" s="2">
        <v>1</v>
      </c>
      <c r="AI1097" s="2">
        <v>0</v>
      </c>
      <c r="AJ1097" s="2">
        <v>1</v>
      </c>
      <c r="AK1097" s="2">
        <v>0</v>
      </c>
      <c r="AL1097" s="2">
        <v>0</v>
      </c>
      <c r="AM1097" s="2">
        <v>1</v>
      </c>
    </row>
    <row r="1098" spans="1:39" hidden="1" x14ac:dyDescent="0.25">
      <c r="A1098" s="2" t="s">
        <v>47</v>
      </c>
      <c r="B1098" t="s">
        <v>48</v>
      </c>
      <c r="C1098" t="s">
        <v>1108</v>
      </c>
      <c r="D1098" t="s">
        <v>1225</v>
      </c>
      <c r="E1098" t="str">
        <f t="shared" si="73"/>
        <v>Philips 275E2FAE</v>
      </c>
      <c r="K1098">
        <v>517</v>
      </c>
      <c r="L1098">
        <f t="shared" si="74"/>
        <v>0.51700000000000002</v>
      </c>
      <c r="M1098" s="8">
        <v>342.08273894436525</v>
      </c>
      <c r="N1098" s="8">
        <v>23980</v>
      </c>
      <c r="O1098" s="2" t="s">
        <v>73</v>
      </c>
      <c r="P1098" s="2" t="s">
        <v>73</v>
      </c>
      <c r="Q1098" s="2" t="s">
        <v>74</v>
      </c>
      <c r="R1098" s="2">
        <f t="shared" si="75"/>
        <v>176856.77603423683</v>
      </c>
      <c r="S1098" s="2">
        <f t="shared" si="76"/>
        <v>0.17685677603423683</v>
      </c>
      <c r="T1098" s="2" t="s">
        <v>31</v>
      </c>
      <c r="U1098" s="2" t="s">
        <v>29</v>
      </c>
      <c r="V1098" s="2" t="s">
        <v>55</v>
      </c>
      <c r="W1098" s="2" t="s">
        <v>55</v>
      </c>
      <c r="X1098" s="2" t="s">
        <v>67</v>
      </c>
      <c r="Y1098" s="2">
        <v>0</v>
      </c>
      <c r="Z1098" s="2">
        <v>0</v>
      </c>
      <c r="AA1098" s="2">
        <v>1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1</v>
      </c>
      <c r="AI1098" s="2">
        <v>0</v>
      </c>
      <c r="AJ1098" s="2">
        <v>1</v>
      </c>
      <c r="AK1098" s="2">
        <v>0</v>
      </c>
      <c r="AL1098" s="2">
        <v>0</v>
      </c>
      <c r="AM1098" s="2">
        <v>1</v>
      </c>
    </row>
    <row r="1099" spans="1:39" hidden="1" x14ac:dyDescent="0.25">
      <c r="A1099" s="2" t="s">
        <v>47</v>
      </c>
      <c r="B1099" t="s">
        <v>48</v>
      </c>
      <c r="C1099" t="s">
        <v>1108</v>
      </c>
      <c r="D1099" t="s">
        <v>1226</v>
      </c>
      <c r="E1099" t="str">
        <f t="shared" si="73"/>
        <v>Philips 275S1AE</v>
      </c>
      <c r="K1099">
        <v>11</v>
      </c>
      <c r="L1099">
        <f t="shared" si="74"/>
        <v>1.0999999999999999E-2</v>
      </c>
      <c r="M1099" s="8">
        <v>301.398002853067</v>
      </c>
      <c r="N1099" s="8">
        <v>21127.999999999996</v>
      </c>
      <c r="O1099" s="2" t="s">
        <v>73</v>
      </c>
      <c r="P1099" s="2" t="s">
        <v>73</v>
      </c>
      <c r="Q1099" s="2" t="s">
        <v>74</v>
      </c>
      <c r="R1099" s="2">
        <f t="shared" si="75"/>
        <v>3315.3780313837369</v>
      </c>
      <c r="S1099" s="2">
        <f t="shared" si="76"/>
        <v>3.3153780313837371E-3</v>
      </c>
      <c r="T1099" s="2" t="s">
        <v>31</v>
      </c>
      <c r="U1099" s="2" t="s">
        <v>29</v>
      </c>
      <c r="V1099" s="2" t="s">
        <v>55</v>
      </c>
      <c r="W1099" s="2" t="s">
        <v>55</v>
      </c>
      <c r="X1099" s="2" t="s">
        <v>67</v>
      </c>
      <c r="Y1099" s="2">
        <v>0</v>
      </c>
      <c r="Z1099" s="2">
        <v>0</v>
      </c>
      <c r="AA1099" s="2">
        <v>1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1</v>
      </c>
      <c r="AI1099" s="2">
        <v>0</v>
      </c>
      <c r="AJ1099" s="2">
        <v>1</v>
      </c>
      <c r="AK1099" s="2">
        <v>0</v>
      </c>
      <c r="AL1099" s="2">
        <v>0</v>
      </c>
      <c r="AM1099" s="2">
        <v>0</v>
      </c>
    </row>
    <row r="1100" spans="1:39" hidden="1" x14ac:dyDescent="0.25">
      <c r="A1100" s="2" t="s">
        <v>47</v>
      </c>
      <c r="B1100" t="s">
        <v>48</v>
      </c>
      <c r="C1100" t="s">
        <v>1108</v>
      </c>
      <c r="D1100" t="s">
        <v>1227</v>
      </c>
      <c r="E1100" t="str">
        <f t="shared" si="73"/>
        <v>Philips 276B1JH</v>
      </c>
      <c r="K1100">
        <v>2</v>
      </c>
      <c r="L1100">
        <f t="shared" si="74"/>
        <v>2E-3</v>
      </c>
      <c r="M1100" s="8">
        <v>347.73181169757493</v>
      </c>
      <c r="N1100" s="8">
        <v>24376</v>
      </c>
      <c r="O1100" s="2" t="s">
        <v>73</v>
      </c>
      <c r="P1100" s="2" t="s">
        <v>73</v>
      </c>
      <c r="Q1100" s="2" t="s">
        <v>74</v>
      </c>
      <c r="R1100" s="2">
        <f t="shared" si="75"/>
        <v>695.46362339514985</v>
      </c>
      <c r="S1100" s="2">
        <f t="shared" si="76"/>
        <v>6.9546362339514985E-4</v>
      </c>
      <c r="T1100" s="2" t="s">
        <v>31</v>
      </c>
      <c r="U1100" s="2" t="s">
        <v>29</v>
      </c>
      <c r="V1100" s="2" t="s">
        <v>55</v>
      </c>
      <c r="W1100" s="2" t="s">
        <v>55</v>
      </c>
      <c r="X1100" s="2" t="s">
        <v>56</v>
      </c>
      <c r="Y1100" s="2">
        <v>0</v>
      </c>
      <c r="Z1100" s="2">
        <v>0</v>
      </c>
      <c r="AA1100" s="2">
        <v>1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1</v>
      </c>
      <c r="AI1100" s="2">
        <v>0</v>
      </c>
      <c r="AJ1100" s="2">
        <v>1</v>
      </c>
      <c r="AK1100" s="2">
        <v>0</v>
      </c>
      <c r="AL1100" s="2">
        <v>0</v>
      </c>
      <c r="AM1100" s="2">
        <v>1</v>
      </c>
    </row>
    <row r="1101" spans="1:39" hidden="1" x14ac:dyDescent="0.25">
      <c r="A1101" s="2" t="s">
        <v>47</v>
      </c>
      <c r="B1101" t="s">
        <v>48</v>
      </c>
      <c r="C1101" t="s">
        <v>1108</v>
      </c>
      <c r="D1101" t="s">
        <v>1228</v>
      </c>
      <c r="E1101" t="str">
        <f t="shared" si="73"/>
        <v>Philips 276B9</v>
      </c>
      <c r="K1101">
        <v>53</v>
      </c>
      <c r="L1101">
        <f t="shared" si="74"/>
        <v>5.2999999999999999E-2</v>
      </c>
      <c r="M1101" s="8">
        <v>381.19828815977178</v>
      </c>
      <c r="N1101" s="8">
        <v>26722</v>
      </c>
      <c r="O1101" s="2" t="s">
        <v>73</v>
      </c>
      <c r="P1101" s="2" t="s">
        <v>73</v>
      </c>
      <c r="Q1101" s="2" t="s">
        <v>74</v>
      </c>
      <c r="R1101" s="2">
        <f t="shared" si="75"/>
        <v>20203.509272467905</v>
      </c>
      <c r="S1101" s="2">
        <f t="shared" si="76"/>
        <v>2.0203509272467904E-2</v>
      </c>
      <c r="T1101" s="2" t="s">
        <v>31</v>
      </c>
      <c r="U1101" s="2" t="s">
        <v>29</v>
      </c>
      <c r="V1101" s="2" t="s">
        <v>55</v>
      </c>
      <c r="W1101" s="2" t="s">
        <v>55</v>
      </c>
      <c r="X1101" s="2" t="s">
        <v>67</v>
      </c>
      <c r="Y1101" s="2">
        <v>0</v>
      </c>
      <c r="Z1101" s="2">
        <v>0</v>
      </c>
      <c r="AA1101" s="2">
        <v>1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1</v>
      </c>
      <c r="AI1101" s="2">
        <v>0</v>
      </c>
      <c r="AJ1101" s="2">
        <v>1</v>
      </c>
      <c r="AK1101" s="2">
        <v>0</v>
      </c>
      <c r="AL1101" s="2">
        <v>0</v>
      </c>
      <c r="AM1101" s="2">
        <v>1</v>
      </c>
    </row>
    <row r="1102" spans="1:39" hidden="1" x14ac:dyDescent="0.25">
      <c r="A1102" s="2" t="s">
        <v>47</v>
      </c>
      <c r="B1102" t="s">
        <v>48</v>
      </c>
      <c r="C1102" t="s">
        <v>1108</v>
      </c>
      <c r="D1102" t="s">
        <v>1229</v>
      </c>
      <c r="E1102" t="str">
        <f t="shared" si="73"/>
        <v>Philips 276C8</v>
      </c>
      <c r="K1102">
        <v>47</v>
      </c>
      <c r="L1102">
        <f t="shared" si="74"/>
        <v>4.7E-2</v>
      </c>
      <c r="M1102" s="8">
        <v>407.84593437945796</v>
      </c>
      <c r="N1102" s="8">
        <v>28590</v>
      </c>
      <c r="O1102" s="2" t="s">
        <v>73</v>
      </c>
      <c r="P1102" s="2" t="s">
        <v>73</v>
      </c>
      <c r="Q1102" s="2" t="s">
        <v>74</v>
      </c>
      <c r="R1102" s="2">
        <f t="shared" si="75"/>
        <v>19168.758915834525</v>
      </c>
      <c r="S1102" s="2">
        <f t="shared" si="76"/>
        <v>1.9168758915834524E-2</v>
      </c>
      <c r="T1102" s="2" t="s">
        <v>31</v>
      </c>
      <c r="U1102" s="2" t="s">
        <v>29</v>
      </c>
      <c r="V1102" s="2" t="s">
        <v>55</v>
      </c>
      <c r="W1102" s="2" t="s">
        <v>55</v>
      </c>
      <c r="X1102" s="2" t="s">
        <v>67</v>
      </c>
      <c r="Y1102" s="2">
        <v>0</v>
      </c>
      <c r="Z1102" s="2">
        <v>0</v>
      </c>
      <c r="AA1102" s="2">
        <v>1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1</v>
      </c>
      <c r="AI1102" s="2">
        <v>0</v>
      </c>
      <c r="AJ1102" s="2">
        <v>1</v>
      </c>
      <c r="AK1102" s="2">
        <v>0</v>
      </c>
      <c r="AL1102" s="2">
        <v>0</v>
      </c>
      <c r="AM1102" s="2">
        <v>0</v>
      </c>
    </row>
    <row r="1103" spans="1:39" hidden="1" x14ac:dyDescent="0.25">
      <c r="A1103" s="2" t="s">
        <v>47</v>
      </c>
      <c r="B1103" t="s">
        <v>48</v>
      </c>
      <c r="C1103" t="s">
        <v>1108</v>
      </c>
      <c r="D1103" t="s">
        <v>1230</v>
      </c>
      <c r="E1103" t="str">
        <f t="shared" si="73"/>
        <v>Philips 276E8FJAB</v>
      </c>
      <c r="K1103">
        <v>1</v>
      </c>
      <c r="L1103">
        <f t="shared" si="74"/>
        <v>1E-3</v>
      </c>
      <c r="M1103" s="8">
        <v>256.63338088445079</v>
      </c>
      <c r="N1103" s="8">
        <v>17990</v>
      </c>
      <c r="O1103" s="2" t="s">
        <v>73</v>
      </c>
      <c r="P1103" s="2" t="s">
        <v>73</v>
      </c>
      <c r="Q1103" s="2" t="s">
        <v>74</v>
      </c>
      <c r="R1103" s="2">
        <f t="shared" si="75"/>
        <v>256.63338088445079</v>
      </c>
      <c r="S1103" s="2">
        <f t="shared" si="76"/>
        <v>2.566333808844508E-4</v>
      </c>
      <c r="T1103" s="2" t="s">
        <v>31</v>
      </c>
      <c r="U1103" s="2" t="s">
        <v>29</v>
      </c>
      <c r="V1103" s="2" t="s">
        <v>55</v>
      </c>
      <c r="W1103" s="2" t="s">
        <v>55</v>
      </c>
      <c r="X1103" s="2" t="s">
        <v>67</v>
      </c>
      <c r="Y1103" s="2">
        <v>0</v>
      </c>
      <c r="Z1103" s="2">
        <v>0</v>
      </c>
      <c r="AA1103" s="2">
        <v>1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1</v>
      </c>
      <c r="AI1103" s="2">
        <v>0</v>
      </c>
      <c r="AJ1103" s="2">
        <v>1</v>
      </c>
      <c r="AK1103" s="2">
        <v>0</v>
      </c>
      <c r="AL1103" s="2">
        <v>0</v>
      </c>
      <c r="AM1103" s="2">
        <v>0</v>
      </c>
    </row>
    <row r="1104" spans="1:39" hidden="1" x14ac:dyDescent="0.25">
      <c r="A1104" s="2" t="s">
        <v>47</v>
      </c>
      <c r="B1104" t="s">
        <v>48</v>
      </c>
      <c r="C1104" t="s">
        <v>1108</v>
      </c>
      <c r="D1104" t="s">
        <v>1231</v>
      </c>
      <c r="E1104" t="str">
        <f t="shared" si="73"/>
        <v>Philips 276E8VJSB</v>
      </c>
      <c r="K1104">
        <v>110</v>
      </c>
      <c r="L1104">
        <f t="shared" si="74"/>
        <v>0.11</v>
      </c>
      <c r="M1104" s="8">
        <v>364.62196861626251</v>
      </c>
      <c r="N1104" s="8">
        <v>25560</v>
      </c>
      <c r="O1104" s="2" t="s">
        <v>73</v>
      </c>
      <c r="P1104" s="2" t="s">
        <v>73</v>
      </c>
      <c r="Q1104" s="2" t="s">
        <v>74</v>
      </c>
      <c r="R1104" s="2">
        <f t="shared" si="75"/>
        <v>40108.416547788875</v>
      </c>
      <c r="S1104" s="2">
        <f t="shared" si="76"/>
        <v>4.0108416547788878E-2</v>
      </c>
      <c r="T1104" s="2" t="s">
        <v>31</v>
      </c>
      <c r="U1104" s="2" t="s">
        <v>29</v>
      </c>
      <c r="V1104" s="2" t="s">
        <v>55</v>
      </c>
      <c r="W1104" s="2" t="s">
        <v>55</v>
      </c>
      <c r="X1104" s="2" t="s">
        <v>56</v>
      </c>
      <c r="Y1104" s="2">
        <v>0</v>
      </c>
      <c r="Z1104" s="2">
        <v>0</v>
      </c>
      <c r="AA1104" s="2">
        <v>1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1</v>
      </c>
      <c r="AI1104" s="2">
        <v>0</v>
      </c>
      <c r="AJ1104" s="2">
        <v>1</v>
      </c>
      <c r="AK1104" s="2">
        <v>0</v>
      </c>
      <c r="AL1104" s="2">
        <v>0</v>
      </c>
      <c r="AM1104" s="2">
        <v>1</v>
      </c>
    </row>
    <row r="1105" spans="1:39" hidden="1" x14ac:dyDescent="0.25">
      <c r="A1105" s="2" t="s">
        <v>47</v>
      </c>
      <c r="B1105" t="s">
        <v>48</v>
      </c>
      <c r="C1105" t="s">
        <v>1108</v>
      </c>
      <c r="D1105" t="s">
        <v>1232</v>
      </c>
      <c r="E1105" t="str">
        <f t="shared" si="73"/>
        <v>Philips 276E9QDSB</v>
      </c>
      <c r="K1105">
        <v>2</v>
      </c>
      <c r="L1105">
        <f t="shared" si="74"/>
        <v>2E-3</v>
      </c>
      <c r="M1105" s="8">
        <v>185.43509272467904</v>
      </c>
      <c r="N1105" s="8">
        <v>12999</v>
      </c>
      <c r="O1105" s="2" t="s">
        <v>73</v>
      </c>
      <c r="P1105" s="2" t="s">
        <v>73</v>
      </c>
      <c r="Q1105" s="2" t="s">
        <v>52</v>
      </c>
      <c r="R1105" s="2">
        <f t="shared" si="75"/>
        <v>370.87018544935808</v>
      </c>
      <c r="S1105" s="2">
        <f t="shared" si="76"/>
        <v>3.7087018544935805E-4</v>
      </c>
      <c r="T1105" s="2" t="s">
        <v>53</v>
      </c>
      <c r="U1105" s="2" t="s">
        <v>58</v>
      </c>
      <c r="V1105" s="2" t="s">
        <v>55</v>
      </c>
      <c r="W1105" s="2" t="s">
        <v>55</v>
      </c>
      <c r="X1105" s="2" t="s">
        <v>56</v>
      </c>
      <c r="Y1105" s="2">
        <v>0</v>
      </c>
      <c r="Z1105" s="2">
        <v>0</v>
      </c>
      <c r="AA1105" s="2">
        <v>1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1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</row>
    <row r="1106" spans="1:39" hidden="1" x14ac:dyDescent="0.25">
      <c r="A1106" s="2" t="s">
        <v>47</v>
      </c>
      <c r="B1106" t="s">
        <v>48</v>
      </c>
      <c r="C1106" t="s">
        <v>1108</v>
      </c>
      <c r="D1106" t="s">
        <v>1233</v>
      </c>
      <c r="E1106" t="str">
        <f t="shared" si="73"/>
        <v>Philips 276E9QJAB</v>
      </c>
      <c r="K1106">
        <v>28</v>
      </c>
      <c r="L1106">
        <f t="shared" si="74"/>
        <v>2.8000000000000001E-2</v>
      </c>
      <c r="M1106" s="8">
        <v>199.70042796005708</v>
      </c>
      <c r="N1106" s="8">
        <v>13999</v>
      </c>
      <c r="O1106" s="2" t="s">
        <v>73</v>
      </c>
      <c r="P1106" s="2" t="s">
        <v>73</v>
      </c>
      <c r="Q1106" s="2" t="s">
        <v>52</v>
      </c>
      <c r="R1106" s="2">
        <f t="shared" si="75"/>
        <v>5591.6119828815981</v>
      </c>
      <c r="S1106" s="2">
        <f t="shared" si="76"/>
        <v>5.591611982881598E-3</v>
      </c>
      <c r="T1106" s="2" t="s">
        <v>53</v>
      </c>
      <c r="U1106" s="2" t="s">
        <v>29</v>
      </c>
      <c r="V1106" s="2" t="s">
        <v>55</v>
      </c>
      <c r="W1106" s="2" t="s">
        <v>55</v>
      </c>
      <c r="X1106" s="2" t="s">
        <v>56</v>
      </c>
      <c r="Y1106" s="2">
        <v>0</v>
      </c>
      <c r="Z1106" s="2">
        <v>0</v>
      </c>
      <c r="AA1106" s="2">
        <v>1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1</v>
      </c>
      <c r="AI1106" s="2">
        <v>0</v>
      </c>
      <c r="AJ1106" s="2">
        <v>1</v>
      </c>
      <c r="AK1106" s="2">
        <v>0</v>
      </c>
      <c r="AL1106" s="2">
        <v>0</v>
      </c>
      <c r="AM1106" s="2">
        <v>0</v>
      </c>
    </row>
    <row r="1107" spans="1:39" hidden="1" x14ac:dyDescent="0.25">
      <c r="A1107" s="2" t="s">
        <v>47</v>
      </c>
      <c r="B1107" t="s">
        <v>48</v>
      </c>
      <c r="C1107" t="s">
        <v>1108</v>
      </c>
      <c r="D1107" t="s">
        <v>1234</v>
      </c>
      <c r="E1107" t="str">
        <f t="shared" si="73"/>
        <v>Philips 276E9QSB</v>
      </c>
      <c r="K1107">
        <v>3</v>
      </c>
      <c r="L1107">
        <f t="shared" si="74"/>
        <v>3.0000000000000001E-3</v>
      </c>
      <c r="M1107" s="8">
        <v>165.3352353780314</v>
      </c>
      <c r="N1107" s="8">
        <v>11590</v>
      </c>
      <c r="O1107" s="2" t="s">
        <v>73</v>
      </c>
      <c r="P1107" s="2" t="s">
        <v>73</v>
      </c>
      <c r="Q1107" s="2" t="s">
        <v>52</v>
      </c>
      <c r="R1107" s="2">
        <f t="shared" si="75"/>
        <v>496.00570613409423</v>
      </c>
      <c r="S1107" s="2">
        <f t="shared" si="76"/>
        <v>4.9600570613409422E-4</v>
      </c>
      <c r="T1107" s="2" t="s">
        <v>53</v>
      </c>
      <c r="U1107" s="2" t="s">
        <v>134</v>
      </c>
      <c r="V1107" s="2" t="s">
        <v>55</v>
      </c>
      <c r="W1107" s="2" t="s">
        <v>55</v>
      </c>
      <c r="X1107" s="2" t="s">
        <v>56</v>
      </c>
      <c r="Y1107" s="2">
        <v>0</v>
      </c>
      <c r="Z1107" s="2">
        <v>0</v>
      </c>
      <c r="AA1107" s="2">
        <v>1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1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</row>
    <row r="1108" spans="1:39" hidden="1" x14ac:dyDescent="0.25">
      <c r="A1108" s="2" t="s">
        <v>47</v>
      </c>
      <c r="B1108" t="s">
        <v>48</v>
      </c>
      <c r="C1108" t="s">
        <v>1108</v>
      </c>
      <c r="D1108" t="s">
        <v>1235</v>
      </c>
      <c r="E1108" t="str">
        <f t="shared" si="73"/>
        <v>Philips 278B1</v>
      </c>
      <c r="K1108">
        <v>43</v>
      </c>
      <c r="L1108">
        <f t="shared" si="74"/>
        <v>4.2999999999999997E-2</v>
      </c>
      <c r="M1108" s="8">
        <v>427.9457917261056</v>
      </c>
      <c r="N1108" s="8">
        <v>29999</v>
      </c>
      <c r="O1108" s="2" t="s">
        <v>73</v>
      </c>
      <c r="P1108" s="2" t="s">
        <v>73</v>
      </c>
      <c r="Q1108" s="2" t="s">
        <v>104</v>
      </c>
      <c r="R1108" s="2">
        <f t="shared" si="75"/>
        <v>18401.669044222541</v>
      </c>
      <c r="S1108" s="2">
        <f t="shared" si="76"/>
        <v>1.8401669044222541E-2</v>
      </c>
      <c r="T1108" s="2" t="s">
        <v>30</v>
      </c>
      <c r="U1108" s="2" t="s">
        <v>29</v>
      </c>
      <c r="V1108" s="2" t="s">
        <v>55</v>
      </c>
      <c r="W1108" s="2" t="s">
        <v>55</v>
      </c>
      <c r="X1108" s="2" t="s">
        <v>67</v>
      </c>
      <c r="Y1108" s="2">
        <v>0</v>
      </c>
      <c r="Z1108" s="2">
        <v>0</v>
      </c>
      <c r="AA1108" s="2">
        <v>0</v>
      </c>
      <c r="AB1108" s="2">
        <v>1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1</v>
      </c>
      <c r="AI1108" s="2">
        <v>0</v>
      </c>
      <c r="AJ1108" s="2">
        <v>1</v>
      </c>
      <c r="AK1108" s="2">
        <v>0</v>
      </c>
      <c r="AL1108" s="2">
        <v>1</v>
      </c>
      <c r="AM1108" s="2">
        <v>0</v>
      </c>
    </row>
    <row r="1109" spans="1:39" hidden="1" x14ac:dyDescent="0.25">
      <c r="A1109" s="2" t="s">
        <v>47</v>
      </c>
      <c r="B1109" t="s">
        <v>48</v>
      </c>
      <c r="C1109" t="s">
        <v>1108</v>
      </c>
      <c r="D1109" t="s">
        <v>1236</v>
      </c>
      <c r="E1109" t="str">
        <f t="shared" si="73"/>
        <v>Philips 278E1A</v>
      </c>
      <c r="K1109">
        <v>86</v>
      </c>
      <c r="L1109">
        <f t="shared" si="74"/>
        <v>8.5999999999999993E-2</v>
      </c>
      <c r="M1109" s="8">
        <v>404.70756062767481</v>
      </c>
      <c r="N1109" s="8">
        <v>28370</v>
      </c>
      <c r="O1109" s="2" t="s">
        <v>73</v>
      </c>
      <c r="P1109" s="2" t="s">
        <v>73</v>
      </c>
      <c r="Q1109" s="2" t="s">
        <v>104</v>
      </c>
      <c r="R1109" s="2">
        <f t="shared" si="75"/>
        <v>34804.850213980033</v>
      </c>
      <c r="S1109" s="2">
        <f t="shared" si="76"/>
        <v>3.4804850213980033E-2</v>
      </c>
      <c r="T1109" s="2" t="s">
        <v>30</v>
      </c>
      <c r="U1109" s="2" t="s">
        <v>29</v>
      </c>
      <c r="V1109" s="2" t="s">
        <v>55</v>
      </c>
      <c r="W1109" s="2" t="s">
        <v>55</v>
      </c>
      <c r="X1109" s="2" t="s">
        <v>67</v>
      </c>
      <c r="Y1109" s="2">
        <v>0</v>
      </c>
      <c r="Z1109" s="2">
        <v>0</v>
      </c>
      <c r="AA1109" s="2">
        <v>1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1</v>
      </c>
      <c r="AI1109" s="2">
        <v>0</v>
      </c>
      <c r="AJ1109" s="2">
        <v>1</v>
      </c>
      <c r="AK1109" s="2">
        <v>0</v>
      </c>
      <c r="AL1109" s="2">
        <v>1</v>
      </c>
      <c r="AM1109" s="2">
        <v>0</v>
      </c>
    </row>
    <row r="1110" spans="1:39" hidden="1" x14ac:dyDescent="0.25">
      <c r="A1110" s="2" t="s">
        <v>47</v>
      </c>
      <c r="B1110" t="s">
        <v>48</v>
      </c>
      <c r="C1110" t="s">
        <v>1108</v>
      </c>
      <c r="D1110" t="s">
        <v>1237</v>
      </c>
      <c r="E1110" t="str">
        <f t="shared" si="73"/>
        <v>Philips 278M1R</v>
      </c>
      <c r="K1110">
        <v>36</v>
      </c>
      <c r="L1110">
        <f t="shared" si="74"/>
        <v>3.5999999999999997E-2</v>
      </c>
      <c r="M1110" s="8">
        <v>518.25962910128396</v>
      </c>
      <c r="N1110" s="8">
        <v>36330</v>
      </c>
      <c r="O1110" s="2" t="s">
        <v>73</v>
      </c>
      <c r="P1110" s="2" t="s">
        <v>73</v>
      </c>
      <c r="Q1110" s="2" t="s">
        <v>104</v>
      </c>
      <c r="R1110" s="2">
        <f t="shared" si="75"/>
        <v>18657.346647646224</v>
      </c>
      <c r="S1110" s="2">
        <f t="shared" si="76"/>
        <v>1.8657346647646223E-2</v>
      </c>
      <c r="T1110" s="2" t="s">
        <v>30</v>
      </c>
      <c r="U1110" s="2" t="s">
        <v>29</v>
      </c>
      <c r="V1110" s="2" t="s">
        <v>55</v>
      </c>
      <c r="W1110" s="2" t="s">
        <v>60</v>
      </c>
      <c r="X1110" s="2" t="s">
        <v>67</v>
      </c>
      <c r="Y1110" s="2">
        <v>0</v>
      </c>
      <c r="Z1110" s="2">
        <v>0</v>
      </c>
      <c r="AA1110" s="2">
        <v>0</v>
      </c>
      <c r="AB1110" s="2">
        <v>0</v>
      </c>
      <c r="AC1110" s="2">
        <v>1</v>
      </c>
      <c r="AD1110" s="2">
        <v>0</v>
      </c>
      <c r="AE1110" s="2">
        <v>0</v>
      </c>
      <c r="AF1110" s="2">
        <v>0</v>
      </c>
      <c r="AG1110" s="2">
        <v>0</v>
      </c>
      <c r="AH1110" s="2">
        <v>1</v>
      </c>
      <c r="AI1110" s="2">
        <v>0</v>
      </c>
      <c r="AJ1110" s="2">
        <v>1</v>
      </c>
      <c r="AK1110" s="2">
        <v>0</v>
      </c>
      <c r="AL1110" s="2">
        <v>1</v>
      </c>
      <c r="AM1110" s="2">
        <v>0</v>
      </c>
    </row>
    <row r="1111" spans="1:39" hidden="1" x14ac:dyDescent="0.25">
      <c r="A1111" s="2" t="s">
        <v>47</v>
      </c>
      <c r="B1111" t="s">
        <v>48</v>
      </c>
      <c r="C1111" t="s">
        <v>1108</v>
      </c>
      <c r="D1111" t="s">
        <v>1238</v>
      </c>
      <c r="E1111" t="str">
        <f t="shared" si="73"/>
        <v>Philips 279C9</v>
      </c>
      <c r="K1111">
        <v>10</v>
      </c>
      <c r="L1111">
        <f t="shared" si="74"/>
        <v>0.01</v>
      </c>
      <c r="M1111" s="8">
        <v>651.78316690442227</v>
      </c>
      <c r="N1111" s="8">
        <v>45690</v>
      </c>
      <c r="O1111" s="2" t="s">
        <v>73</v>
      </c>
      <c r="P1111" s="2" t="s">
        <v>73</v>
      </c>
      <c r="Q1111" s="2" t="s">
        <v>104</v>
      </c>
      <c r="R1111" s="2">
        <f t="shared" si="75"/>
        <v>6517.8316690442225</v>
      </c>
      <c r="S1111" s="2">
        <f t="shared" si="76"/>
        <v>6.5178316690442228E-3</v>
      </c>
      <c r="T1111" s="2" t="s">
        <v>30</v>
      </c>
      <c r="U1111" s="2" t="s">
        <v>29</v>
      </c>
      <c r="V1111" s="2" t="s">
        <v>55</v>
      </c>
      <c r="W1111" s="2" t="s">
        <v>55</v>
      </c>
      <c r="X1111" s="2" t="s">
        <v>67</v>
      </c>
      <c r="Y1111" s="2">
        <v>0</v>
      </c>
      <c r="Z1111" s="2">
        <v>0</v>
      </c>
      <c r="AA1111" s="2">
        <v>1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1</v>
      </c>
      <c r="AI1111" s="2">
        <v>0</v>
      </c>
      <c r="AJ1111" s="2">
        <v>1</v>
      </c>
      <c r="AK1111" s="2">
        <v>0</v>
      </c>
      <c r="AL1111" s="2">
        <v>1</v>
      </c>
      <c r="AM1111" s="2">
        <v>0</v>
      </c>
    </row>
    <row r="1112" spans="1:39" hidden="1" x14ac:dyDescent="0.25">
      <c r="A1112" s="2" t="s">
        <v>47</v>
      </c>
      <c r="B1112" t="s">
        <v>48</v>
      </c>
      <c r="C1112" t="s">
        <v>1108</v>
      </c>
      <c r="D1112" t="s">
        <v>1239</v>
      </c>
      <c r="E1112" t="str">
        <f t="shared" si="73"/>
        <v>Philips 279P1</v>
      </c>
      <c r="K1112">
        <v>7</v>
      </c>
      <c r="L1112">
        <f t="shared" si="74"/>
        <v>7.0000000000000001E-3</v>
      </c>
      <c r="M1112" s="8">
        <v>550.413694721826</v>
      </c>
      <c r="N1112" s="8">
        <v>38584</v>
      </c>
      <c r="O1112" s="2" t="s">
        <v>73</v>
      </c>
      <c r="P1112" s="2" t="s">
        <v>73</v>
      </c>
      <c r="Q1112" s="2" t="s">
        <v>104</v>
      </c>
      <c r="R1112" s="2">
        <f t="shared" si="75"/>
        <v>3852.8958630527823</v>
      </c>
      <c r="S1112" s="2">
        <f t="shared" si="76"/>
        <v>3.8528958630527823E-3</v>
      </c>
      <c r="T1112" s="2" t="s">
        <v>30</v>
      </c>
      <c r="U1112" s="2" t="s">
        <v>29</v>
      </c>
      <c r="V1112" s="2" t="s">
        <v>55</v>
      </c>
      <c r="W1112" s="2" t="s">
        <v>55</v>
      </c>
      <c r="X1112" s="2" t="s">
        <v>67</v>
      </c>
      <c r="Y1112" s="2">
        <v>0</v>
      </c>
      <c r="Z1112" s="2">
        <v>0</v>
      </c>
      <c r="AA1112" s="2">
        <v>1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1</v>
      </c>
      <c r="AI1112" s="2">
        <v>0</v>
      </c>
      <c r="AJ1112" s="2">
        <v>1</v>
      </c>
      <c r="AK1112" s="2">
        <v>0</v>
      </c>
      <c r="AL1112" s="2">
        <v>1</v>
      </c>
      <c r="AM1112" s="2">
        <v>0</v>
      </c>
    </row>
    <row r="1113" spans="1:39" hidden="1" x14ac:dyDescent="0.25">
      <c r="A1113" s="2" t="s">
        <v>47</v>
      </c>
      <c r="B1113" t="s">
        <v>48</v>
      </c>
      <c r="C1113" t="s">
        <v>1108</v>
      </c>
      <c r="D1113" t="s">
        <v>1240</v>
      </c>
      <c r="E1113" t="str">
        <f t="shared" si="73"/>
        <v>Philips 288E2A</v>
      </c>
      <c r="K1113">
        <v>53</v>
      </c>
      <c r="L1113">
        <f t="shared" si="74"/>
        <v>5.2999999999999999E-2</v>
      </c>
      <c r="M1113" s="8">
        <v>380.0998573466477</v>
      </c>
      <c r="N1113" s="8">
        <v>26645</v>
      </c>
      <c r="O1113" s="2" t="s">
        <v>111</v>
      </c>
      <c r="P1113" s="2" t="s">
        <v>112</v>
      </c>
      <c r="Q1113" s="2" t="s">
        <v>104</v>
      </c>
      <c r="R1113" s="2">
        <f t="shared" si="75"/>
        <v>20145.29243937233</v>
      </c>
      <c r="S1113" s="2">
        <f t="shared" si="76"/>
        <v>2.0145292439372329E-2</v>
      </c>
      <c r="T1113" s="2" t="s">
        <v>30</v>
      </c>
      <c r="U1113" s="2" t="s">
        <v>29</v>
      </c>
      <c r="V1113" s="2" t="s">
        <v>55</v>
      </c>
      <c r="W1113" s="2" t="s">
        <v>55</v>
      </c>
      <c r="X1113" s="2" t="s">
        <v>67</v>
      </c>
      <c r="Y1113" s="2">
        <v>0</v>
      </c>
      <c r="Z1113" s="2">
        <v>0</v>
      </c>
      <c r="AA1113" s="2">
        <v>1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1</v>
      </c>
      <c r="AI1113" s="2">
        <v>0</v>
      </c>
      <c r="AJ1113" s="2">
        <v>1</v>
      </c>
      <c r="AK1113" s="2">
        <v>0</v>
      </c>
      <c r="AL1113" s="2">
        <v>1</v>
      </c>
      <c r="AM1113" s="2">
        <v>0</v>
      </c>
    </row>
    <row r="1114" spans="1:39" hidden="1" x14ac:dyDescent="0.25">
      <c r="A1114" s="2" t="s">
        <v>47</v>
      </c>
      <c r="B1114" t="s">
        <v>48</v>
      </c>
      <c r="C1114" t="s">
        <v>1108</v>
      </c>
      <c r="D1114" t="s">
        <v>1241</v>
      </c>
      <c r="E1114" t="str">
        <f t="shared" si="73"/>
        <v>Philips 288E2UAE</v>
      </c>
      <c r="K1114">
        <v>32</v>
      </c>
      <c r="L1114">
        <f t="shared" si="74"/>
        <v>3.2000000000000001E-2</v>
      </c>
      <c r="M1114" s="8">
        <v>380.0998573466477</v>
      </c>
      <c r="N1114" s="8">
        <v>26645</v>
      </c>
      <c r="O1114" s="2" t="s">
        <v>111</v>
      </c>
      <c r="P1114" s="2" t="s">
        <v>112</v>
      </c>
      <c r="Q1114" s="2" t="s">
        <v>104</v>
      </c>
      <c r="R1114" s="2">
        <f t="shared" si="75"/>
        <v>12163.195435092726</v>
      </c>
      <c r="S1114" s="2">
        <f t="shared" si="76"/>
        <v>1.2163195435092726E-2</v>
      </c>
      <c r="T1114" s="2" t="s">
        <v>30</v>
      </c>
      <c r="U1114" s="2" t="s">
        <v>29</v>
      </c>
      <c r="V1114" s="2" t="s">
        <v>55</v>
      </c>
      <c r="W1114" s="2" t="s">
        <v>55</v>
      </c>
      <c r="X1114" s="2" t="s">
        <v>67</v>
      </c>
      <c r="Y1114" s="2">
        <v>0</v>
      </c>
      <c r="Z1114" s="2">
        <v>0</v>
      </c>
      <c r="AA1114" s="2">
        <v>1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1</v>
      </c>
      <c r="AI1114" s="2">
        <v>0</v>
      </c>
      <c r="AJ1114" s="2">
        <v>1</v>
      </c>
      <c r="AK1114" s="2">
        <v>0</v>
      </c>
      <c r="AL1114" s="2">
        <v>1</v>
      </c>
      <c r="AM1114" s="2">
        <v>0</v>
      </c>
    </row>
    <row r="1115" spans="1:39" hidden="1" x14ac:dyDescent="0.25">
      <c r="A1115" s="2" t="s">
        <v>47</v>
      </c>
      <c r="B1115" t="s">
        <v>48</v>
      </c>
      <c r="C1115" t="s">
        <v>1108</v>
      </c>
      <c r="D1115" t="s">
        <v>1242</v>
      </c>
      <c r="E1115" t="str">
        <f t="shared" si="73"/>
        <v>Philips 288P6LJEB</v>
      </c>
      <c r="K1115">
        <v>3</v>
      </c>
      <c r="L1115">
        <f t="shared" si="74"/>
        <v>3.0000000000000001E-3</v>
      </c>
      <c r="M1115" s="8">
        <v>464.90727532097009</v>
      </c>
      <c r="N1115" s="8">
        <v>32590</v>
      </c>
      <c r="O1115" s="2" t="s">
        <v>111</v>
      </c>
      <c r="P1115" s="2" t="s">
        <v>112</v>
      </c>
      <c r="Q1115" s="2" t="s">
        <v>104</v>
      </c>
      <c r="R1115" s="2">
        <f t="shared" si="75"/>
        <v>1394.7218259629103</v>
      </c>
      <c r="S1115" s="2">
        <f t="shared" si="76"/>
        <v>1.3947218259629103E-3</v>
      </c>
      <c r="T1115" s="2" t="s">
        <v>30</v>
      </c>
      <c r="U1115" s="2" t="s">
        <v>58</v>
      </c>
      <c r="V1115" s="2" t="s">
        <v>55</v>
      </c>
      <c r="W1115" s="2" t="s">
        <v>55</v>
      </c>
      <c r="X1115" s="2" t="s">
        <v>61</v>
      </c>
      <c r="Y1115" s="2">
        <v>0</v>
      </c>
      <c r="Z1115" s="2">
        <v>0</v>
      </c>
      <c r="AA1115" s="2">
        <v>1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1</v>
      </c>
      <c r="AI1115" s="2">
        <v>0</v>
      </c>
      <c r="AJ1115" s="2">
        <v>0</v>
      </c>
      <c r="AK1115" s="2">
        <v>0</v>
      </c>
      <c r="AL1115" s="2">
        <v>1</v>
      </c>
      <c r="AM1115" s="2">
        <v>0</v>
      </c>
    </row>
    <row r="1116" spans="1:39" hidden="1" x14ac:dyDescent="0.25">
      <c r="A1116" s="2" t="s">
        <v>47</v>
      </c>
      <c r="B1116" t="s">
        <v>48</v>
      </c>
      <c r="C1116" t="s">
        <v>1108</v>
      </c>
      <c r="D1116" t="s">
        <v>1243</v>
      </c>
      <c r="E1116" t="str">
        <f t="shared" si="73"/>
        <v>Philips 322E1C</v>
      </c>
      <c r="K1116">
        <v>1</v>
      </c>
      <c r="L1116">
        <f t="shared" si="74"/>
        <v>1E-3</v>
      </c>
      <c r="M1116" s="8">
        <v>239.51497860199717</v>
      </c>
      <c r="N1116" s="8">
        <v>16790</v>
      </c>
      <c r="O1116" s="2" t="s">
        <v>89</v>
      </c>
      <c r="P1116" s="2" t="s">
        <v>86</v>
      </c>
      <c r="Q1116" s="2" t="s">
        <v>52</v>
      </c>
      <c r="R1116" s="2">
        <f t="shared" si="75"/>
        <v>239.51497860199717</v>
      </c>
      <c r="S1116" s="2">
        <f t="shared" si="76"/>
        <v>2.3951497860199718E-4</v>
      </c>
      <c r="T1116" s="2" t="s">
        <v>53</v>
      </c>
      <c r="U1116" s="2" t="s">
        <v>54</v>
      </c>
      <c r="V1116" s="2" t="s">
        <v>60</v>
      </c>
      <c r="W1116" s="2" t="s">
        <v>60</v>
      </c>
      <c r="X1116" s="2" t="s">
        <v>67</v>
      </c>
      <c r="Y1116" s="2">
        <v>0</v>
      </c>
      <c r="Z1116" s="2">
        <v>0</v>
      </c>
      <c r="AA1116" s="2">
        <v>0</v>
      </c>
      <c r="AB1116" s="2">
        <v>0</v>
      </c>
      <c r="AC1116" s="2">
        <v>1</v>
      </c>
      <c r="AD1116" s="2">
        <v>0</v>
      </c>
      <c r="AE1116" s="2">
        <v>1</v>
      </c>
      <c r="AF1116" s="2">
        <v>0</v>
      </c>
      <c r="AG1116" s="2">
        <v>0</v>
      </c>
      <c r="AH1116" s="2">
        <v>0</v>
      </c>
      <c r="AI1116" s="2">
        <v>1</v>
      </c>
      <c r="AJ1116" s="2">
        <v>0</v>
      </c>
      <c r="AK1116" s="2">
        <v>1</v>
      </c>
      <c r="AL1116" s="2">
        <v>0</v>
      </c>
      <c r="AM1116" s="2">
        <v>0</v>
      </c>
    </row>
    <row r="1117" spans="1:39" hidden="1" x14ac:dyDescent="0.25">
      <c r="A1117" s="2" t="s">
        <v>47</v>
      </c>
      <c r="B1117" t="s">
        <v>48</v>
      </c>
      <c r="C1117" t="s">
        <v>1108</v>
      </c>
      <c r="D1117" t="s">
        <v>1244</v>
      </c>
      <c r="E1117" t="str">
        <f t="shared" si="73"/>
        <v>Philips 323E7QDAB</v>
      </c>
      <c r="K1117">
        <v>1</v>
      </c>
      <c r="L1117">
        <f t="shared" si="74"/>
        <v>1E-3</v>
      </c>
      <c r="M1117" s="8">
        <v>202.65335235378032</v>
      </c>
      <c r="N1117" s="8">
        <v>14206</v>
      </c>
      <c r="O1117" s="2" t="s">
        <v>89</v>
      </c>
      <c r="P1117" s="2" t="s">
        <v>86</v>
      </c>
      <c r="Q1117" s="2" t="s">
        <v>52</v>
      </c>
      <c r="R1117" s="2">
        <f t="shared" si="75"/>
        <v>202.65335235378032</v>
      </c>
      <c r="S1117" s="2">
        <f t="shared" si="76"/>
        <v>2.0265335235378031E-4</v>
      </c>
      <c r="T1117" s="2" t="s">
        <v>53</v>
      </c>
      <c r="U1117" s="2" t="s">
        <v>29</v>
      </c>
      <c r="V1117" s="2" t="s">
        <v>55</v>
      </c>
      <c r="W1117" s="2" t="s">
        <v>55</v>
      </c>
      <c r="X1117" s="2" t="s">
        <v>56</v>
      </c>
      <c r="Y1117" s="2">
        <v>0</v>
      </c>
      <c r="Z1117" s="2">
        <v>0</v>
      </c>
      <c r="AA1117" s="2">
        <v>1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1</v>
      </c>
      <c r="AJ1117" s="2">
        <v>1</v>
      </c>
      <c r="AK1117" s="2">
        <v>0</v>
      </c>
      <c r="AL1117" s="2">
        <v>0</v>
      </c>
      <c r="AM1117" s="2">
        <v>0</v>
      </c>
    </row>
    <row r="1118" spans="1:39" hidden="1" x14ac:dyDescent="0.25">
      <c r="A1118" s="2" t="s">
        <v>47</v>
      </c>
      <c r="B1118" t="s">
        <v>48</v>
      </c>
      <c r="C1118" t="s">
        <v>1108</v>
      </c>
      <c r="D1118" t="s">
        <v>1245</v>
      </c>
      <c r="E1118" t="str">
        <f t="shared" si="73"/>
        <v>Philips 325B1L</v>
      </c>
      <c r="K1118">
        <v>63</v>
      </c>
      <c r="L1118">
        <f t="shared" si="74"/>
        <v>6.3E-2</v>
      </c>
      <c r="M1118" s="8">
        <v>363.90870185449359</v>
      </c>
      <c r="N1118" s="8">
        <v>25510</v>
      </c>
      <c r="O1118" s="2" t="s">
        <v>89</v>
      </c>
      <c r="P1118" s="2" t="s">
        <v>86</v>
      </c>
      <c r="Q1118" s="2" t="s">
        <v>74</v>
      </c>
      <c r="R1118" s="2">
        <f t="shared" si="75"/>
        <v>22926.248216833097</v>
      </c>
      <c r="S1118" s="2">
        <f t="shared" si="76"/>
        <v>2.2926248216833096E-2</v>
      </c>
      <c r="T1118" s="2" t="s">
        <v>31</v>
      </c>
      <c r="U1118" s="2" t="s">
        <v>54</v>
      </c>
      <c r="V1118" s="2" t="s">
        <v>55</v>
      </c>
      <c r="W1118" s="2" t="s">
        <v>55</v>
      </c>
      <c r="X1118" s="2" t="s">
        <v>67</v>
      </c>
      <c r="Y1118" s="2">
        <v>0</v>
      </c>
      <c r="Z1118" s="2">
        <v>0</v>
      </c>
      <c r="AA1118" s="2">
        <v>0</v>
      </c>
      <c r="AB1118" s="2">
        <v>1</v>
      </c>
      <c r="AC1118" s="2">
        <v>0</v>
      </c>
      <c r="AD1118" s="2">
        <v>0</v>
      </c>
      <c r="AE1118" s="2">
        <v>1</v>
      </c>
      <c r="AF1118" s="2">
        <v>0</v>
      </c>
      <c r="AG1118" s="2">
        <v>0</v>
      </c>
      <c r="AH1118" s="2">
        <v>0</v>
      </c>
      <c r="AI1118" s="2">
        <v>1</v>
      </c>
      <c r="AJ1118" s="2">
        <v>0</v>
      </c>
      <c r="AK1118" s="2">
        <v>0</v>
      </c>
      <c r="AL1118" s="2">
        <v>0</v>
      </c>
      <c r="AM1118" s="2">
        <v>0</v>
      </c>
    </row>
    <row r="1119" spans="1:39" hidden="1" x14ac:dyDescent="0.25">
      <c r="A1119" s="2" t="s">
        <v>47</v>
      </c>
      <c r="B1119" t="s">
        <v>48</v>
      </c>
      <c r="C1119" t="s">
        <v>1108</v>
      </c>
      <c r="D1119" t="s">
        <v>1246</v>
      </c>
      <c r="E1119" t="str">
        <f t="shared" si="73"/>
        <v>Philips 325E1C</v>
      </c>
      <c r="K1119">
        <v>65</v>
      </c>
      <c r="L1119">
        <f t="shared" si="74"/>
        <v>6.5000000000000002E-2</v>
      </c>
      <c r="M1119" s="8">
        <v>388.86352829291491</v>
      </c>
      <c r="N1119" s="8">
        <v>27259.333333333332</v>
      </c>
      <c r="O1119" s="2" t="s">
        <v>89</v>
      </c>
      <c r="P1119" s="2" t="s">
        <v>86</v>
      </c>
      <c r="Q1119" s="2" t="s">
        <v>74</v>
      </c>
      <c r="R1119" s="2">
        <f t="shared" si="75"/>
        <v>25276.129339039468</v>
      </c>
      <c r="S1119" s="2">
        <f t="shared" si="76"/>
        <v>2.5276129339039468E-2</v>
      </c>
      <c r="T1119" s="2" t="s">
        <v>31</v>
      </c>
      <c r="U1119" s="2" t="s">
        <v>54</v>
      </c>
      <c r="V1119" s="2" t="s">
        <v>60</v>
      </c>
      <c r="W1119" s="2" t="s">
        <v>60</v>
      </c>
      <c r="X1119" s="2" t="s">
        <v>67</v>
      </c>
      <c r="Y1119" s="2">
        <v>0</v>
      </c>
      <c r="Z1119" s="2">
        <v>0</v>
      </c>
      <c r="AA1119" s="2">
        <v>0</v>
      </c>
      <c r="AB1119" s="2">
        <v>0</v>
      </c>
      <c r="AC1119" s="2">
        <v>1</v>
      </c>
      <c r="AD1119" s="2">
        <v>0</v>
      </c>
      <c r="AE1119" s="2">
        <v>1</v>
      </c>
      <c r="AF1119" s="2">
        <v>0</v>
      </c>
      <c r="AG1119" s="2">
        <v>0</v>
      </c>
      <c r="AH1119" s="2">
        <v>0</v>
      </c>
      <c r="AI1119" s="2">
        <v>1</v>
      </c>
      <c r="AJ1119" s="2">
        <v>0</v>
      </c>
      <c r="AK1119" s="2">
        <v>1</v>
      </c>
      <c r="AL1119" s="2">
        <v>0</v>
      </c>
      <c r="AM1119" s="2">
        <v>1</v>
      </c>
    </row>
    <row r="1120" spans="1:39" hidden="1" x14ac:dyDescent="0.25">
      <c r="A1120" s="2" t="s">
        <v>47</v>
      </c>
      <c r="B1120" t="s">
        <v>48</v>
      </c>
      <c r="C1120" t="s">
        <v>1108</v>
      </c>
      <c r="D1120" t="s">
        <v>1247</v>
      </c>
      <c r="E1120" t="str">
        <f t="shared" si="73"/>
        <v>Philips 326M6VJRMB</v>
      </c>
      <c r="K1120">
        <v>4</v>
      </c>
      <c r="L1120">
        <f t="shared" si="74"/>
        <v>4.0000000000000001E-3</v>
      </c>
      <c r="M1120" s="8">
        <v>660.47075606276758</v>
      </c>
      <c r="N1120" s="8">
        <v>46299</v>
      </c>
      <c r="O1120" s="2" t="s">
        <v>89</v>
      </c>
      <c r="P1120" s="2" t="s">
        <v>86</v>
      </c>
      <c r="Q1120" s="2" t="s">
        <v>104</v>
      </c>
      <c r="R1120" s="2">
        <f t="shared" si="75"/>
        <v>2641.8830242510703</v>
      </c>
      <c r="S1120" s="2">
        <f t="shared" si="76"/>
        <v>2.6418830242510702E-3</v>
      </c>
      <c r="T1120" s="2" t="s">
        <v>30</v>
      </c>
      <c r="U1120" s="2" t="s">
        <v>54</v>
      </c>
      <c r="V1120" s="2" t="s">
        <v>55</v>
      </c>
      <c r="W1120" s="2" t="s">
        <v>55</v>
      </c>
      <c r="X1120" s="2" t="s">
        <v>67</v>
      </c>
      <c r="Y1120" s="2">
        <v>0</v>
      </c>
      <c r="Z1120" s="2">
        <v>0</v>
      </c>
      <c r="AA1120" s="2">
        <v>1</v>
      </c>
      <c r="AB1120" s="2">
        <v>0</v>
      </c>
      <c r="AC1120" s="2">
        <v>0</v>
      </c>
      <c r="AD1120" s="2">
        <v>0</v>
      </c>
      <c r="AE1120" s="2">
        <v>1</v>
      </c>
      <c r="AF1120" s="2">
        <v>0</v>
      </c>
      <c r="AG1120" s="2">
        <v>0</v>
      </c>
      <c r="AH1120" s="2">
        <v>0</v>
      </c>
      <c r="AI1120" s="2">
        <v>1</v>
      </c>
      <c r="AJ1120" s="2">
        <v>0</v>
      </c>
      <c r="AK1120" s="2">
        <v>0</v>
      </c>
      <c r="AL1120" s="2">
        <v>1</v>
      </c>
      <c r="AM1120" s="2">
        <v>0</v>
      </c>
    </row>
    <row r="1121" spans="1:39" hidden="1" x14ac:dyDescent="0.25">
      <c r="A1121" s="2" t="s">
        <v>47</v>
      </c>
      <c r="B1121" t="s">
        <v>48</v>
      </c>
      <c r="C1121" t="s">
        <v>1108</v>
      </c>
      <c r="D1121" t="s">
        <v>1248</v>
      </c>
      <c r="E1121" t="str">
        <f t="shared" si="73"/>
        <v>Philips 326P1H</v>
      </c>
      <c r="K1121">
        <v>19</v>
      </c>
      <c r="L1121">
        <f t="shared" si="74"/>
        <v>1.9E-2</v>
      </c>
      <c r="M1121" s="8">
        <v>545.64907275320979</v>
      </c>
      <c r="N1121" s="8">
        <v>38250</v>
      </c>
      <c r="O1121" s="2" t="s">
        <v>89</v>
      </c>
      <c r="P1121" s="2" t="s">
        <v>86</v>
      </c>
      <c r="Q1121" s="2" t="s">
        <v>74</v>
      </c>
      <c r="R1121" s="2">
        <f t="shared" si="75"/>
        <v>10367.332382310986</v>
      </c>
      <c r="S1121" s="2">
        <f t="shared" si="76"/>
        <v>1.0367332382310987E-2</v>
      </c>
      <c r="T1121" s="2" t="s">
        <v>31</v>
      </c>
      <c r="U1121" s="2" t="s">
        <v>29</v>
      </c>
      <c r="V1121" s="2" t="s">
        <v>55</v>
      </c>
      <c r="W1121" s="2" t="s">
        <v>55</v>
      </c>
      <c r="X1121" s="2" t="s">
        <v>67</v>
      </c>
      <c r="Y1121" s="2">
        <v>0</v>
      </c>
      <c r="Z1121" s="2">
        <v>0</v>
      </c>
      <c r="AA1121" s="2">
        <v>1</v>
      </c>
      <c r="AB1121" s="2">
        <v>0</v>
      </c>
      <c r="AC1121" s="2">
        <v>0</v>
      </c>
      <c r="AD1121" s="2">
        <v>0</v>
      </c>
      <c r="AE1121" s="2">
        <v>1</v>
      </c>
      <c r="AF1121" s="2">
        <v>0</v>
      </c>
      <c r="AG1121" s="2">
        <v>0</v>
      </c>
      <c r="AH1121" s="2">
        <v>0</v>
      </c>
      <c r="AI1121" s="2">
        <v>1</v>
      </c>
      <c r="AJ1121" s="2">
        <v>0</v>
      </c>
      <c r="AK1121" s="2">
        <v>0</v>
      </c>
      <c r="AL1121" s="2">
        <v>1</v>
      </c>
      <c r="AM1121" s="2">
        <v>1</v>
      </c>
    </row>
    <row r="1122" spans="1:39" hidden="1" x14ac:dyDescent="0.25">
      <c r="A1122" s="2" t="s">
        <v>47</v>
      </c>
      <c r="B1122" t="s">
        <v>48</v>
      </c>
      <c r="C1122" t="s">
        <v>1108</v>
      </c>
      <c r="D1122" t="s">
        <v>1249</v>
      </c>
      <c r="E1122" t="str">
        <f t="shared" si="73"/>
        <v>Philips 327E8QJAB</v>
      </c>
      <c r="K1122">
        <v>176</v>
      </c>
      <c r="L1122">
        <f t="shared" si="74"/>
        <v>0.17599999999999999</v>
      </c>
      <c r="M1122" s="8">
        <v>309.54350927246793</v>
      </c>
      <c r="N1122" s="8">
        <v>21699</v>
      </c>
      <c r="O1122" s="2" t="s">
        <v>89</v>
      </c>
      <c r="P1122" s="2" t="s">
        <v>86</v>
      </c>
      <c r="Q1122" s="2" t="s">
        <v>52</v>
      </c>
      <c r="R1122" s="2">
        <f t="shared" si="75"/>
        <v>54479.657631954353</v>
      </c>
      <c r="S1122" s="2">
        <f t="shared" si="76"/>
        <v>5.4479657631954351E-2</v>
      </c>
      <c r="T1122" s="2" t="s">
        <v>53</v>
      </c>
      <c r="U1122" s="2" t="s">
        <v>29</v>
      </c>
      <c r="V1122" s="2" t="s">
        <v>55</v>
      </c>
      <c r="W1122" s="2" t="s">
        <v>55</v>
      </c>
      <c r="X1122" s="2" t="s">
        <v>67</v>
      </c>
      <c r="Y1122" s="2">
        <v>0</v>
      </c>
      <c r="Z1122" s="2">
        <v>0</v>
      </c>
      <c r="AA1122" s="2">
        <v>1</v>
      </c>
      <c r="AB1122" s="2">
        <v>0</v>
      </c>
      <c r="AC1122" s="2">
        <v>0</v>
      </c>
      <c r="AD1122" s="2">
        <v>0</v>
      </c>
      <c r="AE1122" s="2">
        <v>1</v>
      </c>
      <c r="AF1122" s="2">
        <v>0</v>
      </c>
      <c r="AG1122" s="2">
        <v>0</v>
      </c>
      <c r="AH1122" s="2">
        <v>0</v>
      </c>
      <c r="AI1122" s="2">
        <v>1</v>
      </c>
      <c r="AJ1122" s="2">
        <v>1</v>
      </c>
      <c r="AK1122" s="2">
        <v>0</v>
      </c>
      <c r="AL1122" s="2">
        <v>0</v>
      </c>
      <c r="AM1122" s="2">
        <v>0</v>
      </c>
    </row>
    <row r="1123" spans="1:39" hidden="1" x14ac:dyDescent="0.25">
      <c r="A1123" s="2" t="s">
        <v>47</v>
      </c>
      <c r="B1123" t="s">
        <v>48</v>
      </c>
      <c r="C1123" t="s">
        <v>1108</v>
      </c>
      <c r="D1123" t="s">
        <v>1250</v>
      </c>
      <c r="E1123" t="str">
        <f t="shared" si="73"/>
        <v>Philips 328E1CA</v>
      </c>
      <c r="K1123">
        <v>15</v>
      </c>
      <c r="L1123">
        <f t="shared" si="74"/>
        <v>1.4999999999999999E-2</v>
      </c>
      <c r="M1123" s="8">
        <v>523.52353780313842</v>
      </c>
      <c r="N1123" s="8">
        <v>36699</v>
      </c>
      <c r="O1123" s="2" t="s">
        <v>89</v>
      </c>
      <c r="P1123" s="2" t="s">
        <v>86</v>
      </c>
      <c r="Q1123" s="2" t="s">
        <v>104</v>
      </c>
      <c r="R1123" s="2">
        <f t="shared" si="75"/>
        <v>7852.8530670470764</v>
      </c>
      <c r="S1123" s="2">
        <f t="shared" si="76"/>
        <v>7.8528530670470761E-3</v>
      </c>
      <c r="T1123" s="2" t="s">
        <v>30</v>
      </c>
      <c r="U1123" s="2" t="s">
        <v>54</v>
      </c>
      <c r="V1123" s="2" t="s">
        <v>60</v>
      </c>
      <c r="W1123" s="2" t="s">
        <v>60</v>
      </c>
      <c r="X1123" s="2" t="s">
        <v>67</v>
      </c>
      <c r="Y1123" s="2">
        <v>0</v>
      </c>
      <c r="Z1123" s="2">
        <v>0</v>
      </c>
      <c r="AA1123" s="2">
        <v>0</v>
      </c>
      <c r="AB1123" s="2">
        <v>0</v>
      </c>
      <c r="AC1123" s="2">
        <v>1</v>
      </c>
      <c r="AD1123" s="2">
        <v>0</v>
      </c>
      <c r="AE1123" s="2">
        <v>1</v>
      </c>
      <c r="AF1123" s="2">
        <v>0</v>
      </c>
      <c r="AG1123" s="2">
        <v>0</v>
      </c>
      <c r="AH1123" s="2">
        <v>0</v>
      </c>
      <c r="AI1123" s="2">
        <v>1</v>
      </c>
      <c r="AJ1123" s="2">
        <v>0</v>
      </c>
      <c r="AK1123" s="2">
        <v>1</v>
      </c>
      <c r="AL1123" s="2">
        <v>1</v>
      </c>
      <c r="AM1123" s="2">
        <v>0</v>
      </c>
    </row>
    <row r="1124" spans="1:39" hidden="1" x14ac:dyDescent="0.25">
      <c r="A1124" s="2" t="s">
        <v>47</v>
      </c>
      <c r="B1124" t="s">
        <v>48</v>
      </c>
      <c r="C1124" t="s">
        <v>1108</v>
      </c>
      <c r="D1124" t="s">
        <v>1251</v>
      </c>
      <c r="E1124" t="str">
        <f t="shared" si="73"/>
        <v>Philips 328P6AUBREB</v>
      </c>
      <c r="K1124">
        <v>8</v>
      </c>
      <c r="L1124">
        <f t="shared" si="74"/>
        <v>8.0000000000000002E-3</v>
      </c>
      <c r="M1124" s="8">
        <v>599.00142653352361</v>
      </c>
      <c r="N1124" s="8">
        <v>41990</v>
      </c>
      <c r="O1124" s="2" t="s">
        <v>89</v>
      </c>
      <c r="P1124" s="2" t="s">
        <v>86</v>
      </c>
      <c r="Q1124" s="2" t="s">
        <v>74</v>
      </c>
      <c r="R1124" s="2">
        <f t="shared" si="75"/>
        <v>4792.0114122681889</v>
      </c>
      <c r="S1124" s="2">
        <f t="shared" si="76"/>
        <v>4.7920114122681889E-3</v>
      </c>
      <c r="T1124" s="2" t="s">
        <v>31</v>
      </c>
      <c r="U1124" s="2" t="s">
        <v>29</v>
      </c>
      <c r="V1124" s="2" t="s">
        <v>55</v>
      </c>
      <c r="W1124" s="2" t="s">
        <v>55</v>
      </c>
      <c r="X1124" s="2" t="s">
        <v>67</v>
      </c>
      <c r="Y1124" s="2">
        <v>0</v>
      </c>
      <c r="Z1124" s="2">
        <v>0</v>
      </c>
      <c r="AA1124" s="2">
        <v>0</v>
      </c>
      <c r="AB1124" s="2">
        <v>1</v>
      </c>
      <c r="AC1124" s="2">
        <v>0</v>
      </c>
      <c r="AD1124" s="2">
        <v>0</v>
      </c>
      <c r="AE1124" s="2">
        <v>1</v>
      </c>
      <c r="AF1124" s="2">
        <v>0</v>
      </c>
      <c r="AG1124" s="2">
        <v>0</v>
      </c>
      <c r="AH1124" s="2">
        <v>0</v>
      </c>
      <c r="AI1124" s="2">
        <v>1</v>
      </c>
      <c r="AJ1124" s="2">
        <v>1</v>
      </c>
      <c r="AK1124" s="2">
        <v>0</v>
      </c>
      <c r="AL1124" s="2">
        <v>0</v>
      </c>
      <c r="AM1124" s="2">
        <v>1</v>
      </c>
    </row>
    <row r="1125" spans="1:39" hidden="1" x14ac:dyDescent="0.25">
      <c r="A1125" s="2" t="s">
        <v>47</v>
      </c>
      <c r="B1125" t="s">
        <v>48</v>
      </c>
      <c r="C1125" t="s">
        <v>1108</v>
      </c>
      <c r="D1125" t="s">
        <v>1252</v>
      </c>
      <c r="E1125" t="str">
        <f t="shared" si="73"/>
        <v>Philips 328P6VJEB</v>
      </c>
      <c r="K1125">
        <v>1</v>
      </c>
      <c r="L1125">
        <f t="shared" si="74"/>
        <v>1E-3</v>
      </c>
      <c r="M1125" s="8">
        <v>539.8573466476463</v>
      </c>
      <c r="N1125" s="8">
        <v>37844</v>
      </c>
      <c r="O1125" s="2" t="s">
        <v>89</v>
      </c>
      <c r="P1125" s="2" t="s">
        <v>86</v>
      </c>
      <c r="Q1125" s="2" t="s">
        <v>104</v>
      </c>
      <c r="R1125" s="2">
        <f t="shared" si="75"/>
        <v>539.8573466476463</v>
      </c>
      <c r="S1125" s="2">
        <f t="shared" si="76"/>
        <v>5.3985734664764628E-4</v>
      </c>
      <c r="T1125" s="2" t="s">
        <v>30</v>
      </c>
      <c r="U1125" s="2" t="s">
        <v>54</v>
      </c>
      <c r="V1125" s="2" t="s">
        <v>55</v>
      </c>
      <c r="W1125" s="2" t="s">
        <v>55</v>
      </c>
      <c r="X1125" s="2" t="s">
        <v>67</v>
      </c>
      <c r="Y1125" s="2">
        <v>0</v>
      </c>
      <c r="Z1125" s="2">
        <v>0</v>
      </c>
      <c r="AA1125" s="2">
        <v>0</v>
      </c>
      <c r="AB1125" s="2">
        <v>1</v>
      </c>
      <c r="AC1125" s="2">
        <v>0</v>
      </c>
      <c r="AD1125" s="2">
        <v>0</v>
      </c>
      <c r="AE1125" s="2">
        <v>1</v>
      </c>
      <c r="AF1125" s="2">
        <v>0</v>
      </c>
      <c r="AG1125" s="2">
        <v>0</v>
      </c>
      <c r="AH1125" s="2">
        <v>0</v>
      </c>
      <c r="AI1125" s="2">
        <v>1</v>
      </c>
      <c r="AJ1125" s="2">
        <v>0</v>
      </c>
      <c r="AK1125" s="2">
        <v>0</v>
      </c>
      <c r="AL1125" s="2">
        <v>1</v>
      </c>
      <c r="AM1125" s="2">
        <v>0</v>
      </c>
    </row>
    <row r="1126" spans="1:39" hidden="1" x14ac:dyDescent="0.25">
      <c r="A1126" s="2" t="s">
        <v>47</v>
      </c>
      <c r="B1126" t="s">
        <v>48</v>
      </c>
      <c r="C1126" t="s">
        <v>1108</v>
      </c>
      <c r="D1126" t="s">
        <v>1253</v>
      </c>
      <c r="E1126" t="str">
        <f t="shared" si="73"/>
        <v>Philips 328P6VUBREB</v>
      </c>
      <c r="K1126">
        <v>8</v>
      </c>
      <c r="L1126">
        <f t="shared" si="74"/>
        <v>8.0000000000000002E-3</v>
      </c>
      <c r="M1126" s="8">
        <v>660.3423680456491</v>
      </c>
      <c r="N1126" s="8">
        <v>46290</v>
      </c>
      <c r="O1126" s="2" t="s">
        <v>89</v>
      </c>
      <c r="P1126" s="2" t="s">
        <v>86</v>
      </c>
      <c r="Q1126" s="2" t="s">
        <v>104</v>
      </c>
      <c r="R1126" s="2">
        <f t="shared" si="75"/>
        <v>5282.7389443651928</v>
      </c>
      <c r="S1126" s="2">
        <f t="shared" si="76"/>
        <v>5.2827389443651932E-3</v>
      </c>
      <c r="T1126" s="2" t="s">
        <v>30</v>
      </c>
      <c r="U1126" s="2" t="s">
        <v>54</v>
      </c>
      <c r="V1126" s="2" t="s">
        <v>55</v>
      </c>
      <c r="W1126" s="2" t="s">
        <v>55</v>
      </c>
      <c r="X1126" s="2" t="s">
        <v>67</v>
      </c>
      <c r="Y1126" s="2">
        <v>0</v>
      </c>
      <c r="Z1126" s="2">
        <v>0</v>
      </c>
      <c r="AA1126" s="2">
        <v>0</v>
      </c>
      <c r="AB1126" s="2">
        <v>1</v>
      </c>
      <c r="AC1126" s="2">
        <v>0</v>
      </c>
      <c r="AD1126" s="2">
        <v>0</v>
      </c>
      <c r="AE1126" s="2">
        <v>1</v>
      </c>
      <c r="AF1126" s="2">
        <v>0</v>
      </c>
      <c r="AG1126" s="2">
        <v>0</v>
      </c>
      <c r="AH1126" s="2">
        <v>0</v>
      </c>
      <c r="AI1126" s="2">
        <v>1</v>
      </c>
      <c r="AJ1126" s="2">
        <v>0</v>
      </c>
      <c r="AK1126" s="2">
        <v>0</v>
      </c>
      <c r="AL1126" s="2">
        <v>1</v>
      </c>
      <c r="AM1126" s="2">
        <v>0</v>
      </c>
    </row>
    <row r="1127" spans="1:39" hidden="1" x14ac:dyDescent="0.25">
      <c r="A1127" s="2" t="s">
        <v>47</v>
      </c>
      <c r="B1127" t="s">
        <v>48</v>
      </c>
      <c r="C1127" t="s">
        <v>1108</v>
      </c>
      <c r="D1127" t="s">
        <v>1254</v>
      </c>
      <c r="E1127" t="str">
        <f t="shared" si="73"/>
        <v>Philips 329P9H</v>
      </c>
      <c r="K1127">
        <v>10</v>
      </c>
      <c r="L1127">
        <f t="shared" si="74"/>
        <v>0.01</v>
      </c>
      <c r="M1127" s="8">
        <v>1141.2125534950071</v>
      </c>
      <c r="N1127" s="8">
        <v>79999</v>
      </c>
      <c r="O1127" s="2" t="s">
        <v>89</v>
      </c>
      <c r="P1127" s="2" t="s">
        <v>86</v>
      </c>
      <c r="Q1127" s="2" t="s">
        <v>104</v>
      </c>
      <c r="R1127" s="2">
        <f t="shared" si="75"/>
        <v>11412.125534950072</v>
      </c>
      <c r="S1127" s="2">
        <f t="shared" si="76"/>
        <v>1.1412125534950071E-2</v>
      </c>
      <c r="T1127" s="2" t="s">
        <v>30</v>
      </c>
      <c r="U1127" s="2" t="s">
        <v>29</v>
      </c>
      <c r="V1127" s="2" t="s">
        <v>55</v>
      </c>
      <c r="W1127" s="2" t="s">
        <v>55</v>
      </c>
      <c r="X1127" s="2" t="s">
        <v>56</v>
      </c>
      <c r="Y1127" s="2">
        <v>0</v>
      </c>
      <c r="Z1127" s="2">
        <v>0</v>
      </c>
      <c r="AA1127" s="2">
        <v>0</v>
      </c>
      <c r="AB1127" s="2">
        <v>1</v>
      </c>
      <c r="AC1127" s="2">
        <v>0</v>
      </c>
      <c r="AD1127" s="2">
        <v>0</v>
      </c>
      <c r="AE1127" s="2">
        <v>1</v>
      </c>
      <c r="AF1127" s="2">
        <v>0</v>
      </c>
      <c r="AG1127" s="2">
        <v>0</v>
      </c>
      <c r="AH1127" s="2">
        <v>0</v>
      </c>
      <c r="AI1127" s="2">
        <v>1</v>
      </c>
      <c r="AJ1127" s="2">
        <v>1</v>
      </c>
      <c r="AK1127" s="2">
        <v>0</v>
      </c>
      <c r="AL1127" s="2">
        <v>1</v>
      </c>
      <c r="AM1127" s="2">
        <v>0</v>
      </c>
    </row>
    <row r="1128" spans="1:39" hidden="1" x14ac:dyDescent="0.25">
      <c r="A1128" s="2" t="s">
        <v>47</v>
      </c>
      <c r="B1128" t="s">
        <v>48</v>
      </c>
      <c r="C1128" t="s">
        <v>1108</v>
      </c>
      <c r="D1128" t="s">
        <v>1255</v>
      </c>
      <c r="E1128" t="str">
        <f t="shared" si="73"/>
        <v>Philips 342B1C</v>
      </c>
      <c r="K1128">
        <v>1</v>
      </c>
      <c r="L1128">
        <f t="shared" si="74"/>
        <v>1E-3</v>
      </c>
      <c r="M1128" s="8">
        <v>385.02139800285312</v>
      </c>
      <c r="N1128" s="8">
        <v>26990</v>
      </c>
      <c r="O1128" s="2" t="s">
        <v>118</v>
      </c>
      <c r="P1128" s="2" t="s">
        <v>86</v>
      </c>
      <c r="Q1128" s="2" t="s">
        <v>119</v>
      </c>
      <c r="R1128" s="2">
        <f t="shared" si="75"/>
        <v>385.02139800285312</v>
      </c>
      <c r="S1128" s="2">
        <f t="shared" si="76"/>
        <v>3.850213980028531E-4</v>
      </c>
      <c r="T1128" s="2" t="s">
        <v>30</v>
      </c>
      <c r="U1128" s="2" t="s">
        <v>54</v>
      </c>
      <c r="V1128" s="2" t="s">
        <v>60</v>
      </c>
      <c r="W1128" s="2" t="s">
        <v>55</v>
      </c>
      <c r="X1128" s="2">
        <v>0</v>
      </c>
      <c r="Y1128" s="2">
        <v>0</v>
      </c>
      <c r="Z1128" s="2">
        <v>0</v>
      </c>
      <c r="AA1128" s="2">
        <v>0</v>
      </c>
      <c r="AB1128" s="2">
        <v>1</v>
      </c>
      <c r="AC1128" s="2">
        <v>0</v>
      </c>
      <c r="AD1128" s="2">
        <v>0</v>
      </c>
      <c r="AE1128" s="2">
        <v>1</v>
      </c>
      <c r="AF1128" s="2">
        <v>0</v>
      </c>
      <c r="AG1128" s="2">
        <v>0</v>
      </c>
      <c r="AH1128" s="2">
        <v>0</v>
      </c>
      <c r="AI1128" s="2">
        <v>1</v>
      </c>
      <c r="AJ1128" s="2">
        <v>0</v>
      </c>
      <c r="AK1128" s="2">
        <v>1</v>
      </c>
      <c r="AL1128" s="2">
        <v>1</v>
      </c>
      <c r="AM1128" s="2">
        <v>0</v>
      </c>
    </row>
    <row r="1129" spans="1:39" hidden="1" x14ac:dyDescent="0.25">
      <c r="A1129" s="2" t="s">
        <v>47</v>
      </c>
      <c r="B1129" t="s">
        <v>48</v>
      </c>
      <c r="C1129" t="s">
        <v>1108</v>
      </c>
      <c r="D1129" t="s">
        <v>1256</v>
      </c>
      <c r="E1129" t="str">
        <f t="shared" si="73"/>
        <v>Philips 345B1C</v>
      </c>
      <c r="K1129">
        <v>24</v>
      </c>
      <c r="L1129">
        <f t="shared" si="74"/>
        <v>2.4E-2</v>
      </c>
      <c r="M1129" s="8">
        <v>603.99429386590589</v>
      </c>
      <c r="N1129" s="8">
        <v>42340</v>
      </c>
      <c r="O1129" s="2" t="s">
        <v>118</v>
      </c>
      <c r="P1129" s="2" t="s">
        <v>86</v>
      </c>
      <c r="Q1129" s="2" t="s">
        <v>119</v>
      </c>
      <c r="R1129" s="2">
        <f t="shared" si="75"/>
        <v>14495.86305278174</v>
      </c>
      <c r="S1129" s="2">
        <f t="shared" si="76"/>
        <v>1.449586305278174E-2</v>
      </c>
      <c r="T1129" s="2" t="s">
        <v>30</v>
      </c>
      <c r="U1129" s="2" t="s">
        <v>54</v>
      </c>
      <c r="V1129" s="2" t="s">
        <v>60</v>
      </c>
      <c r="W1129" s="2" t="s">
        <v>55</v>
      </c>
      <c r="X1129" s="2">
        <v>0</v>
      </c>
      <c r="Y1129" s="2">
        <v>0</v>
      </c>
      <c r="Z1129" s="2">
        <v>0</v>
      </c>
      <c r="AA1129" s="2">
        <v>0</v>
      </c>
      <c r="AB1129" s="2">
        <v>1</v>
      </c>
      <c r="AC1129" s="2">
        <v>0</v>
      </c>
      <c r="AD1129" s="2">
        <v>0</v>
      </c>
      <c r="AE1129" s="2">
        <v>1</v>
      </c>
      <c r="AF1129" s="2">
        <v>0</v>
      </c>
      <c r="AG1129" s="2">
        <v>0</v>
      </c>
      <c r="AH1129" s="2">
        <v>0</v>
      </c>
      <c r="AI1129" s="2">
        <v>1</v>
      </c>
      <c r="AJ1129" s="2">
        <v>0</v>
      </c>
      <c r="AK1129" s="2">
        <v>1</v>
      </c>
      <c r="AL1129" s="2">
        <v>1</v>
      </c>
      <c r="AM1129" s="2">
        <v>0</v>
      </c>
    </row>
    <row r="1130" spans="1:39" hidden="1" x14ac:dyDescent="0.25">
      <c r="A1130" s="2" t="s">
        <v>47</v>
      </c>
      <c r="B1130" t="s">
        <v>48</v>
      </c>
      <c r="C1130" t="s">
        <v>1108</v>
      </c>
      <c r="D1130" t="s">
        <v>1257</v>
      </c>
      <c r="E1130" t="str">
        <f t="shared" si="73"/>
        <v>Philips 345E2AE</v>
      </c>
      <c r="K1130">
        <v>66</v>
      </c>
      <c r="L1130">
        <f t="shared" si="74"/>
        <v>6.6000000000000003E-2</v>
      </c>
      <c r="M1130" s="8">
        <v>472.32524964336665</v>
      </c>
      <c r="N1130" s="8">
        <v>33110</v>
      </c>
      <c r="O1130" s="2" t="s">
        <v>118</v>
      </c>
      <c r="P1130" s="2" t="s">
        <v>86</v>
      </c>
      <c r="Q1130" s="2" t="s">
        <v>119</v>
      </c>
      <c r="R1130" s="2">
        <f t="shared" si="75"/>
        <v>31173.466476462199</v>
      </c>
      <c r="S1130" s="2">
        <f t="shared" si="76"/>
        <v>3.11734664764622E-2</v>
      </c>
      <c r="T1130" s="2" t="s">
        <v>30</v>
      </c>
      <c r="U1130" s="2" t="s">
        <v>29</v>
      </c>
      <c r="V1130" s="2" t="s">
        <v>55</v>
      </c>
      <c r="W1130" s="2" t="s">
        <v>55</v>
      </c>
      <c r="X1130" s="2" t="s">
        <v>67</v>
      </c>
      <c r="Y1130" s="2">
        <v>0</v>
      </c>
      <c r="Z1130" s="2">
        <v>0</v>
      </c>
      <c r="AA1130" s="2">
        <v>0</v>
      </c>
      <c r="AB1130" s="2">
        <v>1</v>
      </c>
      <c r="AC1130" s="2">
        <v>0</v>
      </c>
      <c r="AD1130" s="2">
        <v>0</v>
      </c>
      <c r="AE1130" s="2">
        <v>1</v>
      </c>
      <c r="AF1130" s="2">
        <v>0</v>
      </c>
      <c r="AG1130" s="2">
        <v>0</v>
      </c>
      <c r="AH1130" s="2">
        <v>0</v>
      </c>
      <c r="AI1130" s="2">
        <v>1</v>
      </c>
      <c r="AJ1130" s="2">
        <v>1</v>
      </c>
      <c r="AK1130" s="2">
        <v>0</v>
      </c>
      <c r="AL1130" s="2">
        <v>1</v>
      </c>
      <c r="AM1130" s="2">
        <v>0</v>
      </c>
    </row>
    <row r="1131" spans="1:39" hidden="1" x14ac:dyDescent="0.25">
      <c r="A1131" s="2" t="s">
        <v>47</v>
      </c>
      <c r="B1131" t="s">
        <v>48</v>
      </c>
      <c r="C1131" t="s">
        <v>1108</v>
      </c>
      <c r="D1131" t="s">
        <v>1258</v>
      </c>
      <c r="E1131" t="str">
        <f t="shared" si="73"/>
        <v>Philips 346B1C</v>
      </c>
      <c r="K1131">
        <v>3</v>
      </c>
      <c r="L1131">
        <f t="shared" si="74"/>
        <v>3.0000000000000001E-3</v>
      </c>
      <c r="M1131" s="8">
        <v>641.79743223965772</v>
      </c>
      <c r="N1131" s="8">
        <v>44990</v>
      </c>
      <c r="O1131" s="2" t="s">
        <v>118</v>
      </c>
      <c r="P1131" s="2" t="s">
        <v>86</v>
      </c>
      <c r="Q1131" s="2" t="s">
        <v>119</v>
      </c>
      <c r="R1131" s="2">
        <f t="shared" si="75"/>
        <v>1925.3922967189733</v>
      </c>
      <c r="S1131" s="2">
        <f t="shared" si="76"/>
        <v>1.9253922967189733E-3</v>
      </c>
      <c r="T1131" s="2" t="s">
        <v>30</v>
      </c>
      <c r="U1131" s="2" t="s">
        <v>54</v>
      </c>
      <c r="V1131" s="2" t="s">
        <v>60</v>
      </c>
      <c r="W1131" s="2" t="s">
        <v>55</v>
      </c>
      <c r="X1131" s="2">
        <v>0</v>
      </c>
      <c r="Y1131" s="2">
        <v>0</v>
      </c>
      <c r="Z1131" s="2">
        <v>0</v>
      </c>
      <c r="AA1131" s="2">
        <v>0</v>
      </c>
      <c r="AB1131" s="2">
        <v>1</v>
      </c>
      <c r="AC1131" s="2">
        <v>0</v>
      </c>
      <c r="AD1131" s="2">
        <v>0</v>
      </c>
      <c r="AE1131" s="2">
        <v>1</v>
      </c>
      <c r="AF1131" s="2">
        <v>0</v>
      </c>
      <c r="AG1131" s="2">
        <v>0</v>
      </c>
      <c r="AH1131" s="2">
        <v>0</v>
      </c>
      <c r="AI1131" s="2">
        <v>1</v>
      </c>
      <c r="AJ1131" s="2">
        <v>0</v>
      </c>
      <c r="AK1131" s="2">
        <v>1</v>
      </c>
      <c r="AL1131" s="2">
        <v>1</v>
      </c>
      <c r="AM1131" s="2">
        <v>0</v>
      </c>
    </row>
    <row r="1132" spans="1:39" hidden="1" x14ac:dyDescent="0.25">
      <c r="A1132" s="2" t="s">
        <v>47</v>
      </c>
      <c r="B1132" t="s">
        <v>48</v>
      </c>
      <c r="C1132" t="s">
        <v>1108</v>
      </c>
      <c r="D1132" t="s">
        <v>1259</v>
      </c>
      <c r="E1132" t="str">
        <f t="shared" si="73"/>
        <v>Philips 346P1CRH</v>
      </c>
      <c r="K1132">
        <v>7</v>
      </c>
      <c r="L1132">
        <f t="shared" si="74"/>
        <v>7.0000000000000001E-3</v>
      </c>
      <c r="M1132" s="8">
        <v>713.12410841654787</v>
      </c>
      <c r="N1132" s="8">
        <v>49990</v>
      </c>
      <c r="O1132" s="2" t="s">
        <v>118</v>
      </c>
      <c r="P1132" s="2" t="s">
        <v>86</v>
      </c>
      <c r="Q1132" s="2" t="s">
        <v>119</v>
      </c>
      <c r="R1132" s="2">
        <f t="shared" si="75"/>
        <v>4991.8687589158353</v>
      </c>
      <c r="S1132" s="2">
        <f t="shared" si="76"/>
        <v>4.9918687589158356E-3</v>
      </c>
      <c r="T1132" s="2" t="s">
        <v>30</v>
      </c>
      <c r="U1132" s="2" t="s">
        <v>54</v>
      </c>
      <c r="V1132" s="2" t="s">
        <v>60</v>
      </c>
      <c r="W1132" s="2" t="s">
        <v>55</v>
      </c>
      <c r="X1132" s="2">
        <v>0</v>
      </c>
      <c r="Y1132" s="2">
        <v>0</v>
      </c>
      <c r="Z1132" s="2">
        <v>0</v>
      </c>
      <c r="AA1132" s="2">
        <v>0</v>
      </c>
      <c r="AB1132" s="2">
        <v>1</v>
      </c>
      <c r="AC1132" s="2">
        <v>0</v>
      </c>
      <c r="AD1132" s="2">
        <v>0</v>
      </c>
      <c r="AE1132" s="2">
        <v>1</v>
      </c>
      <c r="AF1132" s="2">
        <v>0</v>
      </c>
      <c r="AG1132" s="2">
        <v>0</v>
      </c>
      <c r="AH1132" s="2">
        <v>0</v>
      </c>
      <c r="AI1132" s="2">
        <v>1</v>
      </c>
      <c r="AJ1132" s="2">
        <v>0</v>
      </c>
      <c r="AK1132" s="2">
        <v>1</v>
      </c>
      <c r="AL1132" s="2">
        <v>1</v>
      </c>
      <c r="AM1132" s="2">
        <v>0</v>
      </c>
    </row>
    <row r="1133" spans="1:39" hidden="1" x14ac:dyDescent="0.25">
      <c r="A1133" s="2" t="s">
        <v>47</v>
      </c>
      <c r="B1133" t="s">
        <v>48</v>
      </c>
      <c r="C1133" t="s">
        <v>1108</v>
      </c>
      <c r="D1133" t="s">
        <v>1260</v>
      </c>
      <c r="E1133" t="str">
        <f t="shared" si="73"/>
        <v>Philips 436M6VBPAB</v>
      </c>
      <c r="K1133">
        <v>12</v>
      </c>
      <c r="L1133">
        <f t="shared" si="74"/>
        <v>1.2E-2</v>
      </c>
      <c r="M1133" s="8">
        <v>798.84450784593446</v>
      </c>
      <c r="N1133" s="8">
        <v>55999</v>
      </c>
      <c r="O1133" s="2" t="s">
        <v>121</v>
      </c>
      <c r="P1133" s="2" t="s">
        <v>122</v>
      </c>
      <c r="Q1133" s="2" t="s">
        <v>104</v>
      </c>
      <c r="R1133" s="2">
        <f t="shared" si="75"/>
        <v>9586.1340941512135</v>
      </c>
      <c r="S1133" s="2">
        <f t="shared" si="76"/>
        <v>9.5861340941512142E-3</v>
      </c>
      <c r="T1133" s="2" t="s">
        <v>30</v>
      </c>
      <c r="U1133" s="2" t="s">
        <v>54</v>
      </c>
      <c r="V1133" s="2" t="s">
        <v>55</v>
      </c>
      <c r="W1133" s="2" t="s">
        <v>60</v>
      </c>
      <c r="X1133" s="2" t="s">
        <v>67</v>
      </c>
      <c r="Y1133" s="2">
        <v>0</v>
      </c>
      <c r="Z1133" s="2">
        <v>0</v>
      </c>
      <c r="AA1133" s="2">
        <v>0</v>
      </c>
      <c r="AB1133" s="2">
        <v>0</v>
      </c>
      <c r="AC1133" s="2">
        <v>1</v>
      </c>
      <c r="AD1133" s="2">
        <v>0</v>
      </c>
      <c r="AE1133" s="2">
        <v>1</v>
      </c>
      <c r="AF1133" s="2">
        <v>0</v>
      </c>
      <c r="AG1133" s="2">
        <v>0</v>
      </c>
      <c r="AH1133" s="2">
        <v>0</v>
      </c>
      <c r="AI1133" s="2">
        <v>1</v>
      </c>
      <c r="AJ1133" s="2">
        <v>0</v>
      </c>
      <c r="AK1133" s="2">
        <v>0</v>
      </c>
      <c r="AL1133" s="2">
        <v>1</v>
      </c>
      <c r="AM1133" s="2">
        <v>0</v>
      </c>
    </row>
    <row r="1134" spans="1:39" hidden="1" x14ac:dyDescent="0.25">
      <c r="A1134" s="2" t="s">
        <v>47</v>
      </c>
      <c r="B1134" t="s">
        <v>48</v>
      </c>
      <c r="C1134" t="s">
        <v>1108</v>
      </c>
      <c r="D1134" t="s">
        <v>1261</v>
      </c>
      <c r="E1134" t="str">
        <f t="shared" si="73"/>
        <v>Philips 439P</v>
      </c>
      <c r="K1134">
        <v>12</v>
      </c>
      <c r="L1134">
        <f t="shared" si="74"/>
        <v>1.2E-2</v>
      </c>
      <c r="M1134" s="8">
        <v>1023.3903946742749</v>
      </c>
      <c r="N1134" s="8">
        <v>71739.666666666672</v>
      </c>
      <c r="O1134" s="2" t="s">
        <v>965</v>
      </c>
      <c r="P1134" s="2" t="s">
        <v>122</v>
      </c>
      <c r="Q1134" s="2" t="s">
        <v>966</v>
      </c>
      <c r="R1134" s="2">
        <f t="shared" si="75"/>
        <v>12280.6847360913</v>
      </c>
      <c r="S1134" s="2">
        <f t="shared" si="76"/>
        <v>1.2280684736091299E-2</v>
      </c>
      <c r="T1134" s="2" t="s">
        <v>30</v>
      </c>
      <c r="U1134" s="2" t="s">
        <v>54</v>
      </c>
      <c r="V1134" s="2" t="s">
        <v>60</v>
      </c>
      <c r="W1134" s="2" t="s">
        <v>55</v>
      </c>
      <c r="X1134" s="2" t="s">
        <v>56</v>
      </c>
      <c r="Y1134" s="2">
        <v>0</v>
      </c>
      <c r="Z1134" s="2">
        <v>0</v>
      </c>
      <c r="AA1134" s="2">
        <v>0</v>
      </c>
      <c r="AB1134" s="2">
        <v>1</v>
      </c>
      <c r="AC1134" s="2">
        <v>0</v>
      </c>
      <c r="AD1134" s="2">
        <v>0</v>
      </c>
      <c r="AE1134" s="2">
        <v>1</v>
      </c>
      <c r="AF1134" s="2">
        <v>0</v>
      </c>
      <c r="AG1134" s="2">
        <v>0</v>
      </c>
      <c r="AH1134" s="2">
        <v>0</v>
      </c>
      <c r="AI1134" s="2">
        <v>1</v>
      </c>
      <c r="AJ1134" s="2">
        <v>0</v>
      </c>
      <c r="AK1134" s="2">
        <v>1</v>
      </c>
      <c r="AL1134" s="2">
        <v>1</v>
      </c>
      <c r="AM1134" s="2">
        <v>0</v>
      </c>
    </row>
    <row r="1135" spans="1:39" hidden="1" x14ac:dyDescent="0.25">
      <c r="A1135" s="2" t="s">
        <v>47</v>
      </c>
      <c r="B1135" t="s">
        <v>48</v>
      </c>
      <c r="C1135" t="s">
        <v>1108</v>
      </c>
      <c r="D1135" t="s">
        <v>1262</v>
      </c>
      <c r="E1135" t="str">
        <f t="shared" si="73"/>
        <v>Philips 439P9H</v>
      </c>
      <c r="K1135">
        <v>19</v>
      </c>
      <c r="L1135">
        <f t="shared" si="74"/>
        <v>1.9E-2</v>
      </c>
      <c r="M1135" s="8">
        <v>1004.1369472182597</v>
      </c>
      <c r="N1135" s="8">
        <v>70390</v>
      </c>
      <c r="O1135" s="2" t="s">
        <v>965</v>
      </c>
      <c r="P1135" s="2" t="s">
        <v>122</v>
      </c>
      <c r="Q1135" s="2" t="s">
        <v>966</v>
      </c>
      <c r="R1135" s="2">
        <f t="shared" si="75"/>
        <v>19078.601997146936</v>
      </c>
      <c r="S1135" s="2">
        <f t="shared" si="76"/>
        <v>1.9078601997146935E-2</v>
      </c>
      <c r="T1135" s="2" t="s">
        <v>30</v>
      </c>
      <c r="U1135" s="2" t="s">
        <v>54</v>
      </c>
      <c r="V1135" s="2" t="s">
        <v>60</v>
      </c>
      <c r="W1135" s="2" t="s">
        <v>55</v>
      </c>
      <c r="X1135" s="2" t="s">
        <v>56</v>
      </c>
      <c r="Y1135" s="2">
        <v>0</v>
      </c>
      <c r="Z1135" s="2">
        <v>0</v>
      </c>
      <c r="AA1135" s="2">
        <v>0</v>
      </c>
      <c r="AB1135" s="2">
        <v>1</v>
      </c>
      <c r="AC1135" s="2">
        <v>0</v>
      </c>
      <c r="AD1135" s="2">
        <v>0</v>
      </c>
      <c r="AE1135" s="2">
        <v>1</v>
      </c>
      <c r="AF1135" s="2">
        <v>0</v>
      </c>
      <c r="AG1135" s="2">
        <v>0</v>
      </c>
      <c r="AH1135" s="2">
        <v>0</v>
      </c>
      <c r="AI1135" s="2">
        <v>1</v>
      </c>
      <c r="AJ1135" s="2">
        <v>0</v>
      </c>
      <c r="AK1135" s="2">
        <v>1</v>
      </c>
      <c r="AL1135" s="2">
        <v>1</v>
      </c>
      <c r="AM1135" s="2">
        <v>0</v>
      </c>
    </row>
    <row r="1136" spans="1:39" hidden="1" x14ac:dyDescent="0.25">
      <c r="A1136" s="2" t="s">
        <v>47</v>
      </c>
      <c r="B1136" t="s">
        <v>48</v>
      </c>
      <c r="C1136" t="s">
        <v>1108</v>
      </c>
      <c r="D1136" t="s">
        <v>1263</v>
      </c>
      <c r="E1136" t="str">
        <f t="shared" si="73"/>
        <v>Philips 498P9</v>
      </c>
      <c r="K1136">
        <v>7</v>
      </c>
      <c r="L1136">
        <f t="shared" si="74"/>
        <v>7.0000000000000001E-3</v>
      </c>
      <c r="M1136" s="8">
        <v>992.72467902995731</v>
      </c>
      <c r="N1136" s="8">
        <v>69590</v>
      </c>
      <c r="O1136" s="2" t="s">
        <v>381</v>
      </c>
      <c r="P1136" s="2" t="s">
        <v>122</v>
      </c>
      <c r="Q1136" s="2" t="s">
        <v>382</v>
      </c>
      <c r="R1136" s="2">
        <f t="shared" si="75"/>
        <v>6949.0727532097007</v>
      </c>
      <c r="S1136" s="2">
        <f t="shared" si="76"/>
        <v>6.9490727532097009E-3</v>
      </c>
      <c r="T1136" s="2" t="s">
        <v>30</v>
      </c>
      <c r="U1136" s="2" t="s">
        <v>54</v>
      </c>
      <c r="V1136" s="2" t="s">
        <v>60</v>
      </c>
      <c r="W1136" s="2" t="s">
        <v>55</v>
      </c>
      <c r="X1136" s="2" t="s">
        <v>56</v>
      </c>
      <c r="Y1136" s="2">
        <v>0</v>
      </c>
      <c r="Z1136" s="2">
        <v>0</v>
      </c>
      <c r="AA1136" s="2">
        <v>0</v>
      </c>
      <c r="AB1136" s="2">
        <v>1</v>
      </c>
      <c r="AC1136" s="2">
        <v>0</v>
      </c>
      <c r="AD1136" s="2">
        <v>0</v>
      </c>
      <c r="AE1136" s="2">
        <v>1</v>
      </c>
      <c r="AF1136" s="2">
        <v>0</v>
      </c>
      <c r="AG1136" s="2">
        <v>0</v>
      </c>
      <c r="AH1136" s="2">
        <v>0</v>
      </c>
      <c r="AI1136" s="2">
        <v>1</v>
      </c>
      <c r="AJ1136" s="2">
        <v>0</v>
      </c>
      <c r="AK1136" s="2">
        <v>1</v>
      </c>
      <c r="AL1136" s="2">
        <v>1</v>
      </c>
      <c r="AM1136" s="2">
        <v>0</v>
      </c>
    </row>
    <row r="1137" spans="1:39" hidden="1" x14ac:dyDescent="0.25">
      <c r="A1137" s="2" t="s">
        <v>47</v>
      </c>
      <c r="B1137" t="s">
        <v>76</v>
      </c>
      <c r="C1137" t="s">
        <v>1108</v>
      </c>
      <c r="D1137" t="s">
        <v>1264</v>
      </c>
      <c r="E1137" t="str">
        <f t="shared" si="73"/>
        <v>Philips 498P9Z</v>
      </c>
      <c r="K1137">
        <v>1</v>
      </c>
      <c r="L1137">
        <f t="shared" si="74"/>
        <v>1E-3</v>
      </c>
      <c r="M1137" s="8">
        <v>1212.5534950071328</v>
      </c>
      <c r="N1137" s="8">
        <v>85000</v>
      </c>
      <c r="O1137" s="2" t="s">
        <v>381</v>
      </c>
      <c r="P1137" s="2" t="s">
        <v>122</v>
      </c>
      <c r="Q1137" s="2" t="s">
        <v>382</v>
      </c>
      <c r="R1137" s="2">
        <f t="shared" si="75"/>
        <v>1212.5534950071328</v>
      </c>
      <c r="S1137" s="2">
        <f t="shared" si="76"/>
        <v>1.2125534950071328E-3</v>
      </c>
      <c r="T1137" s="2" t="s">
        <v>30</v>
      </c>
      <c r="U1137" s="2" t="s">
        <v>54</v>
      </c>
      <c r="V1137" s="2" t="s">
        <v>60</v>
      </c>
      <c r="W1137" s="2" t="s">
        <v>55</v>
      </c>
      <c r="X1137" s="2" t="s">
        <v>56</v>
      </c>
      <c r="Y1137" s="2">
        <v>0</v>
      </c>
      <c r="Z1137" s="2">
        <v>0</v>
      </c>
      <c r="AA1137" s="2">
        <v>0</v>
      </c>
      <c r="AB1137" s="2">
        <v>1</v>
      </c>
      <c r="AC1137" s="2">
        <v>0</v>
      </c>
      <c r="AD1137" s="2">
        <v>0</v>
      </c>
      <c r="AE1137" s="2">
        <v>1</v>
      </c>
      <c r="AF1137" s="2">
        <v>0</v>
      </c>
      <c r="AG1137" s="2">
        <v>0</v>
      </c>
      <c r="AH1137" s="2">
        <v>0</v>
      </c>
      <c r="AI1137" s="2">
        <v>1</v>
      </c>
      <c r="AJ1137" s="2">
        <v>0</v>
      </c>
      <c r="AK1137" s="2">
        <v>1</v>
      </c>
      <c r="AL1137" s="2">
        <v>1</v>
      </c>
      <c r="AM1137" s="2">
        <v>0</v>
      </c>
    </row>
    <row r="1138" spans="1:39" hidden="1" x14ac:dyDescent="0.25">
      <c r="A1138" s="2" t="s">
        <v>47</v>
      </c>
      <c r="B1138" t="s">
        <v>48</v>
      </c>
      <c r="C1138" t="s">
        <v>1108</v>
      </c>
      <c r="D1138" t="s">
        <v>1265</v>
      </c>
      <c r="E1138" t="str">
        <f t="shared" si="73"/>
        <v>Philips 499P9H</v>
      </c>
      <c r="K1138">
        <v>2</v>
      </c>
      <c r="L1138">
        <f t="shared" si="74"/>
        <v>2E-3</v>
      </c>
      <c r="M1138" s="8">
        <v>1175.320970042796</v>
      </c>
      <c r="N1138" s="8">
        <v>82390</v>
      </c>
      <c r="O1138" s="2" t="s">
        <v>381</v>
      </c>
      <c r="P1138" s="2" t="s">
        <v>122</v>
      </c>
      <c r="Q1138" s="2" t="s">
        <v>382</v>
      </c>
      <c r="R1138" s="2">
        <f t="shared" si="75"/>
        <v>2350.6419400855921</v>
      </c>
      <c r="S1138" s="2">
        <f t="shared" si="76"/>
        <v>2.3506419400855919E-3</v>
      </c>
      <c r="T1138" s="2" t="s">
        <v>30</v>
      </c>
      <c r="U1138" s="2" t="s">
        <v>54</v>
      </c>
      <c r="V1138" s="2" t="s">
        <v>60</v>
      </c>
      <c r="W1138" s="2" t="s">
        <v>55</v>
      </c>
      <c r="X1138" s="2" t="s">
        <v>56</v>
      </c>
      <c r="Y1138" s="2">
        <v>0</v>
      </c>
      <c r="Z1138" s="2">
        <v>0</v>
      </c>
      <c r="AA1138" s="2">
        <v>0</v>
      </c>
      <c r="AB1138" s="2">
        <v>1</v>
      </c>
      <c r="AC1138" s="2">
        <v>0</v>
      </c>
      <c r="AD1138" s="2">
        <v>0</v>
      </c>
      <c r="AE1138" s="2">
        <v>1</v>
      </c>
      <c r="AF1138" s="2">
        <v>0</v>
      </c>
      <c r="AG1138" s="2">
        <v>0</v>
      </c>
      <c r="AH1138" s="2">
        <v>0</v>
      </c>
      <c r="AI1138" s="2">
        <v>1</v>
      </c>
      <c r="AJ1138" s="2">
        <v>0</v>
      </c>
      <c r="AK1138" s="2">
        <v>1</v>
      </c>
      <c r="AL1138" s="2">
        <v>1</v>
      </c>
      <c r="AM1138" s="2">
        <v>0</v>
      </c>
    </row>
    <row r="1139" spans="1:39" hidden="1" x14ac:dyDescent="0.25">
      <c r="A1139" s="2" t="s">
        <v>47</v>
      </c>
      <c r="B1139" t="s">
        <v>48</v>
      </c>
      <c r="C1139" t="s">
        <v>1108</v>
      </c>
      <c r="D1139" t="s">
        <v>1266</v>
      </c>
      <c r="E1139" t="str">
        <f t="shared" si="73"/>
        <v>Philips 558M1RY</v>
      </c>
      <c r="K1139">
        <v>2</v>
      </c>
      <c r="L1139">
        <f t="shared" si="74"/>
        <v>2E-3</v>
      </c>
      <c r="M1139" s="8">
        <v>1597.5748930099858</v>
      </c>
      <c r="N1139" s="8">
        <v>111990</v>
      </c>
      <c r="O1139" s="2" t="s">
        <v>1267</v>
      </c>
      <c r="P1139" s="2" t="s">
        <v>122</v>
      </c>
      <c r="Q1139" s="2" t="s">
        <v>104</v>
      </c>
      <c r="R1139" s="2">
        <f t="shared" si="75"/>
        <v>3195.1497860199715</v>
      </c>
      <c r="S1139" s="2">
        <f t="shared" si="76"/>
        <v>3.1951497860199718E-3</v>
      </c>
      <c r="T1139" s="2" t="s">
        <v>30</v>
      </c>
      <c r="U1139" s="2" t="s">
        <v>54</v>
      </c>
      <c r="V1139" s="2" t="s">
        <v>55</v>
      </c>
      <c r="W1139" s="2" t="s">
        <v>60</v>
      </c>
      <c r="X1139" s="2" t="s">
        <v>67</v>
      </c>
      <c r="Y1139" s="2">
        <v>0</v>
      </c>
      <c r="Z1139" s="2">
        <v>0</v>
      </c>
      <c r="AA1139" s="2">
        <v>0</v>
      </c>
      <c r="AB1139" s="2">
        <v>0</v>
      </c>
      <c r="AC1139" s="2">
        <v>1</v>
      </c>
      <c r="AD1139" s="2">
        <v>0</v>
      </c>
      <c r="AE1139" s="2">
        <v>1</v>
      </c>
      <c r="AF1139" s="2">
        <v>0</v>
      </c>
      <c r="AG1139" s="2">
        <v>0</v>
      </c>
      <c r="AH1139" s="2">
        <v>0</v>
      </c>
      <c r="AI1139" s="2">
        <v>1</v>
      </c>
      <c r="AJ1139" s="2">
        <v>0</v>
      </c>
      <c r="AK1139" s="2">
        <v>0</v>
      </c>
      <c r="AL1139" s="2">
        <v>1</v>
      </c>
      <c r="AM1139" s="2">
        <v>0</v>
      </c>
    </row>
    <row r="1140" spans="1:39" hidden="1" x14ac:dyDescent="0.25">
      <c r="A1140" s="2" t="s">
        <v>47</v>
      </c>
      <c r="B1140" t="s">
        <v>48</v>
      </c>
      <c r="C1140" t="s">
        <v>1108</v>
      </c>
      <c r="D1140" t="s">
        <v>1268</v>
      </c>
      <c r="E1140" t="str">
        <f t="shared" si="73"/>
        <v>Philips 559M1RYV</v>
      </c>
      <c r="K1140">
        <v>6</v>
      </c>
      <c r="L1140">
        <f t="shared" si="74"/>
        <v>6.0000000000000001E-3</v>
      </c>
      <c r="M1140" s="8">
        <v>1551.7403708987163</v>
      </c>
      <c r="N1140" s="8">
        <v>108777</v>
      </c>
      <c r="O1140" s="2" t="s">
        <v>1267</v>
      </c>
      <c r="P1140" s="2" t="s">
        <v>122</v>
      </c>
      <c r="Q1140" s="2" t="s">
        <v>104</v>
      </c>
      <c r="R1140" s="2">
        <f t="shared" si="75"/>
        <v>9310.4422253922967</v>
      </c>
      <c r="S1140" s="2">
        <f t="shared" si="76"/>
        <v>9.3104422253922972E-3</v>
      </c>
      <c r="T1140" s="2" t="s">
        <v>30</v>
      </c>
      <c r="U1140" s="2" t="s">
        <v>54</v>
      </c>
      <c r="V1140" s="2" t="s">
        <v>55</v>
      </c>
      <c r="W1140" s="2" t="s">
        <v>60</v>
      </c>
      <c r="X1140" s="2" t="s">
        <v>67</v>
      </c>
      <c r="Y1140" s="2">
        <v>0</v>
      </c>
      <c r="Z1140" s="2">
        <v>0</v>
      </c>
      <c r="AA1140" s="2">
        <v>0</v>
      </c>
      <c r="AB1140" s="2">
        <v>0</v>
      </c>
      <c r="AC1140" s="2">
        <v>1</v>
      </c>
      <c r="AD1140" s="2">
        <v>0</v>
      </c>
      <c r="AE1140" s="2">
        <v>1</v>
      </c>
      <c r="AF1140" s="2">
        <v>0</v>
      </c>
      <c r="AG1140" s="2">
        <v>0</v>
      </c>
      <c r="AH1140" s="2">
        <v>0</v>
      </c>
      <c r="AI1140" s="2">
        <v>1</v>
      </c>
      <c r="AJ1140" s="2">
        <v>0</v>
      </c>
      <c r="AK1140" s="2">
        <v>0</v>
      </c>
      <c r="AL1140" s="2">
        <v>1</v>
      </c>
      <c r="AM1140" s="2">
        <v>0</v>
      </c>
    </row>
    <row r="1141" spans="1:39" hidden="1" x14ac:dyDescent="0.25">
      <c r="A1141" s="2" t="s">
        <v>47</v>
      </c>
      <c r="B1141" t="s">
        <v>48</v>
      </c>
      <c r="C1141" t="s">
        <v>1269</v>
      </c>
      <c r="D1141" s="6" t="s">
        <v>1270</v>
      </c>
      <c r="E1141" t="str">
        <f t="shared" si="73"/>
        <v>Samsung C24F390FHI</v>
      </c>
      <c r="K1141" s="7">
        <v>1473</v>
      </c>
      <c r="L1141">
        <f t="shared" si="74"/>
        <v>1.4730000000000001</v>
      </c>
      <c r="M1141" s="8">
        <v>149.13694721825965</v>
      </c>
      <c r="N1141" s="8">
        <v>10454.5</v>
      </c>
      <c r="O1141" s="2" t="s">
        <v>66</v>
      </c>
      <c r="P1141" s="2" t="s">
        <v>64</v>
      </c>
      <c r="Q1141" s="2" t="s">
        <v>52</v>
      </c>
      <c r="R1141" s="2">
        <f t="shared" si="75"/>
        <v>219678.72325249648</v>
      </c>
      <c r="S1141" s="2">
        <f t="shared" si="76"/>
        <v>0.21967872325249649</v>
      </c>
      <c r="T1141" s="2" t="s">
        <v>53</v>
      </c>
      <c r="U1141" s="2" t="s">
        <v>54</v>
      </c>
      <c r="V1141" s="2" t="s">
        <v>60</v>
      </c>
      <c r="W1141" s="2" t="s">
        <v>55</v>
      </c>
      <c r="X1141" s="2" t="s">
        <v>67</v>
      </c>
      <c r="Y1141" s="2">
        <v>0</v>
      </c>
      <c r="Z1141" s="2">
        <v>0</v>
      </c>
      <c r="AA1141" s="2">
        <v>1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1</v>
      </c>
      <c r="AI1141" s="2">
        <v>0</v>
      </c>
      <c r="AJ1141" s="2">
        <v>0</v>
      </c>
      <c r="AK1141" s="2">
        <v>1</v>
      </c>
      <c r="AL1141" s="2">
        <v>0</v>
      </c>
      <c r="AM1141" s="2">
        <v>0</v>
      </c>
    </row>
    <row r="1142" spans="1:39" hidden="1" x14ac:dyDescent="0.25">
      <c r="A1142" s="2" t="s">
        <v>47</v>
      </c>
      <c r="B1142" t="s">
        <v>48</v>
      </c>
      <c r="C1142" t="s">
        <v>1269</v>
      </c>
      <c r="D1142" s="6" t="s">
        <v>1271</v>
      </c>
      <c r="E1142" t="str">
        <f t="shared" si="73"/>
        <v>Samsung C24F396FHI</v>
      </c>
      <c r="K1142" s="7">
        <v>141</v>
      </c>
      <c r="L1142">
        <f t="shared" si="74"/>
        <v>0.14099999999999999</v>
      </c>
      <c r="M1142" s="8">
        <v>157.33951497860201</v>
      </c>
      <c r="N1142" s="8">
        <v>11029.5</v>
      </c>
      <c r="O1142" s="2" t="s">
        <v>66</v>
      </c>
      <c r="P1142" s="2" t="s">
        <v>64</v>
      </c>
      <c r="Q1142" s="2" t="s">
        <v>52</v>
      </c>
      <c r="R1142" s="2">
        <f t="shared" si="75"/>
        <v>22184.871611982882</v>
      </c>
      <c r="S1142" s="2">
        <f t="shared" si="76"/>
        <v>2.2184871611982883E-2</v>
      </c>
      <c r="T1142" s="2" t="s">
        <v>53</v>
      </c>
      <c r="U1142" s="2" t="s">
        <v>54</v>
      </c>
      <c r="V1142" s="2" t="s">
        <v>60</v>
      </c>
      <c r="W1142" s="2" t="s">
        <v>55</v>
      </c>
      <c r="X1142" s="2" t="s">
        <v>67</v>
      </c>
      <c r="Y1142" s="2">
        <v>0</v>
      </c>
      <c r="Z1142" s="2">
        <v>0</v>
      </c>
      <c r="AA1142" s="2">
        <v>1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1</v>
      </c>
      <c r="AI1142" s="2">
        <v>0</v>
      </c>
      <c r="AJ1142" s="2">
        <v>0</v>
      </c>
      <c r="AK1142" s="2">
        <v>1</v>
      </c>
      <c r="AL1142" s="2">
        <v>0</v>
      </c>
      <c r="AM1142" s="2">
        <v>0</v>
      </c>
    </row>
    <row r="1143" spans="1:39" hidden="1" x14ac:dyDescent="0.25">
      <c r="A1143" s="2" t="s">
        <v>47</v>
      </c>
      <c r="B1143" t="s">
        <v>48</v>
      </c>
      <c r="C1143" t="s">
        <v>1269</v>
      </c>
      <c r="D1143" s="6" t="s">
        <v>1272</v>
      </c>
      <c r="E1143" t="str">
        <f t="shared" si="73"/>
        <v>Samsung C24FG73FQI</v>
      </c>
      <c r="K1143" s="7">
        <v>1</v>
      </c>
      <c r="L1143">
        <f t="shared" si="74"/>
        <v>1E-3</v>
      </c>
      <c r="M1143" s="8">
        <v>246.21968616262484</v>
      </c>
      <c r="N1143" s="8">
        <v>17260</v>
      </c>
      <c r="O1143" s="2" t="s">
        <v>66</v>
      </c>
      <c r="P1143" s="2" t="s">
        <v>64</v>
      </c>
      <c r="Q1143" s="2" t="s">
        <v>52</v>
      </c>
      <c r="R1143" s="2">
        <f t="shared" si="75"/>
        <v>246.21968616262484</v>
      </c>
      <c r="S1143" s="2">
        <f t="shared" si="76"/>
        <v>2.4621968616262482E-4</v>
      </c>
      <c r="T1143" s="2" t="s">
        <v>53</v>
      </c>
      <c r="U1143" s="2" t="s">
        <v>54</v>
      </c>
      <c r="V1143" s="2" t="s">
        <v>60</v>
      </c>
      <c r="W1143" s="2" t="s">
        <v>60</v>
      </c>
      <c r="X1143" s="2" t="s">
        <v>61</v>
      </c>
      <c r="Y1143" s="2">
        <v>0</v>
      </c>
      <c r="Z1143" s="2">
        <v>0</v>
      </c>
      <c r="AA1143" s="2">
        <v>0</v>
      </c>
      <c r="AB1143" s="2">
        <v>0</v>
      </c>
      <c r="AC1143" s="2">
        <v>1</v>
      </c>
      <c r="AD1143" s="2">
        <v>0</v>
      </c>
      <c r="AE1143" s="2">
        <v>0</v>
      </c>
      <c r="AF1143" s="2">
        <v>0</v>
      </c>
      <c r="AG1143" s="2">
        <v>0</v>
      </c>
      <c r="AH1143" s="2">
        <v>1</v>
      </c>
      <c r="AI1143" s="2">
        <v>0</v>
      </c>
      <c r="AJ1143" s="2">
        <v>0</v>
      </c>
      <c r="AK1143" s="2">
        <v>1</v>
      </c>
      <c r="AL1143" s="2">
        <v>0</v>
      </c>
      <c r="AM1143" s="2">
        <v>0</v>
      </c>
    </row>
    <row r="1144" spans="1:39" hidden="1" x14ac:dyDescent="0.25">
      <c r="A1144" s="2" t="s">
        <v>47</v>
      </c>
      <c r="B1144" t="s">
        <v>48</v>
      </c>
      <c r="C1144" t="s">
        <v>1269</v>
      </c>
      <c r="D1144" s="6" t="s">
        <v>1273</v>
      </c>
      <c r="E1144" t="str">
        <f t="shared" si="73"/>
        <v>Samsung C24RG50FQI</v>
      </c>
      <c r="K1144" s="7">
        <v>2226</v>
      </c>
      <c r="L1144">
        <f t="shared" si="74"/>
        <v>2.226</v>
      </c>
      <c r="M1144" s="8">
        <v>204.1726105563481</v>
      </c>
      <c r="N1144" s="8">
        <v>14312.5</v>
      </c>
      <c r="O1144" s="2" t="s">
        <v>66</v>
      </c>
      <c r="P1144" s="2" t="s">
        <v>64</v>
      </c>
      <c r="Q1144" s="2" t="s">
        <v>52</v>
      </c>
      <c r="R1144" s="2">
        <f t="shared" si="75"/>
        <v>454488.23109843087</v>
      </c>
      <c r="S1144" s="2">
        <f t="shared" si="76"/>
        <v>0.45448823109843089</v>
      </c>
      <c r="T1144" s="2" t="s">
        <v>53</v>
      </c>
      <c r="U1144" s="2" t="s">
        <v>54</v>
      </c>
      <c r="V1144" s="2" t="s">
        <v>60</v>
      </c>
      <c r="W1144" s="2" t="s">
        <v>60</v>
      </c>
      <c r="X1144" s="2" t="s">
        <v>67</v>
      </c>
      <c r="Y1144" s="2">
        <v>0</v>
      </c>
      <c r="Z1144" s="2">
        <v>0</v>
      </c>
      <c r="AA1144" s="2">
        <v>0</v>
      </c>
      <c r="AB1144" s="2">
        <v>0</v>
      </c>
      <c r="AC1144" s="2">
        <v>1</v>
      </c>
      <c r="AD1144" s="2">
        <v>0</v>
      </c>
      <c r="AE1144" s="2">
        <v>0</v>
      </c>
      <c r="AF1144" s="2">
        <v>0</v>
      </c>
      <c r="AG1144" s="2">
        <v>0</v>
      </c>
      <c r="AH1144" s="2">
        <v>1</v>
      </c>
      <c r="AI1144" s="2">
        <v>0</v>
      </c>
      <c r="AJ1144" s="2">
        <v>0</v>
      </c>
      <c r="AK1144" s="2">
        <v>1</v>
      </c>
      <c r="AL1144" s="2">
        <v>0</v>
      </c>
      <c r="AM1144" s="2">
        <v>0</v>
      </c>
    </row>
    <row r="1145" spans="1:39" hidden="1" x14ac:dyDescent="0.25">
      <c r="A1145" s="2" t="s">
        <v>47</v>
      </c>
      <c r="B1145" t="s">
        <v>48</v>
      </c>
      <c r="C1145" t="s">
        <v>1269</v>
      </c>
      <c r="D1145" s="6" t="s">
        <v>1274</v>
      </c>
      <c r="E1145" t="str">
        <f t="shared" si="73"/>
        <v>Samsung C27F390FHI</v>
      </c>
      <c r="K1145" s="7">
        <v>1267</v>
      </c>
      <c r="L1145">
        <f t="shared" si="74"/>
        <v>1.2669999999999999</v>
      </c>
      <c r="M1145" s="8">
        <v>196.21968616262484</v>
      </c>
      <c r="N1145" s="8">
        <v>13755</v>
      </c>
      <c r="O1145" s="2" t="s">
        <v>73</v>
      </c>
      <c r="P1145" s="2" t="s">
        <v>73</v>
      </c>
      <c r="Q1145" s="2" t="s">
        <v>52</v>
      </c>
      <c r="R1145" s="2">
        <f t="shared" si="75"/>
        <v>248610.34236804568</v>
      </c>
      <c r="S1145" s="2">
        <f t="shared" si="76"/>
        <v>0.24861034236804569</v>
      </c>
      <c r="T1145" s="2" t="s">
        <v>53</v>
      </c>
      <c r="U1145" s="2" t="s">
        <v>54</v>
      </c>
      <c r="V1145" s="2" t="s">
        <v>60</v>
      </c>
      <c r="W1145" s="2" t="s">
        <v>55</v>
      </c>
      <c r="X1145" s="2" t="s">
        <v>67</v>
      </c>
      <c r="Y1145" s="2">
        <v>0</v>
      </c>
      <c r="Z1145" s="2">
        <v>0</v>
      </c>
      <c r="AA1145" s="2">
        <v>1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1</v>
      </c>
      <c r="AI1145" s="2">
        <v>0</v>
      </c>
      <c r="AJ1145" s="2">
        <v>0</v>
      </c>
      <c r="AK1145" s="2">
        <v>1</v>
      </c>
      <c r="AL1145" s="2">
        <v>0</v>
      </c>
      <c r="AM1145" s="2">
        <v>0</v>
      </c>
    </row>
    <row r="1146" spans="1:39" hidden="1" x14ac:dyDescent="0.25">
      <c r="A1146" s="2" t="s">
        <v>47</v>
      </c>
      <c r="B1146" t="s">
        <v>48</v>
      </c>
      <c r="C1146" t="s">
        <v>1269</v>
      </c>
      <c r="D1146" s="6" t="s">
        <v>1275</v>
      </c>
      <c r="E1146" t="str">
        <f t="shared" si="73"/>
        <v>Samsung C27F396FHI</v>
      </c>
      <c r="K1146" s="7">
        <v>123</v>
      </c>
      <c r="L1146">
        <f t="shared" si="74"/>
        <v>0.123</v>
      </c>
      <c r="M1146" s="8">
        <v>204.27960057061344</v>
      </c>
      <c r="N1146" s="8">
        <v>14320</v>
      </c>
      <c r="O1146" s="2" t="s">
        <v>73</v>
      </c>
      <c r="P1146" s="2" t="s">
        <v>73</v>
      </c>
      <c r="Q1146" s="2" t="s">
        <v>52</v>
      </c>
      <c r="R1146" s="2">
        <f t="shared" si="75"/>
        <v>25126.390870185453</v>
      </c>
      <c r="S1146" s="2">
        <f t="shared" si="76"/>
        <v>2.5126390870185453E-2</v>
      </c>
      <c r="T1146" s="2" t="s">
        <v>53</v>
      </c>
      <c r="U1146" s="2" t="s">
        <v>54</v>
      </c>
      <c r="V1146" s="2" t="s">
        <v>60</v>
      </c>
      <c r="W1146" s="2" t="s">
        <v>55</v>
      </c>
      <c r="X1146" s="2" t="s">
        <v>67</v>
      </c>
      <c r="Y1146" s="2">
        <v>0</v>
      </c>
      <c r="Z1146" s="2">
        <v>0</v>
      </c>
      <c r="AA1146" s="2">
        <v>1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1</v>
      </c>
      <c r="AI1146" s="2">
        <v>0</v>
      </c>
      <c r="AJ1146" s="2">
        <v>0</v>
      </c>
      <c r="AK1146" s="2">
        <v>1</v>
      </c>
      <c r="AL1146" s="2">
        <v>0</v>
      </c>
      <c r="AM1146" s="2">
        <v>0</v>
      </c>
    </row>
    <row r="1147" spans="1:39" hidden="1" x14ac:dyDescent="0.25">
      <c r="A1147" s="2" t="s">
        <v>47</v>
      </c>
      <c r="B1147" t="s">
        <v>48</v>
      </c>
      <c r="C1147" t="s">
        <v>1269</v>
      </c>
      <c r="D1147" s="6" t="s">
        <v>1276</v>
      </c>
      <c r="E1147" t="str">
        <f t="shared" si="73"/>
        <v>Samsung C27F591FDI</v>
      </c>
      <c r="K1147" s="7">
        <v>4</v>
      </c>
      <c r="L1147">
        <f t="shared" si="74"/>
        <v>4.0000000000000001E-3</v>
      </c>
      <c r="M1147" s="8">
        <v>253.78031383737519</v>
      </c>
      <c r="N1147" s="8">
        <v>17790</v>
      </c>
      <c r="O1147" s="2" t="s">
        <v>73</v>
      </c>
      <c r="P1147" s="2" t="s">
        <v>73</v>
      </c>
      <c r="Q1147" s="2" t="s">
        <v>52</v>
      </c>
      <c r="R1147" s="2">
        <f t="shared" si="75"/>
        <v>1015.1212553495008</v>
      </c>
      <c r="S1147" s="2">
        <f t="shared" si="76"/>
        <v>1.0151212553495008E-3</v>
      </c>
      <c r="T1147" s="2" t="s">
        <v>53</v>
      </c>
      <c r="U1147" s="2" t="s">
        <v>54</v>
      </c>
      <c r="V1147" s="2" t="s">
        <v>60</v>
      </c>
      <c r="W1147" s="2" t="s">
        <v>55</v>
      </c>
      <c r="X1147" s="2" t="s">
        <v>67</v>
      </c>
      <c r="Y1147" s="2">
        <v>0</v>
      </c>
      <c r="Z1147" s="2">
        <v>0</v>
      </c>
      <c r="AA1147" s="2">
        <v>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1</v>
      </c>
      <c r="AI1147" s="2">
        <v>0</v>
      </c>
      <c r="AJ1147" s="2">
        <v>0</v>
      </c>
      <c r="AK1147" s="2">
        <v>1</v>
      </c>
      <c r="AL1147" s="2">
        <v>0</v>
      </c>
      <c r="AM1147" s="2">
        <v>0</v>
      </c>
    </row>
    <row r="1148" spans="1:39" hidden="1" x14ac:dyDescent="0.25">
      <c r="A1148" s="2" t="s">
        <v>47</v>
      </c>
      <c r="B1148" t="s">
        <v>48</v>
      </c>
      <c r="C1148" t="s">
        <v>1269</v>
      </c>
      <c r="D1148" s="6" t="s">
        <v>1277</v>
      </c>
      <c r="E1148" t="str">
        <f t="shared" si="73"/>
        <v>Samsung C27FG73FQI</v>
      </c>
      <c r="K1148" s="7">
        <v>224</v>
      </c>
      <c r="L1148">
        <f t="shared" si="74"/>
        <v>0.224</v>
      </c>
      <c r="M1148" s="8">
        <v>363.76604850213982</v>
      </c>
      <c r="N1148" s="8">
        <v>25500</v>
      </c>
      <c r="O1148" s="2" t="s">
        <v>73</v>
      </c>
      <c r="P1148" s="2" t="s">
        <v>73</v>
      </c>
      <c r="Q1148" s="2" t="s">
        <v>52</v>
      </c>
      <c r="R1148" s="2">
        <f t="shared" si="75"/>
        <v>81483.594864479324</v>
      </c>
      <c r="S1148" s="2">
        <f t="shared" si="76"/>
        <v>8.1483594864479328E-2</v>
      </c>
      <c r="T1148" s="2" t="s">
        <v>53</v>
      </c>
      <c r="U1148" s="2" t="s">
        <v>54</v>
      </c>
      <c r="V1148" s="2" t="s">
        <v>60</v>
      </c>
      <c r="W1148" s="2" t="s">
        <v>60</v>
      </c>
      <c r="X1148" s="2" t="s">
        <v>61</v>
      </c>
      <c r="Y1148" s="2">
        <v>0</v>
      </c>
      <c r="Z1148" s="2">
        <v>0</v>
      </c>
      <c r="AA1148" s="2">
        <v>0</v>
      </c>
      <c r="AB1148" s="2">
        <v>0</v>
      </c>
      <c r="AC1148" s="2">
        <v>1</v>
      </c>
      <c r="AD1148" s="2">
        <v>0</v>
      </c>
      <c r="AE1148" s="2">
        <v>0</v>
      </c>
      <c r="AF1148" s="2">
        <v>0</v>
      </c>
      <c r="AG1148" s="2">
        <v>0</v>
      </c>
      <c r="AH1148" s="2">
        <v>1</v>
      </c>
      <c r="AI1148" s="2">
        <v>0</v>
      </c>
      <c r="AJ1148" s="2">
        <v>0</v>
      </c>
      <c r="AK1148" s="2">
        <v>1</v>
      </c>
      <c r="AL1148" s="2">
        <v>0</v>
      </c>
      <c r="AM1148" s="2">
        <v>0</v>
      </c>
    </row>
    <row r="1149" spans="1:39" hidden="1" x14ac:dyDescent="0.25">
      <c r="A1149" s="2" t="s">
        <v>47</v>
      </c>
      <c r="B1149" t="s">
        <v>48</v>
      </c>
      <c r="C1149" t="s">
        <v>1269</v>
      </c>
      <c r="D1149" s="6" t="s">
        <v>1278</v>
      </c>
      <c r="E1149" t="str">
        <f t="shared" si="73"/>
        <v>Samsung C27G54TQWI</v>
      </c>
      <c r="K1149" s="7">
        <v>567</v>
      </c>
      <c r="L1149">
        <f t="shared" si="74"/>
        <v>0.56699999999999995</v>
      </c>
      <c r="M1149" s="8">
        <v>342.31098430813125</v>
      </c>
      <c r="N1149" s="8">
        <v>23996</v>
      </c>
      <c r="O1149" s="2" t="s">
        <v>73</v>
      </c>
      <c r="P1149" s="2" t="s">
        <v>73</v>
      </c>
      <c r="Q1149" s="2" t="s">
        <v>74</v>
      </c>
      <c r="R1149" s="2">
        <f t="shared" si="75"/>
        <v>194090.32810271042</v>
      </c>
      <c r="S1149" s="2">
        <f t="shared" si="76"/>
        <v>0.19409032810271043</v>
      </c>
      <c r="T1149" s="2" t="s">
        <v>31</v>
      </c>
      <c r="U1149" s="2" t="s">
        <v>54</v>
      </c>
      <c r="V1149" s="2" t="s">
        <v>60</v>
      </c>
      <c r="W1149" s="2" t="s">
        <v>60</v>
      </c>
      <c r="X1149" s="2" t="s">
        <v>61</v>
      </c>
      <c r="Y1149" s="2">
        <v>0</v>
      </c>
      <c r="Z1149" s="2">
        <v>0</v>
      </c>
      <c r="AA1149" s="2">
        <v>0</v>
      </c>
      <c r="AB1149" s="2">
        <v>0</v>
      </c>
      <c r="AC1149" s="2">
        <v>1</v>
      </c>
      <c r="AD1149" s="2">
        <v>0</v>
      </c>
      <c r="AE1149" s="2">
        <v>0</v>
      </c>
      <c r="AF1149" s="2">
        <v>0</v>
      </c>
      <c r="AG1149" s="2">
        <v>0</v>
      </c>
      <c r="AH1149" s="2">
        <v>1</v>
      </c>
      <c r="AI1149" s="2">
        <v>0</v>
      </c>
      <c r="AJ1149" s="2">
        <v>0</v>
      </c>
      <c r="AK1149" s="2">
        <v>1</v>
      </c>
      <c r="AL1149" s="2">
        <v>0</v>
      </c>
      <c r="AM1149" s="2">
        <v>1</v>
      </c>
    </row>
    <row r="1150" spans="1:39" hidden="1" x14ac:dyDescent="0.25">
      <c r="A1150" s="2" t="s">
        <v>47</v>
      </c>
      <c r="B1150" t="s">
        <v>48</v>
      </c>
      <c r="C1150" t="s">
        <v>1269</v>
      </c>
      <c r="D1150" s="6" t="s">
        <v>1279</v>
      </c>
      <c r="E1150" t="str">
        <f t="shared" si="73"/>
        <v>Samsung C27G75TQSI</v>
      </c>
      <c r="K1150" s="7">
        <v>107</v>
      </c>
      <c r="L1150">
        <f t="shared" si="74"/>
        <v>0.107</v>
      </c>
      <c r="M1150" s="8">
        <v>670.32810271041376</v>
      </c>
      <c r="N1150" s="8">
        <v>46990</v>
      </c>
      <c r="O1150" s="2" t="s">
        <v>73</v>
      </c>
      <c r="P1150" s="2" t="s">
        <v>73</v>
      </c>
      <c r="Q1150" s="2" t="s">
        <v>74</v>
      </c>
      <c r="R1150" s="2">
        <f t="shared" si="75"/>
        <v>71725.106990014276</v>
      </c>
      <c r="S1150" s="2">
        <f t="shared" si="76"/>
        <v>7.1725106990014276E-2</v>
      </c>
      <c r="T1150" s="2" t="s">
        <v>31</v>
      </c>
      <c r="U1150" s="2" t="s">
        <v>54</v>
      </c>
      <c r="V1150" s="2" t="s">
        <v>60</v>
      </c>
      <c r="W1150" s="2" t="s">
        <v>60</v>
      </c>
      <c r="X1150" s="2" t="s">
        <v>61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  <c r="AE1150" s="2">
        <v>0</v>
      </c>
      <c r="AF1150" s="2">
        <v>0</v>
      </c>
      <c r="AG1150" s="2">
        <v>0</v>
      </c>
      <c r="AH1150" s="2">
        <v>1</v>
      </c>
      <c r="AI1150" s="2">
        <v>0</v>
      </c>
      <c r="AJ1150" s="2">
        <v>0</v>
      </c>
      <c r="AK1150" s="2">
        <v>1</v>
      </c>
      <c r="AL1150" s="2">
        <v>0</v>
      </c>
      <c r="AM1150" s="2">
        <v>1</v>
      </c>
    </row>
    <row r="1151" spans="1:39" hidden="1" x14ac:dyDescent="0.25">
      <c r="A1151" s="2" t="s">
        <v>47</v>
      </c>
      <c r="B1151" t="s">
        <v>48</v>
      </c>
      <c r="C1151" t="s">
        <v>1269</v>
      </c>
      <c r="D1151" s="6" t="s">
        <v>1280</v>
      </c>
      <c r="E1151" t="str">
        <f t="shared" si="73"/>
        <v>Samsung C27HG70QQI</v>
      </c>
      <c r="K1151" s="7">
        <v>2</v>
      </c>
      <c r="L1151">
        <f t="shared" si="74"/>
        <v>2E-3</v>
      </c>
      <c r="M1151" s="8">
        <v>524.82168330955778</v>
      </c>
      <c r="N1151" s="8">
        <v>36790</v>
      </c>
      <c r="O1151" s="2" t="s">
        <v>73</v>
      </c>
      <c r="P1151" s="2" t="s">
        <v>73</v>
      </c>
      <c r="Q1151" s="2" t="s">
        <v>74</v>
      </c>
      <c r="R1151" s="2">
        <f t="shared" si="75"/>
        <v>1049.6433666191156</v>
      </c>
      <c r="S1151" s="2">
        <f t="shared" si="76"/>
        <v>1.0496433666191156E-3</v>
      </c>
      <c r="T1151" s="2" t="s">
        <v>31</v>
      </c>
      <c r="U1151" s="2" t="s">
        <v>54</v>
      </c>
      <c r="V1151" s="2" t="s">
        <v>60</v>
      </c>
      <c r="W1151" s="2" t="s">
        <v>60</v>
      </c>
      <c r="X1151" s="2" t="s">
        <v>61</v>
      </c>
      <c r="Y1151" s="2">
        <v>0</v>
      </c>
      <c r="Z1151" s="2">
        <v>0</v>
      </c>
      <c r="AA1151" s="2">
        <v>0</v>
      </c>
      <c r="AB1151" s="2">
        <v>0</v>
      </c>
      <c r="AC1151" s="2">
        <v>1</v>
      </c>
      <c r="AD1151" s="2">
        <v>0</v>
      </c>
      <c r="AE1151" s="2">
        <v>0</v>
      </c>
      <c r="AF1151" s="2">
        <v>0</v>
      </c>
      <c r="AG1151" s="2">
        <v>0</v>
      </c>
      <c r="AH1151" s="2">
        <v>1</v>
      </c>
      <c r="AI1151" s="2">
        <v>0</v>
      </c>
      <c r="AJ1151" s="2">
        <v>0</v>
      </c>
      <c r="AK1151" s="2">
        <v>1</v>
      </c>
      <c r="AL1151" s="2">
        <v>0</v>
      </c>
      <c r="AM1151" s="2">
        <v>1</v>
      </c>
    </row>
    <row r="1152" spans="1:39" hidden="1" x14ac:dyDescent="0.25">
      <c r="A1152" s="2" t="s">
        <v>47</v>
      </c>
      <c r="B1152" t="s">
        <v>48</v>
      </c>
      <c r="C1152" t="s">
        <v>1269</v>
      </c>
      <c r="D1152" s="6" t="s">
        <v>1281</v>
      </c>
      <c r="E1152" t="str">
        <f t="shared" si="73"/>
        <v>Samsung C27JG50QQI</v>
      </c>
      <c r="K1152" s="7">
        <v>359</v>
      </c>
      <c r="L1152">
        <f t="shared" si="74"/>
        <v>0.35899999999999999</v>
      </c>
      <c r="M1152" s="8">
        <v>331.09843081312414</v>
      </c>
      <c r="N1152" s="8">
        <v>23210</v>
      </c>
      <c r="O1152" s="2" t="s">
        <v>73</v>
      </c>
      <c r="P1152" s="2" t="s">
        <v>73</v>
      </c>
      <c r="Q1152" s="2" t="s">
        <v>74</v>
      </c>
      <c r="R1152" s="2">
        <f t="shared" si="75"/>
        <v>118864.33666191157</v>
      </c>
      <c r="S1152" s="2">
        <f t="shared" si="76"/>
        <v>0.11886433666191157</v>
      </c>
      <c r="T1152" s="2" t="s">
        <v>31</v>
      </c>
      <c r="U1152" s="2" t="s">
        <v>54</v>
      </c>
      <c r="V1152" s="2" t="s">
        <v>60</v>
      </c>
      <c r="W1152" s="2" t="s">
        <v>60</v>
      </c>
      <c r="X1152" s="2" t="s">
        <v>67</v>
      </c>
      <c r="Y1152" s="2">
        <v>0</v>
      </c>
      <c r="Z1152" s="2">
        <v>0</v>
      </c>
      <c r="AA1152" s="2">
        <v>0</v>
      </c>
      <c r="AB1152" s="2">
        <v>0</v>
      </c>
      <c r="AC1152" s="2">
        <v>1</v>
      </c>
      <c r="AD1152" s="2">
        <v>0</v>
      </c>
      <c r="AE1152" s="2">
        <v>0</v>
      </c>
      <c r="AF1152" s="2">
        <v>0</v>
      </c>
      <c r="AG1152" s="2">
        <v>0</v>
      </c>
      <c r="AH1152" s="2">
        <v>1</v>
      </c>
      <c r="AI1152" s="2">
        <v>0</v>
      </c>
      <c r="AJ1152" s="2">
        <v>0</v>
      </c>
      <c r="AK1152" s="2">
        <v>1</v>
      </c>
      <c r="AL1152" s="2">
        <v>0</v>
      </c>
      <c r="AM1152" s="2">
        <v>1</v>
      </c>
    </row>
    <row r="1153" spans="1:39" hidden="1" x14ac:dyDescent="0.25">
      <c r="A1153" s="2" t="s">
        <v>47</v>
      </c>
      <c r="B1153" t="s">
        <v>48</v>
      </c>
      <c r="C1153" t="s">
        <v>1269</v>
      </c>
      <c r="D1153" s="6" t="s">
        <v>1282</v>
      </c>
      <c r="E1153" t="str">
        <f t="shared" si="73"/>
        <v>Samsung C27JG54QQI</v>
      </c>
      <c r="K1153" s="7">
        <v>1936</v>
      </c>
      <c r="L1153">
        <f t="shared" si="74"/>
        <v>1.9359999999999999</v>
      </c>
      <c r="M1153" s="8">
        <v>299.55777460770332</v>
      </c>
      <c r="N1153" s="8">
        <v>20999</v>
      </c>
      <c r="O1153" s="2" t="s">
        <v>73</v>
      </c>
      <c r="P1153" s="2" t="s">
        <v>73</v>
      </c>
      <c r="Q1153" s="2" t="s">
        <v>74</v>
      </c>
      <c r="R1153" s="2">
        <f t="shared" si="75"/>
        <v>579943.85164051363</v>
      </c>
      <c r="S1153" s="2">
        <f t="shared" si="76"/>
        <v>0.57994385164051365</v>
      </c>
      <c r="T1153" s="2" t="s">
        <v>31</v>
      </c>
      <c r="U1153" s="2" t="s">
        <v>54</v>
      </c>
      <c r="V1153" s="2" t="s">
        <v>60</v>
      </c>
      <c r="W1153" s="2" t="s">
        <v>60</v>
      </c>
      <c r="X1153" s="2" t="s">
        <v>67</v>
      </c>
      <c r="Y1153" s="2">
        <v>0</v>
      </c>
      <c r="Z1153" s="2">
        <v>0</v>
      </c>
      <c r="AA1153" s="2">
        <v>0</v>
      </c>
      <c r="AB1153" s="2">
        <v>0</v>
      </c>
      <c r="AC1153" s="2">
        <v>1</v>
      </c>
      <c r="AD1153" s="2">
        <v>0</v>
      </c>
      <c r="AE1153" s="2">
        <v>0</v>
      </c>
      <c r="AF1153" s="2">
        <v>0</v>
      </c>
      <c r="AG1153" s="2">
        <v>0</v>
      </c>
      <c r="AH1153" s="2">
        <v>1</v>
      </c>
      <c r="AI1153" s="2">
        <v>0</v>
      </c>
      <c r="AJ1153" s="2">
        <v>0</v>
      </c>
      <c r="AK1153" s="2">
        <v>1</v>
      </c>
      <c r="AL1153" s="2">
        <v>0</v>
      </c>
      <c r="AM1153" s="2">
        <v>1</v>
      </c>
    </row>
    <row r="1154" spans="1:39" hidden="1" x14ac:dyDescent="0.25">
      <c r="A1154" s="2" t="s">
        <v>47</v>
      </c>
      <c r="B1154" t="s">
        <v>48</v>
      </c>
      <c r="C1154" t="s">
        <v>1269</v>
      </c>
      <c r="D1154" s="6" t="s">
        <v>1283</v>
      </c>
      <c r="E1154" t="str">
        <f t="shared" si="73"/>
        <v>Samsung C27R500FHI</v>
      </c>
      <c r="K1154" s="7">
        <v>1272</v>
      </c>
      <c r="L1154">
        <f t="shared" si="74"/>
        <v>1.272</v>
      </c>
      <c r="M1154" s="8">
        <v>216.65477888730388</v>
      </c>
      <c r="N1154" s="8">
        <v>15187.5</v>
      </c>
      <c r="O1154" s="2" t="s">
        <v>73</v>
      </c>
      <c r="P1154" s="2" t="s">
        <v>73</v>
      </c>
      <c r="Q1154" s="2" t="s">
        <v>52</v>
      </c>
      <c r="R1154" s="2">
        <f t="shared" si="75"/>
        <v>275584.87874465052</v>
      </c>
      <c r="S1154" s="2">
        <f t="shared" si="76"/>
        <v>0.27558487874465054</v>
      </c>
      <c r="T1154" s="2" t="s">
        <v>53</v>
      </c>
      <c r="U1154" s="2" t="s">
        <v>54</v>
      </c>
      <c r="V1154" s="2" t="s">
        <v>60</v>
      </c>
      <c r="W1154" s="2" t="s">
        <v>55</v>
      </c>
      <c r="X1154" s="2" t="s">
        <v>67</v>
      </c>
      <c r="Y1154" s="2">
        <v>0</v>
      </c>
      <c r="Z1154" s="2">
        <v>0</v>
      </c>
      <c r="AA1154" s="2">
        <v>1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1</v>
      </c>
      <c r="AI1154" s="2">
        <v>0</v>
      </c>
      <c r="AJ1154" s="2">
        <v>0</v>
      </c>
      <c r="AK1154" s="2">
        <v>1</v>
      </c>
      <c r="AL1154" s="2">
        <v>0</v>
      </c>
      <c r="AM1154" s="2">
        <v>0</v>
      </c>
    </row>
    <row r="1155" spans="1:39" hidden="1" x14ac:dyDescent="0.25">
      <c r="A1155" s="2" t="s">
        <v>47</v>
      </c>
      <c r="B1155" t="s">
        <v>48</v>
      </c>
      <c r="C1155" t="s">
        <v>1269</v>
      </c>
      <c r="D1155" s="6" t="s">
        <v>1284</v>
      </c>
      <c r="E1155" t="str">
        <f t="shared" ref="E1155:E1218" si="77">CONCATENATE(C1155," ",D1155)</f>
        <v>Samsung C27RG50FQI</v>
      </c>
      <c r="K1155" s="7">
        <v>1773</v>
      </c>
      <c r="L1155">
        <f t="shared" ref="L1155:L1218" si="78">K1155/1000</f>
        <v>1.7729999999999999</v>
      </c>
      <c r="M1155" s="8">
        <v>327.62719923918218</v>
      </c>
      <c r="N1155" s="8">
        <v>22966.666666666668</v>
      </c>
      <c r="O1155" s="2" t="s">
        <v>73</v>
      </c>
      <c r="P1155" s="2" t="s">
        <v>73</v>
      </c>
      <c r="Q1155" s="2" t="s">
        <v>52</v>
      </c>
      <c r="R1155" s="2">
        <f t="shared" si="75"/>
        <v>580883.02425106999</v>
      </c>
      <c r="S1155" s="2">
        <f t="shared" si="76"/>
        <v>0.58088302425106997</v>
      </c>
      <c r="T1155" s="2" t="s">
        <v>53</v>
      </c>
      <c r="U1155" s="2" t="s">
        <v>54</v>
      </c>
      <c r="V1155" s="2" t="s">
        <v>60</v>
      </c>
      <c r="W1155" s="2" t="s">
        <v>60</v>
      </c>
      <c r="X1155" s="2" t="s">
        <v>67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0</v>
      </c>
      <c r="AE1155" s="2">
        <v>0</v>
      </c>
      <c r="AF1155" s="2">
        <v>0</v>
      </c>
      <c r="AG1155" s="2">
        <v>0</v>
      </c>
      <c r="AH1155" s="2">
        <v>1</v>
      </c>
      <c r="AI1155" s="2">
        <v>0</v>
      </c>
      <c r="AJ1155" s="2">
        <v>0</v>
      </c>
      <c r="AK1155" s="2">
        <v>1</v>
      </c>
      <c r="AL1155" s="2">
        <v>0</v>
      </c>
      <c r="AM1155" s="2">
        <v>0</v>
      </c>
    </row>
    <row r="1156" spans="1:39" hidden="1" x14ac:dyDescent="0.25">
      <c r="A1156" s="2" t="s">
        <v>47</v>
      </c>
      <c r="B1156" t="s">
        <v>48</v>
      </c>
      <c r="C1156" t="s">
        <v>1269</v>
      </c>
      <c r="D1156" s="6" t="s">
        <v>1285</v>
      </c>
      <c r="E1156" t="str">
        <f t="shared" si="77"/>
        <v>Samsung C27T55</v>
      </c>
      <c r="K1156" s="7">
        <v>110</v>
      </c>
      <c r="L1156">
        <f t="shared" si="78"/>
        <v>0.11</v>
      </c>
      <c r="M1156" s="8">
        <v>256.76176890156921</v>
      </c>
      <c r="N1156" s="8">
        <v>17999</v>
      </c>
      <c r="O1156" s="2" t="s">
        <v>73</v>
      </c>
      <c r="P1156" s="2" t="s">
        <v>73</v>
      </c>
      <c r="Q1156" s="2" t="s">
        <v>52</v>
      </c>
      <c r="R1156" s="2">
        <f t="shared" ref="R1156:R1219" si="79">K1156*M1156</f>
        <v>28243.794579172612</v>
      </c>
      <c r="S1156" s="2">
        <f t="shared" ref="S1156:S1219" si="80">R1156/1000000</f>
        <v>2.8243794579172612E-2</v>
      </c>
      <c r="T1156" s="2" t="s">
        <v>53</v>
      </c>
      <c r="U1156" s="2" t="s">
        <v>54</v>
      </c>
      <c r="V1156" s="2" t="s">
        <v>60</v>
      </c>
      <c r="W1156" s="2" t="s">
        <v>55</v>
      </c>
      <c r="X1156" s="2" t="s">
        <v>67</v>
      </c>
      <c r="Y1156" s="2">
        <v>0</v>
      </c>
      <c r="Z1156" s="2">
        <v>0</v>
      </c>
      <c r="AA1156" s="2">
        <v>1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1</v>
      </c>
      <c r="AI1156" s="2">
        <v>0</v>
      </c>
      <c r="AJ1156" s="2">
        <v>0</v>
      </c>
      <c r="AK1156" s="2">
        <v>1</v>
      </c>
      <c r="AL1156" s="2">
        <v>0</v>
      </c>
      <c r="AM1156" s="2">
        <v>0</v>
      </c>
    </row>
    <row r="1157" spans="1:39" hidden="1" x14ac:dyDescent="0.25">
      <c r="A1157" s="2" t="s">
        <v>47</v>
      </c>
      <c r="B1157" t="s">
        <v>48</v>
      </c>
      <c r="C1157" t="s">
        <v>1269</v>
      </c>
      <c r="D1157" s="6" t="s">
        <v>1286</v>
      </c>
      <c r="E1157" t="str">
        <f t="shared" si="77"/>
        <v>Samsung C27T550FDI</v>
      </c>
      <c r="K1157" s="7">
        <v>38</v>
      </c>
      <c r="L1157">
        <f t="shared" si="78"/>
        <v>3.7999999999999999E-2</v>
      </c>
      <c r="M1157" s="8">
        <v>300.27817403708991</v>
      </c>
      <c r="N1157" s="8">
        <v>21049.5</v>
      </c>
      <c r="O1157" s="2" t="s">
        <v>73</v>
      </c>
      <c r="P1157" s="2" t="s">
        <v>73</v>
      </c>
      <c r="Q1157" s="2" t="s">
        <v>52</v>
      </c>
      <c r="R1157" s="2">
        <f t="shared" si="79"/>
        <v>11410.570613409416</v>
      </c>
      <c r="S1157" s="2">
        <f t="shared" si="80"/>
        <v>1.1410570613409415E-2</v>
      </c>
      <c r="T1157" s="2" t="s">
        <v>53</v>
      </c>
      <c r="U1157" s="2" t="s">
        <v>54</v>
      </c>
      <c r="V1157" s="2" t="s">
        <v>60</v>
      </c>
      <c r="W1157" s="2" t="s">
        <v>55</v>
      </c>
      <c r="X1157" s="2" t="s">
        <v>67</v>
      </c>
      <c r="Y1157" s="2">
        <v>0</v>
      </c>
      <c r="Z1157" s="2">
        <v>0</v>
      </c>
      <c r="AA1157" s="2">
        <v>1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1</v>
      </c>
      <c r="AI1157" s="2">
        <v>0</v>
      </c>
      <c r="AJ1157" s="2">
        <v>0</v>
      </c>
      <c r="AK1157" s="2">
        <v>1</v>
      </c>
      <c r="AL1157" s="2">
        <v>0</v>
      </c>
      <c r="AM1157" s="2">
        <v>0</v>
      </c>
    </row>
    <row r="1158" spans="1:39" hidden="1" x14ac:dyDescent="0.25">
      <c r="A1158" s="2" t="s">
        <v>47</v>
      </c>
      <c r="B1158" t="s">
        <v>48</v>
      </c>
      <c r="C1158" t="s">
        <v>1269</v>
      </c>
      <c r="D1158" s="6" t="s">
        <v>1287</v>
      </c>
      <c r="E1158" t="str">
        <f t="shared" si="77"/>
        <v>Samsung C32F391FWI</v>
      </c>
      <c r="K1158" s="7">
        <v>715</v>
      </c>
      <c r="L1158">
        <f t="shared" si="78"/>
        <v>0.71499999999999997</v>
      </c>
      <c r="M1158" s="8">
        <v>228.10271041369475</v>
      </c>
      <c r="N1158" s="8">
        <v>15990</v>
      </c>
      <c r="O1158" s="2" t="s">
        <v>89</v>
      </c>
      <c r="P1158" s="2" t="s">
        <v>86</v>
      </c>
      <c r="Q1158" s="2" t="s">
        <v>52</v>
      </c>
      <c r="R1158" s="2">
        <f t="shared" si="79"/>
        <v>163093.43794579175</v>
      </c>
      <c r="S1158" s="2">
        <f t="shared" si="80"/>
        <v>0.16309343794579176</v>
      </c>
      <c r="T1158" s="2" t="s">
        <v>53</v>
      </c>
      <c r="U1158" s="2" t="s">
        <v>54</v>
      </c>
      <c r="V1158" s="2" t="s">
        <v>60</v>
      </c>
      <c r="W1158" s="2" t="s">
        <v>55</v>
      </c>
      <c r="X1158" s="2" t="s">
        <v>67</v>
      </c>
      <c r="Y1158" s="2">
        <v>0</v>
      </c>
      <c r="Z1158" s="2">
        <v>0</v>
      </c>
      <c r="AA1158" s="2">
        <v>1</v>
      </c>
      <c r="AB1158" s="2">
        <v>0</v>
      </c>
      <c r="AC1158" s="2">
        <v>0</v>
      </c>
      <c r="AD1158" s="2">
        <v>0</v>
      </c>
      <c r="AE1158" s="2">
        <v>1</v>
      </c>
      <c r="AF1158" s="2">
        <v>0</v>
      </c>
      <c r="AG1158" s="2">
        <v>0</v>
      </c>
      <c r="AH1158" s="2">
        <v>0</v>
      </c>
      <c r="AI1158" s="2">
        <v>1</v>
      </c>
      <c r="AJ1158" s="2">
        <v>0</v>
      </c>
      <c r="AK1158" s="2">
        <v>1</v>
      </c>
      <c r="AL1158" s="2">
        <v>0</v>
      </c>
      <c r="AM1158" s="2">
        <v>0</v>
      </c>
    </row>
    <row r="1159" spans="1:39" hidden="1" x14ac:dyDescent="0.25">
      <c r="A1159" s="2" t="s">
        <v>47</v>
      </c>
      <c r="B1159" t="s">
        <v>48</v>
      </c>
      <c r="C1159" t="s">
        <v>1269</v>
      </c>
      <c r="D1159" s="6" t="s">
        <v>1288</v>
      </c>
      <c r="E1159" t="str">
        <f t="shared" si="77"/>
        <v>Samsung C32G54TQWI</v>
      </c>
      <c r="K1159" s="7">
        <v>335</v>
      </c>
      <c r="L1159">
        <f t="shared" si="78"/>
        <v>0.33500000000000002</v>
      </c>
      <c r="M1159" s="8">
        <v>370.75606276747504</v>
      </c>
      <c r="N1159" s="8">
        <v>25990</v>
      </c>
      <c r="O1159" s="2" t="s">
        <v>89</v>
      </c>
      <c r="P1159" s="2" t="s">
        <v>86</v>
      </c>
      <c r="Q1159" s="2" t="s">
        <v>74</v>
      </c>
      <c r="R1159" s="2">
        <f t="shared" si="79"/>
        <v>124203.28102710414</v>
      </c>
      <c r="S1159" s="2">
        <f t="shared" si="80"/>
        <v>0.12420328102710414</v>
      </c>
      <c r="T1159" s="2" t="s">
        <v>31</v>
      </c>
      <c r="U1159" s="2" t="s">
        <v>54</v>
      </c>
      <c r="V1159" s="2" t="s">
        <v>60</v>
      </c>
      <c r="W1159" s="2" t="s">
        <v>60</v>
      </c>
      <c r="X1159" s="2" t="s">
        <v>61</v>
      </c>
      <c r="Y1159" s="2">
        <v>0</v>
      </c>
      <c r="Z1159" s="2">
        <v>0</v>
      </c>
      <c r="AA1159" s="2">
        <v>0</v>
      </c>
      <c r="AB1159" s="2">
        <v>0</v>
      </c>
      <c r="AC1159" s="2">
        <v>1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1</v>
      </c>
      <c r="AJ1159" s="2">
        <v>0</v>
      </c>
      <c r="AK1159" s="2">
        <v>1</v>
      </c>
      <c r="AL1159" s="2">
        <v>0</v>
      </c>
      <c r="AM1159" s="2">
        <v>1</v>
      </c>
    </row>
    <row r="1160" spans="1:39" hidden="1" x14ac:dyDescent="0.25">
      <c r="A1160" s="2" t="s">
        <v>47</v>
      </c>
      <c r="B1160" t="s">
        <v>48</v>
      </c>
      <c r="C1160" t="s">
        <v>1269</v>
      </c>
      <c r="D1160" s="6" t="s">
        <v>1289</v>
      </c>
      <c r="E1160" t="str">
        <f t="shared" si="77"/>
        <v>Samsung C32G75TQSI</v>
      </c>
      <c r="K1160" s="7">
        <v>121</v>
      </c>
      <c r="L1160">
        <f t="shared" si="78"/>
        <v>0.121</v>
      </c>
      <c r="M1160" s="8">
        <v>808.64479315263918</v>
      </c>
      <c r="N1160" s="8">
        <v>56686</v>
      </c>
      <c r="O1160" s="2" t="s">
        <v>89</v>
      </c>
      <c r="P1160" s="2" t="s">
        <v>86</v>
      </c>
      <c r="Q1160" s="2" t="s">
        <v>74</v>
      </c>
      <c r="R1160" s="2">
        <f t="shared" si="79"/>
        <v>97846.019971469344</v>
      </c>
      <c r="S1160" s="2">
        <f t="shared" si="80"/>
        <v>9.7846019971469342E-2</v>
      </c>
      <c r="T1160" s="2" t="s">
        <v>31</v>
      </c>
      <c r="U1160" s="2" t="s">
        <v>54</v>
      </c>
      <c r="V1160" s="2" t="s">
        <v>60</v>
      </c>
      <c r="W1160" s="2" t="s">
        <v>60</v>
      </c>
      <c r="X1160" s="2" t="s">
        <v>61</v>
      </c>
      <c r="Y1160" s="2">
        <v>0</v>
      </c>
      <c r="Z1160" s="2">
        <v>0</v>
      </c>
      <c r="AA1160" s="2">
        <v>0</v>
      </c>
      <c r="AB1160" s="2">
        <v>0</v>
      </c>
      <c r="AC1160" s="2">
        <v>1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1</v>
      </c>
      <c r="AJ1160" s="2">
        <v>0</v>
      </c>
      <c r="AK1160" s="2">
        <v>1</v>
      </c>
      <c r="AL1160" s="2">
        <v>0</v>
      </c>
      <c r="AM1160" s="2">
        <v>1</v>
      </c>
    </row>
    <row r="1161" spans="1:39" hidden="1" x14ac:dyDescent="0.25">
      <c r="A1161" s="2" t="s">
        <v>47</v>
      </c>
      <c r="B1161" t="s">
        <v>48</v>
      </c>
      <c r="C1161" t="s">
        <v>1269</v>
      </c>
      <c r="D1161" s="6" t="s">
        <v>1290</v>
      </c>
      <c r="E1161" t="str">
        <f t="shared" si="77"/>
        <v>Samsung C32JG50FQI</v>
      </c>
      <c r="K1161" s="7">
        <v>601</v>
      </c>
      <c r="L1161">
        <f t="shared" si="78"/>
        <v>0.60099999999999998</v>
      </c>
      <c r="M1161" s="8">
        <v>299.4293865905849</v>
      </c>
      <c r="N1161" s="8">
        <v>20990</v>
      </c>
      <c r="O1161" s="2" t="s">
        <v>89</v>
      </c>
      <c r="P1161" s="2" t="s">
        <v>86</v>
      </c>
      <c r="Q1161" s="2" t="s">
        <v>52</v>
      </c>
      <c r="R1161" s="2">
        <f t="shared" si="79"/>
        <v>179957.06134094152</v>
      </c>
      <c r="S1161" s="2">
        <f t="shared" si="80"/>
        <v>0.17995706134094153</v>
      </c>
      <c r="T1161" s="2" t="s">
        <v>53</v>
      </c>
      <c r="U1161" s="2" t="s">
        <v>54</v>
      </c>
      <c r="V1161" s="2" t="s">
        <v>60</v>
      </c>
      <c r="W1161" s="2" t="s">
        <v>60</v>
      </c>
      <c r="X1161" s="2" t="s">
        <v>67</v>
      </c>
      <c r="Y1161" s="2">
        <v>0</v>
      </c>
      <c r="Z1161" s="2">
        <v>0</v>
      </c>
      <c r="AA1161" s="2">
        <v>0</v>
      </c>
      <c r="AB1161" s="2">
        <v>0</v>
      </c>
      <c r="AC1161" s="2">
        <v>1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1</v>
      </c>
      <c r="AJ1161" s="2">
        <v>0</v>
      </c>
      <c r="AK1161" s="2">
        <v>1</v>
      </c>
      <c r="AL1161" s="2">
        <v>0</v>
      </c>
      <c r="AM1161" s="2">
        <v>0</v>
      </c>
    </row>
    <row r="1162" spans="1:39" hidden="1" x14ac:dyDescent="0.25">
      <c r="A1162" s="2" t="s">
        <v>47</v>
      </c>
      <c r="B1162" t="s">
        <v>48</v>
      </c>
      <c r="C1162" t="s">
        <v>1269</v>
      </c>
      <c r="D1162" s="6" t="s">
        <v>1291</v>
      </c>
      <c r="E1162" t="str">
        <f t="shared" si="77"/>
        <v>Samsung C32JG50QQI</v>
      </c>
      <c r="K1162" s="7">
        <v>111</v>
      </c>
      <c r="L1162">
        <f t="shared" si="78"/>
        <v>0.111</v>
      </c>
      <c r="M1162" s="8">
        <v>342.22539229671901</v>
      </c>
      <c r="N1162" s="8">
        <v>23990</v>
      </c>
      <c r="O1162" s="2" t="s">
        <v>89</v>
      </c>
      <c r="P1162" s="2" t="s">
        <v>86</v>
      </c>
      <c r="Q1162" s="2" t="s">
        <v>74</v>
      </c>
      <c r="R1162" s="2">
        <f t="shared" si="79"/>
        <v>37987.01854493581</v>
      </c>
      <c r="S1162" s="2">
        <f t="shared" si="80"/>
        <v>3.7987018544935809E-2</v>
      </c>
      <c r="T1162" s="2" t="s">
        <v>31</v>
      </c>
      <c r="U1162" s="2" t="s">
        <v>54</v>
      </c>
      <c r="V1162" s="2" t="s">
        <v>60</v>
      </c>
      <c r="W1162" s="2" t="s">
        <v>60</v>
      </c>
      <c r="X1162" s="2" t="s">
        <v>67</v>
      </c>
      <c r="Y1162" s="2">
        <v>0</v>
      </c>
      <c r="Z1162" s="2">
        <v>0</v>
      </c>
      <c r="AA1162" s="2">
        <v>0</v>
      </c>
      <c r="AB1162" s="2">
        <v>0</v>
      </c>
      <c r="AC1162" s="2">
        <v>1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1</v>
      </c>
      <c r="AJ1162" s="2">
        <v>0</v>
      </c>
      <c r="AK1162" s="2">
        <v>1</v>
      </c>
      <c r="AL1162" s="2">
        <v>0</v>
      </c>
      <c r="AM1162" s="2">
        <v>1</v>
      </c>
    </row>
    <row r="1163" spans="1:39" hidden="1" x14ac:dyDescent="0.25">
      <c r="A1163" s="2" t="s">
        <v>47</v>
      </c>
      <c r="B1163" t="s">
        <v>48</v>
      </c>
      <c r="C1163" t="s">
        <v>1269</v>
      </c>
      <c r="D1163" s="6" t="s">
        <v>1292</v>
      </c>
      <c r="E1163" t="str">
        <f t="shared" si="77"/>
        <v>Samsung C32JG54QQI</v>
      </c>
      <c r="K1163" s="7">
        <v>2200</v>
      </c>
      <c r="L1163">
        <f t="shared" si="78"/>
        <v>2.2000000000000002</v>
      </c>
      <c r="M1163" s="8">
        <v>342.35378031383738</v>
      </c>
      <c r="N1163" s="8">
        <v>23999</v>
      </c>
      <c r="O1163" s="2" t="s">
        <v>89</v>
      </c>
      <c r="P1163" s="2" t="s">
        <v>86</v>
      </c>
      <c r="Q1163" s="2" t="s">
        <v>74</v>
      </c>
      <c r="R1163" s="2">
        <f t="shared" si="79"/>
        <v>753178.31669044227</v>
      </c>
      <c r="S1163" s="2">
        <f t="shared" si="80"/>
        <v>0.75317831669044222</v>
      </c>
      <c r="T1163" s="2" t="s">
        <v>31</v>
      </c>
      <c r="U1163" s="2" t="s">
        <v>54</v>
      </c>
      <c r="V1163" s="2" t="s">
        <v>60</v>
      </c>
      <c r="W1163" s="2" t="s">
        <v>60</v>
      </c>
      <c r="X1163" s="2" t="s">
        <v>67</v>
      </c>
      <c r="Y1163" s="2">
        <v>0</v>
      </c>
      <c r="Z1163" s="2">
        <v>0</v>
      </c>
      <c r="AA1163" s="2">
        <v>0</v>
      </c>
      <c r="AB1163" s="2">
        <v>0</v>
      </c>
      <c r="AC1163" s="2">
        <v>1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1</v>
      </c>
      <c r="AJ1163" s="2">
        <v>0</v>
      </c>
      <c r="AK1163" s="2">
        <v>1</v>
      </c>
      <c r="AL1163" s="2">
        <v>0</v>
      </c>
      <c r="AM1163" s="2">
        <v>1</v>
      </c>
    </row>
    <row r="1164" spans="1:39" hidden="1" x14ac:dyDescent="0.25">
      <c r="A1164" s="2" t="s">
        <v>47</v>
      </c>
      <c r="B1164" t="s">
        <v>48</v>
      </c>
      <c r="C1164" t="s">
        <v>1269</v>
      </c>
      <c r="D1164" s="6" t="s">
        <v>1293</v>
      </c>
      <c r="E1164" t="str">
        <f t="shared" si="77"/>
        <v>Samsung C32R500FHI</v>
      </c>
      <c r="K1164" s="7">
        <v>210</v>
      </c>
      <c r="L1164">
        <f t="shared" si="78"/>
        <v>0.21</v>
      </c>
      <c r="M1164" s="8">
        <v>261.72135045173565</v>
      </c>
      <c r="N1164" s="8">
        <v>18346.666666666668</v>
      </c>
      <c r="O1164" s="2" t="s">
        <v>89</v>
      </c>
      <c r="P1164" s="2" t="s">
        <v>86</v>
      </c>
      <c r="Q1164" s="2" t="s">
        <v>52</v>
      </c>
      <c r="R1164" s="2">
        <f t="shared" si="79"/>
        <v>54961.483594864483</v>
      </c>
      <c r="S1164" s="2">
        <f t="shared" si="80"/>
        <v>5.4961483594864483E-2</v>
      </c>
      <c r="T1164" s="2" t="s">
        <v>53</v>
      </c>
      <c r="U1164" s="2" t="s">
        <v>54</v>
      </c>
      <c r="V1164" s="2" t="s">
        <v>60</v>
      </c>
      <c r="W1164" s="2" t="s">
        <v>55</v>
      </c>
      <c r="X1164" s="2" t="s">
        <v>67</v>
      </c>
      <c r="Y1164" s="2">
        <v>0</v>
      </c>
      <c r="Z1164" s="2">
        <v>0</v>
      </c>
      <c r="AA1164" s="2">
        <v>1</v>
      </c>
      <c r="AB1164" s="2">
        <v>0</v>
      </c>
      <c r="AC1164" s="2">
        <v>0</v>
      </c>
      <c r="AD1164" s="2">
        <v>0</v>
      </c>
      <c r="AE1164" s="2">
        <v>1</v>
      </c>
      <c r="AF1164" s="2">
        <v>0</v>
      </c>
      <c r="AG1164" s="2">
        <v>0</v>
      </c>
      <c r="AH1164" s="2">
        <v>0</v>
      </c>
      <c r="AI1164" s="2">
        <v>1</v>
      </c>
      <c r="AJ1164" s="2">
        <v>0</v>
      </c>
      <c r="AK1164" s="2">
        <v>1</v>
      </c>
      <c r="AL1164" s="2">
        <v>0</v>
      </c>
      <c r="AM1164" s="2">
        <v>0</v>
      </c>
    </row>
    <row r="1165" spans="1:39" hidden="1" x14ac:dyDescent="0.25">
      <c r="A1165" s="2" t="s">
        <v>47</v>
      </c>
      <c r="B1165" t="s">
        <v>48</v>
      </c>
      <c r="C1165" t="s">
        <v>1269</v>
      </c>
      <c r="D1165" s="6" t="s">
        <v>1294</v>
      </c>
      <c r="E1165" t="str">
        <f t="shared" si="77"/>
        <v>Samsung C32R502FHI</v>
      </c>
      <c r="K1165" s="7">
        <v>75</v>
      </c>
      <c r="L1165">
        <f t="shared" si="78"/>
        <v>7.4999999999999997E-2</v>
      </c>
      <c r="M1165" s="8">
        <v>285.16405135520688</v>
      </c>
      <c r="N1165" s="8">
        <v>19990</v>
      </c>
      <c r="O1165" s="2" t="s">
        <v>89</v>
      </c>
      <c r="P1165" s="2" t="s">
        <v>86</v>
      </c>
      <c r="Q1165" s="2" t="s">
        <v>52</v>
      </c>
      <c r="R1165" s="2">
        <f t="shared" si="79"/>
        <v>21387.303851640518</v>
      </c>
      <c r="S1165" s="2">
        <f t="shared" si="80"/>
        <v>2.1387303851640518E-2</v>
      </c>
      <c r="T1165" s="2" t="s">
        <v>53</v>
      </c>
      <c r="U1165" s="2" t="s">
        <v>54</v>
      </c>
      <c r="V1165" s="2" t="s">
        <v>60</v>
      </c>
      <c r="W1165" s="2" t="s">
        <v>55</v>
      </c>
      <c r="X1165" s="2" t="s">
        <v>67</v>
      </c>
      <c r="Y1165" s="2">
        <v>0</v>
      </c>
      <c r="Z1165" s="2">
        <v>0</v>
      </c>
      <c r="AA1165" s="2">
        <v>1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1</v>
      </c>
      <c r="AJ1165" s="2">
        <v>0</v>
      </c>
      <c r="AK1165" s="2">
        <v>1</v>
      </c>
      <c r="AL1165" s="2">
        <v>0</v>
      </c>
      <c r="AM1165" s="2">
        <v>0</v>
      </c>
    </row>
    <row r="1166" spans="1:39" hidden="1" x14ac:dyDescent="0.25">
      <c r="A1166" s="2" t="s">
        <v>47</v>
      </c>
      <c r="B1166" t="s">
        <v>48</v>
      </c>
      <c r="C1166" t="s">
        <v>1269</v>
      </c>
      <c r="D1166" s="6" t="s">
        <v>1295</v>
      </c>
      <c r="E1166" t="str">
        <f t="shared" si="77"/>
        <v>Samsung C32T55</v>
      </c>
      <c r="K1166" s="7">
        <v>282</v>
      </c>
      <c r="L1166">
        <f t="shared" si="78"/>
        <v>0.28199999999999997</v>
      </c>
      <c r="M1166" s="8">
        <v>285.29243937232525</v>
      </c>
      <c r="N1166" s="8">
        <v>19999</v>
      </c>
      <c r="O1166" s="2" t="s">
        <v>89</v>
      </c>
      <c r="P1166" s="2" t="s">
        <v>86</v>
      </c>
      <c r="Q1166" s="2" t="s">
        <v>52</v>
      </c>
      <c r="R1166" s="2">
        <f t="shared" si="79"/>
        <v>80452.467902995719</v>
      </c>
      <c r="S1166" s="2">
        <f t="shared" si="80"/>
        <v>8.045246790299572E-2</v>
      </c>
      <c r="T1166" s="2" t="s">
        <v>53</v>
      </c>
      <c r="U1166" s="2" t="s">
        <v>54</v>
      </c>
      <c r="V1166" s="2" t="s">
        <v>60</v>
      </c>
      <c r="W1166" s="2" t="s">
        <v>55</v>
      </c>
      <c r="X1166" s="2" t="s">
        <v>67</v>
      </c>
      <c r="Y1166" s="2">
        <v>0</v>
      </c>
      <c r="Z1166" s="2">
        <v>0</v>
      </c>
      <c r="AA1166" s="2">
        <v>1</v>
      </c>
      <c r="AB1166" s="2">
        <v>0</v>
      </c>
      <c r="AC1166" s="2">
        <v>0</v>
      </c>
      <c r="AD1166" s="2">
        <v>0</v>
      </c>
      <c r="AE1166" s="2">
        <v>1</v>
      </c>
      <c r="AF1166" s="2">
        <v>0</v>
      </c>
      <c r="AG1166" s="2">
        <v>0</v>
      </c>
      <c r="AH1166" s="2">
        <v>0</v>
      </c>
      <c r="AI1166" s="2">
        <v>1</v>
      </c>
      <c r="AJ1166" s="2">
        <v>0</v>
      </c>
      <c r="AK1166" s="2">
        <v>1</v>
      </c>
      <c r="AL1166" s="2">
        <v>0</v>
      </c>
      <c r="AM1166" s="2">
        <v>0</v>
      </c>
    </row>
    <row r="1167" spans="1:39" hidden="1" x14ac:dyDescent="0.25">
      <c r="A1167" s="2" t="s">
        <v>47</v>
      </c>
      <c r="B1167" t="s">
        <v>48</v>
      </c>
      <c r="C1167" t="s">
        <v>1269</v>
      </c>
      <c r="D1167" s="6" t="s">
        <v>1296</v>
      </c>
      <c r="E1167" t="str">
        <f t="shared" si="77"/>
        <v>Samsung C32T550FDI</v>
      </c>
      <c r="K1167" s="7">
        <v>56</v>
      </c>
      <c r="L1167">
        <f t="shared" si="78"/>
        <v>5.6000000000000001E-2</v>
      </c>
      <c r="M1167" s="8">
        <v>342.35378031383738</v>
      </c>
      <c r="N1167" s="8">
        <v>23999</v>
      </c>
      <c r="O1167" s="2" t="s">
        <v>85</v>
      </c>
      <c r="P1167" s="2" t="s">
        <v>86</v>
      </c>
      <c r="Q1167" s="2" t="s">
        <v>52</v>
      </c>
      <c r="R1167" s="2">
        <f t="shared" si="79"/>
        <v>19171.811697574893</v>
      </c>
      <c r="S1167" s="2">
        <f t="shared" si="80"/>
        <v>1.9171811697574894E-2</v>
      </c>
      <c r="T1167" s="2" t="s">
        <v>53</v>
      </c>
      <c r="U1167" s="2" t="s">
        <v>54</v>
      </c>
      <c r="V1167" s="2" t="s">
        <v>60</v>
      </c>
      <c r="W1167" s="2" t="s">
        <v>55</v>
      </c>
      <c r="X1167" s="2" t="s">
        <v>67</v>
      </c>
      <c r="Y1167" s="2">
        <v>0</v>
      </c>
      <c r="Z1167" s="2">
        <v>0</v>
      </c>
      <c r="AA1167" s="2">
        <v>1</v>
      </c>
      <c r="AB1167" s="2">
        <v>0</v>
      </c>
      <c r="AC1167" s="2">
        <v>0</v>
      </c>
      <c r="AD1167" s="2">
        <v>0</v>
      </c>
      <c r="AE1167" s="2">
        <v>1</v>
      </c>
      <c r="AF1167" s="2">
        <v>0</v>
      </c>
      <c r="AG1167" s="2">
        <v>0</v>
      </c>
      <c r="AH1167" s="2">
        <v>0</v>
      </c>
      <c r="AI1167" s="2">
        <v>1</v>
      </c>
      <c r="AJ1167" s="2">
        <v>0</v>
      </c>
      <c r="AK1167" s="2">
        <v>1</v>
      </c>
      <c r="AL1167" s="2">
        <v>0</v>
      </c>
      <c r="AM1167" s="2">
        <v>0</v>
      </c>
    </row>
    <row r="1168" spans="1:39" hidden="1" x14ac:dyDescent="0.25">
      <c r="A1168" s="2" t="s">
        <v>47</v>
      </c>
      <c r="B1168" t="s">
        <v>48</v>
      </c>
      <c r="C1168" t="s">
        <v>1269</v>
      </c>
      <c r="D1168" s="6" t="s">
        <v>1297</v>
      </c>
      <c r="E1168" t="str">
        <f t="shared" si="77"/>
        <v>Samsung C34G55TWWI</v>
      </c>
      <c r="K1168" s="7">
        <v>105</v>
      </c>
      <c r="L1168">
        <f t="shared" si="78"/>
        <v>0.105</v>
      </c>
      <c r="M1168" s="8">
        <v>518.16452686638149</v>
      </c>
      <c r="N1168" s="8">
        <v>36323.333333333336</v>
      </c>
      <c r="O1168" s="2" t="s">
        <v>118</v>
      </c>
      <c r="P1168" s="2" t="s">
        <v>86</v>
      </c>
      <c r="Q1168" s="2" t="s">
        <v>119</v>
      </c>
      <c r="R1168" s="2">
        <f t="shared" si="79"/>
        <v>54407.27532097006</v>
      </c>
      <c r="S1168" s="2">
        <f t="shared" si="80"/>
        <v>5.4407275320970061E-2</v>
      </c>
      <c r="T1168" s="2" t="s">
        <v>30</v>
      </c>
      <c r="U1168" s="2" t="s">
        <v>54</v>
      </c>
      <c r="V1168" s="2" t="s">
        <v>60</v>
      </c>
      <c r="W1168" s="2" t="s">
        <v>60</v>
      </c>
      <c r="X1168" s="2" t="s">
        <v>61</v>
      </c>
      <c r="Y1168" s="2">
        <v>0</v>
      </c>
      <c r="Z1168" s="2">
        <v>0</v>
      </c>
      <c r="AA1168" s="2">
        <v>0</v>
      </c>
      <c r="AB1168" s="2">
        <v>0</v>
      </c>
      <c r="AC1168" s="2">
        <v>1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1</v>
      </c>
      <c r="AJ1168" s="2">
        <v>0</v>
      </c>
      <c r="AK1168" s="2">
        <v>1</v>
      </c>
      <c r="AL1168" s="2">
        <v>1</v>
      </c>
      <c r="AM1168" s="2">
        <v>0</v>
      </c>
    </row>
    <row r="1169" spans="1:39" hidden="1" x14ac:dyDescent="0.25">
      <c r="A1169" s="2" t="s">
        <v>47</v>
      </c>
      <c r="B1169" t="s">
        <v>48</v>
      </c>
      <c r="C1169" t="s">
        <v>1269</v>
      </c>
      <c r="D1169" s="6" t="s">
        <v>1298</v>
      </c>
      <c r="E1169" t="str">
        <f t="shared" si="77"/>
        <v>Samsung C34J791WTI</v>
      </c>
      <c r="K1169" s="7">
        <v>25</v>
      </c>
      <c r="L1169">
        <f t="shared" si="78"/>
        <v>2.5000000000000001E-2</v>
      </c>
      <c r="M1169" s="8">
        <v>704.42225392296723</v>
      </c>
      <c r="N1169" s="8">
        <v>49380</v>
      </c>
      <c r="O1169" s="2" t="s">
        <v>118</v>
      </c>
      <c r="P1169" s="2" t="s">
        <v>86</v>
      </c>
      <c r="Q1169" s="2" t="s">
        <v>119</v>
      </c>
      <c r="R1169" s="2">
        <f t="shared" si="79"/>
        <v>17610.55634807418</v>
      </c>
      <c r="S1169" s="2">
        <f t="shared" si="80"/>
        <v>1.761055634807418E-2</v>
      </c>
      <c r="T1169" s="2" t="s">
        <v>30</v>
      </c>
      <c r="U1169" s="2" t="s">
        <v>54</v>
      </c>
      <c r="V1169" s="2" t="s">
        <v>60</v>
      </c>
      <c r="W1169" s="2" t="s">
        <v>55</v>
      </c>
      <c r="X1169" s="2" t="s">
        <v>67</v>
      </c>
      <c r="Y1169" s="2">
        <v>0</v>
      </c>
      <c r="Z1169" s="2">
        <v>0</v>
      </c>
      <c r="AA1169" s="2">
        <v>1</v>
      </c>
      <c r="AB1169" s="2">
        <v>0</v>
      </c>
      <c r="AC1169" s="2">
        <v>0</v>
      </c>
      <c r="AD1169" s="2">
        <v>0</v>
      </c>
      <c r="AE1169" s="2">
        <v>1</v>
      </c>
      <c r="AF1169" s="2">
        <v>0</v>
      </c>
      <c r="AG1169" s="2">
        <v>0</v>
      </c>
      <c r="AH1169" s="2">
        <v>0</v>
      </c>
      <c r="AI1169" s="2">
        <v>1</v>
      </c>
      <c r="AJ1169" s="2">
        <v>0</v>
      </c>
      <c r="AK1169" s="2">
        <v>1</v>
      </c>
      <c r="AL1169" s="2">
        <v>1</v>
      </c>
      <c r="AM1169" s="2">
        <v>0</v>
      </c>
    </row>
    <row r="1170" spans="1:39" hidden="1" x14ac:dyDescent="0.25">
      <c r="A1170" s="2" t="s">
        <v>47</v>
      </c>
      <c r="B1170" t="s">
        <v>48</v>
      </c>
      <c r="C1170" t="s">
        <v>1269</v>
      </c>
      <c r="D1170" s="6" t="s">
        <v>1299</v>
      </c>
      <c r="E1170" t="str">
        <f t="shared" si="77"/>
        <v>Samsung C49G95TSSI</v>
      </c>
      <c r="K1170" s="7">
        <v>10</v>
      </c>
      <c r="L1170">
        <f t="shared" si="78"/>
        <v>0.01</v>
      </c>
      <c r="M1170" s="8">
        <v>1490.5848787446507</v>
      </c>
      <c r="N1170" s="8">
        <v>104490</v>
      </c>
      <c r="O1170" s="2" t="s">
        <v>381</v>
      </c>
      <c r="P1170" s="2" t="s">
        <v>122</v>
      </c>
      <c r="Q1170" s="2" t="s">
        <v>382</v>
      </c>
      <c r="R1170" s="2">
        <f t="shared" si="79"/>
        <v>14905.848787446506</v>
      </c>
      <c r="S1170" s="2">
        <f t="shared" si="80"/>
        <v>1.4905848787446507E-2</v>
      </c>
      <c r="T1170" s="2" t="s">
        <v>30</v>
      </c>
      <c r="U1170" s="2" t="s">
        <v>54</v>
      </c>
      <c r="V1170" s="2" t="s">
        <v>60</v>
      </c>
      <c r="W1170" s="2" t="s">
        <v>60</v>
      </c>
      <c r="X1170" s="2" t="s">
        <v>61</v>
      </c>
      <c r="Y1170" s="2">
        <v>0</v>
      </c>
      <c r="Z1170" s="2">
        <v>0</v>
      </c>
      <c r="AA1170" s="2">
        <v>0</v>
      </c>
      <c r="AB1170" s="2">
        <v>0</v>
      </c>
      <c r="AC1170" s="2">
        <v>1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1</v>
      </c>
      <c r="AJ1170" s="2">
        <v>0</v>
      </c>
      <c r="AK1170" s="2">
        <v>1</v>
      </c>
      <c r="AL1170" s="2">
        <v>1</v>
      </c>
      <c r="AM1170" s="2">
        <v>0</v>
      </c>
    </row>
    <row r="1171" spans="1:39" hidden="1" x14ac:dyDescent="0.25">
      <c r="A1171" s="2" t="s">
        <v>47</v>
      </c>
      <c r="B1171" t="s">
        <v>48</v>
      </c>
      <c r="C1171" t="s">
        <v>1269</v>
      </c>
      <c r="D1171" s="6" t="s">
        <v>1300</v>
      </c>
      <c r="E1171" t="str">
        <f t="shared" si="77"/>
        <v>Samsung C49HG90DMI</v>
      </c>
      <c r="K1171" s="7">
        <v>7</v>
      </c>
      <c r="L1171">
        <f t="shared" si="78"/>
        <v>7.0000000000000001E-3</v>
      </c>
      <c r="M1171" s="8">
        <v>949.9286733238232</v>
      </c>
      <c r="N1171" s="8">
        <v>66590</v>
      </c>
      <c r="O1171" s="2" t="s">
        <v>381</v>
      </c>
      <c r="P1171" s="2" t="s">
        <v>122</v>
      </c>
      <c r="Q1171" s="2" t="s">
        <v>313</v>
      </c>
      <c r="R1171" s="2">
        <f t="shared" si="79"/>
        <v>6649.5007132667624</v>
      </c>
      <c r="S1171" s="2">
        <f t="shared" si="80"/>
        <v>6.6495007132667625E-3</v>
      </c>
      <c r="T1171" s="2" t="s">
        <v>30</v>
      </c>
      <c r="U1171" s="2" t="s">
        <v>54</v>
      </c>
      <c r="V1171" s="2" t="s">
        <v>60</v>
      </c>
      <c r="W1171" s="2" t="s">
        <v>60</v>
      </c>
      <c r="X1171" s="2" t="s">
        <v>61</v>
      </c>
      <c r="Y1171" s="2">
        <v>0</v>
      </c>
      <c r="Z1171" s="2">
        <v>0</v>
      </c>
      <c r="AA1171" s="2">
        <v>0</v>
      </c>
      <c r="AB1171" s="2">
        <v>0</v>
      </c>
      <c r="AC1171" s="2">
        <v>1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1</v>
      </c>
      <c r="AJ1171" s="2">
        <v>0</v>
      </c>
      <c r="AK1171" s="2">
        <v>1</v>
      </c>
      <c r="AL1171" s="2">
        <v>1</v>
      </c>
      <c r="AM1171" s="2">
        <v>0</v>
      </c>
    </row>
    <row r="1172" spans="1:39" hidden="1" x14ac:dyDescent="0.25">
      <c r="A1172" s="2" t="s">
        <v>47</v>
      </c>
      <c r="B1172" t="s">
        <v>48</v>
      </c>
      <c r="C1172" t="s">
        <v>1269</v>
      </c>
      <c r="D1172" s="6" t="s">
        <v>1301</v>
      </c>
      <c r="E1172" t="str">
        <f t="shared" si="77"/>
        <v>Samsung C49J890DKI</v>
      </c>
      <c r="K1172" s="7">
        <v>2</v>
      </c>
      <c r="L1172">
        <f t="shared" si="78"/>
        <v>2E-3</v>
      </c>
      <c r="M1172" s="8">
        <v>791.58345221112711</v>
      </c>
      <c r="N1172" s="8">
        <v>55490.000000000007</v>
      </c>
      <c r="O1172" s="2" t="s">
        <v>381</v>
      </c>
      <c r="P1172" s="2" t="s">
        <v>122</v>
      </c>
      <c r="Q1172" s="2" t="s">
        <v>313</v>
      </c>
      <c r="R1172" s="2">
        <f t="shared" si="79"/>
        <v>1583.1669044222542</v>
      </c>
      <c r="S1172" s="2">
        <f t="shared" si="80"/>
        <v>1.5831669044222543E-3</v>
      </c>
      <c r="T1172" s="2" t="s">
        <v>30</v>
      </c>
      <c r="U1172" s="2" t="s">
        <v>54</v>
      </c>
      <c r="V1172" s="2" t="s">
        <v>60</v>
      </c>
      <c r="W1172" s="2" t="s">
        <v>60</v>
      </c>
      <c r="X1172" s="2" t="s">
        <v>56</v>
      </c>
      <c r="Y1172" s="2">
        <v>0</v>
      </c>
      <c r="Z1172" s="2">
        <v>0</v>
      </c>
      <c r="AA1172" s="2">
        <v>0</v>
      </c>
      <c r="AB1172" s="2">
        <v>0</v>
      </c>
      <c r="AC1172" s="2">
        <v>1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1</v>
      </c>
      <c r="AJ1172" s="2">
        <v>0</v>
      </c>
      <c r="AK1172" s="2">
        <v>1</v>
      </c>
      <c r="AL1172" s="2">
        <v>1</v>
      </c>
      <c r="AM1172" s="2">
        <v>0</v>
      </c>
    </row>
    <row r="1173" spans="1:39" hidden="1" x14ac:dyDescent="0.25">
      <c r="A1173" s="2" t="s">
        <v>47</v>
      </c>
      <c r="B1173" t="s">
        <v>48</v>
      </c>
      <c r="C1173" t="s">
        <v>1269</v>
      </c>
      <c r="D1173" s="6" t="s">
        <v>1302</v>
      </c>
      <c r="E1173" t="str">
        <f t="shared" si="77"/>
        <v>Samsung C49RG90SSI</v>
      </c>
      <c r="K1173" s="7">
        <v>27</v>
      </c>
      <c r="L1173">
        <f t="shared" si="78"/>
        <v>2.7E-2</v>
      </c>
      <c r="M1173" s="8">
        <v>1141.0841654778887</v>
      </c>
      <c r="N1173" s="8">
        <v>79990</v>
      </c>
      <c r="O1173" s="2" t="s">
        <v>381</v>
      </c>
      <c r="P1173" s="2" t="s">
        <v>122</v>
      </c>
      <c r="Q1173" s="2" t="s">
        <v>382</v>
      </c>
      <c r="R1173" s="2">
        <f t="shared" si="79"/>
        <v>30809.272467902996</v>
      </c>
      <c r="S1173" s="2">
        <f t="shared" si="80"/>
        <v>3.0809272467902996E-2</v>
      </c>
      <c r="T1173" s="2" t="s">
        <v>30</v>
      </c>
      <c r="U1173" s="2" t="s">
        <v>54</v>
      </c>
      <c r="V1173" s="2" t="s">
        <v>60</v>
      </c>
      <c r="W1173" s="2" t="s">
        <v>60</v>
      </c>
      <c r="X1173" s="2" t="s">
        <v>67</v>
      </c>
      <c r="Y1173" s="2">
        <v>0</v>
      </c>
      <c r="Z1173" s="2">
        <v>0</v>
      </c>
      <c r="AA1173" s="2">
        <v>0</v>
      </c>
      <c r="AB1173" s="2">
        <v>0</v>
      </c>
      <c r="AC1173" s="2">
        <v>1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1</v>
      </c>
      <c r="AJ1173" s="2">
        <v>0</v>
      </c>
      <c r="AK1173" s="2">
        <v>1</v>
      </c>
      <c r="AL1173" s="2">
        <v>1</v>
      </c>
      <c r="AM1173" s="2">
        <v>0</v>
      </c>
    </row>
    <row r="1174" spans="1:39" hidden="1" x14ac:dyDescent="0.25">
      <c r="A1174" s="2" t="s">
        <v>47</v>
      </c>
      <c r="B1174" t="s">
        <v>48</v>
      </c>
      <c r="C1174" t="s">
        <v>1269</v>
      </c>
      <c r="D1174" s="6" t="s">
        <v>1303</v>
      </c>
      <c r="E1174" t="str">
        <f t="shared" si="77"/>
        <v>Samsung F22T350FHI</v>
      </c>
      <c r="K1174" s="7">
        <v>219</v>
      </c>
      <c r="L1174">
        <f t="shared" si="78"/>
        <v>0.219</v>
      </c>
      <c r="M1174" s="8">
        <v>136.87113647170708</v>
      </c>
      <c r="N1174" s="8">
        <v>9594.6666666666661</v>
      </c>
      <c r="O1174" s="2" t="s">
        <v>51</v>
      </c>
      <c r="P1174" s="2" t="s">
        <v>51</v>
      </c>
      <c r="Q1174" s="2" t="s">
        <v>52</v>
      </c>
      <c r="R1174" s="2">
        <f t="shared" si="79"/>
        <v>29974.778887303848</v>
      </c>
      <c r="S1174" s="2">
        <f t="shared" si="80"/>
        <v>2.9974778887303849E-2</v>
      </c>
      <c r="T1174" s="2" t="s">
        <v>53</v>
      </c>
      <c r="U1174" s="2" t="s">
        <v>29</v>
      </c>
      <c r="V1174" s="2" t="s">
        <v>55</v>
      </c>
      <c r="W1174" s="2" t="s">
        <v>55</v>
      </c>
      <c r="X1174" s="2" t="s">
        <v>56</v>
      </c>
      <c r="Y1174" s="2">
        <v>0</v>
      </c>
      <c r="Z1174" s="2">
        <v>1</v>
      </c>
      <c r="AA1174" s="2">
        <v>1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1</v>
      </c>
      <c r="AH1174" s="2">
        <v>0</v>
      </c>
      <c r="AI1174" s="2">
        <v>0</v>
      </c>
      <c r="AJ1174" s="2">
        <v>1</v>
      </c>
      <c r="AK1174" s="2">
        <v>0</v>
      </c>
      <c r="AL1174" s="2">
        <v>0</v>
      </c>
      <c r="AM1174" s="2">
        <v>0</v>
      </c>
    </row>
    <row r="1175" spans="1:39" hidden="1" x14ac:dyDescent="0.25">
      <c r="A1175" s="2" t="s">
        <v>47</v>
      </c>
      <c r="B1175" t="s">
        <v>48</v>
      </c>
      <c r="C1175" t="s">
        <v>1269</v>
      </c>
      <c r="D1175" s="6" t="s">
        <v>1304</v>
      </c>
      <c r="E1175" t="str">
        <f t="shared" si="77"/>
        <v>Samsung F24G33TFW</v>
      </c>
      <c r="K1175" s="7">
        <v>41</v>
      </c>
      <c r="L1175">
        <f t="shared" si="78"/>
        <v>4.1000000000000002E-2</v>
      </c>
      <c r="M1175" s="8">
        <v>228.10271041369475</v>
      </c>
      <c r="N1175" s="8">
        <v>15990</v>
      </c>
      <c r="O1175" s="2" t="s">
        <v>64</v>
      </c>
      <c r="P1175" s="2" t="s">
        <v>64</v>
      </c>
      <c r="Q1175" s="2" t="s">
        <v>52</v>
      </c>
      <c r="R1175" s="2">
        <f t="shared" si="79"/>
        <v>9352.2111269614852</v>
      </c>
      <c r="S1175" s="2">
        <f t="shared" si="80"/>
        <v>9.3522111269614856E-3</v>
      </c>
      <c r="T1175" s="2" t="s">
        <v>53</v>
      </c>
      <c r="U1175" s="2" t="s">
        <v>54</v>
      </c>
      <c r="V1175" s="2" t="s">
        <v>55</v>
      </c>
      <c r="W1175" s="2" t="s">
        <v>60</v>
      </c>
      <c r="X1175" s="2" t="s">
        <v>61</v>
      </c>
      <c r="Y1175" s="2">
        <v>0</v>
      </c>
      <c r="Z1175" s="2">
        <v>0</v>
      </c>
      <c r="AA1175" s="2">
        <v>0</v>
      </c>
      <c r="AB1175" s="2">
        <v>0</v>
      </c>
      <c r="AC1175" s="2">
        <v>1</v>
      </c>
      <c r="AD1175" s="2">
        <v>0</v>
      </c>
      <c r="AE1175" s="2">
        <v>0</v>
      </c>
      <c r="AF1175" s="2">
        <v>0</v>
      </c>
      <c r="AG1175" s="2">
        <v>0</v>
      </c>
      <c r="AH1175" s="2">
        <v>1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</row>
    <row r="1176" spans="1:39" hidden="1" x14ac:dyDescent="0.25">
      <c r="A1176" s="2" t="s">
        <v>47</v>
      </c>
      <c r="B1176" t="s">
        <v>48</v>
      </c>
      <c r="C1176" t="s">
        <v>1269</v>
      </c>
      <c r="D1176" s="6" t="s">
        <v>1305</v>
      </c>
      <c r="E1176" t="str">
        <f t="shared" si="77"/>
        <v>Samsung F24G33TFWI</v>
      </c>
      <c r="K1176" s="7">
        <v>450</v>
      </c>
      <c r="L1176">
        <f t="shared" si="78"/>
        <v>0.45</v>
      </c>
      <c r="M1176" s="8">
        <v>235.23537803138376</v>
      </c>
      <c r="N1176" s="8">
        <v>16490</v>
      </c>
      <c r="O1176" s="2" t="s">
        <v>64</v>
      </c>
      <c r="P1176" s="2" t="s">
        <v>64</v>
      </c>
      <c r="Q1176" s="2" t="s">
        <v>52</v>
      </c>
      <c r="R1176" s="2">
        <f t="shared" si="79"/>
        <v>105855.92011412269</v>
      </c>
      <c r="S1176" s="2">
        <f t="shared" si="80"/>
        <v>0.10585592011412269</v>
      </c>
      <c r="T1176" s="2" t="s">
        <v>53</v>
      </c>
      <c r="U1176" s="2" t="s">
        <v>54</v>
      </c>
      <c r="V1176" s="2" t="s">
        <v>55</v>
      </c>
      <c r="W1176" s="2" t="s">
        <v>60</v>
      </c>
      <c r="X1176" s="2" t="s">
        <v>61</v>
      </c>
      <c r="Y1176" s="2">
        <v>0</v>
      </c>
      <c r="Z1176" s="2">
        <v>0</v>
      </c>
      <c r="AA1176" s="2">
        <v>0</v>
      </c>
      <c r="AB1176" s="2">
        <v>0</v>
      </c>
      <c r="AC1176" s="2">
        <v>1</v>
      </c>
      <c r="AD1176" s="2">
        <v>0</v>
      </c>
      <c r="AE1176" s="2">
        <v>0</v>
      </c>
      <c r="AF1176" s="2">
        <v>0</v>
      </c>
      <c r="AG1176" s="2">
        <v>0</v>
      </c>
      <c r="AH1176" s="2">
        <v>1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</row>
    <row r="1177" spans="1:39" hidden="1" x14ac:dyDescent="0.25">
      <c r="A1177" s="2" t="s">
        <v>47</v>
      </c>
      <c r="B1177" t="s">
        <v>48</v>
      </c>
      <c r="C1177" t="s">
        <v>1269</v>
      </c>
      <c r="D1177" s="6" t="s">
        <v>1306</v>
      </c>
      <c r="E1177" t="str">
        <f t="shared" si="77"/>
        <v>Samsung F24T350FHI</v>
      </c>
      <c r="K1177" s="7">
        <v>230</v>
      </c>
      <c r="L1177">
        <f t="shared" si="78"/>
        <v>0.23</v>
      </c>
      <c r="M1177" s="8">
        <v>136.2339514978602</v>
      </c>
      <c r="N1177" s="8">
        <v>9550</v>
      </c>
      <c r="O1177" s="2" t="s">
        <v>63</v>
      </c>
      <c r="P1177" s="2" t="s">
        <v>64</v>
      </c>
      <c r="Q1177" s="2" t="s">
        <v>52</v>
      </c>
      <c r="R1177" s="2">
        <f t="shared" si="79"/>
        <v>31333.808844507847</v>
      </c>
      <c r="S1177" s="2">
        <f t="shared" si="80"/>
        <v>3.1333808844507843E-2</v>
      </c>
      <c r="T1177" s="2" t="s">
        <v>53</v>
      </c>
      <c r="U1177" s="2" t="s">
        <v>29</v>
      </c>
      <c r="V1177" s="2" t="s">
        <v>55</v>
      </c>
      <c r="W1177" s="2" t="s">
        <v>55</v>
      </c>
      <c r="X1177" s="2" t="s">
        <v>56</v>
      </c>
      <c r="Y1177" s="2">
        <v>0</v>
      </c>
      <c r="Z1177" s="2">
        <v>0</v>
      </c>
      <c r="AA1177" s="2">
        <v>1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1</v>
      </c>
      <c r="AI1177" s="2">
        <v>0</v>
      </c>
      <c r="AJ1177" s="2">
        <v>1</v>
      </c>
      <c r="AK1177" s="2">
        <v>0</v>
      </c>
      <c r="AL1177" s="2">
        <v>0</v>
      </c>
      <c r="AM1177" s="2">
        <v>0</v>
      </c>
    </row>
    <row r="1178" spans="1:39" hidden="1" x14ac:dyDescent="0.25">
      <c r="A1178" s="2" t="s">
        <v>47</v>
      </c>
      <c r="B1178" t="s">
        <v>48</v>
      </c>
      <c r="C1178" t="s">
        <v>1269</v>
      </c>
      <c r="D1178" s="6" t="s">
        <v>1307</v>
      </c>
      <c r="E1178" t="str">
        <f t="shared" si="77"/>
        <v>Samsung F24T354FHI</v>
      </c>
      <c r="K1178" s="7">
        <v>49</v>
      </c>
      <c r="L1178">
        <f t="shared" si="78"/>
        <v>4.9000000000000002E-2</v>
      </c>
      <c r="M1178" s="8">
        <v>171.16975748930102</v>
      </c>
      <c r="N1178" s="8">
        <v>11999</v>
      </c>
      <c r="O1178" s="2" t="s">
        <v>64</v>
      </c>
      <c r="P1178" s="2" t="s">
        <v>64</v>
      </c>
      <c r="Q1178" s="2" t="s">
        <v>52</v>
      </c>
      <c r="R1178" s="2">
        <f t="shared" si="79"/>
        <v>8387.3181169757499</v>
      </c>
      <c r="S1178" s="2">
        <f t="shared" si="80"/>
        <v>8.3873181169757498E-3</v>
      </c>
      <c r="T1178" s="2" t="s">
        <v>53</v>
      </c>
      <c r="U1178" s="2" t="s">
        <v>29</v>
      </c>
      <c r="V1178" s="2" t="s">
        <v>55</v>
      </c>
      <c r="W1178" s="2" t="s">
        <v>55</v>
      </c>
      <c r="X1178" s="2" t="s">
        <v>56</v>
      </c>
      <c r="Y1178" s="2">
        <v>0</v>
      </c>
      <c r="Z1178" s="2">
        <v>0</v>
      </c>
      <c r="AA1178" s="2">
        <v>1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1</v>
      </c>
      <c r="AI1178" s="2">
        <v>0</v>
      </c>
      <c r="AJ1178" s="2">
        <v>1</v>
      </c>
      <c r="AK1178" s="2">
        <v>0</v>
      </c>
      <c r="AL1178" s="2">
        <v>0</v>
      </c>
      <c r="AM1178" s="2">
        <v>0</v>
      </c>
    </row>
    <row r="1179" spans="1:39" hidden="1" x14ac:dyDescent="0.25">
      <c r="A1179" s="2" t="s">
        <v>47</v>
      </c>
      <c r="B1179" t="s">
        <v>48</v>
      </c>
      <c r="C1179" t="s">
        <v>1269</v>
      </c>
      <c r="D1179" s="6" t="s">
        <v>1308</v>
      </c>
      <c r="E1179" t="str">
        <f t="shared" si="77"/>
        <v>Samsung F24T450FQI</v>
      </c>
      <c r="K1179" s="7">
        <v>630</v>
      </c>
      <c r="L1179">
        <f t="shared" si="78"/>
        <v>0.63</v>
      </c>
      <c r="M1179" s="8">
        <v>172.03281027104137</v>
      </c>
      <c r="N1179" s="8">
        <v>12059.5</v>
      </c>
      <c r="O1179" s="2" t="s">
        <v>63</v>
      </c>
      <c r="P1179" s="2" t="s">
        <v>64</v>
      </c>
      <c r="Q1179" s="2" t="s">
        <v>52</v>
      </c>
      <c r="R1179" s="2">
        <f t="shared" si="79"/>
        <v>108380.67047075606</v>
      </c>
      <c r="S1179" s="2">
        <f t="shared" si="80"/>
        <v>0.10838067047075606</v>
      </c>
      <c r="T1179" s="2" t="s">
        <v>53</v>
      </c>
      <c r="U1179" s="2" t="s">
        <v>29</v>
      </c>
      <c r="V1179" s="2" t="s">
        <v>55</v>
      </c>
      <c r="W1179" s="2" t="s">
        <v>55</v>
      </c>
      <c r="X1179" s="2" t="s">
        <v>56</v>
      </c>
      <c r="Y1179" s="2">
        <v>0</v>
      </c>
      <c r="Z1179" s="2">
        <v>0</v>
      </c>
      <c r="AA1179" s="2">
        <v>1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1</v>
      </c>
      <c r="AI1179" s="2">
        <v>0</v>
      </c>
      <c r="AJ1179" s="2">
        <v>1</v>
      </c>
      <c r="AK1179" s="2">
        <v>0</v>
      </c>
      <c r="AL1179" s="2">
        <v>0</v>
      </c>
      <c r="AM1179" s="2">
        <v>0</v>
      </c>
    </row>
    <row r="1180" spans="1:39" hidden="1" x14ac:dyDescent="0.25">
      <c r="A1180" s="2" t="s">
        <v>47</v>
      </c>
      <c r="B1180" t="s">
        <v>48</v>
      </c>
      <c r="C1180" t="s">
        <v>1269</v>
      </c>
      <c r="D1180" s="6" t="s">
        <v>1309</v>
      </c>
      <c r="E1180" t="str">
        <f t="shared" si="77"/>
        <v>Samsung F27G33TFWI</v>
      </c>
      <c r="K1180" s="7">
        <v>266</v>
      </c>
      <c r="L1180">
        <f t="shared" si="78"/>
        <v>0.26600000000000001</v>
      </c>
      <c r="M1180" s="8">
        <v>291.33618640038043</v>
      </c>
      <c r="N1180" s="8">
        <v>20422.666666666668</v>
      </c>
      <c r="O1180" s="2" t="s">
        <v>73</v>
      </c>
      <c r="P1180" s="2" t="s">
        <v>73</v>
      </c>
      <c r="Q1180" s="2" t="s">
        <v>52</v>
      </c>
      <c r="R1180" s="2">
        <f t="shared" si="79"/>
        <v>77495.425582501193</v>
      </c>
      <c r="S1180" s="2">
        <f t="shared" si="80"/>
        <v>7.7495425582501193E-2</v>
      </c>
      <c r="T1180" s="2" t="s">
        <v>53</v>
      </c>
      <c r="U1180" s="2" t="s">
        <v>54</v>
      </c>
      <c r="V1180" s="2" t="s">
        <v>55</v>
      </c>
      <c r="W1180" s="2" t="s">
        <v>60</v>
      </c>
      <c r="X1180" s="2" t="s">
        <v>61</v>
      </c>
      <c r="Y1180" s="2">
        <v>0</v>
      </c>
      <c r="Z1180" s="2">
        <v>0</v>
      </c>
      <c r="AA1180" s="2">
        <v>0</v>
      </c>
      <c r="AB1180" s="2">
        <v>0</v>
      </c>
      <c r="AC1180" s="2">
        <v>1</v>
      </c>
      <c r="AD1180" s="2">
        <v>0</v>
      </c>
      <c r="AE1180" s="2">
        <v>0</v>
      </c>
      <c r="AF1180" s="2">
        <v>0</v>
      </c>
      <c r="AG1180" s="2">
        <v>0</v>
      </c>
      <c r="AH1180" s="2">
        <v>1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</row>
    <row r="1181" spans="1:39" hidden="1" x14ac:dyDescent="0.25">
      <c r="A1181" s="2" t="s">
        <v>47</v>
      </c>
      <c r="B1181" t="s">
        <v>48</v>
      </c>
      <c r="C1181" t="s">
        <v>1269</v>
      </c>
      <c r="D1181" s="6" t="s">
        <v>1310</v>
      </c>
      <c r="E1181" t="str">
        <f t="shared" si="77"/>
        <v>Samsung F27T350FHI</v>
      </c>
      <c r="K1181" s="7">
        <v>68</v>
      </c>
      <c r="L1181">
        <f t="shared" si="78"/>
        <v>6.8000000000000005E-2</v>
      </c>
      <c r="M1181" s="8">
        <v>221.22681883024254</v>
      </c>
      <c r="N1181" s="8">
        <v>15508</v>
      </c>
      <c r="O1181" s="2" t="s">
        <v>73</v>
      </c>
      <c r="P1181" s="2" t="s">
        <v>73</v>
      </c>
      <c r="Q1181" s="2" t="s">
        <v>52</v>
      </c>
      <c r="R1181" s="2">
        <f t="shared" si="79"/>
        <v>15043.423680456492</v>
      </c>
      <c r="S1181" s="2">
        <f t="shared" si="80"/>
        <v>1.5043423680456492E-2</v>
      </c>
      <c r="T1181" s="2" t="s">
        <v>53</v>
      </c>
      <c r="U1181" s="2" t="s">
        <v>29</v>
      </c>
      <c r="V1181" s="2" t="s">
        <v>55</v>
      </c>
      <c r="W1181" s="2" t="s">
        <v>55</v>
      </c>
      <c r="X1181" s="2" t="s">
        <v>56</v>
      </c>
      <c r="Y1181" s="2">
        <v>0</v>
      </c>
      <c r="Z1181" s="2">
        <v>0</v>
      </c>
      <c r="AA1181" s="2">
        <v>1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1</v>
      </c>
      <c r="AI1181" s="2">
        <v>0</v>
      </c>
      <c r="AJ1181" s="2">
        <v>1</v>
      </c>
      <c r="AK1181" s="2">
        <v>0</v>
      </c>
      <c r="AL1181" s="2">
        <v>0</v>
      </c>
      <c r="AM1181" s="2">
        <v>0</v>
      </c>
    </row>
    <row r="1182" spans="1:39" hidden="1" x14ac:dyDescent="0.25">
      <c r="A1182" s="2" t="s">
        <v>47</v>
      </c>
      <c r="B1182" t="s">
        <v>48</v>
      </c>
      <c r="C1182" t="s">
        <v>1269</v>
      </c>
      <c r="D1182" s="6" t="s">
        <v>1311</v>
      </c>
      <c r="E1182" t="str">
        <f t="shared" si="77"/>
        <v>Samsung F27T450FQI</v>
      </c>
      <c r="K1182" s="7">
        <v>8</v>
      </c>
      <c r="L1182">
        <f t="shared" si="78"/>
        <v>8.0000000000000002E-3</v>
      </c>
      <c r="M1182" s="8">
        <v>227.67475035663341</v>
      </c>
      <c r="N1182" s="8">
        <v>15960</v>
      </c>
      <c r="O1182" s="2" t="s">
        <v>73</v>
      </c>
      <c r="P1182" s="2" t="s">
        <v>73</v>
      </c>
      <c r="Q1182" s="2" t="s">
        <v>52</v>
      </c>
      <c r="R1182" s="2">
        <f t="shared" si="79"/>
        <v>1821.3980028530673</v>
      </c>
      <c r="S1182" s="2">
        <f t="shared" si="80"/>
        <v>1.8213980028530673E-3</v>
      </c>
      <c r="T1182" s="2" t="s">
        <v>53</v>
      </c>
      <c r="U1182" s="2" t="s">
        <v>29</v>
      </c>
      <c r="V1182" s="2" t="s">
        <v>55</v>
      </c>
      <c r="W1182" s="2" t="s">
        <v>55</v>
      </c>
      <c r="X1182" s="2" t="s">
        <v>56</v>
      </c>
      <c r="Y1182" s="2">
        <v>0</v>
      </c>
      <c r="Z1182" s="2">
        <v>0</v>
      </c>
      <c r="AA1182" s="2">
        <v>1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1</v>
      </c>
      <c r="AI1182" s="2">
        <v>0</v>
      </c>
      <c r="AJ1182" s="2">
        <v>1</v>
      </c>
      <c r="AK1182" s="2">
        <v>0</v>
      </c>
      <c r="AL1182" s="2">
        <v>0</v>
      </c>
      <c r="AM1182" s="2">
        <v>0</v>
      </c>
    </row>
    <row r="1183" spans="1:39" hidden="1" x14ac:dyDescent="0.25">
      <c r="A1183" s="2" t="s">
        <v>47</v>
      </c>
      <c r="B1183" t="s">
        <v>48</v>
      </c>
      <c r="C1183" t="s">
        <v>1269</v>
      </c>
      <c r="D1183" s="6" t="s">
        <v>1312</v>
      </c>
      <c r="E1183" t="str">
        <f t="shared" si="77"/>
        <v>Samsung F27T700QQI</v>
      </c>
      <c r="K1183" s="7">
        <v>133</v>
      </c>
      <c r="L1183">
        <f t="shared" si="78"/>
        <v>0.13300000000000001</v>
      </c>
      <c r="M1183" s="8">
        <v>312.83880171184023</v>
      </c>
      <c r="N1183" s="8">
        <v>21930</v>
      </c>
      <c r="O1183" s="2" t="s">
        <v>73</v>
      </c>
      <c r="P1183" s="2" t="s">
        <v>73</v>
      </c>
      <c r="Q1183" s="2" t="s">
        <v>74</v>
      </c>
      <c r="R1183" s="2">
        <f t="shared" si="79"/>
        <v>41607.560627674749</v>
      </c>
      <c r="S1183" s="2">
        <f t="shared" si="80"/>
        <v>4.1607560627674747E-2</v>
      </c>
      <c r="T1183" s="2" t="s">
        <v>31</v>
      </c>
      <c r="U1183" s="2" t="s">
        <v>29</v>
      </c>
      <c r="V1183" s="2" t="s">
        <v>55</v>
      </c>
      <c r="W1183" s="2" t="s">
        <v>55</v>
      </c>
      <c r="X1183" s="2" t="s">
        <v>56</v>
      </c>
      <c r="Y1183" s="2">
        <v>0</v>
      </c>
      <c r="Z1183" s="2">
        <v>0</v>
      </c>
      <c r="AA1183" s="2">
        <v>0</v>
      </c>
      <c r="AB1183" s="2">
        <v>1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1</v>
      </c>
      <c r="AI1183" s="2">
        <v>0</v>
      </c>
      <c r="AJ1183" s="2">
        <v>1</v>
      </c>
      <c r="AK1183" s="2">
        <v>0</v>
      </c>
      <c r="AL1183" s="2">
        <v>0</v>
      </c>
      <c r="AM1183" s="2">
        <v>1</v>
      </c>
    </row>
    <row r="1184" spans="1:39" hidden="1" x14ac:dyDescent="0.25">
      <c r="A1184" s="2" t="s">
        <v>47</v>
      </c>
      <c r="B1184" t="s">
        <v>48</v>
      </c>
      <c r="C1184" t="s">
        <v>1269</v>
      </c>
      <c r="D1184" s="6" t="s">
        <v>1313</v>
      </c>
      <c r="E1184" t="str">
        <f t="shared" si="77"/>
        <v>Samsung F27T850QWI</v>
      </c>
      <c r="K1184" s="7">
        <v>7</v>
      </c>
      <c r="L1184">
        <f t="shared" si="78"/>
        <v>7.0000000000000001E-3</v>
      </c>
      <c r="M1184" s="8">
        <v>434.52211126961487</v>
      </c>
      <c r="N1184" s="8">
        <v>30460</v>
      </c>
      <c r="O1184" s="2" t="s">
        <v>73</v>
      </c>
      <c r="P1184" s="2" t="s">
        <v>73</v>
      </c>
      <c r="Q1184" s="2" t="s">
        <v>74</v>
      </c>
      <c r="R1184" s="2">
        <f t="shared" si="79"/>
        <v>3041.654778887304</v>
      </c>
      <c r="S1184" s="2">
        <f t="shared" si="80"/>
        <v>3.041654778887304E-3</v>
      </c>
      <c r="T1184" s="2" t="s">
        <v>31</v>
      </c>
      <c r="U1184" s="2" t="s">
        <v>29</v>
      </c>
      <c r="V1184" s="2" t="s">
        <v>55</v>
      </c>
      <c r="W1184" s="2" t="s">
        <v>55</v>
      </c>
      <c r="X1184" s="2" t="s">
        <v>67</v>
      </c>
      <c r="Y1184" s="2">
        <v>0</v>
      </c>
      <c r="Z1184" s="2">
        <v>0</v>
      </c>
      <c r="AA1184" s="2">
        <v>0</v>
      </c>
      <c r="AB1184" s="2">
        <v>1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1</v>
      </c>
      <c r="AI1184" s="2">
        <v>0</v>
      </c>
      <c r="AJ1184" s="2">
        <v>1</v>
      </c>
      <c r="AK1184" s="2">
        <v>0</v>
      </c>
      <c r="AL1184" s="2">
        <v>0</v>
      </c>
      <c r="AM1184" s="2">
        <v>1</v>
      </c>
    </row>
    <row r="1185" spans="1:39" hidden="1" x14ac:dyDescent="0.25">
      <c r="A1185" s="2" t="s">
        <v>47</v>
      </c>
      <c r="B1185" t="s">
        <v>48</v>
      </c>
      <c r="C1185" t="s">
        <v>1269</v>
      </c>
      <c r="D1185" s="6" t="s">
        <v>1314</v>
      </c>
      <c r="E1185" t="str">
        <f t="shared" si="77"/>
        <v>Samsung F27T850QWIXCI</v>
      </c>
      <c r="K1185" s="7">
        <v>1</v>
      </c>
      <c r="L1185">
        <f t="shared" si="78"/>
        <v>1E-3</v>
      </c>
      <c r="M1185" s="8">
        <v>370.75606276747504</v>
      </c>
      <c r="N1185" s="8">
        <v>25990</v>
      </c>
      <c r="O1185" s="2" t="s">
        <v>73</v>
      </c>
      <c r="P1185" s="2" t="s">
        <v>73</v>
      </c>
      <c r="Q1185" s="2" t="s">
        <v>74</v>
      </c>
      <c r="R1185" s="2">
        <f t="shared" si="79"/>
        <v>370.75606276747504</v>
      </c>
      <c r="S1185" s="2">
        <f t="shared" si="80"/>
        <v>3.7075606276747505E-4</v>
      </c>
      <c r="T1185" s="2" t="s">
        <v>31</v>
      </c>
      <c r="U1185" s="2" t="s">
        <v>29</v>
      </c>
      <c r="V1185" s="2" t="s">
        <v>55</v>
      </c>
      <c r="W1185" s="2" t="s">
        <v>55</v>
      </c>
      <c r="X1185" s="2" t="s">
        <v>67</v>
      </c>
      <c r="Y1185" s="2">
        <v>0</v>
      </c>
      <c r="Z1185" s="2">
        <v>0</v>
      </c>
      <c r="AA1185" s="2">
        <v>0</v>
      </c>
      <c r="AB1185" s="2">
        <v>1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1</v>
      </c>
      <c r="AI1185" s="2">
        <v>0</v>
      </c>
      <c r="AJ1185" s="2">
        <v>1</v>
      </c>
      <c r="AK1185" s="2">
        <v>0</v>
      </c>
      <c r="AL1185" s="2">
        <v>0</v>
      </c>
      <c r="AM1185" s="2">
        <v>1</v>
      </c>
    </row>
    <row r="1186" spans="1:39" hidden="1" x14ac:dyDescent="0.25">
      <c r="A1186" s="2" t="s">
        <v>47</v>
      </c>
      <c r="B1186" t="s">
        <v>48</v>
      </c>
      <c r="C1186" t="s">
        <v>1269</v>
      </c>
      <c r="D1186" s="6" t="s">
        <v>1315</v>
      </c>
      <c r="E1186" t="str">
        <f t="shared" si="77"/>
        <v>Samsung F32TU870VI</v>
      </c>
      <c r="K1186" s="7">
        <v>1</v>
      </c>
      <c r="L1186">
        <f t="shared" si="78"/>
        <v>1E-3</v>
      </c>
      <c r="M1186" s="8">
        <v>734.66476462196863</v>
      </c>
      <c r="N1186" s="8">
        <v>51500</v>
      </c>
      <c r="O1186" s="2" t="s">
        <v>89</v>
      </c>
      <c r="P1186" s="2" t="s">
        <v>86</v>
      </c>
      <c r="Q1186" s="2" t="s">
        <v>104</v>
      </c>
      <c r="R1186" s="2">
        <f t="shared" si="79"/>
        <v>734.66476462196863</v>
      </c>
      <c r="S1186" s="2">
        <f t="shared" si="80"/>
        <v>7.346647646219686E-4</v>
      </c>
      <c r="T1186" s="2" t="s">
        <v>30</v>
      </c>
      <c r="U1186" s="2" t="s">
        <v>54</v>
      </c>
      <c r="V1186" s="2" t="s">
        <v>55</v>
      </c>
      <c r="W1186" s="2" t="s">
        <v>55</v>
      </c>
      <c r="X1186" s="2" t="s">
        <v>56</v>
      </c>
      <c r="Y1186" s="2">
        <v>0</v>
      </c>
      <c r="Z1186" s="2">
        <v>0</v>
      </c>
      <c r="AA1186" s="2">
        <v>0</v>
      </c>
      <c r="AB1186" s="2">
        <v>1</v>
      </c>
      <c r="AC1186" s="2">
        <v>0</v>
      </c>
      <c r="AD1186" s="2">
        <v>0</v>
      </c>
      <c r="AE1186" s="2">
        <v>1</v>
      </c>
      <c r="AF1186" s="2">
        <v>0</v>
      </c>
      <c r="AG1186" s="2">
        <v>0</v>
      </c>
      <c r="AH1186" s="2">
        <v>0</v>
      </c>
      <c r="AI1186" s="2">
        <v>1</v>
      </c>
      <c r="AJ1186" s="2">
        <v>0</v>
      </c>
      <c r="AK1186" s="2">
        <v>0</v>
      </c>
      <c r="AL1186" s="2">
        <v>1</v>
      </c>
      <c r="AM1186" s="2">
        <v>0</v>
      </c>
    </row>
    <row r="1187" spans="1:39" hidden="1" x14ac:dyDescent="0.25">
      <c r="A1187" s="2" t="s">
        <v>47</v>
      </c>
      <c r="B1187" t="s">
        <v>48</v>
      </c>
      <c r="C1187" t="s">
        <v>1269</v>
      </c>
      <c r="D1187" s="6" t="s">
        <v>1316</v>
      </c>
      <c r="E1187" t="str">
        <f t="shared" si="77"/>
        <v>Samsung LC32R502FHIXCI</v>
      </c>
      <c r="K1187" s="7">
        <v>2</v>
      </c>
      <c r="L1187">
        <f t="shared" si="78"/>
        <v>2E-3</v>
      </c>
      <c r="M1187" s="8">
        <v>241.38373751783169</v>
      </c>
      <c r="N1187" s="8">
        <v>16921</v>
      </c>
      <c r="O1187" s="2" t="s">
        <v>89</v>
      </c>
      <c r="P1187" s="2" t="s">
        <v>86</v>
      </c>
      <c r="Q1187" s="2" t="s">
        <v>52</v>
      </c>
      <c r="R1187" s="2">
        <f t="shared" si="79"/>
        <v>482.76747503566338</v>
      </c>
      <c r="S1187" s="2">
        <f t="shared" si="80"/>
        <v>4.8276747503566336E-4</v>
      </c>
      <c r="T1187" s="2" t="s">
        <v>53</v>
      </c>
      <c r="U1187" s="2" t="s">
        <v>54</v>
      </c>
      <c r="V1187" s="2" t="s">
        <v>60</v>
      </c>
      <c r="W1187" s="2" t="s">
        <v>55</v>
      </c>
      <c r="X1187" s="2" t="s">
        <v>67</v>
      </c>
      <c r="Y1187" s="2">
        <v>0</v>
      </c>
      <c r="Z1187" s="2">
        <v>0</v>
      </c>
      <c r="AA1187" s="2">
        <v>1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1</v>
      </c>
      <c r="AJ1187" s="2">
        <v>0</v>
      </c>
      <c r="AK1187" s="2">
        <v>1</v>
      </c>
      <c r="AL1187" s="2">
        <v>0</v>
      </c>
      <c r="AM1187" s="2">
        <v>0</v>
      </c>
    </row>
    <row r="1188" spans="1:39" hidden="1" x14ac:dyDescent="0.25">
      <c r="A1188" s="2" t="s">
        <v>47</v>
      </c>
      <c r="B1188" t="s">
        <v>48</v>
      </c>
      <c r="C1188" t="s">
        <v>1269</v>
      </c>
      <c r="D1188" s="6" t="s">
        <v>1317</v>
      </c>
      <c r="E1188" t="str">
        <f t="shared" si="77"/>
        <v>Samsung LC49G95TSSI</v>
      </c>
      <c r="K1188" s="7">
        <v>32</v>
      </c>
      <c r="L1188">
        <f t="shared" si="78"/>
        <v>3.2000000000000001E-2</v>
      </c>
      <c r="M1188" s="8">
        <v>1623.9182120779838</v>
      </c>
      <c r="N1188" s="8">
        <v>113836.66666666666</v>
      </c>
      <c r="O1188" s="2" t="s">
        <v>381</v>
      </c>
      <c r="P1188" s="2" t="s">
        <v>122</v>
      </c>
      <c r="Q1188" s="2" t="s">
        <v>382</v>
      </c>
      <c r="R1188" s="2">
        <f t="shared" si="79"/>
        <v>51965.38278649548</v>
      </c>
      <c r="S1188" s="2">
        <f t="shared" si="80"/>
        <v>5.1965382786495477E-2</v>
      </c>
      <c r="T1188" s="2" t="s">
        <v>30</v>
      </c>
      <c r="U1188" s="2" t="s">
        <v>54</v>
      </c>
      <c r="V1188" s="2" t="s">
        <v>60</v>
      </c>
      <c r="W1188" s="2" t="s">
        <v>60</v>
      </c>
      <c r="X1188" s="2" t="s">
        <v>61</v>
      </c>
      <c r="Y1188" s="2">
        <v>0</v>
      </c>
      <c r="Z1188" s="2">
        <v>0</v>
      </c>
      <c r="AA1188" s="2">
        <v>0</v>
      </c>
      <c r="AB1188" s="2">
        <v>0</v>
      </c>
      <c r="AC1188" s="2">
        <v>1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1</v>
      </c>
      <c r="AJ1188" s="2">
        <v>0</v>
      </c>
      <c r="AK1188" s="2">
        <v>1</v>
      </c>
      <c r="AL1188" s="2">
        <v>1</v>
      </c>
      <c r="AM1188" s="2">
        <v>0</v>
      </c>
    </row>
    <row r="1189" spans="1:39" hidden="1" x14ac:dyDescent="0.25">
      <c r="A1189" s="2" t="s">
        <v>47</v>
      </c>
      <c r="B1189" t="s">
        <v>48</v>
      </c>
      <c r="C1189" t="s">
        <v>1269</v>
      </c>
      <c r="D1189" s="6" t="s">
        <v>1318</v>
      </c>
      <c r="E1189" t="str">
        <f t="shared" si="77"/>
        <v>Samsung LF24T350FHIXCI</v>
      </c>
      <c r="K1189" s="7">
        <v>740</v>
      </c>
      <c r="L1189">
        <f t="shared" si="78"/>
        <v>0.74</v>
      </c>
      <c r="M1189" s="8">
        <v>178.03138373751784</v>
      </c>
      <c r="N1189" s="8">
        <v>12480</v>
      </c>
      <c r="O1189" s="2" t="s">
        <v>63</v>
      </c>
      <c r="P1189" s="2" t="s">
        <v>64</v>
      </c>
      <c r="Q1189" s="2" t="s">
        <v>52</v>
      </c>
      <c r="R1189" s="2">
        <f t="shared" si="79"/>
        <v>131743.2239657632</v>
      </c>
      <c r="S1189" s="2">
        <f t="shared" si="80"/>
        <v>0.13174322396576321</v>
      </c>
      <c r="T1189" s="2" t="s">
        <v>53</v>
      </c>
      <c r="U1189" s="2" t="s">
        <v>29</v>
      </c>
      <c r="V1189" s="2" t="s">
        <v>55</v>
      </c>
      <c r="W1189" s="2" t="s">
        <v>55</v>
      </c>
      <c r="X1189" s="2" t="s">
        <v>56</v>
      </c>
      <c r="Y1189" s="2">
        <v>0</v>
      </c>
      <c r="Z1189" s="2">
        <v>0</v>
      </c>
      <c r="AA1189" s="2">
        <v>0</v>
      </c>
      <c r="AB1189" s="2">
        <v>1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1</v>
      </c>
      <c r="AI1189" s="2">
        <v>0</v>
      </c>
      <c r="AJ1189" s="2">
        <v>1</v>
      </c>
      <c r="AK1189" s="2">
        <v>0</v>
      </c>
      <c r="AL1189" s="2">
        <v>0</v>
      </c>
      <c r="AM1189" s="2">
        <v>0</v>
      </c>
    </row>
    <row r="1190" spans="1:39" hidden="1" x14ac:dyDescent="0.25">
      <c r="A1190" s="2" t="s">
        <v>47</v>
      </c>
      <c r="B1190" t="s">
        <v>48</v>
      </c>
      <c r="C1190" t="s">
        <v>1269</v>
      </c>
      <c r="D1190" s="6" t="s">
        <v>1319</v>
      </c>
      <c r="E1190" t="str">
        <f t="shared" si="77"/>
        <v>Samsung LF27T450FQIXCI</v>
      </c>
      <c r="K1190" s="7">
        <v>11</v>
      </c>
      <c r="L1190">
        <f t="shared" si="78"/>
        <v>1.0999999999999999E-2</v>
      </c>
      <c r="M1190" s="8">
        <v>234.37945791726108</v>
      </c>
      <c r="N1190" s="8">
        <v>16430</v>
      </c>
      <c r="O1190" s="2" t="s">
        <v>73</v>
      </c>
      <c r="P1190" s="2" t="s">
        <v>73</v>
      </c>
      <c r="Q1190" s="2" t="s">
        <v>74</v>
      </c>
      <c r="R1190" s="2">
        <f t="shared" si="79"/>
        <v>2578.1740370898719</v>
      </c>
      <c r="S1190" s="2">
        <f t="shared" si="80"/>
        <v>2.5781740370898719E-3</v>
      </c>
      <c r="T1190" s="2" t="s">
        <v>31</v>
      </c>
      <c r="U1190" s="2" t="s">
        <v>29</v>
      </c>
      <c r="V1190" s="2" t="s">
        <v>55</v>
      </c>
      <c r="W1190" s="2" t="s">
        <v>55</v>
      </c>
      <c r="X1190" s="2" t="s">
        <v>67</v>
      </c>
      <c r="Y1190" s="2">
        <v>0</v>
      </c>
      <c r="Z1190" s="2">
        <v>0</v>
      </c>
      <c r="AA1190" s="2">
        <v>0</v>
      </c>
      <c r="AB1190" s="2">
        <v>1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1</v>
      </c>
      <c r="AI1190" s="2">
        <v>0</v>
      </c>
      <c r="AJ1190" s="2">
        <v>1</v>
      </c>
      <c r="AK1190" s="2">
        <v>0</v>
      </c>
      <c r="AL1190" s="2">
        <v>0</v>
      </c>
      <c r="AM1190" s="2">
        <v>1</v>
      </c>
    </row>
    <row r="1191" spans="1:39" hidden="1" x14ac:dyDescent="0.25">
      <c r="A1191" s="2" t="s">
        <v>47</v>
      </c>
      <c r="B1191" t="s">
        <v>48</v>
      </c>
      <c r="C1191" t="s">
        <v>1269</v>
      </c>
      <c r="D1191" s="6" t="s">
        <v>1320</v>
      </c>
      <c r="E1191" t="str">
        <f t="shared" si="77"/>
        <v>Samsung LS24A310NHIXCI</v>
      </c>
      <c r="K1191" s="7">
        <v>97</v>
      </c>
      <c r="L1191">
        <f t="shared" si="78"/>
        <v>9.7000000000000003E-2</v>
      </c>
      <c r="M1191" s="8">
        <v>147.21825962910128</v>
      </c>
      <c r="N1191" s="8">
        <v>10320</v>
      </c>
      <c r="O1191" s="2" t="s">
        <v>63</v>
      </c>
      <c r="P1191" s="2" t="s">
        <v>64</v>
      </c>
      <c r="Q1191" s="2" t="s">
        <v>52</v>
      </c>
      <c r="R1191" s="2">
        <f t="shared" si="79"/>
        <v>14280.171184022824</v>
      </c>
      <c r="S1191" s="2">
        <f t="shared" si="80"/>
        <v>1.4280171184022824E-2</v>
      </c>
      <c r="T1191" s="2" t="s">
        <v>53</v>
      </c>
      <c r="U1191" s="2" t="s">
        <v>54</v>
      </c>
      <c r="V1191" s="2" t="s">
        <v>55</v>
      </c>
      <c r="W1191" s="2" t="s">
        <v>55</v>
      </c>
      <c r="X1191" s="2" t="s">
        <v>1321</v>
      </c>
      <c r="Y1191" s="2">
        <v>0</v>
      </c>
      <c r="Z1191" s="2">
        <v>0</v>
      </c>
      <c r="AA1191" s="2">
        <v>1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1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</row>
    <row r="1192" spans="1:39" hidden="1" x14ac:dyDescent="0.25">
      <c r="A1192" s="2" t="s">
        <v>47</v>
      </c>
      <c r="B1192" t="s">
        <v>48</v>
      </c>
      <c r="C1192" t="s">
        <v>1269</v>
      </c>
      <c r="D1192" s="6" t="s">
        <v>1322</v>
      </c>
      <c r="E1192" t="str">
        <f t="shared" si="77"/>
        <v>Samsung S22A330NHI</v>
      </c>
      <c r="K1192" s="7">
        <v>24</v>
      </c>
      <c r="L1192">
        <f t="shared" si="78"/>
        <v>2.4E-2</v>
      </c>
      <c r="M1192" s="8">
        <v>150.48502139800286</v>
      </c>
      <c r="N1192" s="8">
        <v>10549</v>
      </c>
      <c r="O1192" s="2" t="s">
        <v>51</v>
      </c>
      <c r="P1192" s="2" t="s">
        <v>51</v>
      </c>
      <c r="Q1192" s="2" t="s">
        <v>52</v>
      </c>
      <c r="R1192" s="2">
        <f t="shared" si="79"/>
        <v>3611.6405135520686</v>
      </c>
      <c r="S1192" s="2">
        <f t="shared" si="80"/>
        <v>3.6116405135520687E-3</v>
      </c>
      <c r="T1192" s="2" t="s">
        <v>53</v>
      </c>
      <c r="U1192" s="2" t="s">
        <v>54</v>
      </c>
      <c r="V1192" s="2" t="s">
        <v>55</v>
      </c>
      <c r="W1192" s="2" t="s">
        <v>55</v>
      </c>
      <c r="X1192" s="2" t="s">
        <v>332</v>
      </c>
      <c r="Y1192" s="2">
        <v>0</v>
      </c>
      <c r="Z1192" s="2">
        <v>1</v>
      </c>
      <c r="AA1192" s="2">
        <v>1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1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</row>
    <row r="1193" spans="1:39" hidden="1" x14ac:dyDescent="0.25">
      <c r="A1193" s="2" t="s">
        <v>47</v>
      </c>
      <c r="B1193" t="s">
        <v>48</v>
      </c>
      <c r="C1193" t="s">
        <v>1269</v>
      </c>
      <c r="D1193" s="6" t="s">
        <v>1323</v>
      </c>
      <c r="E1193" t="str">
        <f t="shared" si="77"/>
        <v>Samsung S24D300H</v>
      </c>
      <c r="K1193" s="7">
        <v>1293</v>
      </c>
      <c r="L1193">
        <f t="shared" si="78"/>
        <v>1.2929999999999999</v>
      </c>
      <c r="M1193" s="8">
        <v>164.07988587731813</v>
      </c>
      <c r="N1193" s="8">
        <v>11502</v>
      </c>
      <c r="O1193" s="2" t="s">
        <v>64</v>
      </c>
      <c r="P1193" s="2" t="s">
        <v>64</v>
      </c>
      <c r="Q1193" s="2" t="s">
        <v>52</v>
      </c>
      <c r="R1193" s="2">
        <f t="shared" si="79"/>
        <v>212155.29243937234</v>
      </c>
      <c r="S1193" s="2">
        <f t="shared" si="80"/>
        <v>0.21215529243937234</v>
      </c>
      <c r="T1193" s="2" t="s">
        <v>53</v>
      </c>
      <c r="U1193" s="2" t="s">
        <v>58</v>
      </c>
      <c r="V1193" s="2" t="s">
        <v>55</v>
      </c>
      <c r="W1193" s="2" t="s">
        <v>55</v>
      </c>
      <c r="X1193" s="2" t="s">
        <v>126</v>
      </c>
      <c r="Y1193" s="2">
        <v>0</v>
      </c>
      <c r="Z1193" s="2">
        <v>0</v>
      </c>
      <c r="AA1193" s="2">
        <v>1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1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</row>
    <row r="1194" spans="1:39" hidden="1" x14ac:dyDescent="0.25">
      <c r="A1194" s="2" t="s">
        <v>47</v>
      </c>
      <c r="B1194" t="s">
        <v>48</v>
      </c>
      <c r="C1194" t="s">
        <v>1269</v>
      </c>
      <c r="D1194" s="6" t="s">
        <v>1324</v>
      </c>
      <c r="E1194" t="str">
        <f t="shared" si="77"/>
        <v>Samsung S24D332H</v>
      </c>
      <c r="K1194" s="7">
        <v>2036</v>
      </c>
      <c r="L1194">
        <f t="shared" si="78"/>
        <v>2.036</v>
      </c>
      <c r="M1194" s="8">
        <v>134.07988587731813</v>
      </c>
      <c r="N1194" s="8">
        <v>9399</v>
      </c>
      <c r="O1194" s="2" t="s">
        <v>64</v>
      </c>
      <c r="P1194" s="2" t="s">
        <v>64</v>
      </c>
      <c r="Q1194" s="2" t="s">
        <v>52</v>
      </c>
      <c r="R1194" s="2">
        <f t="shared" si="79"/>
        <v>272986.6476462197</v>
      </c>
      <c r="S1194" s="2">
        <f t="shared" si="80"/>
        <v>0.27298664764621972</v>
      </c>
      <c r="T1194" s="2" t="s">
        <v>53</v>
      </c>
      <c r="U1194" s="2" t="s">
        <v>58</v>
      </c>
      <c r="V1194" s="2" t="s">
        <v>55</v>
      </c>
      <c r="W1194" s="2" t="s">
        <v>60</v>
      </c>
      <c r="X1194" s="2" t="s">
        <v>61</v>
      </c>
      <c r="Y1194" s="2">
        <v>0</v>
      </c>
      <c r="Z1194" s="2">
        <v>0</v>
      </c>
      <c r="AA1194" s="2">
        <v>0</v>
      </c>
      <c r="AB1194" s="2">
        <v>0</v>
      </c>
      <c r="AC1194" s="2">
        <v>1</v>
      </c>
      <c r="AD1194" s="2">
        <v>0</v>
      </c>
      <c r="AE1194" s="2">
        <v>0</v>
      </c>
      <c r="AF1194" s="2">
        <v>0</v>
      </c>
      <c r="AG1194" s="2">
        <v>0</v>
      </c>
      <c r="AH1194" s="2">
        <v>1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</row>
    <row r="1195" spans="1:39" hidden="1" x14ac:dyDescent="0.25">
      <c r="A1195" s="2" t="s">
        <v>47</v>
      </c>
      <c r="B1195" t="s">
        <v>48</v>
      </c>
      <c r="C1195" t="s">
        <v>1269</v>
      </c>
      <c r="D1195" s="6" t="s">
        <v>1325</v>
      </c>
      <c r="E1195" t="str">
        <f t="shared" si="77"/>
        <v>Samsung S24E390HL</v>
      </c>
      <c r="K1195" s="7">
        <v>18</v>
      </c>
      <c r="L1195">
        <f t="shared" si="78"/>
        <v>1.7999999999999999E-2</v>
      </c>
      <c r="M1195" s="8">
        <v>135.80599144079886</v>
      </c>
      <c r="N1195" s="8">
        <v>9520</v>
      </c>
      <c r="O1195" s="2" t="s">
        <v>66</v>
      </c>
      <c r="P1195" s="2" t="s">
        <v>64</v>
      </c>
      <c r="Q1195" s="2" t="s">
        <v>52</v>
      </c>
      <c r="R1195" s="2">
        <f t="shared" si="79"/>
        <v>2444.5078459343795</v>
      </c>
      <c r="S1195" s="2">
        <f t="shared" si="80"/>
        <v>2.4445078459343797E-3</v>
      </c>
      <c r="T1195" s="2" t="s">
        <v>53</v>
      </c>
      <c r="U1195" s="2" t="s">
        <v>134</v>
      </c>
      <c r="V1195" s="2" t="s">
        <v>55</v>
      </c>
      <c r="W1195" s="2" t="s">
        <v>55</v>
      </c>
      <c r="X1195" s="2" t="s">
        <v>67</v>
      </c>
      <c r="Y1195" s="2">
        <v>0</v>
      </c>
      <c r="Z1195" s="2">
        <v>0</v>
      </c>
      <c r="AA1195" s="2">
        <v>1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1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</row>
    <row r="1196" spans="1:39" hidden="1" x14ac:dyDescent="0.25">
      <c r="A1196" s="2" t="s">
        <v>47</v>
      </c>
      <c r="B1196" t="s">
        <v>48</v>
      </c>
      <c r="C1196" t="s">
        <v>1269</v>
      </c>
      <c r="D1196" s="6" t="s">
        <v>1326</v>
      </c>
      <c r="E1196" t="str">
        <f t="shared" si="77"/>
        <v>Samsung S24E391HL</v>
      </c>
      <c r="K1196" s="7">
        <v>1</v>
      </c>
      <c r="L1196">
        <f t="shared" si="78"/>
        <v>1E-3</v>
      </c>
      <c r="M1196" s="8">
        <v>113.98002853067048</v>
      </c>
      <c r="N1196" s="8">
        <v>7990</v>
      </c>
      <c r="O1196" s="2" t="s">
        <v>66</v>
      </c>
      <c r="P1196" s="2" t="s">
        <v>64</v>
      </c>
      <c r="Q1196" s="2" t="s">
        <v>52</v>
      </c>
      <c r="R1196" s="2">
        <f t="shared" si="79"/>
        <v>113.98002853067048</v>
      </c>
      <c r="S1196" s="2">
        <f t="shared" si="80"/>
        <v>1.1398002853067048E-4</v>
      </c>
      <c r="T1196" s="2" t="s">
        <v>53</v>
      </c>
      <c r="U1196" s="2" t="s">
        <v>134</v>
      </c>
      <c r="V1196" s="2" t="s">
        <v>55</v>
      </c>
      <c r="W1196" s="2" t="s">
        <v>55</v>
      </c>
      <c r="X1196" s="2" t="s">
        <v>67</v>
      </c>
      <c r="Y1196" s="2">
        <v>0</v>
      </c>
      <c r="Z1196" s="2">
        <v>0</v>
      </c>
      <c r="AA1196" s="2">
        <v>1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1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</row>
    <row r="1197" spans="1:39" hidden="1" x14ac:dyDescent="0.25">
      <c r="A1197" s="2" t="s">
        <v>47</v>
      </c>
      <c r="B1197" t="s">
        <v>48</v>
      </c>
      <c r="C1197" t="s">
        <v>1269</v>
      </c>
      <c r="D1197" s="6" t="s">
        <v>1327</v>
      </c>
      <c r="E1197" t="str">
        <f t="shared" si="77"/>
        <v>Samsung S24E650DW</v>
      </c>
      <c r="K1197" s="7">
        <v>11</v>
      </c>
      <c r="L1197">
        <f t="shared" si="78"/>
        <v>1.0999999999999999E-2</v>
      </c>
      <c r="M1197" s="8">
        <v>244.93580599144082</v>
      </c>
      <c r="N1197" s="8">
        <v>17170</v>
      </c>
      <c r="O1197" s="2" t="s">
        <v>97</v>
      </c>
      <c r="P1197" s="2" t="s">
        <v>97</v>
      </c>
      <c r="Q1197" s="2" t="s">
        <v>98</v>
      </c>
      <c r="R1197" s="2">
        <f t="shared" si="79"/>
        <v>2694.2938659058491</v>
      </c>
      <c r="S1197" s="2">
        <f t="shared" si="80"/>
        <v>2.6942938659058491E-3</v>
      </c>
      <c r="T1197" s="2" t="s">
        <v>53</v>
      </c>
      <c r="U1197" s="2" t="s">
        <v>134</v>
      </c>
      <c r="V1197" s="2" t="s">
        <v>55</v>
      </c>
      <c r="W1197" s="2" t="s">
        <v>55</v>
      </c>
      <c r="X1197" s="2" t="s">
        <v>67</v>
      </c>
      <c r="Y1197" s="2">
        <v>0</v>
      </c>
      <c r="Z1197" s="2">
        <v>0</v>
      </c>
      <c r="AA1197" s="2">
        <v>1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1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</row>
    <row r="1198" spans="1:39" hidden="1" x14ac:dyDescent="0.25">
      <c r="A1198" s="2" t="s">
        <v>47</v>
      </c>
      <c r="B1198" t="s">
        <v>48</v>
      </c>
      <c r="C1198" t="s">
        <v>1269</v>
      </c>
      <c r="D1198" s="6" t="s">
        <v>1328</v>
      </c>
      <c r="E1198" t="str">
        <f t="shared" si="77"/>
        <v>Samsung S24F350FHI</v>
      </c>
      <c r="K1198" s="7">
        <v>2269</v>
      </c>
      <c r="L1198">
        <f t="shared" si="78"/>
        <v>2.2690000000000001</v>
      </c>
      <c r="M1198" s="8">
        <v>165.3352353780314</v>
      </c>
      <c r="N1198" s="8">
        <v>11590</v>
      </c>
      <c r="O1198" s="2" t="s">
        <v>64</v>
      </c>
      <c r="P1198" s="2" t="s">
        <v>64</v>
      </c>
      <c r="Q1198" s="2" t="s">
        <v>52</v>
      </c>
      <c r="R1198" s="2">
        <f t="shared" si="79"/>
        <v>375145.64907275327</v>
      </c>
      <c r="S1198" s="2">
        <f t="shared" si="80"/>
        <v>0.37514564907275327</v>
      </c>
      <c r="T1198" s="2" t="s">
        <v>53</v>
      </c>
      <c r="U1198" s="2" t="s">
        <v>134</v>
      </c>
      <c r="V1198" s="2" t="s">
        <v>55</v>
      </c>
      <c r="W1198" s="2" t="s">
        <v>55</v>
      </c>
      <c r="X1198" s="2" t="s">
        <v>67</v>
      </c>
      <c r="Y1198" s="2">
        <v>0</v>
      </c>
      <c r="Z1198" s="2">
        <v>0</v>
      </c>
      <c r="AA1198" s="2">
        <v>1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1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</row>
    <row r="1199" spans="1:39" hidden="1" x14ac:dyDescent="0.25">
      <c r="A1199" s="2" t="s">
        <v>47</v>
      </c>
      <c r="B1199" t="s">
        <v>48</v>
      </c>
      <c r="C1199" t="s">
        <v>1269</v>
      </c>
      <c r="D1199" s="6" t="s">
        <v>1329</v>
      </c>
      <c r="E1199" t="str">
        <f t="shared" si="77"/>
        <v>Samsung S24F354FHI</v>
      </c>
      <c r="K1199" s="7">
        <v>3346</v>
      </c>
      <c r="L1199">
        <f t="shared" si="78"/>
        <v>3.3460000000000001</v>
      </c>
      <c r="M1199" s="8">
        <v>148.31954350927248</v>
      </c>
      <c r="N1199" s="8">
        <v>10397.200000000001</v>
      </c>
      <c r="O1199" s="2" t="s">
        <v>66</v>
      </c>
      <c r="P1199" s="2" t="s">
        <v>64</v>
      </c>
      <c r="Q1199" s="2" t="s">
        <v>52</v>
      </c>
      <c r="R1199" s="2">
        <f t="shared" si="79"/>
        <v>496277.19258202572</v>
      </c>
      <c r="S1199" s="2">
        <f t="shared" si="80"/>
        <v>0.49627719258202574</v>
      </c>
      <c r="T1199" s="2" t="s">
        <v>53</v>
      </c>
      <c r="U1199" s="2" t="s">
        <v>134</v>
      </c>
      <c r="V1199" s="2" t="s">
        <v>55</v>
      </c>
      <c r="W1199" s="2" t="s">
        <v>55</v>
      </c>
      <c r="X1199" s="2">
        <v>0</v>
      </c>
      <c r="Y1199" s="2">
        <v>0</v>
      </c>
      <c r="Z1199" s="2">
        <v>0</v>
      </c>
      <c r="AA1199" s="2">
        <v>1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1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</row>
    <row r="1200" spans="1:39" hidden="1" x14ac:dyDescent="0.25">
      <c r="A1200" s="2" t="s">
        <v>47</v>
      </c>
      <c r="B1200" t="s">
        <v>48</v>
      </c>
      <c r="C1200" t="s">
        <v>1269</v>
      </c>
      <c r="D1200" s="6" t="s">
        <v>1330</v>
      </c>
      <c r="E1200" t="str">
        <f t="shared" si="77"/>
        <v>Samsung S24F356FHI</v>
      </c>
      <c r="K1200" s="7">
        <v>54</v>
      </c>
      <c r="L1200">
        <f t="shared" si="78"/>
        <v>5.3999999999999999E-2</v>
      </c>
      <c r="M1200" s="8">
        <v>165.67760342368047</v>
      </c>
      <c r="N1200" s="8">
        <v>11614</v>
      </c>
      <c r="O1200" s="2" t="s">
        <v>66</v>
      </c>
      <c r="P1200" s="2" t="s">
        <v>64</v>
      </c>
      <c r="Q1200" s="2" t="s">
        <v>52</v>
      </c>
      <c r="R1200" s="2">
        <f t="shared" si="79"/>
        <v>8946.5905848787443</v>
      </c>
      <c r="S1200" s="2">
        <f t="shared" si="80"/>
        <v>8.9465905848787435E-3</v>
      </c>
      <c r="T1200" s="2" t="s">
        <v>53</v>
      </c>
      <c r="U1200" s="2" t="s">
        <v>134</v>
      </c>
      <c r="V1200" s="2" t="s">
        <v>55</v>
      </c>
      <c r="W1200" s="2" t="s">
        <v>55</v>
      </c>
      <c r="X1200" s="2" t="s">
        <v>67</v>
      </c>
      <c r="Y1200" s="2">
        <v>0</v>
      </c>
      <c r="Z1200" s="2">
        <v>0</v>
      </c>
      <c r="AA1200" s="2">
        <v>1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1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</row>
    <row r="1201" spans="1:39" hidden="1" x14ac:dyDescent="0.25">
      <c r="A1201" s="2" t="s">
        <v>47</v>
      </c>
      <c r="B1201" t="s">
        <v>48</v>
      </c>
      <c r="C1201" t="s">
        <v>1269</v>
      </c>
      <c r="D1201" s="6" t="s">
        <v>1331</v>
      </c>
      <c r="E1201" t="str">
        <f t="shared" si="77"/>
        <v>Samsung S24H850QFI</v>
      </c>
      <c r="K1201" s="7">
        <v>524</v>
      </c>
      <c r="L1201">
        <f t="shared" si="78"/>
        <v>0.52400000000000002</v>
      </c>
      <c r="M1201" s="8">
        <v>279.45791726105568</v>
      </c>
      <c r="N1201" s="8">
        <v>19590</v>
      </c>
      <c r="O1201" s="2" t="s">
        <v>63</v>
      </c>
      <c r="P1201" s="2" t="s">
        <v>64</v>
      </c>
      <c r="Q1201" s="2" t="s">
        <v>74</v>
      </c>
      <c r="R1201" s="2">
        <f t="shared" si="79"/>
        <v>146435.94864479318</v>
      </c>
      <c r="S1201" s="2">
        <f t="shared" si="80"/>
        <v>0.14643594864479317</v>
      </c>
      <c r="T1201" s="2" t="s">
        <v>31</v>
      </c>
      <c r="U1201" s="2" t="s">
        <v>134</v>
      </c>
      <c r="V1201" s="2" t="s">
        <v>55</v>
      </c>
      <c r="W1201" s="2" t="s">
        <v>55</v>
      </c>
      <c r="X1201" s="2" t="s">
        <v>56</v>
      </c>
      <c r="Y1201" s="2">
        <v>0</v>
      </c>
      <c r="Z1201" s="2">
        <v>0</v>
      </c>
      <c r="AA1201" s="2">
        <v>1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1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</row>
    <row r="1202" spans="1:39" hidden="1" x14ac:dyDescent="0.25">
      <c r="A1202" s="2" t="s">
        <v>47</v>
      </c>
      <c r="B1202" t="s">
        <v>48</v>
      </c>
      <c r="C1202" t="s">
        <v>1269</v>
      </c>
      <c r="D1202" s="6" t="s">
        <v>1332</v>
      </c>
      <c r="E1202" t="str">
        <f t="shared" si="77"/>
        <v>Samsung S24R350FHI</v>
      </c>
      <c r="K1202" s="7">
        <v>2412</v>
      </c>
      <c r="L1202">
        <f t="shared" si="78"/>
        <v>2.4119999999999999</v>
      </c>
      <c r="M1202" s="8">
        <v>182.33951497860201</v>
      </c>
      <c r="N1202" s="8">
        <v>12782</v>
      </c>
      <c r="O1202" s="2" t="s">
        <v>63</v>
      </c>
      <c r="P1202" s="2" t="s">
        <v>64</v>
      </c>
      <c r="Q1202" s="2" t="s">
        <v>52</v>
      </c>
      <c r="R1202" s="2">
        <f t="shared" si="79"/>
        <v>439802.91012838803</v>
      </c>
      <c r="S1202" s="2">
        <f t="shared" si="80"/>
        <v>0.43980291012838801</v>
      </c>
      <c r="T1202" s="2" t="s">
        <v>53</v>
      </c>
      <c r="U1202" s="2" t="s">
        <v>29</v>
      </c>
      <c r="V1202" s="2" t="s">
        <v>55</v>
      </c>
      <c r="W1202" s="2" t="s">
        <v>55</v>
      </c>
      <c r="X1202" s="2">
        <v>0</v>
      </c>
      <c r="Y1202" s="2">
        <v>0</v>
      </c>
      <c r="Z1202" s="2">
        <v>0</v>
      </c>
      <c r="AA1202" s="2">
        <v>1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1</v>
      </c>
      <c r="AI1202" s="2">
        <v>0</v>
      </c>
      <c r="AJ1202" s="2">
        <v>1</v>
      </c>
      <c r="AK1202" s="2">
        <v>0</v>
      </c>
      <c r="AL1202" s="2">
        <v>0</v>
      </c>
      <c r="AM1202" s="2">
        <v>0</v>
      </c>
    </row>
    <row r="1203" spans="1:39" hidden="1" x14ac:dyDescent="0.25">
      <c r="A1203" s="2" t="s">
        <v>47</v>
      </c>
      <c r="B1203" t="s">
        <v>48</v>
      </c>
      <c r="C1203" t="s">
        <v>1269</v>
      </c>
      <c r="D1203" s="6" t="s">
        <v>1333</v>
      </c>
      <c r="E1203" t="str">
        <f t="shared" si="77"/>
        <v>Samsung S24R356FHI</v>
      </c>
      <c r="K1203" s="7">
        <v>1515</v>
      </c>
      <c r="L1203">
        <f t="shared" si="78"/>
        <v>1.5149999999999999</v>
      </c>
      <c r="M1203" s="8">
        <v>172.32524964336665</v>
      </c>
      <c r="N1203" s="8">
        <v>12080</v>
      </c>
      <c r="O1203" s="2" t="s">
        <v>63</v>
      </c>
      <c r="P1203" s="2" t="s">
        <v>64</v>
      </c>
      <c r="Q1203" s="2" t="s">
        <v>52</v>
      </c>
      <c r="R1203" s="2">
        <f t="shared" si="79"/>
        <v>261072.75320970046</v>
      </c>
      <c r="S1203" s="2">
        <f t="shared" si="80"/>
        <v>0.26107275320970047</v>
      </c>
      <c r="T1203" s="2" t="s">
        <v>53</v>
      </c>
      <c r="U1203" s="2" t="s">
        <v>29</v>
      </c>
      <c r="V1203" s="2" t="s">
        <v>55</v>
      </c>
      <c r="W1203" s="2" t="s">
        <v>55</v>
      </c>
      <c r="X1203" s="2">
        <v>0</v>
      </c>
      <c r="Y1203" s="2">
        <v>0</v>
      </c>
      <c r="Z1203" s="2">
        <v>0</v>
      </c>
      <c r="AA1203" s="2">
        <v>1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1</v>
      </c>
      <c r="AI1203" s="2">
        <v>0</v>
      </c>
      <c r="AJ1203" s="2">
        <v>1</v>
      </c>
      <c r="AK1203" s="2">
        <v>0</v>
      </c>
      <c r="AL1203" s="2">
        <v>0</v>
      </c>
      <c r="AM1203" s="2">
        <v>0</v>
      </c>
    </row>
    <row r="1204" spans="1:39" hidden="1" x14ac:dyDescent="0.25">
      <c r="A1204" s="2" t="s">
        <v>47</v>
      </c>
      <c r="B1204" t="s">
        <v>48</v>
      </c>
      <c r="C1204" t="s">
        <v>1269</v>
      </c>
      <c r="D1204" s="6" t="s">
        <v>1334</v>
      </c>
      <c r="E1204" t="str">
        <f t="shared" si="77"/>
        <v>Samsung S24R358FHI</v>
      </c>
      <c r="K1204" s="7">
        <v>313</v>
      </c>
      <c r="L1204">
        <f t="shared" si="78"/>
        <v>0.313</v>
      </c>
      <c r="M1204" s="8">
        <v>142.63908701854496</v>
      </c>
      <c r="N1204" s="8">
        <v>9999</v>
      </c>
      <c r="O1204" s="2" t="s">
        <v>63</v>
      </c>
      <c r="P1204" s="2" t="s">
        <v>64</v>
      </c>
      <c r="Q1204" s="2" t="s">
        <v>52</v>
      </c>
      <c r="R1204" s="2">
        <f t="shared" si="79"/>
        <v>44646.034236804568</v>
      </c>
      <c r="S1204" s="2">
        <f t="shared" si="80"/>
        <v>4.464603423680457E-2</v>
      </c>
      <c r="T1204" s="2" t="s">
        <v>53</v>
      </c>
      <c r="U1204" s="2" t="s">
        <v>29</v>
      </c>
      <c r="V1204" s="2" t="s">
        <v>55</v>
      </c>
      <c r="W1204" s="2" t="s">
        <v>55</v>
      </c>
      <c r="X1204" s="2">
        <v>0</v>
      </c>
      <c r="Y1204" s="2">
        <v>0</v>
      </c>
      <c r="Z1204" s="2">
        <v>0</v>
      </c>
      <c r="AA1204" s="2">
        <v>1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1</v>
      </c>
      <c r="AI1204" s="2">
        <v>0</v>
      </c>
      <c r="AJ1204" s="2">
        <v>1</v>
      </c>
      <c r="AK1204" s="2">
        <v>0</v>
      </c>
      <c r="AL1204" s="2">
        <v>0</v>
      </c>
      <c r="AM1204" s="2">
        <v>0</v>
      </c>
    </row>
    <row r="1205" spans="1:39" hidden="1" x14ac:dyDescent="0.25">
      <c r="A1205" s="2" t="s">
        <v>47</v>
      </c>
      <c r="B1205" t="s">
        <v>48</v>
      </c>
      <c r="C1205" t="s">
        <v>1269</v>
      </c>
      <c r="D1205" s="6" t="s">
        <v>1335</v>
      </c>
      <c r="E1205" t="str">
        <f t="shared" si="77"/>
        <v>Samsung S24R650FDI</v>
      </c>
      <c r="K1205" s="7">
        <v>118</v>
      </c>
      <c r="L1205">
        <f t="shared" si="78"/>
        <v>0.11799999999999999</v>
      </c>
      <c r="M1205" s="8">
        <v>263.55206847360915</v>
      </c>
      <c r="N1205" s="8">
        <v>18475</v>
      </c>
      <c r="O1205" s="2" t="s">
        <v>63</v>
      </c>
      <c r="P1205" s="2" t="s">
        <v>64</v>
      </c>
      <c r="Q1205" s="2" t="s">
        <v>52</v>
      </c>
      <c r="R1205" s="2">
        <f t="shared" si="79"/>
        <v>31099.144079885878</v>
      </c>
      <c r="S1205" s="2">
        <f t="shared" si="80"/>
        <v>3.1099144079885878E-2</v>
      </c>
      <c r="T1205" s="2" t="s">
        <v>53</v>
      </c>
      <c r="U1205" s="2" t="s">
        <v>29</v>
      </c>
      <c r="V1205" s="2" t="s">
        <v>55</v>
      </c>
      <c r="W1205" s="2" t="s">
        <v>55</v>
      </c>
      <c r="X1205" s="2">
        <v>0</v>
      </c>
      <c r="Y1205" s="2">
        <v>0</v>
      </c>
      <c r="Z1205" s="2">
        <v>0</v>
      </c>
      <c r="AA1205" s="2">
        <v>1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1</v>
      </c>
      <c r="AI1205" s="2">
        <v>0</v>
      </c>
      <c r="AJ1205" s="2">
        <v>1</v>
      </c>
      <c r="AK1205" s="2">
        <v>0</v>
      </c>
      <c r="AL1205" s="2">
        <v>0</v>
      </c>
      <c r="AM1205" s="2">
        <v>0</v>
      </c>
    </row>
    <row r="1206" spans="1:39" hidden="1" x14ac:dyDescent="0.25">
      <c r="A1206" s="2" t="s">
        <v>47</v>
      </c>
      <c r="B1206" t="s">
        <v>48</v>
      </c>
      <c r="C1206" t="s">
        <v>1269</v>
      </c>
      <c r="D1206" s="6" t="s">
        <v>1336</v>
      </c>
      <c r="E1206" t="str">
        <f t="shared" si="77"/>
        <v>Samsung S27A600NWI</v>
      </c>
      <c r="K1206" s="7">
        <v>31</v>
      </c>
      <c r="L1206">
        <f t="shared" si="78"/>
        <v>3.1E-2</v>
      </c>
      <c r="M1206" s="8">
        <v>502.13980028530676</v>
      </c>
      <c r="N1206" s="8">
        <v>35200</v>
      </c>
      <c r="O1206" s="2" t="s">
        <v>73</v>
      </c>
      <c r="P1206" s="2" t="s">
        <v>73</v>
      </c>
      <c r="Q1206" s="2" t="s">
        <v>74</v>
      </c>
      <c r="R1206" s="2">
        <f t="shared" si="79"/>
        <v>15566.333808844509</v>
      </c>
      <c r="S1206" s="2">
        <f t="shared" si="80"/>
        <v>1.5566333808844509E-2</v>
      </c>
      <c r="T1206" s="2" t="s">
        <v>31</v>
      </c>
      <c r="U1206" s="2" t="s">
        <v>29</v>
      </c>
      <c r="V1206" s="2" t="s">
        <v>55</v>
      </c>
      <c r="W1206" s="2" t="s">
        <v>55</v>
      </c>
      <c r="X1206" s="2" t="s">
        <v>56</v>
      </c>
      <c r="Y1206" s="2">
        <v>0</v>
      </c>
      <c r="Z1206" s="2">
        <v>0</v>
      </c>
      <c r="AA1206" s="2">
        <v>1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1</v>
      </c>
      <c r="AI1206" s="2">
        <v>0</v>
      </c>
      <c r="AJ1206" s="2">
        <v>1</v>
      </c>
      <c r="AK1206" s="2">
        <v>0</v>
      </c>
      <c r="AL1206" s="2">
        <v>0</v>
      </c>
      <c r="AM1206" s="2">
        <v>0</v>
      </c>
    </row>
    <row r="1207" spans="1:39" hidden="1" x14ac:dyDescent="0.25">
      <c r="A1207" s="2" t="s">
        <v>47</v>
      </c>
      <c r="B1207" t="s">
        <v>76</v>
      </c>
      <c r="C1207" t="s">
        <v>1269</v>
      </c>
      <c r="D1207" s="6" t="s">
        <v>1337</v>
      </c>
      <c r="E1207" t="str">
        <f t="shared" si="77"/>
        <v>Samsung S27A700NWI</v>
      </c>
      <c r="K1207" s="7">
        <v>6</v>
      </c>
      <c r="L1207">
        <f t="shared" si="78"/>
        <v>6.0000000000000001E-3</v>
      </c>
      <c r="M1207" s="8">
        <v>500.57061340941516</v>
      </c>
      <c r="N1207" s="8">
        <v>35090</v>
      </c>
      <c r="O1207" s="2" t="s">
        <v>73</v>
      </c>
      <c r="P1207" s="2" t="s">
        <v>73</v>
      </c>
      <c r="Q1207" s="2" t="s">
        <v>104</v>
      </c>
      <c r="R1207" s="2">
        <f t="shared" si="79"/>
        <v>3003.4236804564907</v>
      </c>
      <c r="S1207" s="2">
        <f t="shared" si="80"/>
        <v>3.0034236804564909E-3</v>
      </c>
      <c r="T1207" s="2" t="s">
        <v>30</v>
      </c>
      <c r="U1207" s="2" t="s">
        <v>29</v>
      </c>
      <c r="V1207" s="2" t="s">
        <v>55</v>
      </c>
      <c r="W1207" s="2" t="s">
        <v>55</v>
      </c>
      <c r="X1207" s="2" t="s">
        <v>56</v>
      </c>
      <c r="Y1207" s="2">
        <v>0</v>
      </c>
      <c r="Z1207" s="2">
        <v>0</v>
      </c>
      <c r="AA1207" s="2">
        <v>1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1</v>
      </c>
      <c r="AI1207" s="2">
        <v>0</v>
      </c>
      <c r="AJ1207" s="2">
        <v>1</v>
      </c>
      <c r="AK1207" s="2">
        <v>0</v>
      </c>
      <c r="AL1207" s="2">
        <v>1</v>
      </c>
      <c r="AM1207" s="2">
        <v>0</v>
      </c>
    </row>
    <row r="1208" spans="1:39" hidden="1" x14ac:dyDescent="0.25">
      <c r="A1208" s="2" t="s">
        <v>47</v>
      </c>
      <c r="B1208" t="s">
        <v>76</v>
      </c>
      <c r="C1208" t="s">
        <v>1269</v>
      </c>
      <c r="D1208" s="6" t="s">
        <v>1338</v>
      </c>
      <c r="E1208" t="str">
        <f t="shared" si="77"/>
        <v>Samsung S27A800NMI</v>
      </c>
      <c r="K1208" s="7">
        <v>4</v>
      </c>
      <c r="L1208">
        <f t="shared" si="78"/>
        <v>4.0000000000000001E-3</v>
      </c>
      <c r="M1208" s="8">
        <v>513.55206847360921</v>
      </c>
      <c r="N1208" s="8">
        <v>36000</v>
      </c>
      <c r="O1208" s="2" t="s">
        <v>73</v>
      </c>
      <c r="P1208" s="2" t="s">
        <v>73</v>
      </c>
      <c r="Q1208" s="2" t="s">
        <v>104</v>
      </c>
      <c r="R1208" s="2">
        <f t="shared" si="79"/>
        <v>2054.2082738944368</v>
      </c>
      <c r="S1208" s="2">
        <f t="shared" si="80"/>
        <v>2.0542082738944367E-3</v>
      </c>
      <c r="T1208" s="2" t="s">
        <v>30</v>
      </c>
      <c r="U1208" s="2" t="s">
        <v>29</v>
      </c>
      <c r="V1208" s="2" t="s">
        <v>55</v>
      </c>
      <c r="W1208" s="2" t="s">
        <v>55</v>
      </c>
      <c r="X1208" s="2" t="s">
        <v>56</v>
      </c>
      <c r="Y1208" s="2">
        <v>0</v>
      </c>
      <c r="Z1208" s="2">
        <v>0</v>
      </c>
      <c r="AA1208" s="2">
        <v>1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1</v>
      </c>
      <c r="AI1208" s="2">
        <v>0</v>
      </c>
      <c r="AJ1208" s="2">
        <v>1</v>
      </c>
      <c r="AK1208" s="2">
        <v>0</v>
      </c>
      <c r="AL1208" s="2">
        <v>1</v>
      </c>
      <c r="AM1208" s="2">
        <v>0</v>
      </c>
    </row>
    <row r="1209" spans="1:39" hidden="1" x14ac:dyDescent="0.25">
      <c r="A1209" s="2" t="s">
        <v>47</v>
      </c>
      <c r="B1209" t="s">
        <v>48</v>
      </c>
      <c r="C1209" t="s">
        <v>1269</v>
      </c>
      <c r="D1209" s="6" t="s">
        <v>1339</v>
      </c>
      <c r="E1209" t="str">
        <f t="shared" si="77"/>
        <v>Samsung S27AM500NI</v>
      </c>
      <c r="K1209" s="7">
        <v>52</v>
      </c>
      <c r="L1209">
        <f t="shared" si="78"/>
        <v>5.1999999999999998E-2</v>
      </c>
      <c r="M1209" s="8">
        <v>242.49643366619117</v>
      </c>
      <c r="N1209" s="8">
        <v>16999</v>
      </c>
      <c r="O1209" s="2" t="s">
        <v>73</v>
      </c>
      <c r="P1209" s="2" t="s">
        <v>73</v>
      </c>
      <c r="Q1209" s="2" t="s">
        <v>52</v>
      </c>
      <c r="R1209" s="2">
        <f t="shared" si="79"/>
        <v>12609.814550641941</v>
      </c>
      <c r="S1209" s="2">
        <f t="shared" si="80"/>
        <v>1.260981455064194E-2</v>
      </c>
      <c r="T1209" s="2" t="s">
        <v>53</v>
      </c>
      <c r="U1209" s="2" t="s">
        <v>54</v>
      </c>
      <c r="V1209" s="2" t="s">
        <v>55</v>
      </c>
      <c r="W1209" s="2" t="s">
        <v>55</v>
      </c>
      <c r="X1209" s="2" t="s">
        <v>622</v>
      </c>
      <c r="Y1209" s="2">
        <v>0</v>
      </c>
      <c r="Z1209" s="2">
        <v>0</v>
      </c>
      <c r="AA1209" s="2">
        <v>1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1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</row>
    <row r="1210" spans="1:39" hidden="1" x14ac:dyDescent="0.25">
      <c r="A1210" s="2" t="s">
        <v>47</v>
      </c>
      <c r="B1210" t="s">
        <v>48</v>
      </c>
      <c r="C1210" t="s">
        <v>1269</v>
      </c>
      <c r="D1210" s="6" t="s">
        <v>1340</v>
      </c>
      <c r="E1210" t="str">
        <f t="shared" si="77"/>
        <v>Samsung S27E332H</v>
      </c>
      <c r="K1210" s="7">
        <v>200</v>
      </c>
      <c r="L1210">
        <f t="shared" si="78"/>
        <v>0.2</v>
      </c>
      <c r="M1210" s="8">
        <v>181.88302425106991</v>
      </c>
      <c r="N1210" s="8">
        <v>12750</v>
      </c>
      <c r="O1210" s="2" t="s">
        <v>73</v>
      </c>
      <c r="P1210" s="2" t="s">
        <v>73</v>
      </c>
      <c r="Q1210" s="2" t="s">
        <v>52</v>
      </c>
      <c r="R1210" s="2">
        <f t="shared" si="79"/>
        <v>36376.604850213982</v>
      </c>
      <c r="S1210" s="2">
        <f t="shared" si="80"/>
        <v>3.6376604850213982E-2</v>
      </c>
      <c r="T1210" s="2" t="s">
        <v>53</v>
      </c>
      <c r="U1210" s="2" t="s">
        <v>134</v>
      </c>
      <c r="V1210" s="2" t="s">
        <v>55</v>
      </c>
      <c r="W1210" s="2" t="s">
        <v>55</v>
      </c>
      <c r="X1210" s="2" t="s">
        <v>61</v>
      </c>
      <c r="Y1210" s="2">
        <v>0</v>
      </c>
      <c r="Z1210" s="2">
        <v>0</v>
      </c>
      <c r="AA1210" s="2">
        <v>1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1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</row>
    <row r="1211" spans="1:39" hidden="1" x14ac:dyDescent="0.25">
      <c r="A1211" s="2" t="s">
        <v>47</v>
      </c>
      <c r="B1211" t="s">
        <v>48</v>
      </c>
      <c r="C1211" t="s">
        <v>1269</v>
      </c>
      <c r="D1211" s="6" t="s">
        <v>1341</v>
      </c>
      <c r="E1211" t="str">
        <f t="shared" si="77"/>
        <v>Samsung S27E390H</v>
      </c>
      <c r="K1211" s="7">
        <v>1</v>
      </c>
      <c r="L1211">
        <f t="shared" si="78"/>
        <v>1E-3</v>
      </c>
      <c r="M1211" s="8">
        <v>162.91012838801714</v>
      </c>
      <c r="N1211" s="8">
        <v>11420</v>
      </c>
      <c r="O1211" s="2" t="s">
        <v>73</v>
      </c>
      <c r="P1211" s="2" t="s">
        <v>73</v>
      </c>
      <c r="Q1211" s="2" t="s">
        <v>52</v>
      </c>
      <c r="R1211" s="2">
        <f t="shared" si="79"/>
        <v>162.91012838801714</v>
      </c>
      <c r="S1211" s="2">
        <f t="shared" si="80"/>
        <v>1.6291012838801715E-4</v>
      </c>
      <c r="T1211" s="2" t="s">
        <v>53</v>
      </c>
      <c r="U1211" s="2" t="s">
        <v>134</v>
      </c>
      <c r="V1211" s="2" t="s">
        <v>55</v>
      </c>
      <c r="W1211" s="2" t="s">
        <v>55</v>
      </c>
      <c r="X1211" s="2" t="s">
        <v>67</v>
      </c>
      <c r="Y1211" s="2">
        <v>0</v>
      </c>
      <c r="Z1211" s="2">
        <v>0</v>
      </c>
      <c r="AA1211" s="2">
        <v>1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1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</row>
    <row r="1212" spans="1:39" hidden="1" x14ac:dyDescent="0.25">
      <c r="A1212" s="2" t="s">
        <v>47</v>
      </c>
      <c r="B1212" t="s">
        <v>48</v>
      </c>
      <c r="C1212" t="s">
        <v>1269</v>
      </c>
      <c r="D1212" s="6" t="s">
        <v>1342</v>
      </c>
      <c r="E1212" t="str">
        <f t="shared" si="77"/>
        <v>Samsung S27E391H</v>
      </c>
      <c r="K1212" s="7">
        <v>1</v>
      </c>
      <c r="L1212">
        <f t="shared" si="78"/>
        <v>1E-3</v>
      </c>
      <c r="M1212" s="8">
        <v>174.09415121255347</v>
      </c>
      <c r="N1212" s="8">
        <v>12203.999999999998</v>
      </c>
      <c r="O1212" s="2" t="s">
        <v>73</v>
      </c>
      <c r="P1212" s="2" t="s">
        <v>73</v>
      </c>
      <c r="Q1212" s="2" t="s">
        <v>52</v>
      </c>
      <c r="R1212" s="2">
        <f t="shared" si="79"/>
        <v>174.09415121255347</v>
      </c>
      <c r="S1212" s="2">
        <f t="shared" si="80"/>
        <v>1.7409415121255348E-4</v>
      </c>
      <c r="T1212" s="2" t="s">
        <v>53</v>
      </c>
      <c r="U1212" s="2" t="s">
        <v>134</v>
      </c>
      <c r="V1212" s="2" t="s">
        <v>55</v>
      </c>
      <c r="W1212" s="2" t="s">
        <v>55</v>
      </c>
      <c r="X1212" s="2" t="s">
        <v>67</v>
      </c>
      <c r="Y1212" s="2">
        <v>0</v>
      </c>
      <c r="Z1212" s="2">
        <v>0</v>
      </c>
      <c r="AA1212" s="2">
        <v>1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1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</row>
    <row r="1213" spans="1:39" hidden="1" x14ac:dyDescent="0.25">
      <c r="A1213" s="2" t="s">
        <v>47</v>
      </c>
      <c r="B1213" t="s">
        <v>48</v>
      </c>
      <c r="C1213" t="s">
        <v>1269</v>
      </c>
      <c r="D1213" s="6" t="s">
        <v>1343</v>
      </c>
      <c r="E1213" t="str">
        <f t="shared" si="77"/>
        <v>Samsung S27F354FHI</v>
      </c>
      <c r="K1213" s="7">
        <v>1079</v>
      </c>
      <c r="L1213">
        <f t="shared" si="78"/>
        <v>1.079</v>
      </c>
      <c r="M1213" s="8">
        <v>168.188302425107</v>
      </c>
      <c r="N1213" s="8">
        <v>11790</v>
      </c>
      <c r="O1213" s="2" t="s">
        <v>73</v>
      </c>
      <c r="P1213" s="2" t="s">
        <v>73</v>
      </c>
      <c r="Q1213" s="2" t="s">
        <v>52</v>
      </c>
      <c r="R1213" s="2">
        <f t="shared" si="79"/>
        <v>181475.17831669044</v>
      </c>
      <c r="S1213" s="2">
        <f t="shared" si="80"/>
        <v>0.18147517831669044</v>
      </c>
      <c r="T1213" s="2" t="s">
        <v>53</v>
      </c>
      <c r="U1213" s="2" t="s">
        <v>134</v>
      </c>
      <c r="V1213" s="2" t="s">
        <v>55</v>
      </c>
      <c r="W1213" s="2" t="s">
        <v>55</v>
      </c>
      <c r="X1213" s="2" t="s">
        <v>67</v>
      </c>
      <c r="Y1213" s="2">
        <v>0</v>
      </c>
      <c r="Z1213" s="2">
        <v>0</v>
      </c>
      <c r="AA1213" s="2">
        <v>1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1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</row>
    <row r="1214" spans="1:39" hidden="1" x14ac:dyDescent="0.25">
      <c r="A1214" s="2" t="s">
        <v>47</v>
      </c>
      <c r="B1214" t="s">
        <v>48</v>
      </c>
      <c r="C1214" t="s">
        <v>1269</v>
      </c>
      <c r="D1214" s="6" t="s">
        <v>1344</v>
      </c>
      <c r="E1214" t="str">
        <f t="shared" si="77"/>
        <v>Samsung S27F358FWI</v>
      </c>
      <c r="K1214" s="7">
        <v>402</v>
      </c>
      <c r="L1214">
        <f t="shared" si="78"/>
        <v>0.40200000000000002</v>
      </c>
      <c r="M1214" s="8">
        <v>193.00998573466478</v>
      </c>
      <c r="N1214" s="8">
        <v>13530</v>
      </c>
      <c r="O1214" s="2" t="s">
        <v>73</v>
      </c>
      <c r="P1214" s="2" t="s">
        <v>73</v>
      </c>
      <c r="Q1214" s="2" t="s">
        <v>52</v>
      </c>
      <c r="R1214" s="2">
        <f t="shared" si="79"/>
        <v>77590.014265335238</v>
      </c>
      <c r="S1214" s="2">
        <f t="shared" si="80"/>
        <v>7.7590014265335239E-2</v>
      </c>
      <c r="T1214" s="2" t="s">
        <v>53</v>
      </c>
      <c r="U1214" s="2" t="s">
        <v>54</v>
      </c>
      <c r="V1214" s="2" t="s">
        <v>55</v>
      </c>
      <c r="W1214" s="2" t="s">
        <v>55</v>
      </c>
      <c r="X1214" s="2" t="s">
        <v>67</v>
      </c>
      <c r="Y1214" s="2">
        <v>0</v>
      </c>
      <c r="Z1214" s="2">
        <v>0</v>
      </c>
      <c r="AA1214" s="2">
        <v>1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1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</row>
    <row r="1215" spans="1:39" hidden="1" x14ac:dyDescent="0.25">
      <c r="A1215" s="2" t="s">
        <v>47</v>
      </c>
      <c r="B1215" t="s">
        <v>48</v>
      </c>
      <c r="C1215" t="s">
        <v>1269</v>
      </c>
      <c r="D1215" s="6" t="s">
        <v>1345</v>
      </c>
      <c r="E1215" t="str">
        <f t="shared" si="77"/>
        <v>Samsung S27H850QFI</v>
      </c>
      <c r="K1215" s="7">
        <v>5</v>
      </c>
      <c r="L1215">
        <f t="shared" si="78"/>
        <v>5.0000000000000001E-3</v>
      </c>
      <c r="M1215" s="8">
        <v>168.75891583452213</v>
      </c>
      <c r="N1215" s="8">
        <v>11830</v>
      </c>
      <c r="O1215" s="2" t="s">
        <v>73</v>
      </c>
      <c r="P1215" s="2" t="s">
        <v>73</v>
      </c>
      <c r="Q1215" s="2" t="s">
        <v>74</v>
      </c>
      <c r="R1215" s="2">
        <f t="shared" si="79"/>
        <v>843.79457917261061</v>
      </c>
      <c r="S1215" s="2">
        <f t="shared" si="80"/>
        <v>8.4379457917261062E-4</v>
      </c>
      <c r="T1215" s="2" t="s">
        <v>31</v>
      </c>
      <c r="U1215" s="2" t="s">
        <v>134</v>
      </c>
      <c r="V1215" s="2" t="s">
        <v>55</v>
      </c>
      <c r="W1215" s="2" t="s">
        <v>55</v>
      </c>
      <c r="X1215" s="2" t="s">
        <v>67</v>
      </c>
      <c r="Y1215" s="2">
        <v>0</v>
      </c>
      <c r="Z1215" s="2">
        <v>0</v>
      </c>
      <c r="AA1215" s="2">
        <v>1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1</v>
      </c>
      <c r="AI1215" s="2">
        <v>0</v>
      </c>
      <c r="AJ1215" s="2">
        <v>0</v>
      </c>
      <c r="AK1215" s="2">
        <v>0</v>
      </c>
      <c r="AL1215" s="2">
        <v>0</v>
      </c>
      <c r="AM1215" s="2">
        <v>1</v>
      </c>
    </row>
    <row r="1216" spans="1:39" hidden="1" x14ac:dyDescent="0.25">
      <c r="A1216" s="2" t="s">
        <v>47</v>
      </c>
      <c r="B1216" t="s">
        <v>48</v>
      </c>
      <c r="C1216" t="s">
        <v>1269</v>
      </c>
      <c r="D1216" s="6" t="s">
        <v>1346</v>
      </c>
      <c r="E1216" t="str">
        <f t="shared" si="77"/>
        <v>Samsung S27R350FHI</v>
      </c>
      <c r="K1216" s="7">
        <v>486</v>
      </c>
      <c r="L1216">
        <f t="shared" si="78"/>
        <v>0.48599999999999999</v>
      </c>
      <c r="M1216" s="8">
        <v>236.80456490727533</v>
      </c>
      <c r="N1216" s="8">
        <v>16600</v>
      </c>
      <c r="O1216" s="2" t="s">
        <v>73</v>
      </c>
      <c r="P1216" s="2" t="s">
        <v>73</v>
      </c>
      <c r="Q1216" s="2" t="s">
        <v>52</v>
      </c>
      <c r="R1216" s="2">
        <f t="shared" si="79"/>
        <v>115087.01854493581</v>
      </c>
      <c r="S1216" s="2">
        <f t="shared" si="80"/>
        <v>0.1150870185449358</v>
      </c>
      <c r="T1216" s="2" t="s">
        <v>53</v>
      </c>
      <c r="U1216" s="2" t="s">
        <v>29</v>
      </c>
      <c r="V1216" s="2" t="s">
        <v>55</v>
      </c>
      <c r="W1216" s="2" t="s">
        <v>55</v>
      </c>
      <c r="X1216" s="2" t="s">
        <v>56</v>
      </c>
      <c r="Y1216" s="2">
        <v>0</v>
      </c>
      <c r="Z1216" s="2">
        <v>0</v>
      </c>
      <c r="AA1216" s="2">
        <v>1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1</v>
      </c>
      <c r="AI1216" s="2">
        <v>0</v>
      </c>
      <c r="AJ1216" s="2">
        <v>1</v>
      </c>
      <c r="AK1216" s="2">
        <v>0</v>
      </c>
      <c r="AL1216" s="2">
        <v>0</v>
      </c>
      <c r="AM1216" s="2">
        <v>0</v>
      </c>
    </row>
    <row r="1217" spans="1:39" hidden="1" x14ac:dyDescent="0.25">
      <c r="A1217" s="2" t="s">
        <v>47</v>
      </c>
      <c r="B1217" t="s">
        <v>48</v>
      </c>
      <c r="C1217" t="s">
        <v>1269</v>
      </c>
      <c r="D1217" s="6" t="s">
        <v>1347</v>
      </c>
      <c r="E1217" t="str">
        <f t="shared" si="77"/>
        <v>Samsung S27R356FHI</v>
      </c>
      <c r="K1217" s="7">
        <v>112</v>
      </c>
      <c r="L1217">
        <f t="shared" si="78"/>
        <v>0.112</v>
      </c>
      <c r="M1217" s="8">
        <v>255.77746077032813</v>
      </c>
      <c r="N1217" s="8">
        <v>17930</v>
      </c>
      <c r="O1217" s="2" t="s">
        <v>73</v>
      </c>
      <c r="P1217" s="2" t="s">
        <v>73</v>
      </c>
      <c r="Q1217" s="2" t="s">
        <v>52</v>
      </c>
      <c r="R1217" s="2">
        <f t="shared" si="79"/>
        <v>28647.07560627675</v>
      </c>
      <c r="S1217" s="2">
        <f t="shared" si="80"/>
        <v>2.8647075606276752E-2</v>
      </c>
      <c r="T1217" s="2" t="s">
        <v>53</v>
      </c>
      <c r="U1217" s="2" t="s">
        <v>29</v>
      </c>
      <c r="V1217" s="2" t="s">
        <v>55</v>
      </c>
      <c r="W1217" s="2" t="s">
        <v>55</v>
      </c>
      <c r="X1217" s="2" t="s">
        <v>56</v>
      </c>
      <c r="Y1217" s="2">
        <v>0</v>
      </c>
      <c r="Z1217" s="2">
        <v>0</v>
      </c>
      <c r="AA1217" s="2">
        <v>1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1</v>
      </c>
      <c r="AI1217" s="2">
        <v>0</v>
      </c>
      <c r="AJ1217" s="2">
        <v>1</v>
      </c>
      <c r="AK1217" s="2">
        <v>0</v>
      </c>
      <c r="AL1217" s="2">
        <v>0</v>
      </c>
      <c r="AM1217" s="2">
        <v>0</v>
      </c>
    </row>
    <row r="1218" spans="1:39" hidden="1" x14ac:dyDescent="0.25">
      <c r="A1218" s="2" t="s">
        <v>47</v>
      </c>
      <c r="B1218" t="s">
        <v>48</v>
      </c>
      <c r="C1218" t="s">
        <v>1269</v>
      </c>
      <c r="D1218" s="6" t="s">
        <v>1348</v>
      </c>
      <c r="E1218" t="str">
        <f t="shared" si="77"/>
        <v>Samsung S27R650FDI</v>
      </c>
      <c r="K1218" s="7">
        <v>13</v>
      </c>
      <c r="L1218">
        <f t="shared" si="78"/>
        <v>1.2999999999999999E-2</v>
      </c>
      <c r="M1218" s="8">
        <v>256.60485021398006</v>
      </c>
      <c r="N1218" s="8">
        <v>17988</v>
      </c>
      <c r="O1218" s="2" t="s">
        <v>73</v>
      </c>
      <c r="P1218" s="2" t="s">
        <v>73</v>
      </c>
      <c r="Q1218" s="2" t="s">
        <v>52</v>
      </c>
      <c r="R1218" s="2">
        <f t="shared" si="79"/>
        <v>3335.8630527817409</v>
      </c>
      <c r="S1218" s="2">
        <f t="shared" si="80"/>
        <v>3.3358630527817409E-3</v>
      </c>
      <c r="T1218" s="2" t="s">
        <v>53</v>
      </c>
      <c r="U1218" s="2" t="s">
        <v>29</v>
      </c>
      <c r="V1218" s="2" t="s">
        <v>55</v>
      </c>
      <c r="W1218" s="2" t="s">
        <v>55</v>
      </c>
      <c r="X1218" s="2">
        <v>0</v>
      </c>
      <c r="Y1218" s="2">
        <v>0</v>
      </c>
      <c r="Z1218" s="2">
        <v>0</v>
      </c>
      <c r="AA1218" s="2">
        <v>1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1</v>
      </c>
      <c r="AI1218" s="2">
        <v>0</v>
      </c>
      <c r="AJ1218" s="2">
        <v>1</v>
      </c>
      <c r="AK1218" s="2">
        <v>0</v>
      </c>
      <c r="AL1218" s="2">
        <v>0</v>
      </c>
      <c r="AM1218" s="2">
        <v>0</v>
      </c>
    </row>
    <row r="1219" spans="1:39" hidden="1" x14ac:dyDescent="0.25">
      <c r="A1219" s="2" t="s">
        <v>47</v>
      </c>
      <c r="B1219" t="s">
        <v>48</v>
      </c>
      <c r="C1219" t="s">
        <v>1269</v>
      </c>
      <c r="D1219" s="6" t="s">
        <v>1349</v>
      </c>
      <c r="E1219" t="str">
        <f t="shared" ref="E1219:E1282" si="81">CONCATENATE(C1219," ",D1219)</f>
        <v>Samsung S32A600NWI</v>
      </c>
      <c r="K1219" s="7">
        <v>96</v>
      </c>
      <c r="L1219">
        <f t="shared" ref="L1219:L1282" si="82">K1219/1000</f>
        <v>9.6000000000000002E-2</v>
      </c>
      <c r="M1219" s="8">
        <v>477.46077032810274</v>
      </c>
      <c r="N1219" s="8">
        <v>33470</v>
      </c>
      <c r="O1219" s="2" t="s">
        <v>89</v>
      </c>
      <c r="P1219" s="2" t="s">
        <v>86</v>
      </c>
      <c r="Q1219" s="2" t="s">
        <v>104</v>
      </c>
      <c r="R1219" s="2">
        <f t="shared" si="79"/>
        <v>45836.233951497867</v>
      </c>
      <c r="S1219" s="2">
        <f t="shared" si="80"/>
        <v>4.5836233951497864E-2</v>
      </c>
      <c r="T1219" s="2" t="s">
        <v>30</v>
      </c>
      <c r="U1219" s="2" t="s">
        <v>54</v>
      </c>
      <c r="V1219" s="2" t="s">
        <v>55</v>
      </c>
      <c r="W1219" s="2" t="s">
        <v>55</v>
      </c>
      <c r="X1219" s="2" t="s">
        <v>56</v>
      </c>
      <c r="Y1219" s="2">
        <v>0</v>
      </c>
      <c r="Z1219" s="2">
        <v>0</v>
      </c>
      <c r="AA1219" s="2">
        <v>1</v>
      </c>
      <c r="AB1219" s="2">
        <v>0</v>
      </c>
      <c r="AC1219" s="2">
        <v>0</v>
      </c>
      <c r="AD1219" s="2">
        <v>0</v>
      </c>
      <c r="AE1219" s="2">
        <v>1</v>
      </c>
      <c r="AF1219" s="2">
        <v>0</v>
      </c>
      <c r="AG1219" s="2">
        <v>0</v>
      </c>
      <c r="AH1219" s="2">
        <v>0</v>
      </c>
      <c r="AI1219" s="2">
        <v>1</v>
      </c>
      <c r="AJ1219" s="2">
        <v>0</v>
      </c>
      <c r="AK1219" s="2">
        <v>0</v>
      </c>
      <c r="AL1219" s="2">
        <v>1</v>
      </c>
      <c r="AM1219" s="2">
        <v>0</v>
      </c>
    </row>
    <row r="1220" spans="1:39" hidden="1" x14ac:dyDescent="0.25">
      <c r="A1220" s="2" t="s">
        <v>47</v>
      </c>
      <c r="B1220" t="s">
        <v>48</v>
      </c>
      <c r="C1220" t="s">
        <v>1269</v>
      </c>
      <c r="D1220" s="6" t="s">
        <v>1350</v>
      </c>
      <c r="E1220" t="str">
        <f t="shared" si="81"/>
        <v>Samsung S32A700NWI</v>
      </c>
      <c r="K1220" s="7">
        <v>15</v>
      </c>
      <c r="L1220">
        <f t="shared" si="82"/>
        <v>1.4999999999999999E-2</v>
      </c>
      <c r="M1220" s="8">
        <v>482.59629101283883</v>
      </c>
      <c r="N1220" s="8">
        <v>33830</v>
      </c>
      <c r="O1220" s="2" t="s">
        <v>89</v>
      </c>
      <c r="P1220" s="2" t="s">
        <v>86</v>
      </c>
      <c r="Q1220" s="2" t="s">
        <v>104</v>
      </c>
      <c r="R1220" s="2">
        <f t="shared" ref="R1220:R1283" si="83">K1220*M1220</f>
        <v>7238.9443651925822</v>
      </c>
      <c r="S1220" s="2">
        <f t="shared" ref="S1220:S1283" si="84">R1220/1000000</f>
        <v>7.2389443651925825E-3</v>
      </c>
      <c r="T1220" s="2" t="s">
        <v>30</v>
      </c>
      <c r="U1220" s="2" t="s">
        <v>54</v>
      </c>
      <c r="V1220" s="2" t="s">
        <v>55</v>
      </c>
      <c r="W1220" s="2" t="s">
        <v>55</v>
      </c>
      <c r="X1220" s="2" t="s">
        <v>56</v>
      </c>
      <c r="Y1220" s="2">
        <v>0</v>
      </c>
      <c r="Z1220" s="2">
        <v>0</v>
      </c>
      <c r="AA1220" s="2">
        <v>1</v>
      </c>
      <c r="AB1220" s="2">
        <v>0</v>
      </c>
      <c r="AC1220" s="2">
        <v>0</v>
      </c>
      <c r="AD1220" s="2">
        <v>0</v>
      </c>
      <c r="AE1220" s="2">
        <v>1</v>
      </c>
      <c r="AF1220" s="2">
        <v>0</v>
      </c>
      <c r="AG1220" s="2">
        <v>0</v>
      </c>
      <c r="AH1220" s="2">
        <v>0</v>
      </c>
      <c r="AI1220" s="2">
        <v>1</v>
      </c>
      <c r="AJ1220" s="2">
        <v>0</v>
      </c>
      <c r="AK1220" s="2">
        <v>0</v>
      </c>
      <c r="AL1220" s="2">
        <v>1</v>
      </c>
      <c r="AM1220" s="2">
        <v>0</v>
      </c>
    </row>
    <row r="1221" spans="1:39" hidden="1" x14ac:dyDescent="0.25">
      <c r="A1221" s="2" t="s">
        <v>47</v>
      </c>
      <c r="B1221" t="s">
        <v>48</v>
      </c>
      <c r="C1221" t="s">
        <v>1269</v>
      </c>
      <c r="D1221" s="6" t="s">
        <v>1351</v>
      </c>
      <c r="E1221" t="str">
        <f t="shared" si="81"/>
        <v>Samsung S32AM500NI</v>
      </c>
      <c r="K1221" s="7">
        <v>24</v>
      </c>
      <c r="L1221">
        <f t="shared" si="82"/>
        <v>2.4E-2</v>
      </c>
      <c r="M1221" s="8">
        <v>335.09272467902997</v>
      </c>
      <c r="N1221" s="8">
        <v>23490</v>
      </c>
      <c r="O1221" s="2" t="s">
        <v>85</v>
      </c>
      <c r="P1221" s="2" t="s">
        <v>86</v>
      </c>
      <c r="Q1221" s="2" t="s">
        <v>52</v>
      </c>
      <c r="R1221" s="2">
        <f t="shared" si="83"/>
        <v>8042.2253922967193</v>
      </c>
      <c r="S1221" s="2">
        <f t="shared" si="84"/>
        <v>8.0422253922967195E-3</v>
      </c>
      <c r="T1221" s="2" t="s">
        <v>53</v>
      </c>
      <c r="U1221" s="2" t="s">
        <v>54</v>
      </c>
      <c r="V1221" s="2" t="s">
        <v>55</v>
      </c>
      <c r="W1221" s="2" t="s">
        <v>55</v>
      </c>
      <c r="X1221" s="2" t="s">
        <v>622</v>
      </c>
      <c r="Y1221" s="2">
        <v>0</v>
      </c>
      <c r="Z1221" s="2">
        <v>0</v>
      </c>
      <c r="AA1221" s="2">
        <v>1</v>
      </c>
      <c r="AB1221" s="2">
        <v>0</v>
      </c>
      <c r="AC1221" s="2">
        <v>0</v>
      </c>
      <c r="AD1221" s="2">
        <v>0</v>
      </c>
      <c r="AE1221" s="2">
        <v>1</v>
      </c>
      <c r="AF1221" s="2">
        <v>0</v>
      </c>
      <c r="AG1221" s="2">
        <v>0</v>
      </c>
      <c r="AH1221" s="2">
        <v>0</v>
      </c>
      <c r="AI1221" s="2">
        <v>1</v>
      </c>
      <c r="AJ1221" s="2">
        <v>0</v>
      </c>
      <c r="AK1221" s="2">
        <v>0</v>
      </c>
      <c r="AL1221" s="2">
        <v>0</v>
      </c>
      <c r="AM1221" s="2">
        <v>0</v>
      </c>
    </row>
    <row r="1222" spans="1:39" hidden="1" x14ac:dyDescent="0.25">
      <c r="A1222" s="2" t="s">
        <v>47</v>
      </c>
      <c r="B1222" t="s">
        <v>48</v>
      </c>
      <c r="C1222" t="s">
        <v>1269</v>
      </c>
      <c r="D1222" s="6" t="s">
        <v>1352</v>
      </c>
      <c r="E1222" t="str">
        <f t="shared" si="81"/>
        <v>Samsung S32AM700UI</v>
      </c>
      <c r="K1222" s="7">
        <v>109</v>
      </c>
      <c r="L1222">
        <f t="shared" si="82"/>
        <v>0.109</v>
      </c>
      <c r="M1222" s="8">
        <v>385.14978601997149</v>
      </c>
      <c r="N1222" s="8">
        <v>26999</v>
      </c>
      <c r="O1222" s="2" t="s">
        <v>85</v>
      </c>
      <c r="P1222" s="2" t="s">
        <v>86</v>
      </c>
      <c r="Q1222" s="2" t="s">
        <v>104</v>
      </c>
      <c r="R1222" s="2">
        <f t="shared" si="83"/>
        <v>41981.32667617689</v>
      </c>
      <c r="S1222" s="2">
        <f t="shared" si="84"/>
        <v>4.1981326676176892E-2</v>
      </c>
      <c r="T1222" s="2" t="s">
        <v>30</v>
      </c>
      <c r="U1222" s="2" t="s">
        <v>54</v>
      </c>
      <c r="V1222" s="2" t="s">
        <v>55</v>
      </c>
      <c r="W1222" s="2" t="s">
        <v>55</v>
      </c>
      <c r="X1222" s="2" t="s">
        <v>622</v>
      </c>
      <c r="Y1222" s="2">
        <v>0</v>
      </c>
      <c r="Z1222" s="2">
        <v>0</v>
      </c>
      <c r="AA1222" s="2">
        <v>1</v>
      </c>
      <c r="AB1222" s="2">
        <v>0</v>
      </c>
      <c r="AC1222" s="2">
        <v>0</v>
      </c>
      <c r="AD1222" s="2">
        <v>0</v>
      </c>
      <c r="AE1222" s="2">
        <v>1</v>
      </c>
      <c r="AF1222" s="2">
        <v>0</v>
      </c>
      <c r="AG1222" s="2">
        <v>0</v>
      </c>
      <c r="AH1222" s="2">
        <v>0</v>
      </c>
      <c r="AI1222" s="2">
        <v>1</v>
      </c>
      <c r="AJ1222" s="2">
        <v>0</v>
      </c>
      <c r="AK1222" s="2">
        <v>0</v>
      </c>
      <c r="AL1222" s="2">
        <v>1</v>
      </c>
      <c r="AM1222" s="2">
        <v>0</v>
      </c>
    </row>
    <row r="1223" spans="1:39" hidden="1" x14ac:dyDescent="0.25">
      <c r="A1223" s="2" t="s">
        <v>47</v>
      </c>
      <c r="B1223" t="s">
        <v>48</v>
      </c>
      <c r="C1223" t="s">
        <v>1269</v>
      </c>
      <c r="D1223" s="6" t="s">
        <v>1353</v>
      </c>
      <c r="E1223" t="str">
        <f t="shared" si="81"/>
        <v>Samsung S32D850T</v>
      </c>
      <c r="K1223" s="7">
        <v>35</v>
      </c>
      <c r="L1223">
        <f t="shared" si="82"/>
        <v>3.5000000000000003E-2</v>
      </c>
      <c r="M1223" s="8">
        <v>452.99572039942944</v>
      </c>
      <c r="N1223" s="8">
        <v>31755</v>
      </c>
      <c r="O1223" s="2" t="s">
        <v>85</v>
      </c>
      <c r="P1223" s="2" t="s">
        <v>86</v>
      </c>
      <c r="Q1223" s="2" t="s">
        <v>74</v>
      </c>
      <c r="R1223" s="2">
        <f t="shared" si="83"/>
        <v>15854.850213980031</v>
      </c>
      <c r="S1223" s="2">
        <f t="shared" si="84"/>
        <v>1.5854850213980032E-2</v>
      </c>
      <c r="T1223" s="2" t="s">
        <v>31</v>
      </c>
      <c r="U1223" s="2" t="s">
        <v>54</v>
      </c>
      <c r="V1223" s="2" t="s">
        <v>55</v>
      </c>
      <c r="W1223" s="2" t="s">
        <v>55</v>
      </c>
      <c r="X1223" s="2" t="s">
        <v>56</v>
      </c>
      <c r="Y1223" s="2">
        <v>0</v>
      </c>
      <c r="Z1223" s="2">
        <v>0</v>
      </c>
      <c r="AA1223" s="2">
        <v>1</v>
      </c>
      <c r="AB1223" s="2">
        <v>0</v>
      </c>
      <c r="AC1223" s="2">
        <v>0</v>
      </c>
      <c r="AD1223" s="2">
        <v>0</v>
      </c>
      <c r="AE1223" s="2">
        <v>1</v>
      </c>
      <c r="AF1223" s="2">
        <v>0</v>
      </c>
      <c r="AG1223" s="2">
        <v>0</v>
      </c>
      <c r="AH1223" s="2">
        <v>0</v>
      </c>
      <c r="AI1223" s="2">
        <v>1</v>
      </c>
      <c r="AJ1223" s="2">
        <v>0</v>
      </c>
      <c r="AK1223" s="2">
        <v>0</v>
      </c>
      <c r="AL1223" s="2">
        <v>0</v>
      </c>
      <c r="AM1223" s="2">
        <v>1</v>
      </c>
    </row>
    <row r="1224" spans="1:39" hidden="1" x14ac:dyDescent="0.25">
      <c r="A1224" s="2" t="s">
        <v>47</v>
      </c>
      <c r="B1224" t="s">
        <v>48</v>
      </c>
      <c r="C1224" t="s">
        <v>1269</v>
      </c>
      <c r="D1224" s="6" t="s">
        <v>1354</v>
      </c>
      <c r="E1224" t="str">
        <f t="shared" si="81"/>
        <v>Samsung S32R750UEI</v>
      </c>
      <c r="K1224" s="7">
        <v>1</v>
      </c>
      <c r="L1224">
        <f t="shared" si="82"/>
        <v>1E-3</v>
      </c>
      <c r="M1224" s="8">
        <v>527.67475035663347</v>
      </c>
      <c r="N1224" s="8">
        <v>36990</v>
      </c>
      <c r="O1224" s="2" t="s">
        <v>89</v>
      </c>
      <c r="P1224" s="2" t="s">
        <v>86</v>
      </c>
      <c r="Q1224" s="2" t="s">
        <v>104</v>
      </c>
      <c r="R1224" s="2">
        <f t="shared" si="83"/>
        <v>527.67475035663347</v>
      </c>
      <c r="S1224" s="2">
        <f t="shared" si="84"/>
        <v>5.2767475035663349E-4</v>
      </c>
      <c r="T1224" s="2" t="s">
        <v>30</v>
      </c>
      <c r="U1224" s="2" t="s">
        <v>54</v>
      </c>
      <c r="V1224" s="2" t="s">
        <v>55</v>
      </c>
      <c r="W1224" s="2" t="s">
        <v>55</v>
      </c>
      <c r="X1224" s="2" t="s">
        <v>67</v>
      </c>
      <c r="Y1224" s="2">
        <v>0</v>
      </c>
      <c r="Z1224" s="2">
        <v>0</v>
      </c>
      <c r="AA1224" s="2">
        <v>1</v>
      </c>
      <c r="AB1224" s="2">
        <v>0</v>
      </c>
      <c r="AC1224" s="2">
        <v>0</v>
      </c>
      <c r="AD1224" s="2">
        <v>0</v>
      </c>
      <c r="AE1224" s="2">
        <v>1</v>
      </c>
      <c r="AF1224" s="2">
        <v>0</v>
      </c>
      <c r="AG1224" s="2">
        <v>0</v>
      </c>
      <c r="AH1224" s="2">
        <v>0</v>
      </c>
      <c r="AI1224" s="2">
        <v>1</v>
      </c>
      <c r="AJ1224" s="2">
        <v>0</v>
      </c>
      <c r="AK1224" s="2">
        <v>0</v>
      </c>
      <c r="AL1224" s="2">
        <v>1</v>
      </c>
      <c r="AM1224" s="2">
        <v>0</v>
      </c>
    </row>
    <row r="1225" spans="1:39" hidden="1" x14ac:dyDescent="0.25">
      <c r="A1225" s="2" t="s">
        <v>47</v>
      </c>
      <c r="B1225" t="s">
        <v>48</v>
      </c>
      <c r="C1225" t="s">
        <v>1269</v>
      </c>
      <c r="D1225" s="6" t="s">
        <v>1355</v>
      </c>
      <c r="E1225" t="str">
        <f t="shared" si="81"/>
        <v>Samsung S34J550WQI</v>
      </c>
      <c r="K1225" s="7">
        <v>190</v>
      </c>
      <c r="L1225">
        <f t="shared" si="82"/>
        <v>0.19</v>
      </c>
      <c r="M1225" s="8">
        <v>434.73609129814554</v>
      </c>
      <c r="N1225" s="8">
        <v>30475</v>
      </c>
      <c r="O1225" s="2" t="s">
        <v>118</v>
      </c>
      <c r="P1225" s="2" t="s">
        <v>86</v>
      </c>
      <c r="Q1225" s="2" t="s">
        <v>119</v>
      </c>
      <c r="R1225" s="2">
        <f t="shared" si="83"/>
        <v>82599.857346647652</v>
      </c>
      <c r="S1225" s="2">
        <f t="shared" si="84"/>
        <v>8.2599857346647654E-2</v>
      </c>
      <c r="T1225" s="2" t="s">
        <v>30</v>
      </c>
      <c r="U1225" s="2" t="s">
        <v>54</v>
      </c>
      <c r="V1225" s="2" t="s">
        <v>55</v>
      </c>
      <c r="W1225" s="2" t="s">
        <v>55</v>
      </c>
      <c r="X1225" s="2" t="s">
        <v>67</v>
      </c>
      <c r="Y1225" s="2">
        <v>0</v>
      </c>
      <c r="Z1225" s="2">
        <v>0</v>
      </c>
      <c r="AA1225" s="2">
        <v>1</v>
      </c>
      <c r="AB1225" s="2">
        <v>0</v>
      </c>
      <c r="AC1225" s="2">
        <v>0</v>
      </c>
      <c r="AD1225" s="2">
        <v>0</v>
      </c>
      <c r="AE1225" s="2">
        <v>1</v>
      </c>
      <c r="AF1225" s="2">
        <v>0</v>
      </c>
      <c r="AG1225" s="2">
        <v>0</v>
      </c>
      <c r="AH1225" s="2">
        <v>0</v>
      </c>
      <c r="AI1225" s="2">
        <v>1</v>
      </c>
      <c r="AJ1225" s="2">
        <v>0</v>
      </c>
      <c r="AK1225" s="2">
        <v>0</v>
      </c>
      <c r="AL1225" s="2">
        <v>1</v>
      </c>
      <c r="AM1225" s="2">
        <v>0</v>
      </c>
    </row>
    <row r="1226" spans="1:39" hidden="1" x14ac:dyDescent="0.25">
      <c r="A1226" s="2" t="s">
        <v>47</v>
      </c>
      <c r="B1226" t="s">
        <v>48</v>
      </c>
      <c r="C1226" t="s">
        <v>1269</v>
      </c>
      <c r="D1226" s="6" t="s">
        <v>1356</v>
      </c>
      <c r="E1226" t="str">
        <f t="shared" si="81"/>
        <v>Samsung U28E590D</v>
      </c>
      <c r="K1226" s="7">
        <v>513</v>
      </c>
      <c r="L1226">
        <f t="shared" si="82"/>
        <v>0.51300000000000001</v>
      </c>
      <c r="M1226" s="8">
        <v>287.16119828815977</v>
      </c>
      <c r="N1226" s="8">
        <v>20130</v>
      </c>
      <c r="O1226" s="2" t="s">
        <v>111</v>
      </c>
      <c r="P1226" s="2" t="s">
        <v>112</v>
      </c>
      <c r="Q1226" s="2" t="s">
        <v>104</v>
      </c>
      <c r="R1226" s="2">
        <f t="shared" si="83"/>
        <v>147313.69472182597</v>
      </c>
      <c r="S1226" s="2">
        <f t="shared" si="84"/>
        <v>0.14731369472182598</v>
      </c>
      <c r="T1226" s="2" t="s">
        <v>30</v>
      </c>
      <c r="U1226" s="2" t="s">
        <v>58</v>
      </c>
      <c r="V1226" s="2" t="s">
        <v>55</v>
      </c>
      <c r="W1226" s="2" t="s">
        <v>55</v>
      </c>
      <c r="X1226" s="2" t="s">
        <v>61</v>
      </c>
      <c r="Y1226" s="2">
        <v>0</v>
      </c>
      <c r="Z1226" s="2">
        <v>0</v>
      </c>
      <c r="AA1226" s="2">
        <v>1</v>
      </c>
      <c r="AB1226" s="2">
        <v>0</v>
      </c>
      <c r="AC1226" s="2">
        <v>0</v>
      </c>
      <c r="AD1226" s="2">
        <v>0</v>
      </c>
      <c r="AE1226" s="2">
        <v>1</v>
      </c>
      <c r="AF1226" s="2">
        <v>0</v>
      </c>
      <c r="AG1226" s="2">
        <v>0</v>
      </c>
      <c r="AH1226" s="2">
        <v>1</v>
      </c>
      <c r="AI1226" s="2">
        <v>0</v>
      </c>
      <c r="AJ1226" s="2">
        <v>0</v>
      </c>
      <c r="AK1226" s="2">
        <v>0</v>
      </c>
      <c r="AL1226" s="2">
        <v>1</v>
      </c>
      <c r="AM1226" s="2">
        <v>0</v>
      </c>
    </row>
    <row r="1227" spans="1:39" hidden="1" x14ac:dyDescent="0.25">
      <c r="A1227" s="2" t="s">
        <v>47</v>
      </c>
      <c r="B1227" t="s">
        <v>48</v>
      </c>
      <c r="C1227" t="s">
        <v>1269</v>
      </c>
      <c r="D1227" s="6" t="s">
        <v>1357</v>
      </c>
      <c r="E1227" t="str">
        <f t="shared" si="81"/>
        <v>Samsung U28H750UQI</v>
      </c>
      <c r="K1227" s="7">
        <v>10</v>
      </c>
      <c r="L1227">
        <f t="shared" si="82"/>
        <v>0.01</v>
      </c>
      <c r="M1227" s="8">
        <v>356.49072753209703</v>
      </c>
      <c r="N1227" s="8">
        <v>24990</v>
      </c>
      <c r="O1227" s="2" t="s">
        <v>111</v>
      </c>
      <c r="P1227" s="2" t="s">
        <v>112</v>
      </c>
      <c r="Q1227" s="2" t="s">
        <v>104</v>
      </c>
      <c r="R1227" s="2">
        <f t="shared" si="83"/>
        <v>3564.9072753209703</v>
      </c>
      <c r="S1227" s="2">
        <f t="shared" si="84"/>
        <v>3.5649072753209704E-3</v>
      </c>
      <c r="T1227" s="2" t="s">
        <v>30</v>
      </c>
      <c r="U1227" s="2" t="s">
        <v>58</v>
      </c>
      <c r="V1227" s="2" t="s">
        <v>55</v>
      </c>
      <c r="W1227" s="2" t="s">
        <v>55</v>
      </c>
      <c r="X1227" s="2" t="s">
        <v>61</v>
      </c>
      <c r="Y1227" s="2">
        <v>0</v>
      </c>
      <c r="Z1227" s="2">
        <v>0</v>
      </c>
      <c r="AA1227" s="2">
        <v>1</v>
      </c>
      <c r="AB1227" s="2">
        <v>0</v>
      </c>
      <c r="AC1227" s="2">
        <v>0</v>
      </c>
      <c r="AD1227" s="2">
        <v>0</v>
      </c>
      <c r="AE1227" s="2">
        <v>1</v>
      </c>
      <c r="AF1227" s="2">
        <v>0</v>
      </c>
      <c r="AG1227" s="2">
        <v>0</v>
      </c>
      <c r="AH1227" s="2">
        <v>1</v>
      </c>
      <c r="AI1227" s="2">
        <v>0</v>
      </c>
      <c r="AJ1227" s="2">
        <v>0</v>
      </c>
      <c r="AK1227" s="2">
        <v>0</v>
      </c>
      <c r="AL1227" s="2">
        <v>1</v>
      </c>
      <c r="AM1227" s="2">
        <v>0</v>
      </c>
    </row>
    <row r="1228" spans="1:39" hidden="1" x14ac:dyDescent="0.25">
      <c r="A1228" s="2" t="s">
        <v>47</v>
      </c>
      <c r="B1228" t="s">
        <v>48</v>
      </c>
      <c r="C1228" t="s">
        <v>1269</v>
      </c>
      <c r="D1228" s="6" t="s">
        <v>1358</v>
      </c>
      <c r="E1228" t="str">
        <f t="shared" si="81"/>
        <v>Samsung U28R550UQI</v>
      </c>
      <c r="K1228" s="7">
        <v>1114</v>
      </c>
      <c r="L1228">
        <f t="shared" si="82"/>
        <v>1.1140000000000001</v>
      </c>
      <c r="M1228" s="8">
        <v>359.2391821207799</v>
      </c>
      <c r="N1228" s="8">
        <v>25182.666666666668</v>
      </c>
      <c r="O1228" s="2" t="s">
        <v>111</v>
      </c>
      <c r="P1228" s="2" t="s">
        <v>112</v>
      </c>
      <c r="Q1228" s="2" t="s">
        <v>104</v>
      </c>
      <c r="R1228" s="2">
        <f t="shared" si="83"/>
        <v>400192.44888254884</v>
      </c>
      <c r="S1228" s="2">
        <f t="shared" si="84"/>
        <v>0.40019244888254885</v>
      </c>
      <c r="T1228" s="2" t="s">
        <v>30</v>
      </c>
      <c r="U1228" s="2" t="s">
        <v>29</v>
      </c>
      <c r="V1228" s="2" t="s">
        <v>55</v>
      </c>
      <c r="W1228" s="2" t="s">
        <v>55</v>
      </c>
      <c r="X1228" s="2">
        <v>0</v>
      </c>
      <c r="Y1228" s="2">
        <v>0</v>
      </c>
      <c r="Z1228" s="2">
        <v>0</v>
      </c>
      <c r="AA1228" s="2">
        <v>1</v>
      </c>
      <c r="AB1228" s="2">
        <v>0</v>
      </c>
      <c r="AC1228" s="2">
        <v>0</v>
      </c>
      <c r="AD1228" s="2">
        <v>0</v>
      </c>
      <c r="AE1228" s="2">
        <v>1</v>
      </c>
      <c r="AF1228" s="2">
        <v>0</v>
      </c>
      <c r="AG1228" s="2">
        <v>0</v>
      </c>
      <c r="AH1228" s="2">
        <v>1</v>
      </c>
      <c r="AI1228" s="2">
        <v>0</v>
      </c>
      <c r="AJ1228" s="2">
        <v>1</v>
      </c>
      <c r="AK1228" s="2">
        <v>0</v>
      </c>
      <c r="AL1228" s="2">
        <v>1</v>
      </c>
      <c r="AM1228" s="2">
        <v>0</v>
      </c>
    </row>
    <row r="1229" spans="1:39" hidden="1" x14ac:dyDescent="0.25">
      <c r="A1229" s="2" t="s">
        <v>47</v>
      </c>
      <c r="B1229" t="s">
        <v>48</v>
      </c>
      <c r="C1229" t="s">
        <v>1269</v>
      </c>
      <c r="D1229" s="6" t="s">
        <v>1359</v>
      </c>
      <c r="E1229" t="str">
        <f t="shared" si="81"/>
        <v>Samsung U32J590UQI</v>
      </c>
      <c r="K1229" s="7">
        <v>727</v>
      </c>
      <c r="L1229">
        <f t="shared" si="82"/>
        <v>0.72699999999999998</v>
      </c>
      <c r="M1229" s="8">
        <v>415.5492154065621</v>
      </c>
      <c r="N1229" s="8">
        <v>29130</v>
      </c>
      <c r="O1229" s="2" t="s">
        <v>89</v>
      </c>
      <c r="P1229" s="2" t="s">
        <v>86</v>
      </c>
      <c r="Q1229" s="2" t="s">
        <v>104</v>
      </c>
      <c r="R1229" s="2">
        <f t="shared" si="83"/>
        <v>302104.27960057062</v>
      </c>
      <c r="S1229" s="2">
        <f t="shared" si="84"/>
        <v>0.30210427960057062</v>
      </c>
      <c r="T1229" s="2" t="s">
        <v>30</v>
      </c>
      <c r="U1229" s="2" t="s">
        <v>54</v>
      </c>
      <c r="V1229" s="2" t="s">
        <v>55</v>
      </c>
      <c r="W1229" s="2" t="s">
        <v>55</v>
      </c>
      <c r="X1229" s="2" t="s">
        <v>67</v>
      </c>
      <c r="Y1229" s="2">
        <v>0</v>
      </c>
      <c r="Z1229" s="2">
        <v>0</v>
      </c>
      <c r="AA1229" s="2">
        <v>1</v>
      </c>
      <c r="AB1229" s="2">
        <v>0</v>
      </c>
      <c r="AC1229" s="2">
        <v>0</v>
      </c>
      <c r="AD1229" s="2">
        <v>0</v>
      </c>
      <c r="AE1229" s="2">
        <v>1</v>
      </c>
      <c r="AF1229" s="2">
        <v>0</v>
      </c>
      <c r="AG1229" s="2">
        <v>0</v>
      </c>
      <c r="AH1229" s="2">
        <v>0</v>
      </c>
      <c r="AI1229" s="2">
        <v>1</v>
      </c>
      <c r="AJ1229" s="2">
        <v>0</v>
      </c>
      <c r="AK1229" s="2">
        <v>0</v>
      </c>
      <c r="AL1229" s="2">
        <v>1</v>
      </c>
      <c r="AM1229" s="2">
        <v>0</v>
      </c>
    </row>
    <row r="1230" spans="1:39" hidden="1" x14ac:dyDescent="0.25">
      <c r="A1230" s="2" t="s">
        <v>47</v>
      </c>
      <c r="B1230" t="s">
        <v>48</v>
      </c>
      <c r="C1230" t="s">
        <v>1269</v>
      </c>
      <c r="D1230" s="6" t="s">
        <v>1360</v>
      </c>
      <c r="E1230" t="str">
        <f t="shared" si="81"/>
        <v>Samsung U32R590CWI</v>
      </c>
      <c r="K1230" s="7">
        <v>53</v>
      </c>
      <c r="L1230">
        <f t="shared" si="82"/>
        <v>5.2999999999999999E-2</v>
      </c>
      <c r="M1230" s="8">
        <v>492.01141226818834</v>
      </c>
      <c r="N1230" s="8">
        <v>34490</v>
      </c>
      <c r="O1230" s="2" t="s">
        <v>89</v>
      </c>
      <c r="P1230" s="2" t="s">
        <v>86</v>
      </c>
      <c r="Q1230" s="2" t="s">
        <v>104</v>
      </c>
      <c r="R1230" s="2">
        <f t="shared" si="83"/>
        <v>26076.604850213982</v>
      </c>
      <c r="S1230" s="2">
        <f t="shared" si="84"/>
        <v>2.6076604850213982E-2</v>
      </c>
      <c r="T1230" s="2" t="s">
        <v>30</v>
      </c>
      <c r="U1230" s="2" t="s">
        <v>54</v>
      </c>
      <c r="V1230" s="2" t="s">
        <v>60</v>
      </c>
      <c r="W1230" s="2" t="s">
        <v>55</v>
      </c>
      <c r="X1230" s="2" t="s">
        <v>67</v>
      </c>
      <c r="Y1230" s="2">
        <v>0</v>
      </c>
      <c r="Z1230" s="2">
        <v>0</v>
      </c>
      <c r="AA1230" s="2">
        <v>1</v>
      </c>
      <c r="AB1230" s="2">
        <v>0</v>
      </c>
      <c r="AC1230" s="2">
        <v>0</v>
      </c>
      <c r="AD1230" s="2">
        <v>0</v>
      </c>
      <c r="AE1230" s="2">
        <v>1</v>
      </c>
      <c r="AF1230" s="2">
        <v>0</v>
      </c>
      <c r="AG1230" s="2">
        <v>0</v>
      </c>
      <c r="AH1230" s="2">
        <v>0</v>
      </c>
      <c r="AI1230" s="2">
        <v>1</v>
      </c>
      <c r="AJ1230" s="2">
        <v>0</v>
      </c>
      <c r="AK1230" s="2">
        <v>1</v>
      </c>
      <c r="AL1230" s="2">
        <v>1</v>
      </c>
      <c r="AM1230" s="2">
        <v>0</v>
      </c>
    </row>
    <row r="1231" spans="1:39" hidden="1" x14ac:dyDescent="0.25">
      <c r="A1231" s="2" t="s">
        <v>47</v>
      </c>
      <c r="B1231" t="s">
        <v>48</v>
      </c>
      <c r="C1231" t="s">
        <v>1361</v>
      </c>
      <c r="D1231" s="6" t="s">
        <v>1362</v>
      </c>
      <c r="E1231" t="str">
        <f t="shared" si="81"/>
        <v>ViewSonic TD2223</v>
      </c>
      <c r="K1231" s="7">
        <v>4</v>
      </c>
      <c r="L1231">
        <f t="shared" si="82"/>
        <v>4.0000000000000001E-3</v>
      </c>
      <c r="M1231" s="8">
        <v>313.83737517831673</v>
      </c>
      <c r="N1231" s="8">
        <v>22000</v>
      </c>
      <c r="O1231" s="2" t="s">
        <v>51</v>
      </c>
      <c r="P1231" s="2" t="s">
        <v>51</v>
      </c>
      <c r="Q1231" s="2" t="s">
        <v>52</v>
      </c>
      <c r="R1231" s="2">
        <f t="shared" si="83"/>
        <v>1255.3495007132669</v>
      </c>
      <c r="S1231" s="2">
        <f t="shared" si="84"/>
        <v>1.2553495007132669E-3</v>
      </c>
      <c r="T1231" s="2" t="s">
        <v>53</v>
      </c>
      <c r="U1231" s="2" t="s">
        <v>29</v>
      </c>
      <c r="V1231" s="2" t="s">
        <v>55</v>
      </c>
      <c r="W1231" s="2" t="s">
        <v>55</v>
      </c>
      <c r="X1231" s="2" t="s">
        <v>815</v>
      </c>
      <c r="Y1231" s="2">
        <v>0</v>
      </c>
      <c r="Z1231" s="2">
        <v>0</v>
      </c>
      <c r="AA1231" s="2">
        <v>1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1</v>
      </c>
      <c r="AH1231" s="2">
        <v>0</v>
      </c>
      <c r="AI1231" s="2">
        <v>0</v>
      </c>
      <c r="AJ1231" s="2">
        <v>1</v>
      </c>
      <c r="AK1231" s="2">
        <v>0</v>
      </c>
      <c r="AL1231" s="2">
        <v>0</v>
      </c>
      <c r="AM1231" s="2">
        <v>0</v>
      </c>
    </row>
    <row r="1232" spans="1:39" hidden="1" x14ac:dyDescent="0.25">
      <c r="A1232" s="2" t="s">
        <v>47</v>
      </c>
      <c r="B1232" t="s">
        <v>48</v>
      </c>
      <c r="C1232" t="s">
        <v>1361</v>
      </c>
      <c r="D1232" s="6" t="s">
        <v>1363</v>
      </c>
      <c r="E1232" t="str">
        <f t="shared" si="81"/>
        <v>ViewSonic TD2230</v>
      </c>
      <c r="K1232" s="7">
        <v>158</v>
      </c>
      <c r="L1232">
        <f t="shared" si="82"/>
        <v>0.158</v>
      </c>
      <c r="M1232" s="8">
        <v>290.51355206847364</v>
      </c>
      <c r="N1232" s="8">
        <v>20365</v>
      </c>
      <c r="O1232" s="2" t="s">
        <v>51</v>
      </c>
      <c r="P1232" s="2" t="s">
        <v>51</v>
      </c>
      <c r="Q1232" s="2" t="s">
        <v>52</v>
      </c>
      <c r="R1232" s="2">
        <f t="shared" si="83"/>
        <v>45901.141226818836</v>
      </c>
      <c r="S1232" s="2">
        <f t="shared" si="84"/>
        <v>4.5901141226818834E-2</v>
      </c>
      <c r="T1232" s="2" t="s">
        <v>53</v>
      </c>
      <c r="U1232" s="2" t="s">
        <v>29</v>
      </c>
      <c r="V1232" s="2" t="s">
        <v>55</v>
      </c>
      <c r="W1232" s="2" t="s">
        <v>55</v>
      </c>
      <c r="X1232" s="2" t="s">
        <v>815</v>
      </c>
      <c r="Y1232" s="2">
        <v>0</v>
      </c>
      <c r="Z1232" s="2">
        <v>0</v>
      </c>
      <c r="AA1232" s="2">
        <v>1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1</v>
      </c>
      <c r="AH1232" s="2">
        <v>0</v>
      </c>
      <c r="AI1232" s="2">
        <v>0</v>
      </c>
      <c r="AJ1232" s="2">
        <v>1</v>
      </c>
      <c r="AK1232" s="2">
        <v>0</v>
      </c>
      <c r="AL1232" s="2">
        <v>0</v>
      </c>
      <c r="AM1232" s="2">
        <v>0</v>
      </c>
    </row>
    <row r="1233" spans="1:39" hidden="1" x14ac:dyDescent="0.25">
      <c r="A1233" s="2" t="s">
        <v>47</v>
      </c>
      <c r="B1233" t="s">
        <v>48</v>
      </c>
      <c r="C1233" t="s">
        <v>1361</v>
      </c>
      <c r="D1233" s="6" t="s">
        <v>1364</v>
      </c>
      <c r="E1233" t="str">
        <f t="shared" si="81"/>
        <v>ViewSonic TD2423</v>
      </c>
      <c r="K1233" s="7">
        <v>14</v>
      </c>
      <c r="L1233">
        <f t="shared" si="82"/>
        <v>1.4E-2</v>
      </c>
      <c r="M1233" s="8">
        <v>274.31764146457454</v>
      </c>
      <c r="N1233" s="8">
        <v>19229.666666666672</v>
      </c>
      <c r="O1233" s="2" t="s">
        <v>66</v>
      </c>
      <c r="P1233" s="2" t="s">
        <v>64</v>
      </c>
      <c r="Q1233" s="2" t="s">
        <v>52</v>
      </c>
      <c r="R1233" s="2">
        <f t="shared" si="83"/>
        <v>3840.4469805040435</v>
      </c>
      <c r="S1233" s="2">
        <f t="shared" si="84"/>
        <v>3.8404469805040434E-3</v>
      </c>
      <c r="T1233" s="2" t="s">
        <v>53</v>
      </c>
      <c r="U1233" s="2" t="s">
        <v>54</v>
      </c>
      <c r="V1233" s="2" t="s">
        <v>55</v>
      </c>
      <c r="W1233" s="2" t="s">
        <v>55</v>
      </c>
      <c r="X1233" s="2" t="s">
        <v>56</v>
      </c>
      <c r="Y1233" s="2">
        <v>0</v>
      </c>
      <c r="Z1233" s="2">
        <v>0</v>
      </c>
      <c r="AA1233" s="2">
        <v>1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1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</row>
    <row r="1234" spans="1:39" hidden="1" x14ac:dyDescent="0.25">
      <c r="A1234" s="2" t="s">
        <v>47</v>
      </c>
      <c r="B1234" t="s">
        <v>48</v>
      </c>
      <c r="C1234" t="s">
        <v>1361</v>
      </c>
      <c r="D1234" s="6" t="s">
        <v>1365</v>
      </c>
      <c r="E1234" t="str">
        <f t="shared" si="81"/>
        <v>ViewSonic TD2430</v>
      </c>
      <c r="K1234" s="7">
        <v>39</v>
      </c>
      <c r="L1234">
        <f t="shared" si="82"/>
        <v>3.9E-2</v>
      </c>
      <c r="M1234" s="8">
        <v>345.07845934379463</v>
      </c>
      <c r="N1234" s="8">
        <v>24190</v>
      </c>
      <c r="O1234" s="2" t="s">
        <v>66</v>
      </c>
      <c r="P1234" s="2" t="s">
        <v>64</v>
      </c>
      <c r="Q1234" s="2" t="s">
        <v>52</v>
      </c>
      <c r="R1234" s="2">
        <f t="shared" si="83"/>
        <v>13458.059914407992</v>
      </c>
      <c r="S1234" s="2">
        <f t="shared" si="84"/>
        <v>1.3458059914407992E-2</v>
      </c>
      <c r="T1234" s="2" t="s">
        <v>53</v>
      </c>
      <c r="U1234" s="2" t="s">
        <v>54</v>
      </c>
      <c r="V1234" s="2" t="s">
        <v>55</v>
      </c>
      <c r="W1234" s="2" t="s">
        <v>55</v>
      </c>
      <c r="X1234" s="2">
        <v>0</v>
      </c>
      <c r="Y1234" s="2">
        <v>0</v>
      </c>
      <c r="Z1234" s="2">
        <v>0</v>
      </c>
      <c r="AA1234" s="2">
        <v>1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1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</row>
    <row r="1235" spans="1:39" hidden="1" x14ac:dyDescent="0.25">
      <c r="A1235" s="2" t="s">
        <v>47</v>
      </c>
      <c r="B1235" t="s">
        <v>48</v>
      </c>
      <c r="C1235" t="s">
        <v>1361</v>
      </c>
      <c r="D1235" s="6" t="s">
        <v>1366</v>
      </c>
      <c r="E1235" t="str">
        <f t="shared" si="81"/>
        <v>ViewSonic TD2760</v>
      </c>
      <c r="K1235" s="7">
        <v>4</v>
      </c>
      <c r="L1235">
        <f t="shared" si="82"/>
        <v>4.0000000000000001E-3</v>
      </c>
      <c r="M1235" s="8">
        <v>732.2396576319544</v>
      </c>
      <c r="N1235" s="8">
        <v>51330</v>
      </c>
      <c r="O1235" s="2" t="s">
        <v>73</v>
      </c>
      <c r="P1235" s="2" t="s">
        <v>73</v>
      </c>
      <c r="Q1235" s="2" t="s">
        <v>52</v>
      </c>
      <c r="R1235" s="2">
        <f t="shared" si="83"/>
        <v>2928.9586305278176</v>
      </c>
      <c r="S1235" s="2">
        <f t="shared" si="84"/>
        <v>2.9289586305278176E-3</v>
      </c>
      <c r="T1235" s="2" t="s">
        <v>53</v>
      </c>
      <c r="U1235" s="2" t="s">
        <v>54</v>
      </c>
      <c r="V1235" s="2" t="s">
        <v>55</v>
      </c>
      <c r="W1235" s="2" t="s">
        <v>55</v>
      </c>
      <c r="X1235" s="2">
        <v>0</v>
      </c>
      <c r="Y1235" s="2">
        <v>0</v>
      </c>
      <c r="Z1235" s="2">
        <v>0</v>
      </c>
      <c r="AA1235" s="2">
        <v>1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1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</row>
    <row r="1236" spans="1:39" hidden="1" x14ac:dyDescent="0.25">
      <c r="A1236" s="2" t="s">
        <v>47</v>
      </c>
      <c r="B1236" t="s">
        <v>48</v>
      </c>
      <c r="C1236" t="s">
        <v>1361</v>
      </c>
      <c r="D1236" s="6" t="s">
        <v>1367</v>
      </c>
      <c r="E1236" t="str">
        <f t="shared" si="81"/>
        <v>ViewSonic VA2201-H</v>
      </c>
      <c r="K1236" s="7">
        <v>30</v>
      </c>
      <c r="L1236">
        <f t="shared" si="82"/>
        <v>0.03</v>
      </c>
      <c r="M1236" s="8">
        <v>182.5962910128388</v>
      </c>
      <c r="N1236" s="8">
        <v>12800</v>
      </c>
      <c r="O1236" s="2" t="s">
        <v>51</v>
      </c>
      <c r="P1236" s="2" t="s">
        <v>51</v>
      </c>
      <c r="Q1236" s="2" t="s">
        <v>52</v>
      </c>
      <c r="R1236" s="2">
        <f t="shared" si="83"/>
        <v>5477.8887303851643</v>
      </c>
      <c r="S1236" s="2">
        <f t="shared" si="84"/>
        <v>5.477888730385164E-3</v>
      </c>
      <c r="T1236" s="2" t="s">
        <v>53</v>
      </c>
      <c r="U1236" s="2" t="s">
        <v>54</v>
      </c>
      <c r="V1236" s="2" t="s">
        <v>55</v>
      </c>
      <c r="W1236" s="2" t="s">
        <v>55</v>
      </c>
      <c r="X1236" s="2">
        <v>0</v>
      </c>
      <c r="Y1236" s="2">
        <v>0</v>
      </c>
      <c r="Z1236" s="2">
        <v>0</v>
      </c>
      <c r="AA1236" s="2">
        <v>1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1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</row>
    <row r="1237" spans="1:39" hidden="1" x14ac:dyDescent="0.25">
      <c r="A1237" s="2" t="s">
        <v>47</v>
      </c>
      <c r="B1237" t="s">
        <v>48</v>
      </c>
      <c r="C1237" t="s">
        <v>1361</v>
      </c>
      <c r="D1237" s="6" t="s">
        <v>1368</v>
      </c>
      <c r="E1237" t="str">
        <f t="shared" si="81"/>
        <v>ViewSonic VA2210-MH</v>
      </c>
      <c r="K1237" s="7">
        <v>2</v>
      </c>
      <c r="L1237">
        <f t="shared" si="82"/>
        <v>2E-3</v>
      </c>
      <c r="M1237" s="8">
        <v>124.30813124108417</v>
      </c>
      <c r="N1237" s="8">
        <v>8714</v>
      </c>
      <c r="O1237" s="2" t="s">
        <v>51</v>
      </c>
      <c r="P1237" s="2" t="s">
        <v>51</v>
      </c>
      <c r="Q1237" s="2" t="s">
        <v>52</v>
      </c>
      <c r="R1237" s="2">
        <f t="shared" si="83"/>
        <v>248.61626248216834</v>
      </c>
      <c r="S1237" s="2">
        <f t="shared" si="84"/>
        <v>2.4861626248216833E-4</v>
      </c>
      <c r="T1237" s="2" t="s">
        <v>53</v>
      </c>
      <c r="U1237" s="2" t="s">
        <v>58</v>
      </c>
      <c r="V1237" s="2" t="s">
        <v>55</v>
      </c>
      <c r="W1237" s="2" t="s">
        <v>55</v>
      </c>
      <c r="X1237" s="2" t="s">
        <v>56</v>
      </c>
      <c r="Y1237" s="2">
        <v>0</v>
      </c>
      <c r="Z1237" s="2">
        <v>1</v>
      </c>
      <c r="AA1237" s="2">
        <v>1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1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</row>
    <row r="1238" spans="1:39" hidden="1" x14ac:dyDescent="0.25">
      <c r="A1238" s="2" t="s">
        <v>47</v>
      </c>
      <c r="B1238" t="s">
        <v>48</v>
      </c>
      <c r="C1238" t="s">
        <v>1361</v>
      </c>
      <c r="D1238" s="6" t="s">
        <v>1369</v>
      </c>
      <c r="E1238" t="str">
        <f t="shared" si="81"/>
        <v>ViewSonic VA2223-H</v>
      </c>
      <c r="K1238" s="7">
        <v>54</v>
      </c>
      <c r="L1238">
        <f t="shared" si="82"/>
        <v>5.3999999999999999E-2</v>
      </c>
      <c r="M1238" s="8">
        <v>142.41559676652403</v>
      </c>
      <c r="N1238" s="8">
        <v>9983.3333333333339</v>
      </c>
      <c r="O1238" s="2" t="s">
        <v>51</v>
      </c>
      <c r="P1238" s="2" t="s">
        <v>51</v>
      </c>
      <c r="Q1238" s="2" t="s">
        <v>52</v>
      </c>
      <c r="R1238" s="2">
        <f t="shared" si="83"/>
        <v>7690.4422253922976</v>
      </c>
      <c r="S1238" s="2">
        <f t="shared" si="84"/>
        <v>7.6904422253922973E-3</v>
      </c>
      <c r="T1238" s="2" t="s">
        <v>53</v>
      </c>
      <c r="U1238" s="2" t="s">
        <v>58</v>
      </c>
      <c r="V1238" s="2" t="s">
        <v>55</v>
      </c>
      <c r="W1238" s="2" t="s">
        <v>55</v>
      </c>
      <c r="X1238" s="2" t="s">
        <v>56</v>
      </c>
      <c r="Y1238" s="2">
        <v>0</v>
      </c>
      <c r="Z1238" s="2">
        <v>0</v>
      </c>
      <c r="AA1238" s="2">
        <v>1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1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</row>
    <row r="1239" spans="1:39" hidden="1" x14ac:dyDescent="0.25">
      <c r="A1239" s="2" t="s">
        <v>47</v>
      </c>
      <c r="B1239" t="s">
        <v>48</v>
      </c>
      <c r="C1239" t="s">
        <v>1361</v>
      </c>
      <c r="D1239" s="6" t="s">
        <v>1370</v>
      </c>
      <c r="E1239" t="str">
        <f t="shared" si="81"/>
        <v>ViewSonic VA2261</v>
      </c>
      <c r="K1239" s="7">
        <v>1</v>
      </c>
      <c r="L1239">
        <f t="shared" si="82"/>
        <v>1E-3</v>
      </c>
      <c r="M1239" s="8">
        <v>130.26628625772705</v>
      </c>
      <c r="N1239" s="8">
        <v>9131.6666666666661</v>
      </c>
      <c r="O1239" s="2" t="s">
        <v>51</v>
      </c>
      <c r="P1239" s="2" t="s">
        <v>51</v>
      </c>
      <c r="Q1239" s="2" t="s">
        <v>52</v>
      </c>
      <c r="R1239" s="2">
        <f t="shared" si="83"/>
        <v>130.26628625772705</v>
      </c>
      <c r="S1239" s="2">
        <f t="shared" si="84"/>
        <v>1.3026628625772705E-4</v>
      </c>
      <c r="T1239" s="2" t="s">
        <v>53</v>
      </c>
      <c r="U1239" s="2" t="s">
        <v>58</v>
      </c>
      <c r="V1239" s="2" t="s">
        <v>55</v>
      </c>
      <c r="W1239" s="2" t="s">
        <v>55</v>
      </c>
      <c r="X1239" s="2" t="s">
        <v>56</v>
      </c>
      <c r="Y1239" s="2">
        <v>0</v>
      </c>
      <c r="Z1239" s="2">
        <v>1</v>
      </c>
      <c r="AA1239" s="2">
        <v>1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1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</row>
    <row r="1240" spans="1:39" hidden="1" x14ac:dyDescent="0.25">
      <c r="A1240" s="2" t="s">
        <v>47</v>
      </c>
      <c r="B1240" t="s">
        <v>48</v>
      </c>
      <c r="C1240" t="s">
        <v>1361</v>
      </c>
      <c r="D1240" s="6" t="s">
        <v>1371</v>
      </c>
      <c r="E1240" t="str">
        <f t="shared" si="81"/>
        <v>ViewSonic VA2261-2</v>
      </c>
      <c r="K1240" s="7">
        <v>976</v>
      </c>
      <c r="L1240">
        <f t="shared" si="82"/>
        <v>0.97599999999999998</v>
      </c>
      <c r="M1240" s="8">
        <v>136.37660485021399</v>
      </c>
      <c r="N1240" s="8">
        <v>9560</v>
      </c>
      <c r="O1240" s="2" t="s">
        <v>51</v>
      </c>
      <c r="P1240" s="2" t="s">
        <v>51</v>
      </c>
      <c r="Q1240" s="2" t="s">
        <v>52</v>
      </c>
      <c r="R1240" s="2">
        <f t="shared" si="83"/>
        <v>133103.56633380885</v>
      </c>
      <c r="S1240" s="2">
        <f t="shared" si="84"/>
        <v>0.13310356633380885</v>
      </c>
      <c r="T1240" s="2" t="s">
        <v>53</v>
      </c>
      <c r="U1240" s="2" t="s">
        <v>58</v>
      </c>
      <c r="V1240" s="2" t="s">
        <v>55</v>
      </c>
      <c r="W1240" s="2" t="s">
        <v>55</v>
      </c>
      <c r="X1240" s="2" t="s">
        <v>56</v>
      </c>
      <c r="Y1240" s="2">
        <v>0</v>
      </c>
      <c r="Z1240" s="2">
        <v>1</v>
      </c>
      <c r="AA1240" s="2">
        <v>1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1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</row>
    <row r="1241" spans="1:39" hidden="1" x14ac:dyDescent="0.25">
      <c r="A1241" s="2" t="s">
        <v>47</v>
      </c>
      <c r="B1241" t="s">
        <v>48</v>
      </c>
      <c r="C1241" t="s">
        <v>1361</v>
      </c>
      <c r="D1241" s="6" t="s">
        <v>1372</v>
      </c>
      <c r="E1241" t="str">
        <f t="shared" si="81"/>
        <v>ViewSonic VA2261-8</v>
      </c>
      <c r="K1241" s="7">
        <v>581</v>
      </c>
      <c r="L1241">
        <f t="shared" si="82"/>
        <v>0.58099999999999996</v>
      </c>
      <c r="M1241" s="8">
        <v>123.68045649072754</v>
      </c>
      <c r="N1241" s="8">
        <v>8670</v>
      </c>
      <c r="O1241" s="2" t="s">
        <v>51</v>
      </c>
      <c r="P1241" s="2" t="s">
        <v>51</v>
      </c>
      <c r="Q1241" s="2" t="s">
        <v>52</v>
      </c>
      <c r="R1241" s="2">
        <f t="shared" si="83"/>
        <v>71858.345221112701</v>
      </c>
      <c r="S1241" s="2">
        <f t="shared" si="84"/>
        <v>7.1858345221112702E-2</v>
      </c>
      <c r="T1241" s="2" t="s">
        <v>53</v>
      </c>
      <c r="U1241" s="2" t="s">
        <v>58</v>
      </c>
      <c r="V1241" s="2" t="s">
        <v>55</v>
      </c>
      <c r="W1241" s="2" t="s">
        <v>55</v>
      </c>
      <c r="X1241" s="2" t="s">
        <v>56</v>
      </c>
      <c r="Y1241" s="2">
        <v>0</v>
      </c>
      <c r="Z1241" s="2">
        <v>1</v>
      </c>
      <c r="AA1241" s="2">
        <v>1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1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</row>
    <row r="1242" spans="1:39" hidden="1" x14ac:dyDescent="0.25">
      <c r="A1242" s="2" t="s">
        <v>47</v>
      </c>
      <c r="B1242" t="s">
        <v>48</v>
      </c>
      <c r="C1242" t="s">
        <v>1361</v>
      </c>
      <c r="D1242" s="6" t="s">
        <v>1373</v>
      </c>
      <c r="E1242" t="str">
        <f t="shared" si="81"/>
        <v>ViewSonic VA2405H</v>
      </c>
      <c r="K1242" s="7">
        <v>220</v>
      </c>
      <c r="L1242">
        <f t="shared" si="82"/>
        <v>0.22</v>
      </c>
      <c r="M1242" s="8">
        <v>154.35092724679032</v>
      </c>
      <c r="N1242" s="8">
        <v>10820</v>
      </c>
      <c r="O1242" s="2" t="s">
        <v>66</v>
      </c>
      <c r="P1242" s="2" t="s">
        <v>64</v>
      </c>
      <c r="Q1242" s="2" t="s">
        <v>52</v>
      </c>
      <c r="R1242" s="2">
        <f t="shared" si="83"/>
        <v>33957.203994293872</v>
      </c>
      <c r="S1242" s="2">
        <f t="shared" si="84"/>
        <v>3.3957203994293875E-2</v>
      </c>
      <c r="T1242" s="2" t="s">
        <v>53</v>
      </c>
      <c r="U1242" s="2" t="s">
        <v>54</v>
      </c>
      <c r="V1242" s="2" t="s">
        <v>55</v>
      </c>
      <c r="W1242" s="2" t="s">
        <v>55</v>
      </c>
      <c r="X1242" s="2" t="s">
        <v>56</v>
      </c>
      <c r="Y1242" s="2">
        <v>0</v>
      </c>
      <c r="Z1242" s="2">
        <v>0</v>
      </c>
      <c r="AA1242" s="2">
        <v>1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1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</row>
    <row r="1243" spans="1:39" hidden="1" x14ac:dyDescent="0.25">
      <c r="A1243" s="2" t="s">
        <v>47</v>
      </c>
      <c r="B1243" t="s">
        <v>48</v>
      </c>
      <c r="C1243" t="s">
        <v>1361</v>
      </c>
      <c r="D1243" s="6" t="s">
        <v>1374</v>
      </c>
      <c r="E1243" t="str">
        <f t="shared" si="81"/>
        <v>ViewSonic VA2405-H</v>
      </c>
      <c r="K1243" s="7">
        <v>1189</v>
      </c>
      <c r="L1243">
        <f t="shared" si="82"/>
        <v>1.1890000000000001</v>
      </c>
      <c r="M1243" s="8">
        <v>155.47788873038519</v>
      </c>
      <c r="N1243" s="8">
        <v>10899</v>
      </c>
      <c r="O1243" s="2" t="s">
        <v>66</v>
      </c>
      <c r="P1243" s="2" t="s">
        <v>64</v>
      </c>
      <c r="Q1243" s="2" t="s">
        <v>52</v>
      </c>
      <c r="R1243" s="2">
        <f t="shared" si="83"/>
        <v>184863.20970042798</v>
      </c>
      <c r="S1243" s="2">
        <f t="shared" si="84"/>
        <v>0.18486320970042797</v>
      </c>
      <c r="T1243" s="2" t="s">
        <v>53</v>
      </c>
      <c r="U1243" s="2" t="s">
        <v>54</v>
      </c>
      <c r="V1243" s="2" t="s">
        <v>55</v>
      </c>
      <c r="W1243" s="2" t="s">
        <v>55</v>
      </c>
      <c r="X1243" s="2" t="s">
        <v>56</v>
      </c>
      <c r="Y1243" s="2">
        <v>0</v>
      </c>
      <c r="Z1243" s="2">
        <v>0</v>
      </c>
      <c r="AA1243" s="2">
        <v>1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1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</row>
    <row r="1244" spans="1:39" hidden="1" x14ac:dyDescent="0.25">
      <c r="A1244" s="2" t="s">
        <v>47</v>
      </c>
      <c r="B1244" t="s">
        <v>48</v>
      </c>
      <c r="C1244" t="s">
        <v>1361</v>
      </c>
      <c r="D1244" s="6" t="s">
        <v>1375</v>
      </c>
      <c r="E1244" t="str">
        <f t="shared" si="81"/>
        <v>ViewSonic VA2406-H</v>
      </c>
      <c r="K1244" s="7">
        <v>12</v>
      </c>
      <c r="L1244">
        <f t="shared" si="82"/>
        <v>1.2E-2</v>
      </c>
      <c r="M1244" s="8">
        <v>142.51069900142656</v>
      </c>
      <c r="N1244" s="8">
        <v>9990</v>
      </c>
      <c r="O1244" s="2" t="s">
        <v>66</v>
      </c>
      <c r="P1244" s="2" t="s">
        <v>64</v>
      </c>
      <c r="Q1244" s="2" t="s">
        <v>52</v>
      </c>
      <c r="R1244" s="2">
        <f t="shared" si="83"/>
        <v>1710.1283880171186</v>
      </c>
      <c r="S1244" s="2">
        <f t="shared" si="84"/>
        <v>1.7101283880171186E-3</v>
      </c>
      <c r="T1244" s="2" t="s">
        <v>53</v>
      </c>
      <c r="U1244" s="2" t="s">
        <v>54</v>
      </c>
      <c r="V1244" s="2" t="s">
        <v>55</v>
      </c>
      <c r="W1244" s="2" t="s">
        <v>55</v>
      </c>
      <c r="X1244" s="2" t="s">
        <v>56</v>
      </c>
      <c r="Y1244" s="2">
        <v>0</v>
      </c>
      <c r="Z1244" s="2">
        <v>0</v>
      </c>
      <c r="AA1244" s="2">
        <v>1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1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</row>
    <row r="1245" spans="1:39" hidden="1" x14ac:dyDescent="0.25">
      <c r="A1245" s="2" t="s">
        <v>47</v>
      </c>
      <c r="B1245" t="s">
        <v>48</v>
      </c>
      <c r="C1245" t="s">
        <v>1361</v>
      </c>
      <c r="D1245" s="6" t="s">
        <v>1376</v>
      </c>
      <c r="E1245" t="str">
        <f t="shared" si="81"/>
        <v>ViewSonic VA2406-H-2</v>
      </c>
      <c r="K1245" s="7">
        <v>30</v>
      </c>
      <c r="L1245">
        <f t="shared" si="82"/>
        <v>0.03</v>
      </c>
      <c r="M1245" s="8">
        <v>142.51069900142656</v>
      </c>
      <c r="N1245" s="8">
        <v>9990</v>
      </c>
      <c r="O1245" s="2" t="s">
        <v>66</v>
      </c>
      <c r="P1245" s="2" t="s">
        <v>64</v>
      </c>
      <c r="Q1245" s="2" t="s">
        <v>52</v>
      </c>
      <c r="R1245" s="2">
        <f t="shared" si="83"/>
        <v>4275.3209700427969</v>
      </c>
      <c r="S1245" s="2">
        <f t="shared" si="84"/>
        <v>4.2753209700427969E-3</v>
      </c>
      <c r="T1245" s="2" t="s">
        <v>53</v>
      </c>
      <c r="U1245" s="2" t="s">
        <v>54</v>
      </c>
      <c r="V1245" s="2" t="s">
        <v>55</v>
      </c>
      <c r="W1245" s="2" t="s">
        <v>55</v>
      </c>
      <c r="X1245" s="2" t="s">
        <v>56</v>
      </c>
      <c r="Y1245" s="2">
        <v>0</v>
      </c>
      <c r="Z1245" s="2">
        <v>0</v>
      </c>
      <c r="AA1245" s="2">
        <v>1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1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</row>
    <row r="1246" spans="1:39" hidden="1" x14ac:dyDescent="0.25">
      <c r="A1246" s="2" t="s">
        <v>47</v>
      </c>
      <c r="B1246" t="s">
        <v>48</v>
      </c>
      <c r="C1246" t="s">
        <v>1361</v>
      </c>
      <c r="D1246" s="6" t="s">
        <v>1377</v>
      </c>
      <c r="E1246" t="str">
        <f t="shared" si="81"/>
        <v>ViewSonic VA2418SH</v>
      </c>
      <c r="K1246" s="7">
        <v>628</v>
      </c>
      <c r="L1246">
        <f t="shared" si="82"/>
        <v>0.628</v>
      </c>
      <c r="M1246" s="8">
        <v>133.95149786019974</v>
      </c>
      <c r="N1246" s="8">
        <v>9390</v>
      </c>
      <c r="O1246" s="2" t="s">
        <v>63</v>
      </c>
      <c r="P1246" s="2" t="s">
        <v>64</v>
      </c>
      <c r="Q1246" s="2" t="s">
        <v>52</v>
      </c>
      <c r="R1246" s="2">
        <f t="shared" si="83"/>
        <v>84121.540656205441</v>
      </c>
      <c r="S1246" s="2">
        <f t="shared" si="84"/>
        <v>8.4121540656205446E-2</v>
      </c>
      <c r="T1246" s="2" t="s">
        <v>53</v>
      </c>
      <c r="U1246" s="2" t="s">
        <v>29</v>
      </c>
      <c r="V1246" s="2" t="s">
        <v>55</v>
      </c>
      <c r="W1246" s="2" t="s">
        <v>55</v>
      </c>
      <c r="X1246" s="2" t="s">
        <v>56</v>
      </c>
      <c r="Y1246" s="2">
        <v>0</v>
      </c>
      <c r="Z1246" s="2">
        <v>0</v>
      </c>
      <c r="AA1246" s="2">
        <v>1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1</v>
      </c>
      <c r="AI1246" s="2">
        <v>0</v>
      </c>
      <c r="AJ1246" s="2">
        <v>1</v>
      </c>
      <c r="AK1246" s="2">
        <v>0</v>
      </c>
      <c r="AL1246" s="2">
        <v>0</v>
      </c>
      <c r="AM1246" s="2">
        <v>0</v>
      </c>
    </row>
    <row r="1247" spans="1:39" hidden="1" x14ac:dyDescent="0.25">
      <c r="A1247" s="2" t="s">
        <v>47</v>
      </c>
      <c r="B1247" t="s">
        <v>48</v>
      </c>
      <c r="C1247" t="s">
        <v>1361</v>
      </c>
      <c r="D1247" s="6" t="s">
        <v>1378</v>
      </c>
      <c r="E1247" t="str">
        <f t="shared" si="81"/>
        <v>ViewSonic VA2418-SH</v>
      </c>
      <c r="K1247" s="7">
        <v>571</v>
      </c>
      <c r="L1247">
        <f t="shared" si="82"/>
        <v>0.57099999999999995</v>
      </c>
      <c r="M1247" s="8">
        <v>136.09129814550644</v>
      </c>
      <c r="N1247" s="8">
        <v>9540</v>
      </c>
      <c r="O1247" s="2" t="s">
        <v>63</v>
      </c>
      <c r="P1247" s="2" t="s">
        <v>64</v>
      </c>
      <c r="Q1247" s="2" t="s">
        <v>52</v>
      </c>
      <c r="R1247" s="2">
        <f t="shared" si="83"/>
        <v>77708.131241084178</v>
      </c>
      <c r="S1247" s="2">
        <f t="shared" si="84"/>
        <v>7.770813124108418E-2</v>
      </c>
      <c r="T1247" s="2" t="s">
        <v>53</v>
      </c>
      <c r="U1247" s="2" t="s">
        <v>29</v>
      </c>
      <c r="V1247" s="2" t="s">
        <v>55</v>
      </c>
      <c r="W1247" s="2" t="s">
        <v>55</v>
      </c>
      <c r="X1247" s="2" t="s">
        <v>56</v>
      </c>
      <c r="Y1247" s="2">
        <v>0</v>
      </c>
      <c r="Z1247" s="2">
        <v>0</v>
      </c>
      <c r="AA1247" s="2">
        <v>1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1</v>
      </c>
      <c r="AI1247" s="2">
        <v>0</v>
      </c>
      <c r="AJ1247" s="2">
        <v>1</v>
      </c>
      <c r="AK1247" s="2">
        <v>0</v>
      </c>
      <c r="AL1247" s="2">
        <v>0</v>
      </c>
      <c r="AM1247" s="2">
        <v>0</v>
      </c>
    </row>
    <row r="1248" spans="1:39" hidden="1" x14ac:dyDescent="0.25">
      <c r="A1248" s="2" t="s">
        <v>47</v>
      </c>
      <c r="B1248" t="s">
        <v>48</v>
      </c>
      <c r="C1248" t="s">
        <v>1361</v>
      </c>
      <c r="D1248" s="6" t="s">
        <v>1379</v>
      </c>
      <c r="E1248" t="str">
        <f t="shared" si="81"/>
        <v>ViewSonic VA2432-H</v>
      </c>
      <c r="K1248" s="7">
        <v>171</v>
      </c>
      <c r="L1248">
        <f t="shared" si="82"/>
        <v>0.17100000000000001</v>
      </c>
      <c r="M1248" s="8">
        <v>508.55920114122688</v>
      </c>
      <c r="N1248" s="8">
        <v>35650</v>
      </c>
      <c r="O1248" s="2" t="s">
        <v>63</v>
      </c>
      <c r="P1248" s="2" t="s">
        <v>64</v>
      </c>
      <c r="Q1248" s="2" t="s">
        <v>52</v>
      </c>
      <c r="R1248" s="2">
        <f t="shared" si="83"/>
        <v>86963.6233951498</v>
      </c>
      <c r="S1248" s="2">
        <f t="shared" si="84"/>
        <v>8.6963623395149806E-2</v>
      </c>
      <c r="T1248" s="2" t="s">
        <v>53</v>
      </c>
      <c r="U1248" s="2" t="s">
        <v>29</v>
      </c>
      <c r="V1248" s="2" t="s">
        <v>55</v>
      </c>
      <c r="W1248" s="2" t="s">
        <v>55</v>
      </c>
      <c r="X1248" s="2" t="s">
        <v>67</v>
      </c>
      <c r="Y1248" s="2">
        <v>0</v>
      </c>
      <c r="Z1248" s="2">
        <v>0</v>
      </c>
      <c r="AA1248" s="2">
        <v>1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1</v>
      </c>
      <c r="AI1248" s="2">
        <v>0</v>
      </c>
      <c r="AJ1248" s="2">
        <v>1</v>
      </c>
      <c r="AK1248" s="2">
        <v>0</v>
      </c>
      <c r="AL1248" s="2">
        <v>0</v>
      </c>
      <c r="AM1248" s="2">
        <v>0</v>
      </c>
    </row>
    <row r="1249" spans="1:39" hidden="1" x14ac:dyDescent="0.25">
      <c r="A1249" s="2" t="s">
        <v>47</v>
      </c>
      <c r="B1249" t="s">
        <v>48</v>
      </c>
      <c r="C1249" t="s">
        <v>1361</v>
      </c>
      <c r="D1249" s="6" t="s">
        <v>1380</v>
      </c>
      <c r="E1249" t="str">
        <f t="shared" si="81"/>
        <v>ViewSonic VA2432-mhd</v>
      </c>
      <c r="K1249" s="7">
        <v>129</v>
      </c>
      <c r="L1249">
        <f t="shared" si="82"/>
        <v>0.129</v>
      </c>
      <c r="M1249" s="8">
        <v>183.30955777460773</v>
      </c>
      <c r="N1249" s="8">
        <v>12850</v>
      </c>
      <c r="O1249" s="2" t="s">
        <v>63</v>
      </c>
      <c r="P1249" s="2" t="s">
        <v>64</v>
      </c>
      <c r="Q1249" s="2" t="s">
        <v>52</v>
      </c>
      <c r="R1249" s="2">
        <f t="shared" si="83"/>
        <v>23646.932952924395</v>
      </c>
      <c r="S1249" s="2">
        <f t="shared" si="84"/>
        <v>2.3646932952924395E-2</v>
      </c>
      <c r="T1249" s="2" t="s">
        <v>53</v>
      </c>
      <c r="U1249" s="2" t="s">
        <v>29</v>
      </c>
      <c r="V1249" s="2" t="s">
        <v>55</v>
      </c>
      <c r="W1249" s="2" t="s">
        <v>55</v>
      </c>
      <c r="X1249" s="2" t="s">
        <v>67</v>
      </c>
      <c r="Y1249" s="2">
        <v>0</v>
      </c>
      <c r="Z1249" s="2">
        <v>0</v>
      </c>
      <c r="AA1249" s="2">
        <v>1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1</v>
      </c>
      <c r="AI1249" s="2">
        <v>0</v>
      </c>
      <c r="AJ1249" s="2">
        <v>1</v>
      </c>
      <c r="AK1249" s="2">
        <v>0</v>
      </c>
      <c r="AL1249" s="2">
        <v>0</v>
      </c>
      <c r="AM1249" s="2">
        <v>0</v>
      </c>
    </row>
    <row r="1250" spans="1:39" hidden="1" x14ac:dyDescent="0.25">
      <c r="A1250" s="2" t="s">
        <v>47</v>
      </c>
      <c r="B1250" t="s">
        <v>48</v>
      </c>
      <c r="C1250" t="s">
        <v>1361</v>
      </c>
      <c r="D1250" s="6" t="s">
        <v>1381</v>
      </c>
      <c r="E1250" t="str">
        <f t="shared" si="81"/>
        <v>ViewSonic VA2456-MHD</v>
      </c>
      <c r="K1250" s="7">
        <v>1</v>
      </c>
      <c r="L1250">
        <f t="shared" si="82"/>
        <v>1E-3</v>
      </c>
      <c r="M1250" s="8">
        <v>156.06276747503568</v>
      </c>
      <c r="N1250" s="8">
        <v>10940</v>
      </c>
      <c r="O1250" s="2" t="s">
        <v>63</v>
      </c>
      <c r="P1250" s="2" t="s">
        <v>64</v>
      </c>
      <c r="Q1250" s="2" t="s">
        <v>52</v>
      </c>
      <c r="R1250" s="2">
        <f t="shared" si="83"/>
        <v>156.06276747503568</v>
      </c>
      <c r="S1250" s="2">
        <f t="shared" si="84"/>
        <v>1.560627674750357E-4</v>
      </c>
      <c r="T1250" s="2" t="s">
        <v>53</v>
      </c>
      <c r="U1250" s="2" t="s">
        <v>29</v>
      </c>
      <c r="V1250" s="2" t="s">
        <v>55</v>
      </c>
      <c r="W1250" s="2" t="s">
        <v>55</v>
      </c>
      <c r="X1250" s="2" t="s">
        <v>56</v>
      </c>
      <c r="Y1250" s="2">
        <v>0</v>
      </c>
      <c r="Z1250" s="2">
        <v>0</v>
      </c>
      <c r="AA1250" s="2">
        <v>1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1</v>
      </c>
      <c r="AI1250" s="2">
        <v>0</v>
      </c>
      <c r="AJ1250" s="2">
        <v>1</v>
      </c>
      <c r="AK1250" s="2">
        <v>0</v>
      </c>
      <c r="AL1250" s="2">
        <v>0</v>
      </c>
      <c r="AM1250" s="2">
        <v>0</v>
      </c>
    </row>
    <row r="1251" spans="1:39" hidden="1" x14ac:dyDescent="0.25">
      <c r="A1251" s="2" t="s">
        <v>47</v>
      </c>
      <c r="B1251" t="s">
        <v>48</v>
      </c>
      <c r="C1251" t="s">
        <v>1361</v>
      </c>
      <c r="D1251" s="6" t="s">
        <v>1382</v>
      </c>
      <c r="E1251" t="str">
        <f t="shared" si="81"/>
        <v>ViewSonic VA2718SH</v>
      </c>
      <c r="K1251" s="7">
        <v>41</v>
      </c>
      <c r="L1251">
        <f t="shared" si="82"/>
        <v>4.1000000000000002E-2</v>
      </c>
      <c r="M1251" s="8">
        <v>183.16690442225394</v>
      </c>
      <c r="N1251" s="8">
        <v>12840</v>
      </c>
      <c r="O1251" s="2" t="s">
        <v>73</v>
      </c>
      <c r="P1251" s="2" t="s">
        <v>73</v>
      </c>
      <c r="Q1251" s="2" t="s">
        <v>52</v>
      </c>
      <c r="R1251" s="2">
        <f t="shared" si="83"/>
        <v>7509.8430813124114</v>
      </c>
      <c r="S1251" s="2">
        <f t="shared" si="84"/>
        <v>7.5098430813124112E-3</v>
      </c>
      <c r="T1251" s="2" t="s">
        <v>53</v>
      </c>
      <c r="U1251" s="2" t="s">
        <v>29</v>
      </c>
      <c r="V1251" s="2" t="s">
        <v>55</v>
      </c>
      <c r="W1251" s="2" t="s">
        <v>55</v>
      </c>
      <c r="X1251" s="2" t="s">
        <v>56</v>
      </c>
      <c r="Y1251" s="2">
        <v>0</v>
      </c>
      <c r="Z1251" s="2">
        <v>0</v>
      </c>
      <c r="AA1251" s="2">
        <v>1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1</v>
      </c>
      <c r="AI1251" s="2">
        <v>0</v>
      </c>
      <c r="AJ1251" s="2">
        <v>1</v>
      </c>
      <c r="AK1251" s="2">
        <v>0</v>
      </c>
      <c r="AL1251" s="2">
        <v>0</v>
      </c>
      <c r="AM1251" s="2">
        <v>0</v>
      </c>
    </row>
    <row r="1252" spans="1:39" hidden="1" x14ac:dyDescent="0.25">
      <c r="A1252" s="2" t="s">
        <v>47</v>
      </c>
      <c r="B1252" t="s">
        <v>48</v>
      </c>
      <c r="C1252" t="s">
        <v>1361</v>
      </c>
      <c r="D1252" s="6" t="s">
        <v>1383</v>
      </c>
      <c r="E1252" t="str">
        <f t="shared" si="81"/>
        <v>ViewSonic VA2718-SH</v>
      </c>
      <c r="K1252" s="7">
        <v>42</v>
      </c>
      <c r="L1252">
        <f t="shared" si="82"/>
        <v>4.2000000000000003E-2</v>
      </c>
      <c r="M1252" s="8">
        <v>188.15977175463624</v>
      </c>
      <c r="N1252" s="8">
        <v>13190</v>
      </c>
      <c r="O1252" s="2" t="s">
        <v>73</v>
      </c>
      <c r="P1252" s="2" t="s">
        <v>73</v>
      </c>
      <c r="Q1252" s="2" t="s">
        <v>52</v>
      </c>
      <c r="R1252" s="2">
        <f t="shared" si="83"/>
        <v>7902.7104136947219</v>
      </c>
      <c r="S1252" s="2">
        <f t="shared" si="84"/>
        <v>7.9027104136947211E-3</v>
      </c>
      <c r="T1252" s="2" t="s">
        <v>53</v>
      </c>
      <c r="U1252" s="2" t="s">
        <v>29</v>
      </c>
      <c r="V1252" s="2" t="s">
        <v>55</v>
      </c>
      <c r="W1252" s="2" t="s">
        <v>55</v>
      </c>
      <c r="X1252" s="2" t="s">
        <v>56</v>
      </c>
      <c r="Y1252" s="2">
        <v>0</v>
      </c>
      <c r="Z1252" s="2">
        <v>0</v>
      </c>
      <c r="AA1252" s="2">
        <v>1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1</v>
      </c>
      <c r="AI1252" s="2">
        <v>0</v>
      </c>
      <c r="AJ1252" s="2">
        <v>1</v>
      </c>
      <c r="AK1252" s="2">
        <v>0</v>
      </c>
      <c r="AL1252" s="2">
        <v>0</v>
      </c>
      <c r="AM1252" s="2">
        <v>0</v>
      </c>
    </row>
    <row r="1253" spans="1:39" hidden="1" x14ac:dyDescent="0.25">
      <c r="A1253" s="2" t="s">
        <v>47</v>
      </c>
      <c r="B1253" t="s">
        <v>48</v>
      </c>
      <c r="C1253" t="s">
        <v>1361</v>
      </c>
      <c r="D1253" s="6" t="s">
        <v>1384</v>
      </c>
      <c r="E1253" t="str">
        <f t="shared" si="81"/>
        <v>ViewSonic VA2719-2K-SMHD</v>
      </c>
      <c r="K1253" s="7">
        <v>204</v>
      </c>
      <c r="L1253">
        <f t="shared" si="82"/>
        <v>0.20399999999999999</v>
      </c>
      <c r="M1253" s="8">
        <v>350.78459343794583</v>
      </c>
      <c r="N1253" s="8">
        <v>24590</v>
      </c>
      <c r="O1253" s="2" t="s">
        <v>73</v>
      </c>
      <c r="P1253" s="2" t="s">
        <v>73</v>
      </c>
      <c r="Q1253" s="2" t="s">
        <v>74</v>
      </c>
      <c r="R1253" s="2">
        <f t="shared" si="83"/>
        <v>71560.057061340951</v>
      </c>
      <c r="S1253" s="2">
        <f t="shared" si="84"/>
        <v>7.1560057061340956E-2</v>
      </c>
      <c r="T1253" s="2" t="s">
        <v>31</v>
      </c>
      <c r="U1253" s="2" t="s">
        <v>29</v>
      </c>
      <c r="V1253" s="2" t="s">
        <v>55</v>
      </c>
      <c r="W1253" s="2" t="s">
        <v>55</v>
      </c>
      <c r="X1253" s="2" t="s">
        <v>56</v>
      </c>
      <c r="Y1253" s="2">
        <v>0</v>
      </c>
      <c r="Z1253" s="2">
        <v>0</v>
      </c>
      <c r="AA1253" s="2">
        <v>1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1</v>
      </c>
      <c r="AI1253" s="2">
        <v>0</v>
      </c>
      <c r="AJ1253" s="2">
        <v>1</v>
      </c>
      <c r="AK1253" s="2">
        <v>0</v>
      </c>
      <c r="AL1253" s="2">
        <v>0</v>
      </c>
      <c r="AM1253" s="2">
        <v>1</v>
      </c>
    </row>
    <row r="1254" spans="1:39" hidden="1" x14ac:dyDescent="0.25">
      <c r="A1254" s="2" t="s">
        <v>47</v>
      </c>
      <c r="B1254" t="s">
        <v>48</v>
      </c>
      <c r="C1254" t="s">
        <v>1361</v>
      </c>
      <c r="D1254" s="6" t="s">
        <v>1385</v>
      </c>
      <c r="E1254" t="str">
        <f t="shared" si="81"/>
        <v>ViewSonic VA2719SH</v>
      </c>
      <c r="K1254" s="7">
        <v>1</v>
      </c>
      <c r="L1254">
        <f t="shared" si="82"/>
        <v>1E-3</v>
      </c>
      <c r="M1254" s="8">
        <v>177.6034236804565</v>
      </c>
      <c r="N1254" s="8">
        <v>12450</v>
      </c>
      <c r="O1254" s="2" t="s">
        <v>73</v>
      </c>
      <c r="P1254" s="2" t="s">
        <v>73</v>
      </c>
      <c r="Q1254" s="2" t="s">
        <v>52</v>
      </c>
      <c r="R1254" s="2">
        <f t="shared" si="83"/>
        <v>177.6034236804565</v>
      </c>
      <c r="S1254" s="2">
        <f t="shared" si="84"/>
        <v>1.776034236804565E-4</v>
      </c>
      <c r="T1254" s="2" t="s">
        <v>53</v>
      </c>
      <c r="U1254" s="2" t="s">
        <v>29</v>
      </c>
      <c r="V1254" s="2" t="s">
        <v>55</v>
      </c>
      <c r="W1254" s="2" t="s">
        <v>55</v>
      </c>
      <c r="X1254" s="2" t="s">
        <v>56</v>
      </c>
      <c r="Y1254" s="2">
        <v>0</v>
      </c>
      <c r="Z1254" s="2">
        <v>0</v>
      </c>
      <c r="AA1254" s="2">
        <v>1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1</v>
      </c>
      <c r="AI1254" s="2">
        <v>0</v>
      </c>
      <c r="AJ1254" s="2">
        <v>1</v>
      </c>
      <c r="AK1254" s="2">
        <v>0</v>
      </c>
      <c r="AL1254" s="2">
        <v>0</v>
      </c>
      <c r="AM1254" s="2">
        <v>0</v>
      </c>
    </row>
    <row r="1255" spans="1:39" hidden="1" x14ac:dyDescent="0.25">
      <c r="A1255" s="2" t="s">
        <v>47</v>
      </c>
      <c r="B1255" t="s">
        <v>48</v>
      </c>
      <c r="C1255" t="s">
        <v>1361</v>
      </c>
      <c r="D1255" s="6" t="s">
        <v>1386</v>
      </c>
      <c r="E1255" t="str">
        <f t="shared" si="81"/>
        <v>ViewSonic VA2732-H</v>
      </c>
      <c r="K1255" s="7">
        <v>205</v>
      </c>
      <c r="L1255">
        <f t="shared" si="82"/>
        <v>0.20499999999999999</v>
      </c>
      <c r="M1255" s="8">
        <v>191.58345221112697</v>
      </c>
      <c r="N1255" s="8">
        <v>13430</v>
      </c>
      <c r="O1255" s="2" t="s">
        <v>73</v>
      </c>
      <c r="P1255" s="2" t="s">
        <v>73</v>
      </c>
      <c r="Q1255" s="2" t="s">
        <v>52</v>
      </c>
      <c r="R1255" s="2">
        <f t="shared" si="83"/>
        <v>39274.607703281028</v>
      </c>
      <c r="S1255" s="2">
        <f t="shared" si="84"/>
        <v>3.9274607703281027E-2</v>
      </c>
      <c r="T1255" s="2" t="s">
        <v>53</v>
      </c>
      <c r="U1255" s="2" t="s">
        <v>29</v>
      </c>
      <c r="V1255" s="2" t="s">
        <v>55</v>
      </c>
      <c r="W1255" s="2" t="s">
        <v>55</v>
      </c>
      <c r="X1255" s="2" t="s">
        <v>56</v>
      </c>
      <c r="Y1255" s="2">
        <v>0</v>
      </c>
      <c r="Z1255" s="2">
        <v>0</v>
      </c>
      <c r="AA1255" s="2">
        <v>1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1</v>
      </c>
      <c r="AI1255" s="2">
        <v>0</v>
      </c>
      <c r="AJ1255" s="2">
        <v>1</v>
      </c>
      <c r="AK1255" s="2">
        <v>0</v>
      </c>
      <c r="AL1255" s="2">
        <v>0</v>
      </c>
      <c r="AM1255" s="2">
        <v>0</v>
      </c>
    </row>
    <row r="1256" spans="1:39" hidden="1" x14ac:dyDescent="0.25">
      <c r="A1256" s="2" t="s">
        <v>47</v>
      </c>
      <c r="B1256" t="s">
        <v>48</v>
      </c>
      <c r="C1256" t="s">
        <v>1361</v>
      </c>
      <c r="D1256" s="6" t="s">
        <v>1387</v>
      </c>
      <c r="E1256" t="str">
        <f t="shared" si="81"/>
        <v>ViewSonic VA2732-MHD</v>
      </c>
      <c r="K1256" s="7">
        <v>83</v>
      </c>
      <c r="L1256">
        <f t="shared" si="82"/>
        <v>8.3000000000000004E-2</v>
      </c>
      <c r="M1256" s="8">
        <v>198.93009985734668</v>
      </c>
      <c r="N1256" s="8">
        <v>13945</v>
      </c>
      <c r="O1256" s="2" t="s">
        <v>73</v>
      </c>
      <c r="P1256" s="2" t="s">
        <v>73</v>
      </c>
      <c r="Q1256" s="2" t="s">
        <v>52</v>
      </c>
      <c r="R1256" s="2">
        <f t="shared" si="83"/>
        <v>16511.198288159772</v>
      </c>
      <c r="S1256" s="2">
        <f t="shared" si="84"/>
        <v>1.6511198288159772E-2</v>
      </c>
      <c r="T1256" s="2" t="s">
        <v>53</v>
      </c>
      <c r="U1256" s="2" t="s">
        <v>29</v>
      </c>
      <c r="V1256" s="2" t="s">
        <v>55</v>
      </c>
      <c r="W1256" s="2" t="s">
        <v>55</v>
      </c>
      <c r="X1256" s="2" t="s">
        <v>67</v>
      </c>
      <c r="Y1256" s="2">
        <v>0</v>
      </c>
      <c r="Z1256" s="2">
        <v>0</v>
      </c>
      <c r="AA1256" s="2">
        <v>1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1</v>
      </c>
      <c r="AI1256" s="2">
        <v>0</v>
      </c>
      <c r="AJ1256" s="2">
        <v>1</v>
      </c>
      <c r="AK1256" s="2">
        <v>0</v>
      </c>
      <c r="AL1256" s="2">
        <v>0</v>
      </c>
      <c r="AM1256" s="2">
        <v>0</v>
      </c>
    </row>
    <row r="1257" spans="1:39" hidden="1" x14ac:dyDescent="0.25">
      <c r="A1257" s="2" t="s">
        <v>47</v>
      </c>
      <c r="B1257" t="s">
        <v>48</v>
      </c>
      <c r="C1257" t="s">
        <v>1361</v>
      </c>
      <c r="D1257" s="6" t="s">
        <v>1388</v>
      </c>
      <c r="E1257" t="str">
        <f t="shared" si="81"/>
        <v>ViewSonic VA3456-MHDJ</v>
      </c>
      <c r="K1257" s="7">
        <v>7</v>
      </c>
      <c r="L1257">
        <f t="shared" si="82"/>
        <v>7.0000000000000001E-3</v>
      </c>
      <c r="M1257" s="8">
        <v>499.14407988587737</v>
      </c>
      <c r="N1257" s="8">
        <v>34990</v>
      </c>
      <c r="O1257" s="2" t="s">
        <v>118</v>
      </c>
      <c r="P1257" s="2" t="s">
        <v>86</v>
      </c>
      <c r="Q1257" s="2" t="s">
        <v>119</v>
      </c>
      <c r="R1257" s="2">
        <f t="shared" si="83"/>
        <v>3494.0085592011415</v>
      </c>
      <c r="S1257" s="2">
        <f t="shared" si="84"/>
        <v>3.4940085592011414E-3</v>
      </c>
      <c r="T1257" s="2" t="s">
        <v>53</v>
      </c>
      <c r="U1257" s="2" t="s">
        <v>29</v>
      </c>
      <c r="V1257" s="2" t="s">
        <v>55</v>
      </c>
      <c r="W1257" s="2" t="s">
        <v>55</v>
      </c>
      <c r="X1257" s="2" t="s">
        <v>67</v>
      </c>
      <c r="Y1257" s="2">
        <v>0</v>
      </c>
      <c r="Z1257" s="2">
        <v>0</v>
      </c>
      <c r="AA1257" s="2">
        <v>1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1</v>
      </c>
      <c r="AJ1257" s="2">
        <v>1</v>
      </c>
      <c r="AK1257" s="2">
        <v>0</v>
      </c>
      <c r="AL1257" s="2">
        <v>0</v>
      </c>
      <c r="AM1257" s="2">
        <v>0</v>
      </c>
    </row>
    <row r="1258" spans="1:39" hidden="1" x14ac:dyDescent="0.25">
      <c r="A1258" s="2" t="s">
        <v>47</v>
      </c>
      <c r="B1258" t="s">
        <v>48</v>
      </c>
      <c r="C1258" t="s">
        <v>1361</v>
      </c>
      <c r="D1258" s="6" t="s">
        <v>1389</v>
      </c>
      <c r="E1258" t="str">
        <f t="shared" si="81"/>
        <v>ViewSonic VG2239SMH-2</v>
      </c>
      <c r="K1258" s="7">
        <v>1938</v>
      </c>
      <c r="L1258">
        <f t="shared" si="82"/>
        <v>1.9379999999999999</v>
      </c>
      <c r="M1258" s="8">
        <v>153.35235378031385</v>
      </c>
      <c r="N1258" s="8">
        <v>10750</v>
      </c>
      <c r="O1258" s="2" t="s">
        <v>51</v>
      </c>
      <c r="P1258" s="2" t="s">
        <v>51</v>
      </c>
      <c r="Q1258" s="2" t="s">
        <v>52</v>
      </c>
      <c r="R1258" s="2">
        <f t="shared" si="83"/>
        <v>297196.86162624822</v>
      </c>
      <c r="S1258" s="2">
        <f t="shared" si="84"/>
        <v>0.2971968616262482</v>
      </c>
      <c r="T1258" s="2" t="s">
        <v>53</v>
      </c>
      <c r="U1258" s="2" t="s">
        <v>58</v>
      </c>
      <c r="V1258" s="2" t="s">
        <v>55</v>
      </c>
      <c r="W1258" s="2" t="s">
        <v>55</v>
      </c>
      <c r="X1258" s="2" t="s">
        <v>56</v>
      </c>
      <c r="Y1258" s="2">
        <v>0</v>
      </c>
      <c r="Z1258" s="2">
        <v>0</v>
      </c>
      <c r="AA1258" s="2">
        <v>0</v>
      </c>
      <c r="AB1258" s="2">
        <v>1</v>
      </c>
      <c r="AC1258" s="2">
        <v>0</v>
      </c>
      <c r="AD1258" s="2">
        <v>0</v>
      </c>
      <c r="AE1258" s="2">
        <v>0</v>
      </c>
      <c r="AF1258" s="2">
        <v>0</v>
      </c>
      <c r="AG1258" s="2">
        <v>1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</row>
    <row r="1259" spans="1:39" hidden="1" x14ac:dyDescent="0.25">
      <c r="A1259" s="2" t="s">
        <v>47</v>
      </c>
      <c r="B1259" t="s">
        <v>48</v>
      </c>
      <c r="C1259" t="s">
        <v>1361</v>
      </c>
      <c r="D1259" s="6" t="s">
        <v>1390</v>
      </c>
      <c r="E1259" t="str">
        <f t="shared" si="81"/>
        <v>ViewSonic VG2419</v>
      </c>
      <c r="K1259" s="7">
        <v>53</v>
      </c>
      <c r="L1259">
        <f t="shared" si="82"/>
        <v>5.2999999999999999E-2</v>
      </c>
      <c r="M1259" s="8">
        <v>197.71754636233953</v>
      </c>
      <c r="N1259" s="8">
        <v>13860</v>
      </c>
      <c r="O1259" s="2" t="s">
        <v>64</v>
      </c>
      <c r="P1259" s="2" t="s">
        <v>64</v>
      </c>
      <c r="Q1259" s="2" t="s">
        <v>52</v>
      </c>
      <c r="R1259" s="2">
        <f t="shared" si="83"/>
        <v>10479.029957203995</v>
      </c>
      <c r="S1259" s="2">
        <f t="shared" si="84"/>
        <v>1.0479029957203996E-2</v>
      </c>
      <c r="T1259" s="2" t="s">
        <v>53</v>
      </c>
      <c r="U1259" s="2" t="s">
        <v>29</v>
      </c>
      <c r="V1259" s="2" t="s">
        <v>55</v>
      </c>
      <c r="W1259" s="2" t="s">
        <v>55</v>
      </c>
      <c r="X1259" s="2" t="s">
        <v>56</v>
      </c>
      <c r="Y1259" s="2">
        <v>0</v>
      </c>
      <c r="Z1259" s="2">
        <v>0</v>
      </c>
      <c r="AA1259" s="2">
        <v>0</v>
      </c>
      <c r="AB1259" s="2">
        <v>1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1</v>
      </c>
      <c r="AI1259" s="2">
        <v>0</v>
      </c>
      <c r="AJ1259" s="2">
        <v>1</v>
      </c>
      <c r="AK1259" s="2">
        <v>0</v>
      </c>
      <c r="AL1259" s="2">
        <v>0</v>
      </c>
      <c r="AM1259" s="2">
        <v>0</v>
      </c>
    </row>
    <row r="1260" spans="1:39" hidden="1" x14ac:dyDescent="0.25">
      <c r="A1260" s="2" t="s">
        <v>47</v>
      </c>
      <c r="B1260" t="s">
        <v>48</v>
      </c>
      <c r="C1260" t="s">
        <v>1361</v>
      </c>
      <c r="D1260" s="6" t="s">
        <v>1391</v>
      </c>
      <c r="E1260" t="str">
        <f t="shared" si="81"/>
        <v>ViewSonic VG2439SMH-2</v>
      </c>
      <c r="K1260" s="7">
        <v>9</v>
      </c>
      <c r="L1260">
        <f t="shared" si="82"/>
        <v>8.9999999999999993E-3</v>
      </c>
      <c r="M1260" s="8">
        <v>169.74322396576321</v>
      </c>
      <c r="N1260" s="8">
        <v>11899</v>
      </c>
      <c r="O1260" s="2" t="s">
        <v>66</v>
      </c>
      <c r="P1260" s="2" t="s">
        <v>64</v>
      </c>
      <c r="Q1260" s="2" t="s">
        <v>52</v>
      </c>
      <c r="R1260" s="2">
        <f t="shared" si="83"/>
        <v>1527.6890156918689</v>
      </c>
      <c r="S1260" s="2">
        <f t="shared" si="84"/>
        <v>1.5276890156918689E-3</v>
      </c>
      <c r="T1260" s="2" t="s">
        <v>53</v>
      </c>
      <c r="U1260" s="2" t="s">
        <v>54</v>
      </c>
      <c r="V1260" s="2" t="s">
        <v>55</v>
      </c>
      <c r="W1260" s="2" t="s">
        <v>55</v>
      </c>
      <c r="X1260" s="2" t="s">
        <v>56</v>
      </c>
      <c r="Y1260" s="2">
        <v>0</v>
      </c>
      <c r="Z1260" s="2">
        <v>0</v>
      </c>
      <c r="AA1260" s="2">
        <v>0</v>
      </c>
      <c r="AB1260" s="2">
        <v>1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1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</row>
    <row r="1261" spans="1:39" hidden="1" x14ac:dyDescent="0.25">
      <c r="A1261" s="2" t="s">
        <v>47</v>
      </c>
      <c r="B1261" t="s">
        <v>48</v>
      </c>
      <c r="C1261" t="s">
        <v>1361</v>
      </c>
      <c r="D1261" s="6" t="s">
        <v>1392</v>
      </c>
      <c r="E1261" t="str">
        <f t="shared" si="81"/>
        <v>ViewSonic VG2440V</v>
      </c>
      <c r="K1261" s="7">
        <v>2</v>
      </c>
      <c r="L1261">
        <f t="shared" si="82"/>
        <v>2E-3</v>
      </c>
      <c r="M1261" s="8">
        <v>234.23680456490729</v>
      </c>
      <c r="N1261" s="8">
        <v>16420</v>
      </c>
      <c r="O1261" s="2" t="s">
        <v>63</v>
      </c>
      <c r="P1261" s="2" t="s">
        <v>64</v>
      </c>
      <c r="Q1261" s="2" t="s">
        <v>52</v>
      </c>
      <c r="R1261" s="2">
        <f t="shared" si="83"/>
        <v>468.47360912981458</v>
      </c>
      <c r="S1261" s="2">
        <f t="shared" si="84"/>
        <v>4.6847360912981458E-4</v>
      </c>
      <c r="T1261" s="2" t="s">
        <v>53</v>
      </c>
      <c r="U1261" s="2" t="s">
        <v>29</v>
      </c>
      <c r="V1261" s="2" t="s">
        <v>55</v>
      </c>
      <c r="W1261" s="2" t="s">
        <v>55</v>
      </c>
      <c r="X1261" s="2" t="s">
        <v>56</v>
      </c>
      <c r="Y1261" s="2">
        <v>0</v>
      </c>
      <c r="Z1261" s="2">
        <v>0</v>
      </c>
      <c r="AA1261" s="2">
        <v>0</v>
      </c>
      <c r="AB1261" s="2">
        <v>1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1</v>
      </c>
      <c r="AI1261" s="2">
        <v>0</v>
      </c>
      <c r="AJ1261" s="2">
        <v>1</v>
      </c>
      <c r="AK1261" s="2">
        <v>0</v>
      </c>
      <c r="AL1261" s="2">
        <v>0</v>
      </c>
      <c r="AM1261" s="2">
        <v>0</v>
      </c>
    </row>
    <row r="1262" spans="1:39" hidden="1" x14ac:dyDescent="0.25">
      <c r="A1262" s="2" t="s">
        <v>47</v>
      </c>
      <c r="B1262" t="s">
        <v>48</v>
      </c>
      <c r="C1262" t="s">
        <v>1361</v>
      </c>
      <c r="D1262" s="6" t="s">
        <v>1393</v>
      </c>
      <c r="E1262" t="str">
        <f t="shared" si="81"/>
        <v>ViewSonic VG2448</v>
      </c>
      <c r="K1262" s="7">
        <v>38</v>
      </c>
      <c r="L1262">
        <f t="shared" si="82"/>
        <v>3.7999999999999999E-2</v>
      </c>
      <c r="M1262" s="8">
        <v>199.07275320970044</v>
      </c>
      <c r="N1262" s="8">
        <v>13955</v>
      </c>
      <c r="O1262" s="2" t="s">
        <v>63</v>
      </c>
      <c r="P1262" s="2" t="s">
        <v>64</v>
      </c>
      <c r="Q1262" s="2" t="s">
        <v>52</v>
      </c>
      <c r="R1262" s="2">
        <f t="shared" si="83"/>
        <v>7564.7646219686167</v>
      </c>
      <c r="S1262" s="2">
        <f t="shared" si="84"/>
        <v>7.5647646219686171E-3</v>
      </c>
      <c r="T1262" s="2" t="s">
        <v>53</v>
      </c>
      <c r="U1262" s="2" t="s">
        <v>29</v>
      </c>
      <c r="V1262" s="2" t="s">
        <v>55</v>
      </c>
      <c r="W1262" s="2" t="s">
        <v>55</v>
      </c>
      <c r="X1262" s="2" t="s">
        <v>56</v>
      </c>
      <c r="Y1262" s="2">
        <v>0</v>
      </c>
      <c r="Z1262" s="2">
        <v>0</v>
      </c>
      <c r="AA1262" s="2">
        <v>0</v>
      </c>
      <c r="AB1262" s="2">
        <v>1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1</v>
      </c>
      <c r="AI1262" s="2">
        <v>0</v>
      </c>
      <c r="AJ1262" s="2">
        <v>1</v>
      </c>
      <c r="AK1262" s="2">
        <v>0</v>
      </c>
      <c r="AL1262" s="2">
        <v>0</v>
      </c>
      <c r="AM1262" s="2">
        <v>0</v>
      </c>
    </row>
    <row r="1263" spans="1:39" hidden="1" x14ac:dyDescent="0.25">
      <c r="A1263" s="2" t="s">
        <v>47</v>
      </c>
      <c r="B1263" t="s">
        <v>48</v>
      </c>
      <c r="C1263" t="s">
        <v>1361</v>
      </c>
      <c r="D1263" s="6" t="s">
        <v>1393</v>
      </c>
      <c r="E1263" t="str">
        <f t="shared" si="81"/>
        <v>ViewSonic VG2448</v>
      </c>
      <c r="K1263" s="7">
        <v>4</v>
      </c>
      <c r="L1263">
        <f t="shared" si="82"/>
        <v>4.0000000000000001E-3</v>
      </c>
      <c r="M1263" s="8">
        <v>199.07275320970044</v>
      </c>
      <c r="N1263" s="8">
        <v>13955</v>
      </c>
      <c r="O1263" s="2" t="s">
        <v>63</v>
      </c>
      <c r="P1263" s="2" t="s">
        <v>64</v>
      </c>
      <c r="Q1263" s="2" t="s">
        <v>52</v>
      </c>
      <c r="R1263" s="2">
        <f t="shared" si="83"/>
        <v>796.29101283880175</v>
      </c>
      <c r="S1263" s="2">
        <f t="shared" si="84"/>
        <v>7.9629101283880171E-4</v>
      </c>
      <c r="T1263" s="2" t="s">
        <v>53</v>
      </c>
      <c r="U1263" s="2" t="s">
        <v>29</v>
      </c>
      <c r="V1263" s="2" t="s">
        <v>55</v>
      </c>
      <c r="W1263" s="2" t="s">
        <v>55</v>
      </c>
      <c r="X1263" s="2" t="s">
        <v>56</v>
      </c>
      <c r="Y1263" s="2">
        <v>0</v>
      </c>
      <c r="Z1263" s="2">
        <v>0</v>
      </c>
      <c r="AA1263" s="2">
        <v>0</v>
      </c>
      <c r="AB1263" s="2">
        <v>1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1</v>
      </c>
      <c r="AI1263" s="2">
        <v>0</v>
      </c>
      <c r="AJ1263" s="2">
        <v>1</v>
      </c>
      <c r="AK1263" s="2">
        <v>0</v>
      </c>
      <c r="AL1263" s="2">
        <v>0</v>
      </c>
      <c r="AM1263" s="2">
        <v>0</v>
      </c>
    </row>
    <row r="1264" spans="1:39" hidden="1" x14ac:dyDescent="0.25">
      <c r="A1264" s="2" t="s">
        <v>47</v>
      </c>
      <c r="B1264" t="s">
        <v>48</v>
      </c>
      <c r="C1264" t="s">
        <v>1361</v>
      </c>
      <c r="D1264" s="6" t="s">
        <v>1394</v>
      </c>
      <c r="E1264" t="str">
        <f t="shared" si="81"/>
        <v>ViewSonic VG2455</v>
      </c>
      <c r="K1264" s="7">
        <v>4</v>
      </c>
      <c r="L1264">
        <f t="shared" si="82"/>
        <v>4.0000000000000001E-3</v>
      </c>
      <c r="M1264" s="8">
        <v>212.83880171184023</v>
      </c>
      <c r="N1264" s="8">
        <v>14920</v>
      </c>
      <c r="O1264" s="2" t="s">
        <v>63</v>
      </c>
      <c r="P1264" s="2" t="s">
        <v>64</v>
      </c>
      <c r="Q1264" s="2" t="s">
        <v>52</v>
      </c>
      <c r="R1264" s="2">
        <f t="shared" si="83"/>
        <v>851.35520684736093</v>
      </c>
      <c r="S1264" s="2">
        <f t="shared" si="84"/>
        <v>8.5135520684736089E-4</v>
      </c>
      <c r="T1264" s="2" t="s">
        <v>53</v>
      </c>
      <c r="U1264" s="2" t="s">
        <v>29</v>
      </c>
      <c r="V1264" s="2" t="s">
        <v>55</v>
      </c>
      <c r="W1264" s="2" t="s">
        <v>55</v>
      </c>
      <c r="X1264" s="2" t="s">
        <v>56</v>
      </c>
      <c r="Y1264" s="2">
        <v>0</v>
      </c>
      <c r="Z1264" s="2">
        <v>0</v>
      </c>
      <c r="AA1264" s="2">
        <v>0</v>
      </c>
      <c r="AB1264" s="2">
        <v>1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1</v>
      </c>
      <c r="AI1264" s="2">
        <v>0</v>
      </c>
      <c r="AJ1264" s="2">
        <v>1</v>
      </c>
      <c r="AK1264" s="2">
        <v>0</v>
      </c>
      <c r="AL1264" s="2">
        <v>0</v>
      </c>
      <c r="AM1264" s="2">
        <v>0</v>
      </c>
    </row>
    <row r="1265" spans="1:39" hidden="1" x14ac:dyDescent="0.25">
      <c r="A1265" s="2" t="s">
        <v>47</v>
      </c>
      <c r="B1265" t="s">
        <v>48</v>
      </c>
      <c r="C1265" t="s">
        <v>1361</v>
      </c>
      <c r="D1265" s="6" t="s">
        <v>1395</v>
      </c>
      <c r="E1265" t="str">
        <f t="shared" si="81"/>
        <v>ViewSonic VG2456</v>
      </c>
      <c r="K1265" s="7">
        <v>9</v>
      </c>
      <c r="L1265">
        <f t="shared" si="82"/>
        <v>8.9999999999999993E-3</v>
      </c>
      <c r="M1265" s="8">
        <v>212.83880171184023</v>
      </c>
      <c r="N1265" s="8">
        <v>14920</v>
      </c>
      <c r="O1265" s="2" t="s">
        <v>63</v>
      </c>
      <c r="P1265" s="2" t="s">
        <v>64</v>
      </c>
      <c r="Q1265" s="2" t="s">
        <v>52</v>
      </c>
      <c r="R1265" s="2">
        <f t="shared" si="83"/>
        <v>1915.5492154065621</v>
      </c>
      <c r="S1265" s="2">
        <f t="shared" si="84"/>
        <v>1.9155492154065621E-3</v>
      </c>
      <c r="T1265" s="2" t="s">
        <v>53</v>
      </c>
      <c r="U1265" s="2" t="s">
        <v>29</v>
      </c>
      <c r="V1265" s="2" t="s">
        <v>55</v>
      </c>
      <c r="W1265" s="2" t="s">
        <v>55</v>
      </c>
      <c r="X1265" s="2" t="s">
        <v>56</v>
      </c>
      <c r="Y1265" s="2">
        <v>0</v>
      </c>
      <c r="Z1265" s="2">
        <v>0</v>
      </c>
      <c r="AA1265" s="2">
        <v>0</v>
      </c>
      <c r="AB1265" s="2">
        <v>1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1</v>
      </c>
      <c r="AI1265" s="2">
        <v>0</v>
      </c>
      <c r="AJ1265" s="2">
        <v>1</v>
      </c>
      <c r="AK1265" s="2">
        <v>0</v>
      </c>
      <c r="AL1265" s="2">
        <v>0</v>
      </c>
      <c r="AM1265" s="2">
        <v>0</v>
      </c>
    </row>
    <row r="1266" spans="1:39" hidden="1" x14ac:dyDescent="0.25">
      <c r="A1266" s="2" t="s">
        <v>47</v>
      </c>
      <c r="B1266" t="s">
        <v>48</v>
      </c>
      <c r="C1266" t="s">
        <v>1361</v>
      </c>
      <c r="D1266" s="6" t="s">
        <v>1396</v>
      </c>
      <c r="E1266" t="str">
        <f t="shared" si="81"/>
        <v>ViewSonic VG2719</v>
      </c>
      <c r="K1266" s="7">
        <v>50</v>
      </c>
      <c r="L1266">
        <f t="shared" si="82"/>
        <v>0.05</v>
      </c>
      <c r="M1266" s="8">
        <v>270.97004279600571</v>
      </c>
      <c r="N1266" s="8">
        <v>18995</v>
      </c>
      <c r="O1266" s="2" t="s">
        <v>73</v>
      </c>
      <c r="P1266" s="2" t="s">
        <v>73</v>
      </c>
      <c r="Q1266" s="2" t="s">
        <v>52</v>
      </c>
      <c r="R1266" s="2">
        <f t="shared" si="83"/>
        <v>13548.502139800286</v>
      </c>
      <c r="S1266" s="2">
        <f t="shared" si="84"/>
        <v>1.3548502139800286E-2</v>
      </c>
      <c r="T1266" s="2" t="s">
        <v>53</v>
      </c>
      <c r="U1266" s="2" t="s">
        <v>29</v>
      </c>
      <c r="V1266" s="2" t="s">
        <v>55</v>
      </c>
      <c r="W1266" s="2" t="s">
        <v>55</v>
      </c>
      <c r="X1266" s="2" t="s">
        <v>56</v>
      </c>
      <c r="Y1266" s="2">
        <v>0</v>
      </c>
      <c r="Z1266" s="2">
        <v>0</v>
      </c>
      <c r="AA1266" s="2">
        <v>0</v>
      </c>
      <c r="AB1266" s="2">
        <v>1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1</v>
      </c>
      <c r="AI1266" s="2">
        <v>0</v>
      </c>
      <c r="AJ1266" s="2">
        <v>1</v>
      </c>
      <c r="AK1266" s="2">
        <v>0</v>
      </c>
      <c r="AL1266" s="2">
        <v>0</v>
      </c>
      <c r="AM1266" s="2">
        <v>0</v>
      </c>
    </row>
    <row r="1267" spans="1:39" hidden="1" x14ac:dyDescent="0.25">
      <c r="A1267" s="2" t="s">
        <v>47</v>
      </c>
      <c r="B1267" t="s">
        <v>48</v>
      </c>
      <c r="C1267" t="s">
        <v>1361</v>
      </c>
      <c r="D1267" s="6" t="s">
        <v>1397</v>
      </c>
      <c r="E1267" t="str">
        <f t="shared" si="81"/>
        <v>ViewSonic VG2719-2K</v>
      </c>
      <c r="K1267" s="7">
        <v>41</v>
      </c>
      <c r="L1267">
        <f t="shared" si="82"/>
        <v>4.1000000000000002E-2</v>
      </c>
      <c r="M1267" s="8">
        <v>291.72610556348076</v>
      </c>
      <c r="N1267" s="8">
        <v>20450</v>
      </c>
      <c r="O1267" s="2" t="s">
        <v>73</v>
      </c>
      <c r="P1267" s="2" t="s">
        <v>73</v>
      </c>
      <c r="Q1267" s="2" t="s">
        <v>74</v>
      </c>
      <c r="R1267" s="2">
        <f t="shared" si="83"/>
        <v>11960.770328102712</v>
      </c>
      <c r="S1267" s="2">
        <f t="shared" si="84"/>
        <v>1.1960770328102711E-2</v>
      </c>
      <c r="T1267" s="2" t="s">
        <v>31</v>
      </c>
      <c r="U1267" s="2" t="s">
        <v>29</v>
      </c>
      <c r="V1267" s="2" t="s">
        <v>55</v>
      </c>
      <c r="W1267" s="2" t="s">
        <v>55</v>
      </c>
      <c r="X1267" s="2" t="s">
        <v>56</v>
      </c>
      <c r="Y1267" s="2">
        <v>0</v>
      </c>
      <c r="Z1267" s="2">
        <v>0</v>
      </c>
      <c r="AA1267" s="2">
        <v>0</v>
      </c>
      <c r="AB1267" s="2">
        <v>1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1</v>
      </c>
      <c r="AI1267" s="2">
        <v>0</v>
      </c>
      <c r="AJ1267" s="2">
        <v>1</v>
      </c>
      <c r="AK1267" s="2">
        <v>0</v>
      </c>
      <c r="AL1267" s="2">
        <v>0</v>
      </c>
      <c r="AM1267" s="2">
        <v>1</v>
      </c>
    </row>
    <row r="1268" spans="1:39" hidden="1" x14ac:dyDescent="0.25">
      <c r="A1268" s="2" t="s">
        <v>47</v>
      </c>
      <c r="B1268" t="s">
        <v>48</v>
      </c>
      <c r="C1268" t="s">
        <v>1361</v>
      </c>
      <c r="D1268" s="6" t="s">
        <v>1398</v>
      </c>
      <c r="E1268" t="str">
        <f t="shared" si="81"/>
        <v>ViewSonic VG2755</v>
      </c>
      <c r="K1268" s="7">
        <v>10</v>
      </c>
      <c r="L1268">
        <f t="shared" si="82"/>
        <v>0.01</v>
      </c>
      <c r="M1268" s="8">
        <v>309.84308131241085</v>
      </c>
      <c r="N1268" s="8">
        <v>21720</v>
      </c>
      <c r="O1268" s="2" t="s">
        <v>73</v>
      </c>
      <c r="P1268" s="2" t="s">
        <v>73</v>
      </c>
      <c r="Q1268" s="2" t="s">
        <v>52</v>
      </c>
      <c r="R1268" s="2">
        <f t="shared" si="83"/>
        <v>3098.4308131241087</v>
      </c>
      <c r="S1268" s="2">
        <f t="shared" si="84"/>
        <v>3.0984308131241085E-3</v>
      </c>
      <c r="T1268" s="2" t="s">
        <v>53</v>
      </c>
      <c r="U1268" s="2" t="s">
        <v>29</v>
      </c>
      <c r="V1268" s="2" t="s">
        <v>55</v>
      </c>
      <c r="W1268" s="2" t="s">
        <v>55</v>
      </c>
      <c r="X1268" s="2" t="s">
        <v>56</v>
      </c>
      <c r="Y1268" s="2">
        <v>0</v>
      </c>
      <c r="Z1268" s="2">
        <v>0</v>
      </c>
      <c r="AA1268" s="2">
        <v>0</v>
      </c>
      <c r="AB1268" s="2">
        <v>1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1</v>
      </c>
      <c r="AI1268" s="2">
        <v>0</v>
      </c>
      <c r="AJ1268" s="2">
        <v>1</v>
      </c>
      <c r="AK1268" s="2">
        <v>0</v>
      </c>
      <c r="AL1268" s="2">
        <v>0</v>
      </c>
      <c r="AM1268" s="2">
        <v>0</v>
      </c>
    </row>
    <row r="1269" spans="1:39" hidden="1" x14ac:dyDescent="0.25">
      <c r="A1269" s="2" t="s">
        <v>47</v>
      </c>
      <c r="B1269" t="s">
        <v>48</v>
      </c>
      <c r="C1269" t="s">
        <v>1361</v>
      </c>
      <c r="D1269" s="6" t="s">
        <v>1399</v>
      </c>
      <c r="E1269" t="str">
        <f t="shared" si="81"/>
        <v>ViewSonic VG3448</v>
      </c>
      <c r="K1269" s="7">
        <v>7</v>
      </c>
      <c r="L1269">
        <f t="shared" si="82"/>
        <v>7.0000000000000001E-3</v>
      </c>
      <c r="M1269" s="8">
        <v>591.65477888730391</v>
      </c>
      <c r="N1269" s="8">
        <v>41475</v>
      </c>
      <c r="O1269" s="2" t="s">
        <v>118</v>
      </c>
      <c r="P1269" s="2" t="s">
        <v>86</v>
      </c>
      <c r="Q1269" s="2" t="s">
        <v>119</v>
      </c>
      <c r="R1269" s="2">
        <f t="shared" si="83"/>
        <v>4141.5834522111272</v>
      </c>
      <c r="S1269" s="2">
        <f t="shared" si="84"/>
        <v>4.1415834522111269E-3</v>
      </c>
      <c r="T1269" s="2" t="s">
        <v>30</v>
      </c>
      <c r="U1269" s="2" t="s">
        <v>54</v>
      </c>
      <c r="V1269" s="2" t="s">
        <v>55</v>
      </c>
      <c r="W1269" s="2" t="s">
        <v>55</v>
      </c>
      <c r="X1269" s="2" t="s">
        <v>56</v>
      </c>
      <c r="Y1269" s="2">
        <v>0</v>
      </c>
      <c r="Z1269" s="2">
        <v>0</v>
      </c>
      <c r="AA1269" s="2">
        <v>0</v>
      </c>
      <c r="AB1269" s="2">
        <v>1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1</v>
      </c>
      <c r="AJ1269" s="2">
        <v>0</v>
      </c>
      <c r="AK1269" s="2">
        <v>0</v>
      </c>
      <c r="AL1269" s="2">
        <v>1</v>
      </c>
      <c r="AM1269" s="2">
        <v>0</v>
      </c>
    </row>
    <row r="1270" spans="1:39" hidden="1" x14ac:dyDescent="0.25">
      <c r="A1270" s="2" t="s">
        <v>47</v>
      </c>
      <c r="B1270" t="s">
        <v>48</v>
      </c>
      <c r="C1270" t="s">
        <v>1361</v>
      </c>
      <c r="D1270" s="6" t="s">
        <v>1400</v>
      </c>
      <c r="E1270" t="str">
        <f t="shared" si="81"/>
        <v>ViewSonic VP2458</v>
      </c>
      <c r="K1270" s="7">
        <v>6</v>
      </c>
      <c r="L1270">
        <f t="shared" si="82"/>
        <v>6.0000000000000001E-3</v>
      </c>
      <c r="M1270" s="8">
        <v>235.09272467902997</v>
      </c>
      <c r="N1270" s="8">
        <v>16480</v>
      </c>
      <c r="O1270" s="2" t="s">
        <v>63</v>
      </c>
      <c r="P1270" s="2" t="s">
        <v>64</v>
      </c>
      <c r="Q1270" s="2" t="s">
        <v>52</v>
      </c>
      <c r="R1270" s="2">
        <f t="shared" si="83"/>
        <v>1410.5563480741798</v>
      </c>
      <c r="S1270" s="2">
        <f t="shared" si="84"/>
        <v>1.4105563480741798E-3</v>
      </c>
      <c r="T1270" s="2" t="s">
        <v>53</v>
      </c>
      <c r="U1270" s="2" t="s">
        <v>29</v>
      </c>
      <c r="V1270" s="2" t="s">
        <v>55</v>
      </c>
      <c r="W1270" s="2" t="s">
        <v>55</v>
      </c>
      <c r="X1270" s="2" t="s">
        <v>56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1</v>
      </c>
      <c r="AE1270" s="2">
        <v>0</v>
      </c>
      <c r="AF1270" s="2">
        <v>0</v>
      </c>
      <c r="AG1270" s="2">
        <v>0</v>
      </c>
      <c r="AH1270" s="2">
        <v>1</v>
      </c>
      <c r="AI1270" s="2">
        <v>0</v>
      </c>
      <c r="AJ1270" s="2">
        <v>1</v>
      </c>
      <c r="AK1270" s="2">
        <v>0</v>
      </c>
      <c r="AL1270" s="2">
        <v>0</v>
      </c>
      <c r="AM1270" s="2">
        <v>0</v>
      </c>
    </row>
    <row r="1271" spans="1:39" hidden="1" x14ac:dyDescent="0.25">
      <c r="A1271" s="2" t="s">
        <v>47</v>
      </c>
      <c r="B1271" t="s">
        <v>48</v>
      </c>
      <c r="C1271" t="s">
        <v>1361</v>
      </c>
      <c r="D1271" s="6" t="s">
        <v>1401</v>
      </c>
      <c r="E1271" t="str">
        <f t="shared" si="81"/>
        <v>ViewSonic VP2768</v>
      </c>
      <c r="K1271" s="7">
        <v>1</v>
      </c>
      <c r="L1271">
        <f t="shared" si="82"/>
        <v>1E-3</v>
      </c>
      <c r="M1271" s="8">
        <v>499.14407988587737</v>
      </c>
      <c r="N1271" s="8">
        <v>34990</v>
      </c>
      <c r="O1271" s="2" t="s">
        <v>73</v>
      </c>
      <c r="P1271" s="2" t="s">
        <v>73</v>
      </c>
      <c r="Q1271" s="2" t="s">
        <v>74</v>
      </c>
      <c r="R1271" s="2">
        <f t="shared" si="83"/>
        <v>499.14407988587737</v>
      </c>
      <c r="S1271" s="2">
        <f t="shared" si="84"/>
        <v>4.991440798858774E-4</v>
      </c>
      <c r="T1271" s="2" t="s">
        <v>31</v>
      </c>
      <c r="U1271" s="2" t="s">
        <v>29</v>
      </c>
      <c r="V1271" s="2" t="s">
        <v>55</v>
      </c>
      <c r="W1271" s="2" t="s">
        <v>55</v>
      </c>
      <c r="X1271" s="2" t="s">
        <v>56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1</v>
      </c>
      <c r="AE1271" s="2">
        <v>0</v>
      </c>
      <c r="AF1271" s="2">
        <v>0</v>
      </c>
      <c r="AG1271" s="2">
        <v>0</v>
      </c>
      <c r="AH1271" s="2">
        <v>1</v>
      </c>
      <c r="AI1271" s="2">
        <v>0</v>
      </c>
      <c r="AJ1271" s="2">
        <v>1</v>
      </c>
      <c r="AK1271" s="2">
        <v>0</v>
      </c>
      <c r="AL1271" s="2">
        <v>0</v>
      </c>
      <c r="AM1271" s="2">
        <v>1</v>
      </c>
    </row>
    <row r="1272" spans="1:39" hidden="1" x14ac:dyDescent="0.25">
      <c r="A1272" s="2" t="s">
        <v>47</v>
      </c>
      <c r="B1272" t="s">
        <v>48</v>
      </c>
      <c r="C1272" t="s">
        <v>1361</v>
      </c>
      <c r="D1272" s="6" t="s">
        <v>1402</v>
      </c>
      <c r="E1272" t="str">
        <f t="shared" si="81"/>
        <v>ViewSonic VP2768-4K</v>
      </c>
      <c r="K1272" s="7">
        <v>25</v>
      </c>
      <c r="L1272">
        <f t="shared" si="82"/>
        <v>2.5000000000000001E-2</v>
      </c>
      <c r="M1272" s="8">
        <v>651.78316690442227</v>
      </c>
      <c r="N1272" s="8">
        <v>45690</v>
      </c>
      <c r="O1272" s="2" t="s">
        <v>73</v>
      </c>
      <c r="P1272" s="2" t="s">
        <v>73</v>
      </c>
      <c r="Q1272" s="2" t="s">
        <v>104</v>
      </c>
      <c r="R1272" s="2">
        <f t="shared" si="83"/>
        <v>16294.579172610556</v>
      </c>
      <c r="S1272" s="2">
        <f t="shared" si="84"/>
        <v>1.6294579172610558E-2</v>
      </c>
      <c r="T1272" s="2" t="s">
        <v>30</v>
      </c>
      <c r="U1272" s="2" t="s">
        <v>29</v>
      </c>
      <c r="V1272" s="2" t="s">
        <v>55</v>
      </c>
      <c r="W1272" s="2" t="s">
        <v>55</v>
      </c>
      <c r="X1272" s="2" t="s">
        <v>56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1</v>
      </c>
      <c r="AE1272" s="2">
        <v>0</v>
      </c>
      <c r="AF1272" s="2">
        <v>0</v>
      </c>
      <c r="AG1272" s="2">
        <v>0</v>
      </c>
      <c r="AH1272" s="2">
        <v>1</v>
      </c>
      <c r="AI1272" s="2">
        <v>0</v>
      </c>
      <c r="AJ1272" s="2">
        <v>1</v>
      </c>
      <c r="AK1272" s="2">
        <v>0</v>
      </c>
      <c r="AL1272" s="2">
        <v>1</v>
      </c>
      <c r="AM1272" s="2">
        <v>0</v>
      </c>
    </row>
    <row r="1273" spans="1:39" hidden="1" x14ac:dyDescent="0.25">
      <c r="A1273" s="2" t="s">
        <v>47</v>
      </c>
      <c r="B1273" t="s">
        <v>48</v>
      </c>
      <c r="C1273" t="s">
        <v>1361</v>
      </c>
      <c r="D1273" s="6" t="s">
        <v>1403</v>
      </c>
      <c r="E1273" t="str">
        <f t="shared" si="81"/>
        <v>ViewSonic VP2785-2K</v>
      </c>
      <c r="K1273" s="7">
        <v>7</v>
      </c>
      <c r="L1273">
        <f t="shared" si="82"/>
        <v>7.0000000000000001E-3</v>
      </c>
      <c r="M1273" s="8">
        <v>662.85306704707568</v>
      </c>
      <c r="N1273" s="8">
        <v>46466</v>
      </c>
      <c r="O1273" s="2" t="s">
        <v>73</v>
      </c>
      <c r="P1273" s="2" t="s">
        <v>73</v>
      </c>
      <c r="Q1273" s="2" t="s">
        <v>74</v>
      </c>
      <c r="R1273" s="2">
        <f t="shared" si="83"/>
        <v>4639.97146932953</v>
      </c>
      <c r="S1273" s="2">
        <f t="shared" si="84"/>
        <v>4.6399714693295298E-3</v>
      </c>
      <c r="T1273" s="2" t="s">
        <v>31</v>
      </c>
      <c r="U1273" s="2" t="s">
        <v>29</v>
      </c>
      <c r="V1273" s="2" t="s">
        <v>55</v>
      </c>
      <c r="W1273" s="2" t="s">
        <v>55</v>
      </c>
      <c r="X1273" s="2" t="s">
        <v>56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1</v>
      </c>
      <c r="AE1273" s="2">
        <v>0</v>
      </c>
      <c r="AF1273" s="2">
        <v>0</v>
      </c>
      <c r="AG1273" s="2">
        <v>0</v>
      </c>
      <c r="AH1273" s="2">
        <v>1</v>
      </c>
      <c r="AI1273" s="2">
        <v>0</v>
      </c>
      <c r="AJ1273" s="2">
        <v>1</v>
      </c>
      <c r="AK1273" s="2">
        <v>0</v>
      </c>
      <c r="AL1273" s="2">
        <v>0</v>
      </c>
      <c r="AM1273" s="2">
        <v>1</v>
      </c>
    </row>
    <row r="1274" spans="1:39" hidden="1" x14ac:dyDescent="0.25">
      <c r="A1274" s="2" t="s">
        <v>47</v>
      </c>
      <c r="B1274" t="s">
        <v>48</v>
      </c>
      <c r="C1274" t="s">
        <v>1361</v>
      </c>
      <c r="D1274" s="6" t="s">
        <v>1404</v>
      </c>
      <c r="E1274" t="str">
        <f t="shared" si="81"/>
        <v>ViewSonic VP2785-4K</v>
      </c>
      <c r="K1274" s="7">
        <v>19</v>
      </c>
      <c r="L1274">
        <f t="shared" si="82"/>
        <v>1.9E-2</v>
      </c>
      <c r="M1274" s="8">
        <v>923.53780313837387</v>
      </c>
      <c r="N1274" s="8">
        <v>64740</v>
      </c>
      <c r="O1274" s="2" t="s">
        <v>73</v>
      </c>
      <c r="P1274" s="2" t="s">
        <v>73</v>
      </c>
      <c r="Q1274" s="2" t="s">
        <v>104</v>
      </c>
      <c r="R1274" s="2">
        <f t="shared" si="83"/>
        <v>17547.218259629102</v>
      </c>
      <c r="S1274" s="2">
        <f t="shared" si="84"/>
        <v>1.7547218259629103E-2</v>
      </c>
      <c r="T1274" s="2" t="s">
        <v>30</v>
      </c>
      <c r="U1274" s="2" t="s">
        <v>29</v>
      </c>
      <c r="V1274" s="2" t="s">
        <v>55</v>
      </c>
      <c r="W1274" s="2" t="s">
        <v>55</v>
      </c>
      <c r="X1274" s="2" t="s">
        <v>56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1</v>
      </c>
      <c r="AE1274" s="2">
        <v>0</v>
      </c>
      <c r="AF1274" s="2">
        <v>0</v>
      </c>
      <c r="AG1274" s="2">
        <v>0</v>
      </c>
      <c r="AH1274" s="2">
        <v>1</v>
      </c>
      <c r="AI1274" s="2">
        <v>0</v>
      </c>
      <c r="AJ1274" s="2">
        <v>1</v>
      </c>
      <c r="AK1274" s="2">
        <v>0</v>
      </c>
      <c r="AL1274" s="2">
        <v>1</v>
      </c>
      <c r="AM1274" s="2">
        <v>0</v>
      </c>
    </row>
    <row r="1275" spans="1:39" hidden="1" x14ac:dyDescent="0.25">
      <c r="A1275" s="2" t="s">
        <v>47</v>
      </c>
      <c r="B1275" t="s">
        <v>48</v>
      </c>
      <c r="C1275" t="s">
        <v>1361</v>
      </c>
      <c r="D1275" s="6" t="s">
        <v>1405</v>
      </c>
      <c r="E1275" t="str">
        <f t="shared" si="81"/>
        <v>ViewSonic VP3268-4K</v>
      </c>
      <c r="K1275" s="7">
        <v>7</v>
      </c>
      <c r="L1275">
        <f t="shared" si="82"/>
        <v>7.0000000000000001E-3</v>
      </c>
      <c r="M1275" s="8">
        <v>1065.6062767475037</v>
      </c>
      <c r="N1275" s="8">
        <v>74699</v>
      </c>
      <c r="O1275" s="2" t="s">
        <v>89</v>
      </c>
      <c r="P1275" s="2" t="s">
        <v>86</v>
      </c>
      <c r="Q1275" s="2" t="s">
        <v>104</v>
      </c>
      <c r="R1275" s="2">
        <f t="shared" si="83"/>
        <v>7459.2439372325262</v>
      </c>
      <c r="S1275" s="2">
        <f t="shared" si="84"/>
        <v>7.4592439372325259E-3</v>
      </c>
      <c r="T1275" s="2" t="s">
        <v>30</v>
      </c>
      <c r="U1275" s="2" t="s">
        <v>29</v>
      </c>
      <c r="V1275" s="2" t="s">
        <v>55</v>
      </c>
      <c r="W1275" s="2" t="s">
        <v>55</v>
      </c>
      <c r="X1275" s="2" t="s">
        <v>56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1</v>
      </c>
      <c r="AE1275" s="2">
        <v>0</v>
      </c>
      <c r="AF1275" s="2">
        <v>0</v>
      </c>
      <c r="AG1275" s="2">
        <v>0</v>
      </c>
      <c r="AH1275" s="2">
        <v>0</v>
      </c>
      <c r="AI1275" s="2">
        <v>1</v>
      </c>
      <c r="AJ1275" s="2">
        <v>1</v>
      </c>
      <c r="AK1275" s="2">
        <v>0</v>
      </c>
      <c r="AL1275" s="2">
        <v>1</v>
      </c>
      <c r="AM1275" s="2">
        <v>0</v>
      </c>
    </row>
    <row r="1276" spans="1:39" hidden="1" x14ac:dyDescent="0.25">
      <c r="A1276" s="2" t="s">
        <v>47</v>
      </c>
      <c r="B1276" t="s">
        <v>48</v>
      </c>
      <c r="C1276" t="s">
        <v>1361</v>
      </c>
      <c r="D1276" s="6" t="s">
        <v>1406</v>
      </c>
      <c r="E1276" t="str">
        <f t="shared" si="81"/>
        <v>ViewSonic VP3481</v>
      </c>
      <c r="K1276" s="7">
        <v>7</v>
      </c>
      <c r="L1276">
        <f t="shared" si="82"/>
        <v>7.0000000000000001E-3</v>
      </c>
      <c r="M1276" s="8">
        <v>831.55492154065632</v>
      </c>
      <c r="N1276" s="8">
        <v>58292</v>
      </c>
      <c r="O1276" s="2" t="s">
        <v>118</v>
      </c>
      <c r="P1276" s="2" t="s">
        <v>86</v>
      </c>
      <c r="Q1276" s="2" t="s">
        <v>119</v>
      </c>
      <c r="R1276" s="2">
        <f t="shared" si="83"/>
        <v>5820.8844507845943</v>
      </c>
      <c r="S1276" s="2">
        <f t="shared" si="84"/>
        <v>5.8208844507845947E-3</v>
      </c>
      <c r="T1276" s="2" t="s">
        <v>30</v>
      </c>
      <c r="U1276" s="2" t="s">
        <v>54</v>
      </c>
      <c r="V1276" s="2" t="s">
        <v>60</v>
      </c>
      <c r="W1276" s="2" t="s">
        <v>55</v>
      </c>
      <c r="X1276" s="2" t="s">
        <v>56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1</v>
      </c>
      <c r="AE1276" s="2">
        <v>0</v>
      </c>
      <c r="AF1276" s="2">
        <v>0</v>
      </c>
      <c r="AG1276" s="2">
        <v>0</v>
      </c>
      <c r="AH1276" s="2">
        <v>0</v>
      </c>
      <c r="AI1276" s="2">
        <v>1</v>
      </c>
      <c r="AJ1276" s="2">
        <v>0</v>
      </c>
      <c r="AK1276" s="2">
        <v>1</v>
      </c>
      <c r="AL1276" s="2">
        <v>1</v>
      </c>
      <c r="AM1276" s="2">
        <v>0</v>
      </c>
    </row>
    <row r="1277" spans="1:39" hidden="1" x14ac:dyDescent="0.25">
      <c r="A1277" s="2" t="s">
        <v>47</v>
      </c>
      <c r="B1277" t="s">
        <v>48</v>
      </c>
      <c r="C1277" t="s">
        <v>1361</v>
      </c>
      <c r="D1277" s="6" t="s">
        <v>1407</v>
      </c>
      <c r="E1277" t="str">
        <f t="shared" si="81"/>
        <v>ViewSonic VP3881</v>
      </c>
      <c r="K1277" s="7">
        <v>2</v>
      </c>
      <c r="L1277">
        <f t="shared" si="82"/>
        <v>2E-3</v>
      </c>
      <c r="M1277" s="8">
        <v>1417.6890156918689</v>
      </c>
      <c r="N1277" s="8">
        <v>99380</v>
      </c>
      <c r="O1277" s="2" t="s">
        <v>619</v>
      </c>
      <c r="P1277" s="2" t="s">
        <v>411</v>
      </c>
      <c r="Q1277" s="2" t="s">
        <v>620</v>
      </c>
      <c r="R1277" s="2">
        <f t="shared" si="83"/>
        <v>2835.3780313837378</v>
      </c>
      <c r="S1277" s="2">
        <f t="shared" si="84"/>
        <v>2.835378031383738E-3</v>
      </c>
      <c r="T1277" s="2" t="s">
        <v>30</v>
      </c>
      <c r="U1277" s="2" t="s">
        <v>29</v>
      </c>
      <c r="V1277" s="2" t="s">
        <v>60</v>
      </c>
      <c r="W1277" s="2" t="s">
        <v>55</v>
      </c>
      <c r="X1277" s="2" t="s">
        <v>56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1</v>
      </c>
      <c r="AE1277" s="2">
        <v>0</v>
      </c>
      <c r="AF1277" s="2">
        <v>0</v>
      </c>
      <c r="AG1277" s="2">
        <v>0</v>
      </c>
      <c r="AH1277" s="2">
        <v>0</v>
      </c>
      <c r="AI1277" s="2">
        <v>1</v>
      </c>
      <c r="AJ1277" s="2">
        <v>1</v>
      </c>
      <c r="AK1277" s="2">
        <v>1</v>
      </c>
      <c r="AL1277" s="2">
        <v>1</v>
      </c>
      <c r="AM1277" s="2">
        <v>0</v>
      </c>
    </row>
    <row r="1278" spans="1:39" hidden="1" x14ac:dyDescent="0.25">
      <c r="A1278" s="2" t="s">
        <v>47</v>
      </c>
      <c r="B1278" t="s">
        <v>48</v>
      </c>
      <c r="C1278" t="s">
        <v>1361</v>
      </c>
      <c r="D1278" s="6" t="s">
        <v>1408</v>
      </c>
      <c r="E1278" t="str">
        <f t="shared" si="81"/>
        <v>ViewSonic VX2418-P-MHD</v>
      </c>
      <c r="K1278" s="7">
        <v>9</v>
      </c>
      <c r="L1278">
        <f t="shared" si="82"/>
        <v>8.9999999999999993E-3</v>
      </c>
      <c r="M1278" s="8">
        <v>238.08844507845936</v>
      </c>
      <c r="N1278" s="8">
        <v>16690</v>
      </c>
      <c r="O1278" s="2" t="s">
        <v>66</v>
      </c>
      <c r="P1278" s="2" t="s">
        <v>64</v>
      </c>
      <c r="Q1278" s="2" t="s">
        <v>52</v>
      </c>
      <c r="R1278" s="2">
        <f t="shared" si="83"/>
        <v>2142.7960057061341</v>
      </c>
      <c r="S1278" s="2">
        <f t="shared" si="84"/>
        <v>2.1427960057061341E-3</v>
      </c>
      <c r="T1278" s="2" t="s">
        <v>53</v>
      </c>
      <c r="U1278" s="2" t="s">
        <v>54</v>
      </c>
      <c r="V1278" s="2" t="s">
        <v>55</v>
      </c>
      <c r="W1278" s="2" t="s">
        <v>55</v>
      </c>
      <c r="X1278" s="2" t="s">
        <v>61</v>
      </c>
      <c r="Y1278" s="2">
        <v>0</v>
      </c>
      <c r="Z1278" s="2">
        <v>0</v>
      </c>
      <c r="AA1278" s="2">
        <v>1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1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</row>
    <row r="1279" spans="1:39" hidden="1" x14ac:dyDescent="0.25">
      <c r="A1279" s="2" t="s">
        <v>47</v>
      </c>
      <c r="B1279" t="s">
        <v>48</v>
      </c>
      <c r="C1279" t="s">
        <v>1361</v>
      </c>
      <c r="D1279" s="6" t="s">
        <v>1409</v>
      </c>
      <c r="E1279" t="str">
        <f t="shared" si="81"/>
        <v>ViewSonic VX2458-C-MHD</v>
      </c>
      <c r="K1279" s="7">
        <v>38</v>
      </c>
      <c r="L1279">
        <f t="shared" si="82"/>
        <v>3.7999999999999999E-2</v>
      </c>
      <c r="M1279" s="8">
        <v>238.08844507845936</v>
      </c>
      <c r="N1279" s="8">
        <v>16690</v>
      </c>
      <c r="O1279" s="2" t="s">
        <v>66</v>
      </c>
      <c r="P1279" s="2" t="s">
        <v>64</v>
      </c>
      <c r="Q1279" s="2" t="s">
        <v>52</v>
      </c>
      <c r="R1279" s="2">
        <f t="shared" si="83"/>
        <v>9047.3609129814558</v>
      </c>
      <c r="S1279" s="2">
        <f t="shared" si="84"/>
        <v>9.0473609129814551E-3</v>
      </c>
      <c r="T1279" s="2" t="s">
        <v>53</v>
      </c>
      <c r="U1279" s="2" t="s">
        <v>54</v>
      </c>
      <c r="V1279" s="2" t="s">
        <v>55</v>
      </c>
      <c r="W1279" s="2" t="s">
        <v>55</v>
      </c>
      <c r="X1279" s="2" t="s">
        <v>61</v>
      </c>
      <c r="Y1279" s="2">
        <v>0</v>
      </c>
      <c r="Z1279" s="2">
        <v>0</v>
      </c>
      <c r="AA1279" s="2">
        <v>1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1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</row>
    <row r="1280" spans="1:39" hidden="1" x14ac:dyDescent="0.25">
      <c r="A1280" s="2" t="s">
        <v>47</v>
      </c>
      <c r="B1280" t="s">
        <v>48</v>
      </c>
      <c r="C1280" t="s">
        <v>1361</v>
      </c>
      <c r="D1280" s="6" t="s">
        <v>1410</v>
      </c>
      <c r="E1280" t="str">
        <f t="shared" si="81"/>
        <v>ViewSonic VX2458-MHD</v>
      </c>
      <c r="K1280" s="7">
        <v>49</v>
      </c>
      <c r="L1280">
        <f t="shared" si="82"/>
        <v>4.9000000000000002E-2</v>
      </c>
      <c r="M1280" s="8">
        <v>206.13409415121257</v>
      </c>
      <c r="N1280" s="8">
        <v>14450</v>
      </c>
      <c r="O1280" s="2" t="s">
        <v>66</v>
      </c>
      <c r="P1280" s="2" t="s">
        <v>64</v>
      </c>
      <c r="Q1280" s="2" t="s">
        <v>52</v>
      </c>
      <c r="R1280" s="2">
        <f t="shared" si="83"/>
        <v>10100.570613409416</v>
      </c>
      <c r="S1280" s="2">
        <f t="shared" si="84"/>
        <v>1.0100570613409417E-2</v>
      </c>
      <c r="T1280" s="2" t="s">
        <v>53</v>
      </c>
      <c r="U1280" s="2" t="s">
        <v>58</v>
      </c>
      <c r="V1280" s="2" t="s">
        <v>55</v>
      </c>
      <c r="W1280" s="2" t="s">
        <v>55</v>
      </c>
      <c r="X1280" s="2" t="s">
        <v>61</v>
      </c>
      <c r="Y1280" s="2">
        <v>0</v>
      </c>
      <c r="Z1280" s="2">
        <v>0</v>
      </c>
      <c r="AA1280" s="2">
        <v>1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1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</row>
    <row r="1281" spans="1:39" hidden="1" x14ac:dyDescent="0.25">
      <c r="A1281" s="2" t="s">
        <v>47</v>
      </c>
      <c r="B1281" t="s">
        <v>48</v>
      </c>
      <c r="C1281" t="s">
        <v>1361</v>
      </c>
      <c r="D1281" s="6" t="s">
        <v>1411</v>
      </c>
      <c r="E1281" t="str">
        <f t="shared" si="81"/>
        <v>ViewSonic VX2458-P-MHD</v>
      </c>
      <c r="K1281" s="7">
        <v>5</v>
      </c>
      <c r="L1281">
        <f t="shared" si="82"/>
        <v>5.0000000000000001E-3</v>
      </c>
      <c r="M1281" s="8">
        <v>219.62910128388017</v>
      </c>
      <c r="N1281" s="8">
        <v>15396</v>
      </c>
      <c r="O1281" s="2" t="s">
        <v>66</v>
      </c>
      <c r="P1281" s="2" t="s">
        <v>64</v>
      </c>
      <c r="Q1281" s="2" t="s">
        <v>52</v>
      </c>
      <c r="R1281" s="2">
        <f t="shared" si="83"/>
        <v>1098.1455064194008</v>
      </c>
      <c r="S1281" s="2">
        <f t="shared" si="84"/>
        <v>1.0981455064194008E-3</v>
      </c>
      <c r="T1281" s="2" t="s">
        <v>53</v>
      </c>
      <c r="U1281" s="2" t="s">
        <v>58</v>
      </c>
      <c r="V1281" s="2" t="s">
        <v>55</v>
      </c>
      <c r="W1281" s="2" t="s">
        <v>60</v>
      </c>
      <c r="X1281" s="2" t="s">
        <v>61</v>
      </c>
      <c r="Y1281" s="2">
        <v>0</v>
      </c>
      <c r="Z1281" s="2">
        <v>0</v>
      </c>
      <c r="AA1281" s="2">
        <v>0</v>
      </c>
      <c r="AB1281" s="2">
        <v>0</v>
      </c>
      <c r="AC1281" s="2">
        <v>1</v>
      </c>
      <c r="AD1281" s="2">
        <v>0</v>
      </c>
      <c r="AE1281" s="2">
        <v>0</v>
      </c>
      <c r="AF1281" s="2">
        <v>0</v>
      </c>
      <c r="AG1281" s="2">
        <v>0</v>
      </c>
      <c r="AH1281" s="2">
        <v>1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</row>
    <row r="1282" spans="1:39" hidden="1" x14ac:dyDescent="0.25">
      <c r="A1282" s="2" t="s">
        <v>47</v>
      </c>
      <c r="B1282" t="s">
        <v>48</v>
      </c>
      <c r="C1282" t="s">
        <v>1361</v>
      </c>
      <c r="D1282" s="6" t="s">
        <v>1412</v>
      </c>
      <c r="E1282" t="str">
        <f t="shared" si="81"/>
        <v>ViewSonic VX2476-SMH</v>
      </c>
      <c r="K1282" s="7">
        <v>52</v>
      </c>
      <c r="L1282">
        <f t="shared" si="82"/>
        <v>5.1999999999999998E-2</v>
      </c>
      <c r="M1282" s="8">
        <v>173.60912981455067</v>
      </c>
      <c r="N1282" s="8">
        <v>12170</v>
      </c>
      <c r="O1282" s="2" t="s">
        <v>63</v>
      </c>
      <c r="P1282" s="2" t="s">
        <v>64</v>
      </c>
      <c r="Q1282" s="2" t="s">
        <v>52</v>
      </c>
      <c r="R1282" s="2">
        <f t="shared" si="83"/>
        <v>9027.6747503566348</v>
      </c>
      <c r="S1282" s="2">
        <f t="shared" si="84"/>
        <v>9.0276747503566356E-3</v>
      </c>
      <c r="T1282" s="2" t="s">
        <v>53</v>
      </c>
      <c r="U1282" s="2" t="s">
        <v>29</v>
      </c>
      <c r="V1282" s="2" t="s">
        <v>55</v>
      </c>
      <c r="W1282" s="2" t="s">
        <v>55</v>
      </c>
      <c r="X1282" s="2" t="s">
        <v>56</v>
      </c>
      <c r="Y1282" s="2">
        <v>0</v>
      </c>
      <c r="Z1282" s="2">
        <v>0</v>
      </c>
      <c r="AA1282" s="2">
        <v>1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1</v>
      </c>
      <c r="AI1282" s="2">
        <v>0</v>
      </c>
      <c r="AJ1282" s="2">
        <v>1</v>
      </c>
      <c r="AK1282" s="2">
        <v>0</v>
      </c>
      <c r="AL1282" s="2">
        <v>0</v>
      </c>
      <c r="AM1282" s="2">
        <v>0</v>
      </c>
    </row>
    <row r="1283" spans="1:39" hidden="1" x14ac:dyDescent="0.25">
      <c r="A1283" s="2" t="s">
        <v>47</v>
      </c>
      <c r="B1283" t="s">
        <v>48</v>
      </c>
      <c r="C1283" t="s">
        <v>1361</v>
      </c>
      <c r="D1283" s="6" t="s">
        <v>1413</v>
      </c>
      <c r="E1283" t="str">
        <f t="shared" ref="E1283:E1312" si="85">CONCATENATE(C1283," ",D1283)</f>
        <v>ViewSonic VX2476-SMHD</v>
      </c>
      <c r="K1283" s="7">
        <v>11</v>
      </c>
      <c r="L1283">
        <f t="shared" ref="L1283:L1312" si="86">K1283/1000</f>
        <v>1.0999999999999999E-2</v>
      </c>
      <c r="M1283" s="8">
        <v>173.60912981455067</v>
      </c>
      <c r="N1283" s="8">
        <v>12170</v>
      </c>
      <c r="O1283" s="2" t="s">
        <v>63</v>
      </c>
      <c r="P1283" s="2" t="s">
        <v>64</v>
      </c>
      <c r="Q1283" s="2" t="s">
        <v>52</v>
      </c>
      <c r="R1283" s="2">
        <f t="shared" si="83"/>
        <v>1909.7004279600574</v>
      </c>
      <c r="S1283" s="2">
        <f t="shared" si="84"/>
        <v>1.9097004279600574E-3</v>
      </c>
      <c r="T1283" s="2" t="s">
        <v>53</v>
      </c>
      <c r="U1283" s="2" t="s">
        <v>29</v>
      </c>
      <c r="V1283" s="2" t="s">
        <v>55</v>
      </c>
      <c r="W1283" s="2" t="s">
        <v>55</v>
      </c>
      <c r="X1283" s="2" t="s">
        <v>56</v>
      </c>
      <c r="Y1283" s="2">
        <v>0</v>
      </c>
      <c r="Z1283" s="2">
        <v>0</v>
      </c>
      <c r="AA1283" s="2">
        <v>1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1</v>
      </c>
      <c r="AI1283" s="2">
        <v>0</v>
      </c>
      <c r="AJ1283" s="2">
        <v>1</v>
      </c>
      <c r="AK1283" s="2">
        <v>0</v>
      </c>
      <c r="AL1283" s="2">
        <v>0</v>
      </c>
      <c r="AM1283" s="2">
        <v>0</v>
      </c>
    </row>
    <row r="1284" spans="1:39" hidden="1" x14ac:dyDescent="0.25">
      <c r="A1284" s="2" t="s">
        <v>47</v>
      </c>
      <c r="B1284" t="s">
        <v>48</v>
      </c>
      <c r="C1284" t="s">
        <v>1361</v>
      </c>
      <c r="D1284" s="6" t="s">
        <v>1414</v>
      </c>
      <c r="E1284" t="str">
        <f t="shared" si="85"/>
        <v>ViewSonic VX2485-MHU</v>
      </c>
      <c r="K1284" s="7">
        <v>23</v>
      </c>
      <c r="L1284">
        <f t="shared" si="86"/>
        <v>2.3E-2</v>
      </c>
      <c r="M1284" s="8">
        <v>206.41940085592014</v>
      </c>
      <c r="N1284" s="8">
        <v>14470</v>
      </c>
      <c r="O1284" s="2" t="s">
        <v>63</v>
      </c>
      <c r="P1284" s="2" t="s">
        <v>64</v>
      </c>
      <c r="Q1284" s="2" t="s">
        <v>52</v>
      </c>
      <c r="R1284" s="2">
        <f t="shared" ref="R1284:R1312" si="87">K1284*M1284</f>
        <v>4747.646219686163</v>
      </c>
      <c r="S1284" s="2">
        <f t="shared" ref="S1284:S1312" si="88">R1284/1000000</f>
        <v>4.7476462196861628E-3</v>
      </c>
      <c r="T1284" s="2" t="s">
        <v>53</v>
      </c>
      <c r="U1284" s="2" t="s">
        <v>54</v>
      </c>
      <c r="V1284" s="2" t="s">
        <v>55</v>
      </c>
      <c r="W1284" s="2" t="s">
        <v>60</v>
      </c>
      <c r="X1284" s="2" t="s">
        <v>56</v>
      </c>
      <c r="Y1284" s="2">
        <v>0</v>
      </c>
      <c r="Z1284" s="2">
        <v>0</v>
      </c>
      <c r="AA1284" s="2">
        <v>0</v>
      </c>
      <c r="AB1284" s="2">
        <v>0</v>
      </c>
      <c r="AC1284" s="2">
        <v>1</v>
      </c>
      <c r="AD1284" s="2">
        <v>0</v>
      </c>
      <c r="AE1284" s="2">
        <v>0</v>
      </c>
      <c r="AF1284" s="2">
        <v>0</v>
      </c>
      <c r="AG1284" s="2">
        <v>0</v>
      </c>
      <c r="AH1284" s="2">
        <v>1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</row>
    <row r="1285" spans="1:39" hidden="1" x14ac:dyDescent="0.25">
      <c r="A1285" s="2" t="s">
        <v>47</v>
      </c>
      <c r="B1285" t="s">
        <v>48</v>
      </c>
      <c r="C1285" t="s">
        <v>1361</v>
      </c>
      <c r="D1285" s="6" t="s">
        <v>1415</v>
      </c>
      <c r="E1285" t="str">
        <f t="shared" si="85"/>
        <v>ViewSonic VX2705-2KP-MHD</v>
      </c>
      <c r="K1285" s="7">
        <v>15</v>
      </c>
      <c r="L1285">
        <f t="shared" si="86"/>
        <v>1.4999999999999999E-2</v>
      </c>
      <c r="M1285" s="8">
        <v>382.02567760342373</v>
      </c>
      <c r="N1285" s="8">
        <v>26780</v>
      </c>
      <c r="O1285" s="2" t="s">
        <v>73</v>
      </c>
      <c r="P1285" s="2" t="s">
        <v>73</v>
      </c>
      <c r="Q1285" s="2" t="s">
        <v>74</v>
      </c>
      <c r="R1285" s="2">
        <f t="shared" si="87"/>
        <v>5730.3851640513558</v>
      </c>
      <c r="S1285" s="2">
        <f t="shared" si="88"/>
        <v>5.730385164051356E-3</v>
      </c>
      <c r="T1285" s="2" t="s">
        <v>31</v>
      </c>
      <c r="U1285" s="2" t="s">
        <v>29</v>
      </c>
      <c r="V1285" s="2" t="s">
        <v>55</v>
      </c>
      <c r="W1285" s="2" t="s">
        <v>60</v>
      </c>
      <c r="X1285" s="2" t="s">
        <v>61</v>
      </c>
      <c r="Y1285" s="2">
        <v>0</v>
      </c>
      <c r="Z1285" s="2">
        <v>0</v>
      </c>
      <c r="AA1285" s="2">
        <v>0</v>
      </c>
      <c r="AB1285" s="2">
        <v>0</v>
      </c>
      <c r="AC1285" s="2">
        <v>1</v>
      </c>
      <c r="AD1285" s="2">
        <v>0</v>
      </c>
      <c r="AE1285" s="2">
        <v>0</v>
      </c>
      <c r="AF1285" s="2">
        <v>0</v>
      </c>
      <c r="AG1285" s="2">
        <v>0</v>
      </c>
      <c r="AH1285" s="2">
        <v>1</v>
      </c>
      <c r="AI1285" s="2">
        <v>0</v>
      </c>
      <c r="AJ1285" s="2">
        <v>1</v>
      </c>
      <c r="AK1285" s="2">
        <v>0</v>
      </c>
      <c r="AL1285" s="2">
        <v>0</v>
      </c>
      <c r="AM1285" s="2">
        <v>1</v>
      </c>
    </row>
    <row r="1286" spans="1:39" hidden="1" x14ac:dyDescent="0.25">
      <c r="A1286" s="2" t="s">
        <v>47</v>
      </c>
      <c r="B1286" t="s">
        <v>48</v>
      </c>
      <c r="C1286" t="s">
        <v>1361</v>
      </c>
      <c r="D1286" s="6" t="s">
        <v>1416</v>
      </c>
      <c r="E1286" t="str">
        <f t="shared" si="85"/>
        <v>ViewSonic VX2718-2KPC-MHD</v>
      </c>
      <c r="K1286" s="7">
        <v>21</v>
      </c>
      <c r="L1286">
        <f t="shared" si="86"/>
        <v>2.1000000000000001E-2</v>
      </c>
      <c r="M1286" s="8">
        <v>226.91868758915837</v>
      </c>
      <c r="N1286" s="8">
        <v>15907</v>
      </c>
      <c r="O1286" s="2" t="s">
        <v>73</v>
      </c>
      <c r="P1286" s="2" t="s">
        <v>73</v>
      </c>
      <c r="Q1286" s="2" t="s">
        <v>52</v>
      </c>
      <c r="R1286" s="2">
        <f t="shared" si="87"/>
        <v>4765.292439372326</v>
      </c>
      <c r="S1286" s="2">
        <f t="shared" si="88"/>
        <v>4.7652924393723258E-3</v>
      </c>
      <c r="T1286" s="2" t="s">
        <v>53</v>
      </c>
      <c r="U1286" s="2" t="s">
        <v>54</v>
      </c>
      <c r="V1286" s="2" t="s">
        <v>60</v>
      </c>
      <c r="W1286" s="2" t="s">
        <v>55</v>
      </c>
      <c r="X1286" s="2" t="s">
        <v>61</v>
      </c>
      <c r="Y1286" s="2">
        <v>0</v>
      </c>
      <c r="Z1286" s="2">
        <v>0</v>
      </c>
      <c r="AA1286" s="2">
        <v>1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1</v>
      </c>
      <c r="AI1286" s="2">
        <v>0</v>
      </c>
      <c r="AJ1286" s="2">
        <v>0</v>
      </c>
      <c r="AK1286" s="2">
        <v>1</v>
      </c>
      <c r="AL1286" s="2">
        <v>0</v>
      </c>
      <c r="AM1286" s="2">
        <v>0</v>
      </c>
    </row>
    <row r="1287" spans="1:39" hidden="1" x14ac:dyDescent="0.25">
      <c r="A1287" s="2" t="s">
        <v>47</v>
      </c>
      <c r="B1287" t="s">
        <v>48</v>
      </c>
      <c r="C1287" t="s">
        <v>1361</v>
      </c>
      <c r="D1287" s="6" t="s">
        <v>1417</v>
      </c>
      <c r="E1287" t="str">
        <f t="shared" si="85"/>
        <v>ViewSonic VX2718-PC-MHD</v>
      </c>
      <c r="K1287" s="7">
        <v>95</v>
      </c>
      <c r="L1287">
        <f t="shared" si="86"/>
        <v>9.5000000000000001E-2</v>
      </c>
      <c r="M1287" s="8">
        <v>237.85306704707563</v>
      </c>
      <c r="N1287" s="8">
        <v>16673.5</v>
      </c>
      <c r="O1287" s="2" t="s">
        <v>73</v>
      </c>
      <c r="P1287" s="2" t="s">
        <v>73</v>
      </c>
      <c r="Q1287" s="2" t="s">
        <v>52</v>
      </c>
      <c r="R1287" s="2">
        <f t="shared" si="87"/>
        <v>22596.041369472183</v>
      </c>
      <c r="S1287" s="2">
        <f t="shared" si="88"/>
        <v>2.2596041369472183E-2</v>
      </c>
      <c r="T1287" s="2" t="s">
        <v>53</v>
      </c>
      <c r="U1287" s="2" t="s">
        <v>54</v>
      </c>
      <c r="V1287" s="2" t="s">
        <v>60</v>
      </c>
      <c r="W1287" s="2" t="s">
        <v>55</v>
      </c>
      <c r="X1287" s="2" t="s">
        <v>61</v>
      </c>
      <c r="Y1287" s="2">
        <v>0</v>
      </c>
      <c r="Z1287" s="2">
        <v>0</v>
      </c>
      <c r="AA1287" s="2">
        <v>1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1</v>
      </c>
      <c r="AI1287" s="2">
        <v>0</v>
      </c>
      <c r="AJ1287" s="2">
        <v>0</v>
      </c>
      <c r="AK1287" s="2">
        <v>1</v>
      </c>
      <c r="AL1287" s="2">
        <v>0</v>
      </c>
      <c r="AM1287" s="2">
        <v>0</v>
      </c>
    </row>
    <row r="1288" spans="1:39" hidden="1" x14ac:dyDescent="0.25">
      <c r="A1288" s="2" t="s">
        <v>47</v>
      </c>
      <c r="B1288" t="s">
        <v>48</v>
      </c>
      <c r="C1288" t="s">
        <v>1361</v>
      </c>
      <c r="D1288" s="6" t="s">
        <v>1418</v>
      </c>
      <c r="E1288" t="str">
        <f t="shared" si="85"/>
        <v>ViewSonic VX2718-P-MHD</v>
      </c>
      <c r="K1288" s="7">
        <v>64</v>
      </c>
      <c r="L1288">
        <f t="shared" si="86"/>
        <v>6.4000000000000001E-2</v>
      </c>
      <c r="M1288" s="8">
        <v>271.04136947218262</v>
      </c>
      <c r="N1288" s="8">
        <v>19000</v>
      </c>
      <c r="O1288" s="2" t="s">
        <v>73</v>
      </c>
      <c r="P1288" s="2" t="s">
        <v>73</v>
      </c>
      <c r="Q1288" s="2" t="s">
        <v>52</v>
      </c>
      <c r="R1288" s="2">
        <f t="shared" si="87"/>
        <v>17346.647646219688</v>
      </c>
      <c r="S1288" s="2">
        <f t="shared" si="88"/>
        <v>1.7346647646219689E-2</v>
      </c>
      <c r="T1288" s="2" t="s">
        <v>53</v>
      </c>
      <c r="U1288" s="2" t="s">
        <v>54</v>
      </c>
      <c r="V1288" s="2" t="s">
        <v>60</v>
      </c>
      <c r="W1288" s="2" t="s">
        <v>55</v>
      </c>
      <c r="X1288" s="2" t="s">
        <v>61</v>
      </c>
      <c r="Y1288" s="2">
        <v>0</v>
      </c>
      <c r="Z1288" s="2">
        <v>0</v>
      </c>
      <c r="AA1288" s="2">
        <v>1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1</v>
      </c>
      <c r="AI1288" s="2">
        <v>0</v>
      </c>
      <c r="AJ1288" s="2">
        <v>0</v>
      </c>
      <c r="AK1288" s="2">
        <v>1</v>
      </c>
      <c r="AL1288" s="2">
        <v>0</v>
      </c>
      <c r="AM1288" s="2">
        <v>0</v>
      </c>
    </row>
    <row r="1289" spans="1:39" hidden="1" x14ac:dyDescent="0.25">
      <c r="A1289" s="2" t="s">
        <v>47</v>
      </c>
      <c r="B1289" t="s">
        <v>48</v>
      </c>
      <c r="C1289" t="s">
        <v>1361</v>
      </c>
      <c r="D1289" s="6" t="s">
        <v>1419</v>
      </c>
      <c r="E1289" t="str">
        <f t="shared" si="85"/>
        <v>ViewSonic VX2758-2KP-MHD</v>
      </c>
      <c r="K1289" s="7">
        <v>7</v>
      </c>
      <c r="L1289">
        <f t="shared" si="86"/>
        <v>7.0000000000000001E-3</v>
      </c>
      <c r="M1289" s="8">
        <v>460.25677603423685</v>
      </c>
      <c r="N1289" s="8">
        <v>32264</v>
      </c>
      <c r="O1289" s="2" t="s">
        <v>73</v>
      </c>
      <c r="P1289" s="2" t="s">
        <v>73</v>
      </c>
      <c r="Q1289" s="2" t="s">
        <v>74</v>
      </c>
      <c r="R1289" s="2">
        <f t="shared" si="87"/>
        <v>3221.7974322396581</v>
      </c>
      <c r="S1289" s="2">
        <f t="shared" si="88"/>
        <v>3.2217974322396579E-3</v>
      </c>
      <c r="T1289" s="2" t="s">
        <v>31</v>
      </c>
      <c r="U1289" s="2" t="s">
        <v>29</v>
      </c>
      <c r="V1289" s="2" t="s">
        <v>55</v>
      </c>
      <c r="W1289" s="2" t="s">
        <v>60</v>
      </c>
      <c r="X1289" s="2" t="s">
        <v>514</v>
      </c>
      <c r="Y1289" s="2">
        <v>0</v>
      </c>
      <c r="Z1289" s="2">
        <v>0</v>
      </c>
      <c r="AA1289" s="2">
        <v>0</v>
      </c>
      <c r="AB1289" s="2">
        <v>0</v>
      </c>
      <c r="AC1289" s="2">
        <v>1</v>
      </c>
      <c r="AD1289" s="2">
        <v>0</v>
      </c>
      <c r="AE1289" s="2">
        <v>0</v>
      </c>
      <c r="AF1289" s="2">
        <v>0</v>
      </c>
      <c r="AG1289" s="2">
        <v>0</v>
      </c>
      <c r="AH1289" s="2">
        <v>1</v>
      </c>
      <c r="AI1289" s="2">
        <v>0</v>
      </c>
      <c r="AJ1289" s="2">
        <v>1</v>
      </c>
      <c r="AK1289" s="2">
        <v>0</v>
      </c>
      <c r="AL1289" s="2">
        <v>0</v>
      </c>
      <c r="AM1289" s="2">
        <v>0</v>
      </c>
    </row>
    <row r="1290" spans="1:39" hidden="1" x14ac:dyDescent="0.25">
      <c r="A1290" s="2" t="s">
        <v>47</v>
      </c>
      <c r="B1290" t="s">
        <v>48</v>
      </c>
      <c r="C1290" t="s">
        <v>1361</v>
      </c>
      <c r="D1290" s="6" t="s">
        <v>1420</v>
      </c>
      <c r="E1290" t="str">
        <f t="shared" si="85"/>
        <v>ViewSonic VX2758-PC-MH</v>
      </c>
      <c r="K1290" s="7">
        <v>39</v>
      </c>
      <c r="L1290">
        <f t="shared" si="86"/>
        <v>3.9E-2</v>
      </c>
      <c r="M1290" s="8">
        <v>294.92867332382315</v>
      </c>
      <c r="N1290" s="8">
        <v>20674.5</v>
      </c>
      <c r="O1290" s="2" t="s">
        <v>73</v>
      </c>
      <c r="P1290" s="2" t="s">
        <v>73</v>
      </c>
      <c r="Q1290" s="2" t="s">
        <v>52</v>
      </c>
      <c r="R1290" s="2">
        <f t="shared" si="87"/>
        <v>11502.218259629102</v>
      </c>
      <c r="S1290" s="2">
        <f t="shared" si="88"/>
        <v>1.1502218259629103E-2</v>
      </c>
      <c r="T1290" s="2" t="s">
        <v>53</v>
      </c>
      <c r="U1290" s="2" t="s">
        <v>54</v>
      </c>
      <c r="V1290" s="2" t="s">
        <v>55</v>
      </c>
      <c r="W1290" s="2" t="s">
        <v>60</v>
      </c>
      <c r="X1290" s="2" t="s">
        <v>67</v>
      </c>
      <c r="Y1290" s="2">
        <v>0</v>
      </c>
      <c r="Z1290" s="2">
        <v>0</v>
      </c>
      <c r="AA1290" s="2">
        <v>0</v>
      </c>
      <c r="AB1290" s="2">
        <v>0</v>
      </c>
      <c r="AC1290" s="2">
        <v>1</v>
      </c>
      <c r="AD1290" s="2">
        <v>0</v>
      </c>
      <c r="AE1290" s="2">
        <v>0</v>
      </c>
      <c r="AF1290" s="2">
        <v>0</v>
      </c>
      <c r="AG1290" s="2">
        <v>0</v>
      </c>
      <c r="AH1290" s="2">
        <v>1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</row>
    <row r="1291" spans="1:39" hidden="1" x14ac:dyDescent="0.25">
      <c r="A1291" s="2" t="s">
        <v>47</v>
      </c>
      <c r="B1291" t="s">
        <v>48</v>
      </c>
      <c r="C1291" t="s">
        <v>1361</v>
      </c>
      <c r="D1291" s="6" t="s">
        <v>1421</v>
      </c>
      <c r="E1291" t="str">
        <f t="shared" si="85"/>
        <v>ViewSonic VX2776-4K-MHD</v>
      </c>
      <c r="K1291" s="7">
        <v>27</v>
      </c>
      <c r="L1291">
        <f t="shared" si="86"/>
        <v>2.7E-2</v>
      </c>
      <c r="M1291" s="8">
        <v>403.70898716119831</v>
      </c>
      <c r="N1291" s="8">
        <v>28300</v>
      </c>
      <c r="O1291" s="2" t="s">
        <v>73</v>
      </c>
      <c r="P1291" s="2" t="s">
        <v>73</v>
      </c>
      <c r="Q1291" s="2" t="s">
        <v>104</v>
      </c>
      <c r="R1291" s="2">
        <f t="shared" si="87"/>
        <v>10900.142653352354</v>
      </c>
      <c r="S1291" s="2">
        <f t="shared" si="88"/>
        <v>1.0900142653352353E-2</v>
      </c>
      <c r="T1291" s="2" t="s">
        <v>30</v>
      </c>
      <c r="U1291" s="2" t="s">
        <v>29</v>
      </c>
      <c r="V1291" s="2" t="s">
        <v>55</v>
      </c>
      <c r="W1291" s="2" t="s">
        <v>55</v>
      </c>
      <c r="X1291" s="2" t="s">
        <v>67</v>
      </c>
      <c r="Y1291" s="2">
        <v>0</v>
      </c>
      <c r="Z1291" s="2">
        <v>0</v>
      </c>
      <c r="AA1291" s="2">
        <v>1</v>
      </c>
      <c r="AB1291" s="2">
        <v>0</v>
      </c>
      <c r="AC1291" s="2">
        <v>0</v>
      </c>
      <c r="AD1291" s="2">
        <v>0</v>
      </c>
      <c r="AE1291" s="2">
        <v>1</v>
      </c>
      <c r="AF1291" s="2">
        <v>0</v>
      </c>
      <c r="AG1291" s="2">
        <v>0</v>
      </c>
      <c r="AH1291" s="2">
        <v>1</v>
      </c>
      <c r="AI1291" s="2">
        <v>0</v>
      </c>
      <c r="AJ1291" s="2">
        <v>1</v>
      </c>
      <c r="AK1291" s="2">
        <v>0</v>
      </c>
      <c r="AL1291" s="2">
        <v>1</v>
      </c>
      <c r="AM1291" s="2">
        <v>0</v>
      </c>
    </row>
    <row r="1292" spans="1:39" hidden="1" x14ac:dyDescent="0.25">
      <c r="A1292" s="2" t="s">
        <v>47</v>
      </c>
      <c r="B1292" t="s">
        <v>48</v>
      </c>
      <c r="C1292" t="s">
        <v>1361</v>
      </c>
      <c r="D1292" s="6" t="s">
        <v>1422</v>
      </c>
      <c r="E1292" t="str">
        <f t="shared" si="85"/>
        <v>ViewSonic VX2776-SMH</v>
      </c>
      <c r="K1292" s="7">
        <v>15</v>
      </c>
      <c r="L1292">
        <f t="shared" si="86"/>
        <v>1.4999999999999999E-2</v>
      </c>
      <c r="M1292" s="8">
        <v>213.83737517831671</v>
      </c>
      <c r="N1292" s="8">
        <v>14990</v>
      </c>
      <c r="O1292" s="2" t="s">
        <v>73</v>
      </c>
      <c r="P1292" s="2" t="s">
        <v>73</v>
      </c>
      <c r="Q1292" s="2" t="s">
        <v>52</v>
      </c>
      <c r="R1292" s="2">
        <f t="shared" si="87"/>
        <v>3207.5606276747508</v>
      </c>
      <c r="S1292" s="2">
        <f t="shared" si="88"/>
        <v>3.2075606276747506E-3</v>
      </c>
      <c r="T1292" s="2" t="s">
        <v>53</v>
      </c>
      <c r="U1292" s="2" t="s">
        <v>29</v>
      </c>
      <c r="V1292" s="2" t="s">
        <v>55</v>
      </c>
      <c r="W1292" s="2" t="s">
        <v>55</v>
      </c>
      <c r="X1292" s="2" t="s">
        <v>67</v>
      </c>
      <c r="Y1292" s="2">
        <v>0</v>
      </c>
      <c r="Z1292" s="2">
        <v>0</v>
      </c>
      <c r="AA1292" s="2">
        <v>1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1</v>
      </c>
      <c r="AI1292" s="2">
        <v>0</v>
      </c>
      <c r="AJ1292" s="2">
        <v>1</v>
      </c>
      <c r="AK1292" s="2">
        <v>0</v>
      </c>
      <c r="AL1292" s="2">
        <v>0</v>
      </c>
      <c r="AM1292" s="2">
        <v>0</v>
      </c>
    </row>
    <row r="1293" spans="1:39" hidden="1" x14ac:dyDescent="0.25">
      <c r="A1293" s="2" t="s">
        <v>47</v>
      </c>
      <c r="B1293" t="s">
        <v>48</v>
      </c>
      <c r="C1293" t="s">
        <v>1361</v>
      </c>
      <c r="D1293" s="6" t="s">
        <v>1423</v>
      </c>
      <c r="E1293" t="str">
        <f t="shared" si="85"/>
        <v>ViewSonic VX2776-SMHD</v>
      </c>
      <c r="K1293" s="7">
        <v>16</v>
      </c>
      <c r="L1293">
        <f t="shared" si="86"/>
        <v>1.6E-2</v>
      </c>
      <c r="M1293" s="8">
        <v>187.80313837375181</v>
      </c>
      <c r="N1293" s="8">
        <v>13165</v>
      </c>
      <c r="O1293" s="2" t="s">
        <v>73</v>
      </c>
      <c r="P1293" s="2" t="s">
        <v>73</v>
      </c>
      <c r="Q1293" s="2" t="s">
        <v>52</v>
      </c>
      <c r="R1293" s="2">
        <f t="shared" si="87"/>
        <v>3004.8502139800289</v>
      </c>
      <c r="S1293" s="2">
        <f t="shared" si="88"/>
        <v>3.0048502139800289E-3</v>
      </c>
      <c r="T1293" s="2" t="s">
        <v>53</v>
      </c>
      <c r="U1293" s="2" t="s">
        <v>29</v>
      </c>
      <c r="V1293" s="2" t="s">
        <v>55</v>
      </c>
      <c r="W1293" s="2" t="s">
        <v>55</v>
      </c>
      <c r="X1293" s="2" t="s">
        <v>67</v>
      </c>
      <c r="Y1293" s="2">
        <v>0</v>
      </c>
      <c r="Z1293" s="2">
        <v>0</v>
      </c>
      <c r="AA1293" s="2">
        <v>1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1</v>
      </c>
      <c r="AI1293" s="2">
        <v>0</v>
      </c>
      <c r="AJ1293" s="2">
        <v>1</v>
      </c>
      <c r="AK1293" s="2">
        <v>0</v>
      </c>
      <c r="AL1293" s="2">
        <v>0</v>
      </c>
      <c r="AM1293" s="2">
        <v>0</v>
      </c>
    </row>
    <row r="1294" spans="1:39" hidden="1" x14ac:dyDescent="0.25">
      <c r="A1294" s="2" t="s">
        <v>47</v>
      </c>
      <c r="B1294" t="s">
        <v>48</v>
      </c>
      <c r="C1294" t="s">
        <v>1361</v>
      </c>
      <c r="D1294" s="6" t="s">
        <v>1424</v>
      </c>
      <c r="E1294" t="str">
        <f t="shared" si="85"/>
        <v>ViewSonic VX2785-2K-MHDU</v>
      </c>
      <c r="K1294" s="7">
        <v>24</v>
      </c>
      <c r="L1294">
        <f t="shared" si="86"/>
        <v>2.4E-2</v>
      </c>
      <c r="M1294" s="8">
        <v>456.34807417974326</v>
      </c>
      <c r="N1294" s="8">
        <v>31990</v>
      </c>
      <c r="O1294" s="2" t="s">
        <v>73</v>
      </c>
      <c r="P1294" s="2" t="s">
        <v>73</v>
      </c>
      <c r="Q1294" s="2" t="s">
        <v>74</v>
      </c>
      <c r="R1294" s="2">
        <f t="shared" si="87"/>
        <v>10952.353780313839</v>
      </c>
      <c r="S1294" s="2">
        <f t="shared" si="88"/>
        <v>1.0952353780313839E-2</v>
      </c>
      <c r="T1294" s="2" t="s">
        <v>31</v>
      </c>
      <c r="U1294" s="2" t="s">
        <v>29</v>
      </c>
      <c r="V1294" s="2" t="s">
        <v>55</v>
      </c>
      <c r="W1294" s="2" t="s">
        <v>60</v>
      </c>
      <c r="X1294" s="2" t="s">
        <v>56</v>
      </c>
      <c r="Y1294" s="2">
        <v>0</v>
      </c>
      <c r="Z1294" s="2">
        <v>0</v>
      </c>
      <c r="AA1294" s="2">
        <v>0</v>
      </c>
      <c r="AB1294" s="2">
        <v>0</v>
      </c>
      <c r="AC1294" s="2">
        <v>1</v>
      </c>
      <c r="AD1294" s="2">
        <v>0</v>
      </c>
      <c r="AE1294" s="2">
        <v>0</v>
      </c>
      <c r="AF1294" s="2">
        <v>0</v>
      </c>
      <c r="AG1294" s="2">
        <v>0</v>
      </c>
      <c r="AH1294" s="2">
        <v>1</v>
      </c>
      <c r="AI1294" s="2">
        <v>0</v>
      </c>
      <c r="AJ1294" s="2">
        <v>1</v>
      </c>
      <c r="AK1294" s="2">
        <v>0</v>
      </c>
      <c r="AL1294" s="2">
        <v>0</v>
      </c>
      <c r="AM1294" s="2">
        <v>1</v>
      </c>
    </row>
    <row r="1295" spans="1:39" hidden="1" x14ac:dyDescent="0.25">
      <c r="A1295" s="2" t="s">
        <v>47</v>
      </c>
      <c r="B1295" t="s">
        <v>48</v>
      </c>
      <c r="C1295" t="s">
        <v>1361</v>
      </c>
      <c r="D1295" s="6" t="s">
        <v>1425</v>
      </c>
      <c r="E1295" t="str">
        <f t="shared" si="85"/>
        <v>ViewSonic VX3211-2K-MHD</v>
      </c>
      <c r="K1295" s="7">
        <v>95</v>
      </c>
      <c r="L1295">
        <f t="shared" si="86"/>
        <v>9.5000000000000001E-2</v>
      </c>
      <c r="M1295" s="8">
        <v>321.25534950071329</v>
      </c>
      <c r="N1295" s="8">
        <v>22520</v>
      </c>
      <c r="O1295" s="2" t="s">
        <v>89</v>
      </c>
      <c r="P1295" s="2" t="s">
        <v>86</v>
      </c>
      <c r="Q1295" s="2" t="s">
        <v>74</v>
      </c>
      <c r="R1295" s="2">
        <f t="shared" si="87"/>
        <v>30519.258202567762</v>
      </c>
      <c r="S1295" s="2">
        <f t="shared" si="88"/>
        <v>3.0519258202567762E-2</v>
      </c>
      <c r="T1295" s="2" t="s">
        <v>31</v>
      </c>
      <c r="U1295" s="2" t="s">
        <v>29</v>
      </c>
      <c r="V1295" s="2" t="s">
        <v>55</v>
      </c>
      <c r="W1295" s="2" t="s">
        <v>55</v>
      </c>
      <c r="X1295" s="2" t="s">
        <v>514</v>
      </c>
      <c r="Y1295" s="2">
        <v>0</v>
      </c>
      <c r="Z1295" s="2">
        <v>0</v>
      </c>
      <c r="AA1295" s="2">
        <v>1</v>
      </c>
      <c r="AB1295" s="2">
        <v>0</v>
      </c>
      <c r="AC1295" s="2">
        <v>0</v>
      </c>
      <c r="AD1295" s="2">
        <v>0</v>
      </c>
      <c r="AE1295" s="2">
        <v>1</v>
      </c>
      <c r="AF1295" s="2">
        <v>0</v>
      </c>
      <c r="AG1295" s="2">
        <v>0</v>
      </c>
      <c r="AH1295" s="2">
        <v>0</v>
      </c>
      <c r="AI1295" s="2">
        <v>1</v>
      </c>
      <c r="AJ1295" s="2">
        <v>1</v>
      </c>
      <c r="AK1295" s="2">
        <v>0</v>
      </c>
      <c r="AL1295" s="2">
        <v>0</v>
      </c>
      <c r="AM1295" s="2">
        <v>1</v>
      </c>
    </row>
    <row r="1296" spans="1:39" hidden="1" x14ac:dyDescent="0.25">
      <c r="A1296" s="2" t="s">
        <v>47</v>
      </c>
      <c r="B1296" t="s">
        <v>48</v>
      </c>
      <c r="C1296" t="s">
        <v>1361</v>
      </c>
      <c r="D1296" s="6" t="s">
        <v>1426</v>
      </c>
      <c r="E1296" t="str">
        <f t="shared" si="85"/>
        <v>ViewSonic VX3211-4K-MHD</v>
      </c>
      <c r="K1296" s="7">
        <v>117</v>
      </c>
      <c r="L1296">
        <f t="shared" si="86"/>
        <v>0.11700000000000001</v>
      </c>
      <c r="M1296" s="8">
        <v>421.68330955777463</v>
      </c>
      <c r="N1296" s="8">
        <v>29560</v>
      </c>
      <c r="O1296" s="2" t="s">
        <v>89</v>
      </c>
      <c r="P1296" s="2" t="s">
        <v>86</v>
      </c>
      <c r="Q1296" s="2" t="s">
        <v>104</v>
      </c>
      <c r="R1296" s="2">
        <f t="shared" si="87"/>
        <v>49336.947218259629</v>
      </c>
      <c r="S1296" s="2">
        <f t="shared" si="88"/>
        <v>4.9336947218259632E-2</v>
      </c>
      <c r="T1296" s="2" t="s">
        <v>30</v>
      </c>
      <c r="U1296" s="2" t="s">
        <v>29</v>
      </c>
      <c r="V1296" s="2" t="s">
        <v>55</v>
      </c>
      <c r="W1296" s="2" t="s">
        <v>55</v>
      </c>
      <c r="X1296" s="2" t="s">
        <v>514</v>
      </c>
      <c r="Y1296" s="2">
        <v>0</v>
      </c>
      <c r="Z1296" s="2">
        <v>0</v>
      </c>
      <c r="AA1296" s="2">
        <v>1</v>
      </c>
      <c r="AB1296" s="2">
        <v>0</v>
      </c>
      <c r="AC1296" s="2">
        <v>0</v>
      </c>
      <c r="AD1296" s="2">
        <v>0</v>
      </c>
      <c r="AE1296" s="2">
        <v>1</v>
      </c>
      <c r="AF1296" s="2">
        <v>0</v>
      </c>
      <c r="AG1296" s="2">
        <v>0</v>
      </c>
      <c r="AH1296" s="2">
        <v>0</v>
      </c>
      <c r="AI1296" s="2">
        <v>1</v>
      </c>
      <c r="AJ1296" s="2">
        <v>1</v>
      </c>
      <c r="AK1296" s="2">
        <v>0</v>
      </c>
      <c r="AL1296" s="2">
        <v>1</v>
      </c>
      <c r="AM1296" s="2">
        <v>0</v>
      </c>
    </row>
    <row r="1297" spans="1:39" hidden="1" x14ac:dyDescent="0.25">
      <c r="A1297" s="2" t="s">
        <v>47</v>
      </c>
      <c r="B1297" t="s">
        <v>48</v>
      </c>
      <c r="C1297" t="s">
        <v>1361</v>
      </c>
      <c r="D1297" s="6" t="s">
        <v>1427</v>
      </c>
      <c r="E1297" t="str">
        <f t="shared" si="85"/>
        <v>ViewSonic VX3211-MH</v>
      </c>
      <c r="K1297" s="7">
        <v>1</v>
      </c>
      <c r="L1297">
        <f t="shared" si="86"/>
        <v>1E-3</v>
      </c>
      <c r="M1297" s="8">
        <v>256.76176890156921</v>
      </c>
      <c r="N1297" s="8">
        <v>17999</v>
      </c>
      <c r="O1297" s="2" t="s">
        <v>89</v>
      </c>
      <c r="P1297" s="2" t="s">
        <v>86</v>
      </c>
      <c r="Q1297" s="2" t="s">
        <v>52</v>
      </c>
      <c r="R1297" s="2">
        <f t="shared" si="87"/>
        <v>256.76176890156921</v>
      </c>
      <c r="S1297" s="2">
        <f t="shared" si="88"/>
        <v>2.567617689015692E-4</v>
      </c>
      <c r="T1297" s="2" t="s">
        <v>53</v>
      </c>
      <c r="U1297" s="2" t="s">
        <v>29</v>
      </c>
      <c r="V1297" s="2" t="s">
        <v>55</v>
      </c>
      <c r="W1297" s="2" t="s">
        <v>55</v>
      </c>
      <c r="X1297" s="2" t="s">
        <v>514</v>
      </c>
      <c r="Y1297" s="2">
        <v>0</v>
      </c>
      <c r="Z1297" s="2">
        <v>0</v>
      </c>
      <c r="AA1297" s="2">
        <v>1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1</v>
      </c>
      <c r="AJ1297" s="2">
        <v>1</v>
      </c>
      <c r="AK1297" s="2">
        <v>0</v>
      </c>
      <c r="AL1297" s="2">
        <v>0</v>
      </c>
      <c r="AM1297" s="2">
        <v>0</v>
      </c>
    </row>
    <row r="1298" spans="1:39" hidden="1" x14ac:dyDescent="0.25">
      <c r="A1298" s="2" t="s">
        <v>47</v>
      </c>
      <c r="B1298" t="s">
        <v>48</v>
      </c>
      <c r="C1298" t="s">
        <v>1361</v>
      </c>
      <c r="D1298" s="6" t="s">
        <v>1428</v>
      </c>
      <c r="E1298" t="str">
        <f t="shared" si="85"/>
        <v>ViewSonic VX3218-PC-MHD</v>
      </c>
      <c r="K1298" s="7">
        <v>40</v>
      </c>
      <c r="L1298">
        <f t="shared" si="86"/>
        <v>0.04</v>
      </c>
      <c r="M1298" s="8">
        <v>312.69614835948647</v>
      </c>
      <c r="N1298" s="8">
        <v>21920</v>
      </c>
      <c r="O1298" s="2" t="s">
        <v>89</v>
      </c>
      <c r="P1298" s="2" t="s">
        <v>86</v>
      </c>
      <c r="Q1298" s="2" t="s">
        <v>52</v>
      </c>
      <c r="R1298" s="2">
        <f t="shared" si="87"/>
        <v>12507.845934379458</v>
      </c>
      <c r="S1298" s="2">
        <f t="shared" si="88"/>
        <v>1.2507845934379458E-2</v>
      </c>
      <c r="T1298" s="2" t="s">
        <v>53</v>
      </c>
      <c r="U1298" s="2" t="s">
        <v>54</v>
      </c>
      <c r="V1298" s="2" t="s">
        <v>60</v>
      </c>
      <c r="W1298" s="2" t="s">
        <v>60</v>
      </c>
      <c r="X1298" s="2" t="s">
        <v>61</v>
      </c>
      <c r="Y1298" s="2">
        <v>0</v>
      </c>
      <c r="Z1298" s="2">
        <v>0</v>
      </c>
      <c r="AA1298" s="2">
        <v>0</v>
      </c>
      <c r="AB1298" s="2">
        <v>0</v>
      </c>
      <c r="AC1298" s="2">
        <v>1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1</v>
      </c>
      <c r="AJ1298" s="2">
        <v>0</v>
      </c>
      <c r="AK1298" s="2">
        <v>1</v>
      </c>
      <c r="AL1298" s="2">
        <v>0</v>
      </c>
      <c r="AM1298" s="2">
        <v>0</v>
      </c>
    </row>
    <row r="1299" spans="1:39" hidden="1" x14ac:dyDescent="0.25">
      <c r="A1299" s="2" t="s">
        <v>47</v>
      </c>
      <c r="B1299" t="s">
        <v>48</v>
      </c>
      <c r="C1299" t="s">
        <v>1361</v>
      </c>
      <c r="D1299" s="6" t="s">
        <v>1429</v>
      </c>
      <c r="E1299" t="str">
        <f t="shared" si="85"/>
        <v>ViewSonic VX3258-2KPC-MHD</v>
      </c>
      <c r="K1299" s="7">
        <v>12</v>
      </c>
      <c r="L1299">
        <f t="shared" si="86"/>
        <v>1.2E-2</v>
      </c>
      <c r="M1299" s="8">
        <v>430.6704707560628</v>
      </c>
      <c r="N1299" s="8">
        <v>30190</v>
      </c>
      <c r="O1299" s="2" t="s">
        <v>89</v>
      </c>
      <c r="P1299" s="2" t="s">
        <v>86</v>
      </c>
      <c r="Q1299" s="2" t="s">
        <v>74</v>
      </c>
      <c r="R1299" s="2">
        <f t="shared" si="87"/>
        <v>5168.0456490727538</v>
      </c>
      <c r="S1299" s="2">
        <f t="shared" si="88"/>
        <v>5.1680456490727535E-3</v>
      </c>
      <c r="T1299" s="2" t="s">
        <v>31</v>
      </c>
      <c r="U1299" s="2" t="s">
        <v>54</v>
      </c>
      <c r="V1299" s="2" t="s">
        <v>60</v>
      </c>
      <c r="W1299" s="2" t="s">
        <v>60</v>
      </c>
      <c r="X1299" s="2" t="s">
        <v>56</v>
      </c>
      <c r="Y1299" s="2">
        <v>0</v>
      </c>
      <c r="Z1299" s="2">
        <v>0</v>
      </c>
      <c r="AA1299" s="2">
        <v>0</v>
      </c>
      <c r="AB1299" s="2">
        <v>0</v>
      </c>
      <c r="AC1299" s="2">
        <v>1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1</v>
      </c>
      <c r="AJ1299" s="2">
        <v>0</v>
      </c>
      <c r="AK1299" s="2">
        <v>1</v>
      </c>
      <c r="AL1299" s="2">
        <v>0</v>
      </c>
      <c r="AM1299" s="2">
        <v>1</v>
      </c>
    </row>
    <row r="1300" spans="1:39" hidden="1" x14ac:dyDescent="0.25">
      <c r="A1300" s="2" t="s">
        <v>47</v>
      </c>
      <c r="B1300" t="s">
        <v>48</v>
      </c>
      <c r="C1300" t="s">
        <v>1361</v>
      </c>
      <c r="D1300" s="6" t="s">
        <v>1430</v>
      </c>
      <c r="E1300" t="str">
        <f t="shared" si="85"/>
        <v>ViewSonic VX3276-2K-MHD</v>
      </c>
      <c r="K1300" s="7">
        <v>17</v>
      </c>
      <c r="L1300">
        <f t="shared" si="86"/>
        <v>1.7000000000000001E-2</v>
      </c>
      <c r="M1300" s="8">
        <v>313.82310984308134</v>
      </c>
      <c r="N1300" s="8">
        <v>21999</v>
      </c>
      <c r="O1300" s="2" t="s">
        <v>89</v>
      </c>
      <c r="P1300" s="2" t="s">
        <v>86</v>
      </c>
      <c r="Q1300" s="2" t="s">
        <v>74</v>
      </c>
      <c r="R1300" s="2">
        <f t="shared" si="87"/>
        <v>5334.992867332383</v>
      </c>
      <c r="S1300" s="2">
        <f t="shared" si="88"/>
        <v>5.3349928673323832E-3</v>
      </c>
      <c r="T1300" s="2" t="s">
        <v>31</v>
      </c>
      <c r="U1300" s="2" t="s">
        <v>29</v>
      </c>
      <c r="V1300" s="2" t="s">
        <v>55</v>
      </c>
      <c r="W1300" s="2" t="s">
        <v>55</v>
      </c>
      <c r="X1300" s="2" t="s">
        <v>67</v>
      </c>
      <c r="Y1300" s="2">
        <v>0</v>
      </c>
      <c r="Z1300" s="2">
        <v>0</v>
      </c>
      <c r="AA1300" s="2">
        <v>1</v>
      </c>
      <c r="AB1300" s="2">
        <v>0</v>
      </c>
      <c r="AC1300" s="2">
        <v>0</v>
      </c>
      <c r="AD1300" s="2">
        <v>0</v>
      </c>
      <c r="AE1300" s="2">
        <v>1</v>
      </c>
      <c r="AF1300" s="2">
        <v>0</v>
      </c>
      <c r="AG1300" s="2">
        <v>0</v>
      </c>
      <c r="AH1300" s="2">
        <v>0</v>
      </c>
      <c r="AI1300" s="2">
        <v>1</v>
      </c>
      <c r="AJ1300" s="2">
        <v>1</v>
      </c>
      <c r="AK1300" s="2">
        <v>0</v>
      </c>
      <c r="AL1300" s="2">
        <v>0</v>
      </c>
      <c r="AM1300" s="2">
        <v>1</v>
      </c>
    </row>
    <row r="1301" spans="1:39" hidden="1" x14ac:dyDescent="0.25">
      <c r="A1301" s="2" t="s">
        <v>47</v>
      </c>
      <c r="B1301" t="s">
        <v>48</v>
      </c>
      <c r="C1301" t="s">
        <v>1361</v>
      </c>
      <c r="D1301" s="6" t="s">
        <v>1431</v>
      </c>
      <c r="E1301" t="str">
        <f t="shared" si="85"/>
        <v>ViewSonic VX3276-2K-MHD-2</v>
      </c>
      <c r="K1301" s="7">
        <v>3</v>
      </c>
      <c r="L1301">
        <f t="shared" si="86"/>
        <v>3.0000000000000001E-3</v>
      </c>
      <c r="M1301" s="8">
        <v>313.82310984308134</v>
      </c>
      <c r="N1301" s="8">
        <v>21999</v>
      </c>
      <c r="O1301" s="2" t="s">
        <v>89</v>
      </c>
      <c r="P1301" s="2" t="s">
        <v>86</v>
      </c>
      <c r="Q1301" s="2" t="s">
        <v>74</v>
      </c>
      <c r="R1301" s="2">
        <f t="shared" si="87"/>
        <v>941.46932952924408</v>
      </c>
      <c r="S1301" s="2">
        <f t="shared" si="88"/>
        <v>9.4146932952924407E-4</v>
      </c>
      <c r="T1301" s="2" t="s">
        <v>31</v>
      </c>
      <c r="U1301" s="2" t="s">
        <v>29</v>
      </c>
      <c r="V1301" s="2" t="s">
        <v>55</v>
      </c>
      <c r="W1301" s="2" t="s">
        <v>55</v>
      </c>
      <c r="X1301" s="2" t="s">
        <v>67</v>
      </c>
      <c r="Y1301" s="2">
        <v>0</v>
      </c>
      <c r="Z1301" s="2">
        <v>0</v>
      </c>
      <c r="AA1301" s="2">
        <v>1</v>
      </c>
      <c r="AB1301" s="2">
        <v>0</v>
      </c>
      <c r="AC1301" s="2">
        <v>0</v>
      </c>
      <c r="AD1301" s="2">
        <v>0</v>
      </c>
      <c r="AE1301" s="2">
        <v>1</v>
      </c>
      <c r="AF1301" s="2">
        <v>0</v>
      </c>
      <c r="AG1301" s="2">
        <v>0</v>
      </c>
      <c r="AH1301" s="2">
        <v>0</v>
      </c>
      <c r="AI1301" s="2">
        <v>1</v>
      </c>
      <c r="AJ1301" s="2">
        <v>1</v>
      </c>
      <c r="AK1301" s="2">
        <v>0</v>
      </c>
      <c r="AL1301" s="2">
        <v>0</v>
      </c>
      <c r="AM1301" s="2">
        <v>1</v>
      </c>
    </row>
    <row r="1302" spans="1:39" hidden="1" x14ac:dyDescent="0.25">
      <c r="A1302" s="2" t="s">
        <v>47</v>
      </c>
      <c r="B1302" t="s">
        <v>48</v>
      </c>
      <c r="C1302" t="s">
        <v>1361</v>
      </c>
      <c r="D1302" s="6" t="s">
        <v>1432</v>
      </c>
      <c r="E1302" t="str">
        <f t="shared" si="85"/>
        <v>ViewSonic VX3276-4K-MHD</v>
      </c>
      <c r="K1302" s="7">
        <v>28</v>
      </c>
      <c r="L1302">
        <f t="shared" si="86"/>
        <v>2.8000000000000001E-2</v>
      </c>
      <c r="M1302" s="8">
        <v>526.24821683309563</v>
      </c>
      <c r="N1302" s="8">
        <v>36890</v>
      </c>
      <c r="O1302" s="2" t="s">
        <v>89</v>
      </c>
      <c r="P1302" s="2" t="s">
        <v>86</v>
      </c>
      <c r="Q1302" s="2" t="s">
        <v>104</v>
      </c>
      <c r="R1302" s="2">
        <f t="shared" si="87"/>
        <v>14734.950071326677</v>
      </c>
      <c r="S1302" s="2">
        <f t="shared" si="88"/>
        <v>1.4734950071326677E-2</v>
      </c>
      <c r="T1302" s="2" t="s">
        <v>30</v>
      </c>
      <c r="U1302" s="2" t="s">
        <v>29</v>
      </c>
      <c r="V1302" s="2" t="s">
        <v>55</v>
      </c>
      <c r="W1302" s="2" t="s">
        <v>55</v>
      </c>
      <c r="X1302" s="2" t="s">
        <v>67</v>
      </c>
      <c r="Y1302" s="2">
        <v>0</v>
      </c>
      <c r="Z1302" s="2">
        <v>0</v>
      </c>
      <c r="AA1302" s="2">
        <v>1</v>
      </c>
      <c r="AB1302" s="2">
        <v>0</v>
      </c>
      <c r="AC1302" s="2">
        <v>0</v>
      </c>
      <c r="AD1302" s="2">
        <v>0</v>
      </c>
      <c r="AE1302" s="2">
        <v>1</v>
      </c>
      <c r="AF1302" s="2">
        <v>0</v>
      </c>
      <c r="AG1302" s="2">
        <v>0</v>
      </c>
      <c r="AH1302" s="2">
        <v>0</v>
      </c>
      <c r="AI1302" s="2">
        <v>1</v>
      </c>
      <c r="AJ1302" s="2">
        <v>1</v>
      </c>
      <c r="AK1302" s="2">
        <v>0</v>
      </c>
      <c r="AL1302" s="2">
        <v>1</v>
      </c>
      <c r="AM1302" s="2">
        <v>0</v>
      </c>
    </row>
    <row r="1303" spans="1:39" hidden="1" x14ac:dyDescent="0.25">
      <c r="A1303" s="2" t="s">
        <v>47</v>
      </c>
      <c r="B1303" t="s">
        <v>48</v>
      </c>
      <c r="C1303" t="s">
        <v>1361</v>
      </c>
      <c r="D1303" s="6" t="s">
        <v>1433</v>
      </c>
      <c r="E1303" t="str">
        <f t="shared" si="85"/>
        <v>ViewSonic VX3276-MHD-2</v>
      </c>
      <c r="K1303" s="7">
        <v>4</v>
      </c>
      <c r="L1303">
        <f t="shared" si="86"/>
        <v>4.0000000000000001E-3</v>
      </c>
      <c r="M1303" s="8">
        <v>228.10271041369475</v>
      </c>
      <c r="N1303" s="8">
        <v>15990</v>
      </c>
      <c r="O1303" s="2" t="s">
        <v>89</v>
      </c>
      <c r="P1303" s="2" t="s">
        <v>86</v>
      </c>
      <c r="Q1303" s="2" t="s">
        <v>52</v>
      </c>
      <c r="R1303" s="2">
        <f t="shared" si="87"/>
        <v>912.41084165477901</v>
      </c>
      <c r="S1303" s="2">
        <f t="shared" si="88"/>
        <v>9.1241084165477897E-4</v>
      </c>
      <c r="T1303" s="2" t="s">
        <v>53</v>
      </c>
      <c r="U1303" s="2" t="s">
        <v>29</v>
      </c>
      <c r="V1303" s="2" t="s">
        <v>55</v>
      </c>
      <c r="W1303" s="2" t="s">
        <v>55</v>
      </c>
      <c r="X1303" s="2" t="s">
        <v>622</v>
      </c>
      <c r="Y1303" s="2">
        <v>0</v>
      </c>
      <c r="Z1303" s="2">
        <v>0</v>
      </c>
      <c r="AA1303" s="2">
        <v>1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1</v>
      </c>
      <c r="AJ1303" s="2">
        <v>1</v>
      </c>
      <c r="AK1303" s="2">
        <v>0</v>
      </c>
      <c r="AL1303" s="2">
        <v>0</v>
      </c>
      <c r="AM1303" s="2">
        <v>0</v>
      </c>
    </row>
    <row r="1304" spans="1:39" hidden="1" x14ac:dyDescent="0.25">
      <c r="A1304" s="2" t="s">
        <v>47</v>
      </c>
      <c r="B1304" t="s">
        <v>48</v>
      </c>
      <c r="C1304" t="s">
        <v>1361</v>
      </c>
      <c r="D1304" s="6" t="s">
        <v>1434</v>
      </c>
      <c r="E1304" t="str">
        <f t="shared" si="85"/>
        <v>ViewSonic XG2405-2</v>
      </c>
      <c r="K1304" s="7">
        <v>12</v>
      </c>
      <c r="L1304">
        <f t="shared" si="86"/>
        <v>1.2E-2</v>
      </c>
      <c r="M1304" s="8">
        <v>270.89871611982886</v>
      </c>
      <c r="N1304" s="8">
        <v>18990</v>
      </c>
      <c r="O1304" s="2" t="s">
        <v>63</v>
      </c>
      <c r="P1304" s="2" t="s">
        <v>64</v>
      </c>
      <c r="Q1304" s="2" t="s">
        <v>52</v>
      </c>
      <c r="R1304" s="2">
        <f t="shared" si="87"/>
        <v>3250.7845934379466</v>
      </c>
      <c r="S1304" s="2">
        <f t="shared" si="88"/>
        <v>3.2507845934379464E-3</v>
      </c>
      <c r="T1304" s="2" t="s">
        <v>53</v>
      </c>
      <c r="U1304" s="2" t="s">
        <v>29</v>
      </c>
      <c r="V1304" s="2" t="s">
        <v>55</v>
      </c>
      <c r="W1304" s="2" t="s">
        <v>60</v>
      </c>
      <c r="X1304" s="2" t="s">
        <v>61</v>
      </c>
      <c r="Y1304" s="2">
        <v>0</v>
      </c>
      <c r="Z1304" s="2">
        <v>0</v>
      </c>
      <c r="AA1304" s="2">
        <v>0</v>
      </c>
      <c r="AB1304" s="2">
        <v>0</v>
      </c>
      <c r="AC1304" s="2">
        <v>1</v>
      </c>
      <c r="AD1304" s="2">
        <v>0</v>
      </c>
      <c r="AE1304" s="2">
        <v>0</v>
      </c>
      <c r="AF1304" s="2">
        <v>0</v>
      </c>
      <c r="AG1304" s="2">
        <v>0</v>
      </c>
      <c r="AH1304" s="2">
        <v>1</v>
      </c>
      <c r="AI1304" s="2">
        <v>0</v>
      </c>
      <c r="AJ1304" s="2">
        <v>1</v>
      </c>
      <c r="AK1304" s="2">
        <v>0</v>
      </c>
      <c r="AL1304" s="2">
        <v>0</v>
      </c>
      <c r="AM1304" s="2">
        <v>0</v>
      </c>
    </row>
    <row r="1305" spans="1:39" hidden="1" x14ac:dyDescent="0.25">
      <c r="A1305" s="2" t="s">
        <v>47</v>
      </c>
      <c r="B1305" t="s">
        <v>48</v>
      </c>
      <c r="C1305" t="s">
        <v>1361</v>
      </c>
      <c r="D1305" s="6" t="s">
        <v>1435</v>
      </c>
      <c r="E1305" t="str">
        <f t="shared" si="85"/>
        <v>ViewSonic XG240R</v>
      </c>
      <c r="K1305" s="7">
        <v>1</v>
      </c>
      <c r="L1305">
        <f t="shared" si="86"/>
        <v>1E-3</v>
      </c>
      <c r="M1305" s="8">
        <v>332.93865905848793</v>
      </c>
      <c r="N1305" s="8">
        <v>23339</v>
      </c>
      <c r="O1305" s="2" t="s">
        <v>64</v>
      </c>
      <c r="P1305" s="2" t="s">
        <v>64</v>
      </c>
      <c r="Q1305" s="2" t="s">
        <v>52</v>
      </c>
      <c r="R1305" s="2">
        <f t="shared" si="87"/>
        <v>332.93865905848793</v>
      </c>
      <c r="S1305" s="2">
        <f t="shared" si="88"/>
        <v>3.3293865905848792E-4</v>
      </c>
      <c r="T1305" s="2" t="s">
        <v>53</v>
      </c>
      <c r="U1305" s="2" t="s">
        <v>58</v>
      </c>
      <c r="V1305" s="2" t="s">
        <v>55</v>
      </c>
      <c r="W1305" s="2" t="s">
        <v>60</v>
      </c>
      <c r="X1305" s="2" t="s">
        <v>61</v>
      </c>
      <c r="Y1305" s="2">
        <v>0</v>
      </c>
      <c r="Z1305" s="2">
        <v>0</v>
      </c>
      <c r="AA1305" s="2">
        <v>0</v>
      </c>
      <c r="AB1305" s="2">
        <v>0</v>
      </c>
      <c r="AC1305" s="2">
        <v>1</v>
      </c>
      <c r="AD1305" s="2">
        <v>0</v>
      </c>
      <c r="AE1305" s="2">
        <v>0</v>
      </c>
      <c r="AF1305" s="2">
        <v>0</v>
      </c>
      <c r="AG1305" s="2">
        <v>0</v>
      </c>
      <c r="AH1305" s="2">
        <v>1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</row>
    <row r="1306" spans="1:39" hidden="1" x14ac:dyDescent="0.25">
      <c r="A1306" s="2" t="s">
        <v>47</v>
      </c>
      <c r="B1306" t="s">
        <v>48</v>
      </c>
      <c r="C1306" t="s">
        <v>1361</v>
      </c>
      <c r="D1306" s="6" t="s">
        <v>1436</v>
      </c>
      <c r="E1306" t="str">
        <f t="shared" si="85"/>
        <v>ViewSonic XG270</v>
      </c>
      <c r="K1306" s="7">
        <v>6</v>
      </c>
      <c r="L1306">
        <f t="shared" si="86"/>
        <v>6.0000000000000001E-3</v>
      </c>
      <c r="M1306" s="8">
        <v>636.21968616262484</v>
      </c>
      <c r="N1306" s="8">
        <v>44599</v>
      </c>
      <c r="O1306" s="2" t="s">
        <v>73</v>
      </c>
      <c r="P1306" s="2" t="s">
        <v>73</v>
      </c>
      <c r="Q1306" s="2" t="s">
        <v>52</v>
      </c>
      <c r="R1306" s="2">
        <f t="shared" si="87"/>
        <v>3817.318116975749</v>
      </c>
      <c r="S1306" s="2">
        <f t="shared" si="88"/>
        <v>3.8173181169757491E-3</v>
      </c>
      <c r="T1306" s="2" t="s">
        <v>53</v>
      </c>
      <c r="U1306" s="2" t="s">
        <v>29</v>
      </c>
      <c r="V1306" s="2" t="s">
        <v>55</v>
      </c>
      <c r="W1306" s="2" t="s">
        <v>60</v>
      </c>
      <c r="X1306" s="2" t="s">
        <v>61</v>
      </c>
      <c r="Y1306" s="2">
        <v>0</v>
      </c>
      <c r="Z1306" s="2">
        <v>0</v>
      </c>
      <c r="AA1306" s="2">
        <v>0</v>
      </c>
      <c r="AB1306" s="2">
        <v>0</v>
      </c>
      <c r="AC1306" s="2">
        <v>1</v>
      </c>
      <c r="AD1306" s="2">
        <v>0</v>
      </c>
      <c r="AE1306" s="2">
        <v>0</v>
      </c>
      <c r="AF1306" s="2">
        <v>0</v>
      </c>
      <c r="AG1306" s="2">
        <v>0</v>
      </c>
      <c r="AH1306" s="2">
        <v>1</v>
      </c>
      <c r="AI1306" s="2">
        <v>0</v>
      </c>
      <c r="AJ1306" s="2">
        <v>1</v>
      </c>
      <c r="AK1306" s="2">
        <v>0</v>
      </c>
      <c r="AL1306" s="2">
        <v>0</v>
      </c>
      <c r="AM1306" s="2">
        <v>0</v>
      </c>
    </row>
    <row r="1307" spans="1:39" hidden="1" x14ac:dyDescent="0.25">
      <c r="A1307" s="2" t="s">
        <v>47</v>
      </c>
      <c r="B1307" t="s">
        <v>48</v>
      </c>
      <c r="C1307" t="s">
        <v>1361</v>
      </c>
      <c r="D1307" s="6" t="s">
        <v>1437</v>
      </c>
      <c r="E1307" t="str">
        <f t="shared" si="85"/>
        <v>ViewSonic XG2705-2</v>
      </c>
      <c r="K1307" s="7">
        <v>2</v>
      </c>
      <c r="L1307">
        <f t="shared" si="86"/>
        <v>2E-3</v>
      </c>
      <c r="M1307" s="8">
        <v>855.77746077032816</v>
      </c>
      <c r="N1307" s="8">
        <v>59990</v>
      </c>
      <c r="O1307" s="2" t="s">
        <v>73</v>
      </c>
      <c r="P1307" s="2" t="s">
        <v>73</v>
      </c>
      <c r="Q1307" s="2" t="s">
        <v>74</v>
      </c>
      <c r="R1307" s="2">
        <f t="shared" si="87"/>
        <v>1711.5549215406563</v>
      </c>
      <c r="S1307" s="2">
        <f t="shared" si="88"/>
        <v>1.7115549215406564E-3</v>
      </c>
      <c r="T1307" s="2" t="s">
        <v>31</v>
      </c>
      <c r="U1307" s="2" t="s">
        <v>29</v>
      </c>
      <c r="V1307" s="2" t="s">
        <v>55</v>
      </c>
      <c r="W1307" s="2" t="s">
        <v>60</v>
      </c>
      <c r="X1307" s="2" t="s">
        <v>61</v>
      </c>
      <c r="Y1307" s="2">
        <v>0</v>
      </c>
      <c r="Z1307" s="2">
        <v>0</v>
      </c>
      <c r="AA1307" s="2">
        <v>0</v>
      </c>
      <c r="AB1307" s="2">
        <v>0</v>
      </c>
      <c r="AC1307" s="2">
        <v>1</v>
      </c>
      <c r="AD1307" s="2">
        <v>0</v>
      </c>
      <c r="AE1307" s="2">
        <v>0</v>
      </c>
      <c r="AF1307" s="2">
        <v>0</v>
      </c>
      <c r="AG1307" s="2">
        <v>0</v>
      </c>
      <c r="AH1307" s="2">
        <v>1</v>
      </c>
      <c r="AI1307" s="2">
        <v>0</v>
      </c>
      <c r="AJ1307" s="2">
        <v>1</v>
      </c>
      <c r="AK1307" s="2">
        <v>0</v>
      </c>
      <c r="AL1307" s="2">
        <v>0</v>
      </c>
      <c r="AM1307" s="2">
        <v>1</v>
      </c>
    </row>
    <row r="1308" spans="1:39" hidden="1" x14ac:dyDescent="0.25">
      <c r="A1308" s="2" t="s">
        <v>47</v>
      </c>
      <c r="B1308" t="s">
        <v>48</v>
      </c>
      <c r="C1308" t="s">
        <v>1361</v>
      </c>
      <c r="D1308" s="6" t="s">
        <v>1438</v>
      </c>
      <c r="E1308" t="str">
        <f t="shared" si="85"/>
        <v>ViewSonic XG2705-2K</v>
      </c>
      <c r="K1308" s="7">
        <v>3</v>
      </c>
      <c r="L1308">
        <f t="shared" si="86"/>
        <v>3.0000000000000001E-3</v>
      </c>
      <c r="M1308" s="8">
        <v>855.77746077032816</v>
      </c>
      <c r="N1308" s="8">
        <v>59990</v>
      </c>
      <c r="O1308" s="2" t="s">
        <v>73</v>
      </c>
      <c r="P1308" s="2" t="s">
        <v>73</v>
      </c>
      <c r="Q1308" s="2" t="s">
        <v>74</v>
      </c>
      <c r="R1308" s="2">
        <f t="shared" si="87"/>
        <v>2567.3323823109845</v>
      </c>
      <c r="S1308" s="2">
        <f t="shared" si="88"/>
        <v>2.5673323823109844E-3</v>
      </c>
      <c r="T1308" s="2" t="s">
        <v>31</v>
      </c>
      <c r="U1308" s="2" t="s">
        <v>29</v>
      </c>
      <c r="V1308" s="2" t="s">
        <v>55</v>
      </c>
      <c r="W1308" s="2" t="s">
        <v>60</v>
      </c>
      <c r="X1308" s="2" t="s">
        <v>61</v>
      </c>
      <c r="Y1308" s="2">
        <v>0</v>
      </c>
      <c r="Z1308" s="2">
        <v>0</v>
      </c>
      <c r="AA1308" s="2">
        <v>0</v>
      </c>
      <c r="AB1308" s="2">
        <v>0</v>
      </c>
      <c r="AC1308" s="2">
        <v>1</v>
      </c>
      <c r="AD1308" s="2">
        <v>0</v>
      </c>
      <c r="AE1308" s="2">
        <v>0</v>
      </c>
      <c r="AF1308" s="2">
        <v>0</v>
      </c>
      <c r="AG1308" s="2">
        <v>0</v>
      </c>
      <c r="AH1308" s="2">
        <v>1</v>
      </c>
      <c r="AI1308" s="2">
        <v>0</v>
      </c>
      <c r="AJ1308" s="2">
        <v>1</v>
      </c>
      <c r="AK1308" s="2">
        <v>0</v>
      </c>
      <c r="AL1308" s="2">
        <v>0</v>
      </c>
      <c r="AM1308" s="2">
        <v>1</v>
      </c>
    </row>
    <row r="1309" spans="1:39" hidden="1" x14ac:dyDescent="0.25">
      <c r="A1309" s="2" t="s">
        <v>47</v>
      </c>
      <c r="B1309" t="s">
        <v>76</v>
      </c>
      <c r="C1309" t="s">
        <v>1361</v>
      </c>
      <c r="D1309" s="6" t="s">
        <v>1439</v>
      </c>
      <c r="E1309" t="str">
        <f t="shared" si="85"/>
        <v>ViewSonic XG2705-2KIPS</v>
      </c>
      <c r="K1309" s="7">
        <v>12</v>
      </c>
      <c r="L1309">
        <f t="shared" si="86"/>
        <v>1.2E-2</v>
      </c>
      <c r="M1309" s="8">
        <v>855.77746077032816</v>
      </c>
      <c r="N1309" s="8">
        <v>59990</v>
      </c>
      <c r="O1309" s="2" t="s">
        <v>73</v>
      </c>
      <c r="P1309" s="2" t="s">
        <v>73</v>
      </c>
      <c r="Q1309" s="2" t="s">
        <v>74</v>
      </c>
      <c r="R1309" s="2">
        <f t="shared" si="87"/>
        <v>10269.329529243938</v>
      </c>
      <c r="S1309" s="2">
        <f t="shared" si="88"/>
        <v>1.0269329529243938E-2</v>
      </c>
      <c r="T1309" s="2" t="s">
        <v>31</v>
      </c>
      <c r="U1309" s="2" t="s">
        <v>29</v>
      </c>
      <c r="V1309" s="2" t="s">
        <v>55</v>
      </c>
      <c r="W1309" s="2" t="s">
        <v>60</v>
      </c>
      <c r="X1309" s="2" t="s">
        <v>61</v>
      </c>
      <c r="Y1309" s="2">
        <v>0</v>
      </c>
      <c r="Z1309" s="2">
        <v>0</v>
      </c>
      <c r="AA1309" s="2">
        <v>0</v>
      </c>
      <c r="AB1309" s="2">
        <v>0</v>
      </c>
      <c r="AC1309" s="2">
        <v>1</v>
      </c>
      <c r="AD1309" s="2">
        <v>0</v>
      </c>
      <c r="AE1309" s="2">
        <v>0</v>
      </c>
      <c r="AF1309" s="2">
        <v>0</v>
      </c>
      <c r="AG1309" s="2">
        <v>0</v>
      </c>
      <c r="AH1309" s="2">
        <v>1</v>
      </c>
      <c r="AI1309" s="2">
        <v>0</v>
      </c>
      <c r="AJ1309" s="2">
        <v>1</v>
      </c>
      <c r="AK1309" s="2">
        <v>0</v>
      </c>
      <c r="AL1309" s="2">
        <v>0</v>
      </c>
      <c r="AM1309" s="2">
        <v>1</v>
      </c>
    </row>
    <row r="1310" spans="1:39" hidden="1" x14ac:dyDescent="0.25">
      <c r="A1310" s="2" t="s">
        <v>47</v>
      </c>
      <c r="B1310" t="s">
        <v>48</v>
      </c>
      <c r="C1310" t="s">
        <v>1361</v>
      </c>
      <c r="D1310" s="6" t="s">
        <v>1440</v>
      </c>
      <c r="E1310" t="str">
        <f t="shared" si="85"/>
        <v>ViewSonic XG270QC</v>
      </c>
      <c r="K1310" s="7">
        <v>13</v>
      </c>
      <c r="L1310">
        <f t="shared" si="86"/>
        <v>1.2999999999999999E-2</v>
      </c>
      <c r="M1310" s="8">
        <v>649.42938659058495</v>
      </c>
      <c r="N1310" s="8">
        <v>45525</v>
      </c>
      <c r="O1310" s="2" t="s">
        <v>73</v>
      </c>
      <c r="P1310" s="2" t="s">
        <v>73</v>
      </c>
      <c r="Q1310" s="2" t="s">
        <v>74</v>
      </c>
      <c r="R1310" s="2">
        <f t="shared" si="87"/>
        <v>8442.5820256776042</v>
      </c>
      <c r="S1310" s="2">
        <f t="shared" si="88"/>
        <v>8.4425820256776047E-3</v>
      </c>
      <c r="T1310" s="2" t="s">
        <v>31</v>
      </c>
      <c r="U1310" s="2" t="s">
        <v>29</v>
      </c>
      <c r="V1310" s="2" t="s">
        <v>55</v>
      </c>
      <c r="W1310" s="2" t="s">
        <v>60</v>
      </c>
      <c r="X1310" s="2" t="s">
        <v>61</v>
      </c>
      <c r="Y1310" s="2">
        <v>0</v>
      </c>
      <c r="Z1310" s="2">
        <v>0</v>
      </c>
      <c r="AA1310" s="2">
        <v>0</v>
      </c>
      <c r="AB1310" s="2">
        <v>0</v>
      </c>
      <c r="AC1310" s="2">
        <v>1</v>
      </c>
      <c r="AD1310" s="2">
        <v>0</v>
      </c>
      <c r="AE1310" s="2">
        <v>0</v>
      </c>
      <c r="AF1310" s="2">
        <v>0</v>
      </c>
      <c r="AG1310" s="2">
        <v>0</v>
      </c>
      <c r="AH1310" s="2">
        <v>1</v>
      </c>
      <c r="AI1310" s="2">
        <v>0</v>
      </c>
      <c r="AJ1310" s="2">
        <v>1</v>
      </c>
      <c r="AK1310" s="2">
        <v>0</v>
      </c>
      <c r="AL1310" s="2">
        <v>0</v>
      </c>
      <c r="AM1310" s="2">
        <v>1</v>
      </c>
    </row>
    <row r="1311" spans="1:39" hidden="1" x14ac:dyDescent="0.25">
      <c r="A1311" s="2" t="s">
        <v>47</v>
      </c>
      <c r="B1311" t="s">
        <v>48</v>
      </c>
      <c r="C1311" t="s">
        <v>1361</v>
      </c>
      <c r="D1311" s="6" t="s">
        <v>1441</v>
      </c>
      <c r="E1311" t="str">
        <f t="shared" si="85"/>
        <v>ViewSonic XG270QG</v>
      </c>
      <c r="K1311" s="7">
        <v>6</v>
      </c>
      <c r="L1311">
        <f t="shared" si="86"/>
        <v>6.0000000000000001E-3</v>
      </c>
      <c r="M1311" s="8">
        <v>984.16547788873049</v>
      </c>
      <c r="N1311" s="8">
        <v>68990</v>
      </c>
      <c r="O1311" s="2" t="s">
        <v>73</v>
      </c>
      <c r="P1311" s="2" t="s">
        <v>73</v>
      </c>
      <c r="Q1311" s="2" t="s">
        <v>74</v>
      </c>
      <c r="R1311" s="2">
        <f t="shared" si="87"/>
        <v>5904.992867332383</v>
      </c>
      <c r="S1311" s="2">
        <f t="shared" si="88"/>
        <v>5.9049928673323825E-3</v>
      </c>
      <c r="T1311" s="2" t="s">
        <v>31</v>
      </c>
      <c r="U1311" s="2" t="s">
        <v>29</v>
      </c>
      <c r="V1311" s="2" t="s">
        <v>55</v>
      </c>
      <c r="W1311" s="2" t="s">
        <v>60</v>
      </c>
      <c r="X1311" s="2" t="s">
        <v>61</v>
      </c>
      <c r="Y1311" s="2">
        <v>0</v>
      </c>
      <c r="Z1311" s="2">
        <v>0</v>
      </c>
      <c r="AA1311" s="2">
        <v>0</v>
      </c>
      <c r="AB1311" s="2">
        <v>0</v>
      </c>
      <c r="AC1311" s="2">
        <v>1</v>
      </c>
      <c r="AD1311" s="2">
        <v>0</v>
      </c>
      <c r="AE1311" s="2">
        <v>0</v>
      </c>
      <c r="AF1311" s="2">
        <v>0</v>
      </c>
      <c r="AG1311" s="2">
        <v>0</v>
      </c>
      <c r="AH1311" s="2">
        <v>1</v>
      </c>
      <c r="AI1311" s="2">
        <v>0</v>
      </c>
      <c r="AJ1311" s="2">
        <v>1</v>
      </c>
      <c r="AK1311" s="2">
        <v>0</v>
      </c>
      <c r="AL1311" s="2">
        <v>0</v>
      </c>
      <c r="AM1311" s="2">
        <v>1</v>
      </c>
    </row>
    <row r="1312" spans="1:39" hidden="1" x14ac:dyDescent="0.25">
      <c r="A1312" s="2" t="s">
        <v>47</v>
      </c>
      <c r="B1312" t="s">
        <v>48</v>
      </c>
      <c r="C1312" t="s">
        <v>1361</v>
      </c>
      <c r="D1312" s="6" t="s">
        <v>1442</v>
      </c>
      <c r="E1312" t="str">
        <f t="shared" si="85"/>
        <v>ViewSonic XG350R-C</v>
      </c>
      <c r="K1312" s="7">
        <v>2</v>
      </c>
      <c r="L1312">
        <f t="shared" si="86"/>
        <v>2E-3</v>
      </c>
      <c r="M1312" s="8">
        <v>927.24679029957213</v>
      </c>
      <c r="N1312" s="8">
        <v>65000</v>
      </c>
      <c r="O1312" s="2" t="s">
        <v>325</v>
      </c>
      <c r="P1312" s="2" t="s">
        <v>86</v>
      </c>
      <c r="Q1312" s="2" t="s">
        <v>119</v>
      </c>
      <c r="R1312" s="2">
        <f t="shared" si="87"/>
        <v>1854.4935805991443</v>
      </c>
      <c r="S1312" s="2">
        <f t="shared" si="88"/>
        <v>1.8544935805991443E-3</v>
      </c>
      <c r="T1312" s="2" t="s">
        <v>30</v>
      </c>
      <c r="U1312" s="2" t="s">
        <v>54</v>
      </c>
      <c r="V1312" s="2" t="s">
        <v>60</v>
      </c>
      <c r="W1312" s="2" t="s">
        <v>60</v>
      </c>
      <c r="X1312" s="2" t="s">
        <v>514</v>
      </c>
      <c r="Y1312" s="2">
        <v>0</v>
      </c>
      <c r="Z1312" s="2">
        <v>0</v>
      </c>
      <c r="AA1312" s="2">
        <v>0</v>
      </c>
      <c r="AB1312" s="2">
        <v>0</v>
      </c>
      <c r="AC1312" s="2">
        <v>1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1</v>
      </c>
      <c r="AJ1312" s="2">
        <v>0</v>
      </c>
      <c r="AK1312" s="2">
        <v>1</v>
      </c>
      <c r="AL1312" s="2">
        <v>1</v>
      </c>
      <c r="AM1312" s="2">
        <v>0</v>
      </c>
    </row>
    <row r="1313" spans="1:11" x14ac:dyDescent="0.25">
      <c r="A1313" s="2"/>
    </row>
    <row r="1314" spans="1:11" x14ac:dyDescent="0.25">
      <c r="A1314" s="2"/>
      <c r="D1314" s="6"/>
      <c r="K1314" s="7"/>
    </row>
    <row r="1315" spans="1:11" x14ac:dyDescent="0.25">
      <c r="A1315" s="2"/>
    </row>
    <row r="1316" spans="1:11" x14ac:dyDescent="0.25">
      <c r="A1316" s="2"/>
    </row>
    <row r="1317" spans="1:11" x14ac:dyDescent="0.25">
      <c r="A1317" s="2"/>
    </row>
    <row r="1318" spans="1:11" x14ac:dyDescent="0.25">
      <c r="A1318" s="2"/>
    </row>
    <row r="1319" spans="1:11" x14ac:dyDescent="0.25">
      <c r="A1319" s="2"/>
    </row>
    <row r="1320" spans="1:11" x14ac:dyDescent="0.25">
      <c r="A1320" s="2"/>
    </row>
    <row r="1321" spans="1:11" x14ac:dyDescent="0.25">
      <c r="A1321" s="2"/>
    </row>
    <row r="1322" spans="1:11" x14ac:dyDescent="0.25">
      <c r="A1322" s="2"/>
    </row>
    <row r="1323" spans="1:11" x14ac:dyDescent="0.25">
      <c r="A1323" s="2"/>
    </row>
    <row r="1324" spans="1:11" x14ac:dyDescent="0.25">
      <c r="A1324" s="2"/>
    </row>
    <row r="1325" spans="1:11" x14ac:dyDescent="0.25">
      <c r="A1325" s="2"/>
    </row>
    <row r="1326" spans="1:11" x14ac:dyDescent="0.25">
      <c r="A1326" s="2"/>
    </row>
    <row r="1327" spans="1:11" x14ac:dyDescent="0.25">
      <c r="A1327" s="2"/>
    </row>
    <row r="1328" spans="1:1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</sheetData>
  <autoFilter ref="A2:AM1312">
    <filterColumn colId="9">
      <filters>
        <filter val="-12500"/>
        <filter val="-1291"/>
        <filter val="1989"/>
        <filter val="-2101"/>
        <filter val="-2170"/>
        <filter val="-2201"/>
        <filter val="-2410"/>
        <filter val="-2500"/>
        <filter val="-2501"/>
        <filter val="-2810"/>
        <filter val="-2991"/>
        <filter val="-3000"/>
        <filter val="-3270"/>
        <filter val="-3446"/>
        <filter val="-3456"/>
        <filter val="3480"/>
        <filter val="-3520"/>
        <filter val="3710"/>
        <filter val="3761"/>
        <filter val="3790"/>
        <filter val="-4006"/>
        <filter val="-4190"/>
        <filter val="-4800"/>
        <filter val="54662"/>
        <filter val="5561"/>
        <filter val="-5891"/>
        <filter val="-600"/>
        <filter val="-7810"/>
        <filter val="-9501"/>
        <filter val="9809"/>
      </filters>
    </filterColumn>
  </autoFilter>
  <sortState ref="H507:I722">
    <sortCondition ref="H507:H7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2021-11-01T10:26:16Z</dcterms:created>
  <dcterms:modified xsi:type="dcterms:W3CDTF">2021-11-18T14:08:49Z</dcterms:modified>
</cp:coreProperties>
</file>