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you\Desktop\Python\summary\"/>
    </mc:Choice>
  </mc:AlternateContent>
  <bookViews>
    <workbookView xWindow="0" yWindow="0" windowWidth="13515" windowHeight="10290" activeTab="2"/>
  </bookViews>
  <sheets>
    <sheet name="Sheet" sheetId="1" r:id="rId1"/>
    <sheet name="TimeAndIBI" sheetId="2" r:id="rId2"/>
    <sheet name="Summary" sheetId="3" r:id="rId3"/>
  </sheets>
  <calcPr calcId="152511"/>
</workbook>
</file>

<file path=xl/calcChain.xml><?xml version="1.0" encoding="utf-8"?>
<calcChain xmlns="http://schemas.openxmlformats.org/spreadsheetml/2006/main">
  <c r="P3" i="3" l="1"/>
  <c r="O3" i="3"/>
  <c r="M3" i="3"/>
  <c r="L3" i="3"/>
  <c r="J3" i="3"/>
  <c r="I3" i="3"/>
  <c r="G3" i="3"/>
  <c r="F3" i="3"/>
  <c r="D3" i="3"/>
  <c r="C3" i="3"/>
  <c r="P2" i="3"/>
  <c r="O2" i="3"/>
  <c r="M2" i="3"/>
  <c r="L2" i="3"/>
  <c r="J2" i="3"/>
  <c r="I2" i="3"/>
  <c r="G2" i="3"/>
  <c r="F2" i="3"/>
  <c r="D2" i="3"/>
  <c r="C2" i="3"/>
</calcChain>
</file>

<file path=xl/sharedStrings.xml><?xml version="1.0" encoding="utf-8"?>
<sst xmlns="http://schemas.openxmlformats.org/spreadsheetml/2006/main" count="59" uniqueCount="15">
  <si>
    <t>water</t>
  </si>
  <si>
    <t>EAA</t>
  </si>
  <si>
    <t>burst start time</t>
  </si>
  <si>
    <t>burst size</t>
  </si>
  <si>
    <t>licking time</t>
  </si>
  <si>
    <t>IBI</t>
  </si>
  <si>
    <t>time slot</t>
  </si>
  <si>
    <t>Ave.Burst size(Palatability)</t>
  </si>
  <si>
    <t>Number of Burst(Motivation)</t>
  </si>
  <si>
    <t>Total Licks(times)</t>
  </si>
  <si>
    <t>Licking time(sec/burst)</t>
  </si>
  <si>
    <t>IBI(sec)</t>
  </si>
  <si>
    <t>Data processing order</t>
  </si>
  <si>
    <t>20210511 B6 n=2 water vs EAA_0001_CH1 (集計間隔：1秒).xlsx</t>
  </si>
  <si>
    <t>20210511 B6 n=2 water vs EAA_0001_CH2 (集計間隔：1秒).xlsx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</si>
</sst>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A22" sqref="A22"/>
    </sheetView>
  </sheetViews>
  <sheetFormatPr defaultRowHeight="13.5" x14ac:dyDescent="0.15"/>
  <sheetData>
    <row r="1" spans="1:8" x14ac:dyDescent="0.15">
      <c r="B1" t="s">
        <v>0</v>
      </c>
      <c r="D1" t="s">
        <v>0</v>
      </c>
      <c r="F1" t="s">
        <v>1</v>
      </c>
      <c r="H1" t="s">
        <v>1</v>
      </c>
    </row>
    <row r="2" spans="1:8" x14ac:dyDescent="0.15">
      <c r="A2" t="s">
        <v>2</v>
      </c>
      <c r="B2" t="s">
        <v>3</v>
      </c>
    </row>
    <row r="4" spans="1:8" x14ac:dyDescent="0.15">
      <c r="A4" s="1">
        <v>0.38123842592592588</v>
      </c>
      <c r="B4">
        <v>2</v>
      </c>
      <c r="C4" s="1">
        <v>0.38026620370370368</v>
      </c>
      <c r="D4">
        <v>2</v>
      </c>
      <c r="E4" s="1">
        <v>0.38841435185185186</v>
      </c>
      <c r="F4">
        <v>11</v>
      </c>
      <c r="G4" s="1">
        <v>0.37214120370370374</v>
      </c>
      <c r="H4">
        <v>2</v>
      </c>
    </row>
    <row r="5" spans="1:8" x14ac:dyDescent="0.15">
      <c r="A5" s="1">
        <v>0.38737268518518514</v>
      </c>
      <c r="B5">
        <v>7</v>
      </c>
      <c r="C5" s="1">
        <v>0.45574074074074072</v>
      </c>
      <c r="D5">
        <v>3</v>
      </c>
      <c r="E5" s="1">
        <v>0.38847222222222227</v>
      </c>
      <c r="F5">
        <v>10</v>
      </c>
      <c r="G5" s="1">
        <v>0.45390046296296299</v>
      </c>
      <c r="H5">
        <v>51</v>
      </c>
    </row>
    <row r="6" spans="1:8" x14ac:dyDescent="0.15">
      <c r="A6" s="1">
        <v>0.38745370370370374</v>
      </c>
      <c r="B6">
        <v>10</v>
      </c>
      <c r="C6" s="1">
        <v>0.46872685185185187</v>
      </c>
      <c r="D6">
        <v>10</v>
      </c>
      <c r="E6" s="1">
        <v>0.38898148148148143</v>
      </c>
      <c r="F6">
        <v>7</v>
      </c>
      <c r="G6" s="1">
        <v>0.55635416666666659</v>
      </c>
      <c r="H6">
        <v>10</v>
      </c>
    </row>
    <row r="7" spans="1:8" x14ac:dyDescent="0.15">
      <c r="A7" s="1">
        <v>0.47862268518518519</v>
      </c>
      <c r="B7">
        <v>2</v>
      </c>
      <c r="C7" s="1">
        <v>0.55622685185185183</v>
      </c>
      <c r="D7">
        <v>4</v>
      </c>
      <c r="E7" s="1">
        <v>0.39061342592592596</v>
      </c>
      <c r="F7">
        <v>16</v>
      </c>
      <c r="G7" s="1">
        <v>0.55640046296296297</v>
      </c>
      <c r="H7">
        <v>7</v>
      </c>
    </row>
    <row r="8" spans="1:8" x14ac:dyDescent="0.15">
      <c r="A8" s="1">
        <v>0.49906249999999996</v>
      </c>
      <c r="B8">
        <v>43</v>
      </c>
      <c r="C8" s="1">
        <v>0.56093749999999998</v>
      </c>
      <c r="D8">
        <v>49</v>
      </c>
      <c r="E8" s="1">
        <v>0.47473379629629631</v>
      </c>
      <c r="F8">
        <v>2</v>
      </c>
      <c r="G8" s="1">
        <v>0.56120370370370376</v>
      </c>
      <c r="H8">
        <v>23</v>
      </c>
    </row>
    <row r="9" spans="1:8" x14ac:dyDescent="0.15">
      <c r="A9" s="1">
        <v>0.50053240740740745</v>
      </c>
      <c r="B9">
        <v>43</v>
      </c>
      <c r="C9" s="1">
        <v>0.5621180555555555</v>
      </c>
      <c r="D9">
        <v>4</v>
      </c>
      <c r="E9" s="1">
        <v>0.48745370370370367</v>
      </c>
      <c r="F9">
        <v>5</v>
      </c>
      <c r="G9" s="1">
        <v>0.56171296296296302</v>
      </c>
      <c r="H9">
        <v>3</v>
      </c>
    </row>
    <row r="10" spans="1:8" x14ac:dyDescent="0.15">
      <c r="A10" s="1">
        <v>0.50847222222222221</v>
      </c>
      <c r="B10">
        <v>17</v>
      </c>
      <c r="C10" s="1">
        <v>0.56237268518518524</v>
      </c>
      <c r="D10">
        <v>5</v>
      </c>
      <c r="E10" s="1">
        <v>0.50165509259259256</v>
      </c>
      <c r="F10">
        <v>12</v>
      </c>
      <c r="G10" s="1">
        <v>0.5644675925925926</v>
      </c>
      <c r="H10">
        <v>54</v>
      </c>
    </row>
    <row r="11" spans="1:8" x14ac:dyDescent="0.15">
      <c r="A11" s="1">
        <v>0.6033680555555555</v>
      </c>
      <c r="B11">
        <v>54</v>
      </c>
      <c r="C11" s="1">
        <v>0.56413194444444448</v>
      </c>
      <c r="D11">
        <v>2</v>
      </c>
      <c r="E11" s="1">
        <v>0.51064814814814818</v>
      </c>
      <c r="F11">
        <v>2</v>
      </c>
      <c r="G11" s="1">
        <v>0.56846064814814812</v>
      </c>
      <c r="H11">
        <v>8</v>
      </c>
    </row>
    <row r="12" spans="1:8" x14ac:dyDescent="0.15">
      <c r="A12" s="1">
        <v>0.60365740740740736</v>
      </c>
      <c r="B12">
        <v>6</v>
      </c>
      <c r="C12" s="1">
        <v>0.64035879629629633</v>
      </c>
      <c r="D12">
        <v>25</v>
      </c>
      <c r="E12" s="1">
        <v>0.51189814814814816</v>
      </c>
      <c r="F12">
        <v>3</v>
      </c>
      <c r="G12" s="1">
        <v>0.64055555555555554</v>
      </c>
      <c r="H12">
        <v>16</v>
      </c>
    </row>
    <row r="13" spans="1:8" x14ac:dyDescent="0.15">
      <c r="A13" s="1">
        <v>0.60513888888888889</v>
      </c>
      <c r="B13">
        <v>7</v>
      </c>
      <c r="C13" s="1">
        <v>0.64107638888888896</v>
      </c>
      <c r="D13">
        <v>2</v>
      </c>
      <c r="E13" s="1">
        <v>0.51554398148148151</v>
      </c>
      <c r="F13">
        <v>13</v>
      </c>
      <c r="G13" s="1">
        <v>0.64099537037037035</v>
      </c>
      <c r="H13">
        <v>16</v>
      </c>
    </row>
    <row r="14" spans="1:8" x14ac:dyDescent="0.15">
      <c r="A14" s="1">
        <v>0.60792824074074081</v>
      </c>
      <c r="B14">
        <v>56</v>
      </c>
      <c r="C14" s="1">
        <v>0.64124999999999999</v>
      </c>
      <c r="D14">
        <v>7</v>
      </c>
      <c r="E14" s="1">
        <v>0.515625</v>
      </c>
      <c r="F14">
        <v>3</v>
      </c>
      <c r="G14" s="1">
        <v>0.64693287037037039</v>
      </c>
      <c r="H14">
        <v>57</v>
      </c>
    </row>
    <row r="15" spans="1:8" x14ac:dyDescent="0.15">
      <c r="A15" s="1">
        <v>0.61395833333333327</v>
      </c>
      <c r="B15">
        <v>94</v>
      </c>
      <c r="C15" s="1">
        <v>0.64712962962962961</v>
      </c>
      <c r="D15">
        <v>4</v>
      </c>
      <c r="E15" s="1">
        <v>0.51576388888888891</v>
      </c>
      <c r="F15">
        <v>3</v>
      </c>
      <c r="G15" s="1">
        <v>0.64748842592592593</v>
      </c>
      <c r="H15">
        <v>5</v>
      </c>
    </row>
    <row r="16" spans="1:8" x14ac:dyDescent="0.15">
      <c r="A16" s="1">
        <v>0.63378472222222226</v>
      </c>
      <c r="B16">
        <v>8</v>
      </c>
      <c r="C16" s="1">
        <v>0.64784722222222224</v>
      </c>
      <c r="D16">
        <v>37</v>
      </c>
      <c r="E16" s="1">
        <v>0.5157870370370371</v>
      </c>
      <c r="F16">
        <v>2</v>
      </c>
      <c r="G16" s="1">
        <v>0.72677083333333325</v>
      </c>
      <c r="H16">
        <v>7</v>
      </c>
    </row>
    <row r="17" spans="1:8" x14ac:dyDescent="0.15">
      <c r="A17" s="1">
        <v>0.70833333333333337</v>
      </c>
      <c r="B17">
        <v>85</v>
      </c>
      <c r="C17" s="1">
        <v>0.64795138888888892</v>
      </c>
      <c r="D17">
        <v>16</v>
      </c>
      <c r="E17" s="1">
        <v>0.51670138888888884</v>
      </c>
      <c r="F17">
        <v>5</v>
      </c>
      <c r="G17" s="1">
        <v>0.72684027777777782</v>
      </c>
      <c r="H17">
        <v>10</v>
      </c>
    </row>
    <row r="18" spans="1:8" x14ac:dyDescent="0.15">
      <c r="A18" s="1">
        <v>0.76548611111111109</v>
      </c>
      <c r="B18">
        <v>97</v>
      </c>
      <c r="C18" s="1">
        <v>0.73238425925925921</v>
      </c>
      <c r="D18">
        <v>92</v>
      </c>
      <c r="E18" s="1">
        <v>0.60248842592592589</v>
      </c>
      <c r="F18">
        <v>22</v>
      </c>
      <c r="G18" s="1">
        <v>0.7286921296296297</v>
      </c>
      <c r="H18">
        <v>104</v>
      </c>
    </row>
    <row r="19" spans="1:8" x14ac:dyDescent="0.15">
      <c r="A19" s="1">
        <v>0.76954861111111106</v>
      </c>
      <c r="B19">
        <v>39</v>
      </c>
      <c r="C19" s="1">
        <v>0.78592592592592592</v>
      </c>
      <c r="D19">
        <v>5</v>
      </c>
      <c r="E19" s="1">
        <v>0.70168981481481474</v>
      </c>
      <c r="F19">
        <v>6</v>
      </c>
      <c r="G19" s="1">
        <v>0.77956018518518511</v>
      </c>
      <c r="H19">
        <v>43</v>
      </c>
    </row>
    <row r="20" spans="1:8" x14ac:dyDescent="0.15">
      <c r="A20" s="1">
        <v>0.76962962962962955</v>
      </c>
      <c r="B20">
        <v>2</v>
      </c>
      <c r="C20" s="1">
        <v>0.78788194444444448</v>
      </c>
      <c r="D20">
        <v>56</v>
      </c>
      <c r="E20" s="1">
        <v>0.7017592592592593</v>
      </c>
      <c r="F20">
        <v>6</v>
      </c>
      <c r="G20" s="1">
        <v>0.7879976851851852</v>
      </c>
      <c r="H20">
        <v>17</v>
      </c>
    </row>
    <row r="21" spans="1:8" x14ac:dyDescent="0.15">
      <c r="A21" s="1">
        <v>0.77219907407407407</v>
      </c>
      <c r="B21">
        <v>73</v>
      </c>
      <c r="C21" s="1">
        <v>0.79849537037037033</v>
      </c>
      <c r="D21">
        <v>89</v>
      </c>
      <c r="E21" s="1">
        <v>0.70854166666666663</v>
      </c>
      <c r="F21">
        <v>2</v>
      </c>
      <c r="G21" s="1">
        <v>0.79189814814814818</v>
      </c>
      <c r="H21">
        <v>32</v>
      </c>
    </row>
    <row r="22" spans="1:8" x14ac:dyDescent="0.15">
      <c r="A22" s="1">
        <v>0.78061342592592586</v>
      </c>
      <c r="B22">
        <v>68</v>
      </c>
      <c r="C22" s="1">
        <v>0.7993055555555556</v>
      </c>
      <c r="D22">
        <v>50</v>
      </c>
      <c r="E22" s="1">
        <v>0.76936342592592588</v>
      </c>
      <c r="F22">
        <v>12</v>
      </c>
      <c r="G22" s="1">
        <v>0.81598379629629625</v>
      </c>
      <c r="H22">
        <v>83</v>
      </c>
    </row>
    <row r="23" spans="1:8" x14ac:dyDescent="0.15">
      <c r="A23" s="1">
        <v>0.81131944444444448</v>
      </c>
      <c r="B23">
        <v>24</v>
      </c>
      <c r="C23" s="1">
        <v>0.80062500000000003</v>
      </c>
      <c r="D23">
        <v>88</v>
      </c>
      <c r="E23" s="1">
        <v>0.81166666666666665</v>
      </c>
      <c r="F23">
        <v>5</v>
      </c>
      <c r="G23" s="1">
        <v>0.81615740740740739</v>
      </c>
      <c r="H23">
        <v>11</v>
      </c>
    </row>
    <row r="24" spans="1:8" x14ac:dyDescent="0.15">
      <c r="A24" s="1">
        <v>0.81162037037037038</v>
      </c>
      <c r="B24">
        <v>7</v>
      </c>
      <c r="C24" s="1">
        <v>0.80606481481481485</v>
      </c>
      <c r="D24">
        <v>3</v>
      </c>
      <c r="E24" s="1">
        <v>0.82361111111111107</v>
      </c>
      <c r="F24">
        <v>16</v>
      </c>
      <c r="G24" s="1">
        <v>0.83880787037037041</v>
      </c>
      <c r="H24">
        <v>5</v>
      </c>
    </row>
    <row r="25" spans="1:8" x14ac:dyDescent="0.15">
      <c r="A25" s="1">
        <v>0.81736111111111109</v>
      </c>
      <c r="B25">
        <v>50</v>
      </c>
      <c r="C25" s="1">
        <v>0.83881944444444445</v>
      </c>
      <c r="D25">
        <v>26</v>
      </c>
      <c r="E25" s="1">
        <v>0.82449074074074069</v>
      </c>
      <c r="F25">
        <v>5</v>
      </c>
      <c r="G25" s="1">
        <v>0.85217592592592595</v>
      </c>
      <c r="H25">
        <v>75</v>
      </c>
    </row>
    <row r="26" spans="1:8" x14ac:dyDescent="0.15">
      <c r="A26" s="1">
        <v>0.82351851851851843</v>
      </c>
      <c r="B26">
        <v>34</v>
      </c>
      <c r="C26" s="1">
        <v>0.84576388888888887</v>
      </c>
      <c r="D26">
        <v>117</v>
      </c>
      <c r="E26" s="1">
        <v>0.84756944444444438</v>
      </c>
      <c r="F26">
        <v>45</v>
      </c>
      <c r="G26" s="1">
        <v>0.85357638888888887</v>
      </c>
      <c r="H26">
        <v>35</v>
      </c>
    </row>
    <row r="27" spans="1:8" x14ac:dyDescent="0.15">
      <c r="A27" s="1">
        <v>0.83219907407407412</v>
      </c>
      <c r="B27">
        <v>108</v>
      </c>
      <c r="C27" s="1">
        <v>0.85482638888888884</v>
      </c>
      <c r="D27">
        <v>117</v>
      </c>
      <c r="E27" s="1">
        <v>0.85113425925925934</v>
      </c>
      <c r="F27">
        <v>2</v>
      </c>
      <c r="G27" s="1">
        <v>0.86878472222222225</v>
      </c>
      <c r="H27">
        <v>28</v>
      </c>
    </row>
    <row r="28" spans="1:8" x14ac:dyDescent="0.15">
      <c r="A28" s="1">
        <v>0.83328703703703699</v>
      </c>
      <c r="B28">
        <v>3</v>
      </c>
      <c r="C28" s="1">
        <v>0.85771990740740733</v>
      </c>
      <c r="D28">
        <v>53</v>
      </c>
      <c r="E28" s="1">
        <v>0.85725694444444445</v>
      </c>
      <c r="F28">
        <v>70</v>
      </c>
      <c r="G28" s="1">
        <v>0.86886574074074074</v>
      </c>
      <c r="H28">
        <v>48</v>
      </c>
    </row>
    <row r="29" spans="1:8" x14ac:dyDescent="0.15">
      <c r="A29" s="1">
        <v>0.83738425925925919</v>
      </c>
      <c r="B29">
        <v>76</v>
      </c>
      <c r="C29" s="1">
        <v>0.86090277777777768</v>
      </c>
      <c r="D29">
        <v>50</v>
      </c>
      <c r="E29" s="1">
        <v>0.85743055555555558</v>
      </c>
      <c r="F29">
        <v>12</v>
      </c>
      <c r="G29" s="1">
        <v>0.86896990740740743</v>
      </c>
      <c r="H29">
        <v>7</v>
      </c>
    </row>
    <row r="30" spans="1:8" x14ac:dyDescent="0.15">
      <c r="A30" s="1">
        <v>0.8375231481481481</v>
      </c>
      <c r="B30">
        <v>2</v>
      </c>
      <c r="C30" s="1">
        <v>0.86099537037037033</v>
      </c>
      <c r="D30">
        <v>6</v>
      </c>
      <c r="E30" s="1">
        <v>0.85844907407407411</v>
      </c>
      <c r="F30">
        <v>10</v>
      </c>
      <c r="G30" s="1">
        <v>0.87121527777777785</v>
      </c>
      <c r="H30">
        <v>22</v>
      </c>
    </row>
    <row r="31" spans="1:8" x14ac:dyDescent="0.15">
      <c r="A31" s="1">
        <v>0.85101851851851851</v>
      </c>
      <c r="B31">
        <v>53</v>
      </c>
      <c r="C31" s="1">
        <v>0.86949074074074073</v>
      </c>
      <c r="D31">
        <v>105</v>
      </c>
      <c r="E31" s="1">
        <v>0.88555555555555554</v>
      </c>
      <c r="F31">
        <v>2</v>
      </c>
      <c r="G31" s="1">
        <v>0.87572916666666656</v>
      </c>
      <c r="H31">
        <v>5</v>
      </c>
    </row>
    <row r="32" spans="1:8" x14ac:dyDescent="0.15">
      <c r="A32" s="1">
        <v>0.87386574074074075</v>
      </c>
      <c r="B32">
        <v>9</v>
      </c>
      <c r="C32" s="1">
        <v>0.87247685185185186</v>
      </c>
      <c r="D32">
        <v>59</v>
      </c>
      <c r="E32" s="1">
        <v>0.9035185185185185</v>
      </c>
      <c r="F32">
        <v>3</v>
      </c>
      <c r="G32" s="1">
        <v>0.91754629629629625</v>
      </c>
      <c r="H32">
        <v>33</v>
      </c>
    </row>
    <row r="33" spans="1:8" x14ac:dyDescent="0.15">
      <c r="A33" s="1">
        <v>0.87391203703703713</v>
      </c>
      <c r="B33">
        <v>5</v>
      </c>
      <c r="C33" s="1">
        <v>0.87395833333333339</v>
      </c>
      <c r="D33">
        <v>12</v>
      </c>
      <c r="E33" s="1">
        <v>0.93684027777777779</v>
      </c>
      <c r="F33">
        <v>2</v>
      </c>
      <c r="G33" s="1">
        <v>0.91825231481481484</v>
      </c>
      <c r="H33">
        <v>6</v>
      </c>
    </row>
    <row r="34" spans="1:8" x14ac:dyDescent="0.15">
      <c r="A34" s="1">
        <v>0.87981481481481483</v>
      </c>
      <c r="B34">
        <v>117</v>
      </c>
      <c r="C34" s="1">
        <v>0.87708333333333333</v>
      </c>
      <c r="D34">
        <v>123</v>
      </c>
      <c r="E34" s="1">
        <v>0.94486111111111104</v>
      </c>
      <c r="F34">
        <v>3</v>
      </c>
      <c r="G34" s="1">
        <v>0.92031249999999998</v>
      </c>
      <c r="H34">
        <v>2</v>
      </c>
    </row>
    <row r="35" spans="1:8" x14ac:dyDescent="0.15">
      <c r="A35" s="1">
        <v>0.88003472222222223</v>
      </c>
      <c r="B35">
        <v>19</v>
      </c>
      <c r="C35" s="1">
        <v>0.88526620370370368</v>
      </c>
      <c r="D35">
        <v>56</v>
      </c>
      <c r="E35" s="1">
        <v>0.98405092592592591</v>
      </c>
      <c r="F35">
        <v>6</v>
      </c>
      <c r="G35" s="1">
        <v>0.92523148148148149</v>
      </c>
      <c r="H35">
        <v>6</v>
      </c>
    </row>
    <row r="36" spans="1:8" x14ac:dyDescent="0.15">
      <c r="A36" s="1">
        <v>0.88995370370370364</v>
      </c>
      <c r="B36">
        <v>5</v>
      </c>
      <c r="C36" s="1">
        <v>0.91459490740740745</v>
      </c>
      <c r="D36">
        <v>49</v>
      </c>
      <c r="E36" s="1">
        <v>7.6550925925925925E-2</v>
      </c>
      <c r="F36">
        <v>13</v>
      </c>
      <c r="G36" s="1">
        <v>0.92592592592592593</v>
      </c>
      <c r="H36">
        <v>51</v>
      </c>
    </row>
    <row r="37" spans="1:8" x14ac:dyDescent="0.15">
      <c r="A37" s="1">
        <v>0.89</v>
      </c>
      <c r="B37">
        <v>2</v>
      </c>
      <c r="C37" s="1">
        <v>0.91765046296296304</v>
      </c>
      <c r="D37">
        <v>32</v>
      </c>
      <c r="E37" s="1">
        <v>8.6967592592592582E-2</v>
      </c>
      <c r="F37">
        <v>2</v>
      </c>
      <c r="G37" s="1">
        <v>0.93221064814814814</v>
      </c>
      <c r="H37">
        <v>55</v>
      </c>
    </row>
    <row r="38" spans="1:8" x14ac:dyDescent="0.15">
      <c r="A38" s="1">
        <v>0.89003472222222213</v>
      </c>
      <c r="B38">
        <v>4</v>
      </c>
      <c r="C38" s="1">
        <v>0.92251157407407414</v>
      </c>
      <c r="D38">
        <v>42</v>
      </c>
      <c r="E38" s="1">
        <v>9.8553240740740747E-2</v>
      </c>
      <c r="F38">
        <v>10</v>
      </c>
      <c r="G38" s="1">
        <v>0.94866898148148149</v>
      </c>
      <c r="H38">
        <v>4</v>
      </c>
    </row>
    <row r="39" spans="1:8" x14ac:dyDescent="0.15">
      <c r="A39" s="1">
        <v>0.89011574074074085</v>
      </c>
      <c r="B39">
        <v>11</v>
      </c>
      <c r="C39" s="1">
        <v>0.93275462962962974</v>
      </c>
      <c r="D39">
        <v>155</v>
      </c>
      <c r="E39" s="1">
        <v>9.8773148148148152E-2</v>
      </c>
      <c r="F39">
        <v>10</v>
      </c>
      <c r="G39" s="1">
        <v>0.94959490740740737</v>
      </c>
      <c r="H39">
        <v>9</v>
      </c>
    </row>
    <row r="40" spans="1:8" x14ac:dyDescent="0.15">
      <c r="A40" s="1">
        <v>0.89027777777777783</v>
      </c>
      <c r="B40">
        <v>3</v>
      </c>
      <c r="C40" s="1">
        <v>0.93693287037037043</v>
      </c>
      <c r="D40">
        <v>88</v>
      </c>
      <c r="E40" s="1">
        <v>0.10016203703703704</v>
      </c>
      <c r="F40">
        <v>12</v>
      </c>
      <c r="G40" s="1">
        <v>0.94996527777777784</v>
      </c>
      <c r="H40">
        <v>2</v>
      </c>
    </row>
    <row r="41" spans="1:8" x14ac:dyDescent="0.15">
      <c r="A41" s="1">
        <v>0.89031249999999995</v>
      </c>
      <c r="B41">
        <v>20</v>
      </c>
      <c r="C41" s="1">
        <v>0.94276620370370379</v>
      </c>
      <c r="D41">
        <v>160</v>
      </c>
      <c r="E41" s="1">
        <v>0.10528935185185184</v>
      </c>
      <c r="F41">
        <v>26</v>
      </c>
      <c r="G41" s="1">
        <v>3.4641203703703702E-2</v>
      </c>
      <c r="H41">
        <v>2</v>
      </c>
    </row>
    <row r="42" spans="1:8" x14ac:dyDescent="0.15">
      <c r="A42" s="1">
        <v>0.89498842592592587</v>
      </c>
      <c r="B42">
        <v>10</v>
      </c>
      <c r="C42" s="1">
        <v>0.9488078703703704</v>
      </c>
      <c r="D42">
        <v>2</v>
      </c>
      <c r="E42" s="1">
        <v>0.12288194444444445</v>
      </c>
      <c r="F42">
        <v>2</v>
      </c>
      <c r="G42" s="1">
        <v>3.8356481481481484E-2</v>
      </c>
      <c r="H42">
        <v>74</v>
      </c>
    </row>
    <row r="43" spans="1:8" x14ac:dyDescent="0.15">
      <c r="A43" s="1">
        <v>0.89503472222222225</v>
      </c>
      <c r="B43">
        <v>5</v>
      </c>
      <c r="C43" s="1">
        <v>0.9494097222222222</v>
      </c>
      <c r="D43">
        <v>3</v>
      </c>
      <c r="E43" s="1">
        <v>0.20675925925925928</v>
      </c>
      <c r="F43">
        <v>15</v>
      </c>
      <c r="G43" s="1">
        <v>4.1770833333333333E-2</v>
      </c>
      <c r="H43">
        <v>4</v>
      </c>
    </row>
    <row r="44" spans="1:8" x14ac:dyDescent="0.15">
      <c r="A44" s="1">
        <v>0.89505787037037043</v>
      </c>
      <c r="B44">
        <v>2</v>
      </c>
      <c r="C44" s="1">
        <v>0.95089120370370372</v>
      </c>
      <c r="D44">
        <v>110</v>
      </c>
      <c r="E44" s="1">
        <v>0.20684027777777778</v>
      </c>
      <c r="F44">
        <v>3</v>
      </c>
      <c r="G44" s="1">
        <v>5.8888888888888886E-2</v>
      </c>
      <c r="H44">
        <v>3</v>
      </c>
    </row>
    <row r="45" spans="1:8" x14ac:dyDescent="0.15">
      <c r="A45" s="1">
        <v>0.89605324074074078</v>
      </c>
      <c r="B45">
        <v>3</v>
      </c>
      <c r="C45" s="1">
        <v>2.1458333333333333E-2</v>
      </c>
      <c r="D45">
        <v>139</v>
      </c>
      <c r="E45" s="1">
        <v>0.28263888888888888</v>
      </c>
      <c r="F45">
        <v>2</v>
      </c>
      <c r="G45" s="1">
        <v>0.14098379629629629</v>
      </c>
      <c r="H45">
        <v>4</v>
      </c>
    </row>
    <row r="46" spans="1:8" x14ac:dyDescent="0.15">
      <c r="A46" s="1">
        <v>0.89607638888888896</v>
      </c>
      <c r="B46">
        <v>2</v>
      </c>
      <c r="C46" s="1">
        <v>2.9062500000000002E-2</v>
      </c>
      <c r="D46">
        <v>104</v>
      </c>
      <c r="G46" s="1">
        <v>0.14100694444444445</v>
      </c>
      <c r="H46">
        <v>8</v>
      </c>
    </row>
    <row r="47" spans="1:8" x14ac:dyDescent="0.15">
      <c r="A47" s="1">
        <v>0.89758101851851846</v>
      </c>
      <c r="B47">
        <v>5</v>
      </c>
      <c r="C47" s="1">
        <v>2.9814814814814811E-2</v>
      </c>
      <c r="D47">
        <v>33</v>
      </c>
      <c r="G47" s="1">
        <v>0.2177199074074074</v>
      </c>
      <c r="H47">
        <v>92</v>
      </c>
    </row>
    <row r="48" spans="1:8" x14ac:dyDescent="0.15">
      <c r="A48" s="1">
        <v>0.90326388888888898</v>
      </c>
      <c r="B48">
        <v>88</v>
      </c>
      <c r="C48" s="1">
        <v>3.2280092592592589E-2</v>
      </c>
      <c r="D48">
        <v>5</v>
      </c>
      <c r="G48" s="1">
        <v>0.23751157407407408</v>
      </c>
      <c r="H48">
        <v>54</v>
      </c>
    </row>
    <row r="49" spans="1:8" x14ac:dyDescent="0.15">
      <c r="A49" s="1">
        <v>0.9034375</v>
      </c>
      <c r="B49">
        <v>19</v>
      </c>
      <c r="C49" s="1">
        <v>3.2349537037037038E-2</v>
      </c>
      <c r="D49">
        <v>99</v>
      </c>
      <c r="G49" s="1">
        <v>0.24684027777777776</v>
      </c>
      <c r="H49">
        <v>2</v>
      </c>
    </row>
    <row r="50" spans="1:8" x14ac:dyDescent="0.15">
      <c r="A50" s="1">
        <v>0.90508101851851863</v>
      </c>
      <c r="B50">
        <v>4</v>
      </c>
      <c r="C50" s="1">
        <v>3.7245370370370366E-2</v>
      </c>
      <c r="D50">
        <v>5</v>
      </c>
      <c r="G50" s="1">
        <v>0.24707175925925925</v>
      </c>
      <c r="H50">
        <v>4</v>
      </c>
    </row>
    <row r="51" spans="1:8" x14ac:dyDescent="0.15">
      <c r="A51" s="1">
        <v>0.9306712962962963</v>
      </c>
      <c r="B51">
        <v>145</v>
      </c>
      <c r="C51" s="1">
        <v>4.5648148148148153E-2</v>
      </c>
      <c r="D51">
        <v>146</v>
      </c>
      <c r="G51" s="1">
        <v>0.24710648148148148</v>
      </c>
      <c r="H51">
        <v>6</v>
      </c>
    </row>
    <row r="52" spans="1:8" x14ac:dyDescent="0.15">
      <c r="A52" s="1">
        <v>0.93118055555555557</v>
      </c>
      <c r="B52">
        <v>2</v>
      </c>
      <c r="C52" s="1">
        <v>5.5393518518518516E-2</v>
      </c>
      <c r="D52">
        <v>60</v>
      </c>
      <c r="G52" s="1">
        <v>0.31385416666666666</v>
      </c>
      <c r="H52">
        <v>13</v>
      </c>
    </row>
    <row r="53" spans="1:8" x14ac:dyDescent="0.15">
      <c r="A53" s="1">
        <v>0.93270833333333336</v>
      </c>
      <c r="B53">
        <v>6</v>
      </c>
      <c r="C53" s="1">
        <v>5.5509259259259258E-2</v>
      </c>
      <c r="D53">
        <v>40</v>
      </c>
      <c r="G53" s="1">
        <v>0.31506944444444446</v>
      </c>
      <c r="H53">
        <v>2</v>
      </c>
    </row>
    <row r="54" spans="1:8" x14ac:dyDescent="0.15">
      <c r="A54" s="1">
        <v>0.93403935185185183</v>
      </c>
      <c r="B54">
        <v>17</v>
      </c>
      <c r="C54" s="1">
        <v>5.7060185185185186E-2</v>
      </c>
      <c r="D54">
        <v>36</v>
      </c>
      <c r="G54" s="1">
        <v>0.32151620370370371</v>
      </c>
      <c r="H54">
        <v>3</v>
      </c>
    </row>
    <row r="55" spans="1:8" x14ac:dyDescent="0.15">
      <c r="A55" s="1">
        <v>0.93624999999999992</v>
      </c>
      <c r="B55">
        <v>9</v>
      </c>
      <c r="C55" s="1">
        <v>5.9409722222222218E-2</v>
      </c>
      <c r="D55">
        <v>96</v>
      </c>
    </row>
    <row r="56" spans="1:8" x14ac:dyDescent="0.15">
      <c r="A56" s="1">
        <v>0.93630787037037033</v>
      </c>
      <c r="B56">
        <v>8</v>
      </c>
      <c r="C56" s="1">
        <v>0.10612268518518519</v>
      </c>
      <c r="D56">
        <v>50</v>
      </c>
    </row>
    <row r="57" spans="1:8" x14ac:dyDescent="0.15">
      <c r="A57" s="1">
        <v>0.93635416666666671</v>
      </c>
      <c r="B57">
        <v>2</v>
      </c>
      <c r="C57" s="1">
        <v>0.14114583333333333</v>
      </c>
      <c r="D57">
        <v>62</v>
      </c>
    </row>
    <row r="58" spans="1:8" x14ac:dyDescent="0.15">
      <c r="A58" s="1">
        <v>0.93638888888888883</v>
      </c>
      <c r="B58">
        <v>6</v>
      </c>
      <c r="C58" s="1">
        <v>0.14788194444444444</v>
      </c>
      <c r="D58">
        <v>82</v>
      </c>
    </row>
    <row r="59" spans="1:8" x14ac:dyDescent="0.15">
      <c r="A59" s="1">
        <v>0.93644675925925924</v>
      </c>
      <c r="B59">
        <v>3</v>
      </c>
      <c r="C59" s="1">
        <v>0.15944444444444444</v>
      </c>
      <c r="D59">
        <v>111</v>
      </c>
    </row>
    <row r="60" spans="1:8" x14ac:dyDescent="0.15">
      <c r="A60" s="1">
        <v>0.93649305555555562</v>
      </c>
      <c r="B60">
        <v>3</v>
      </c>
      <c r="C60" s="1">
        <v>0.16872685185185185</v>
      </c>
      <c r="D60">
        <v>46</v>
      </c>
    </row>
    <row r="61" spans="1:8" x14ac:dyDescent="0.15">
      <c r="A61" s="1">
        <v>0.93653935185185189</v>
      </c>
      <c r="B61">
        <v>3</v>
      </c>
      <c r="C61" s="1">
        <v>0.21513888888888888</v>
      </c>
      <c r="D61">
        <v>49</v>
      </c>
    </row>
    <row r="62" spans="1:8" x14ac:dyDescent="0.15">
      <c r="A62" s="1">
        <v>0.93678240740740737</v>
      </c>
      <c r="B62">
        <v>24</v>
      </c>
      <c r="C62" s="1">
        <v>0.22111111111111112</v>
      </c>
      <c r="D62">
        <v>4</v>
      </c>
    </row>
    <row r="63" spans="1:8" x14ac:dyDescent="0.15">
      <c r="A63" s="1">
        <v>0.93707175925925934</v>
      </c>
      <c r="B63">
        <v>2</v>
      </c>
      <c r="C63" s="1">
        <v>0.22675925925925924</v>
      </c>
      <c r="D63">
        <v>18</v>
      </c>
    </row>
    <row r="64" spans="1:8" x14ac:dyDescent="0.15">
      <c r="A64" s="1">
        <v>0.94067129629629631</v>
      </c>
      <c r="B64">
        <v>9</v>
      </c>
      <c r="C64" s="1">
        <v>0.22903935185185187</v>
      </c>
      <c r="D64">
        <v>127</v>
      </c>
    </row>
    <row r="65" spans="1:4" x14ac:dyDescent="0.15">
      <c r="A65" s="1">
        <v>0.94472222222222213</v>
      </c>
      <c r="B65">
        <v>55</v>
      </c>
      <c r="C65" s="1">
        <v>0.23908564814814814</v>
      </c>
      <c r="D65">
        <v>2</v>
      </c>
    </row>
    <row r="66" spans="1:4" x14ac:dyDescent="0.15">
      <c r="A66" s="1">
        <v>0.95284722222222218</v>
      </c>
      <c r="B66">
        <v>2</v>
      </c>
      <c r="C66" s="1">
        <v>0.24184027777777781</v>
      </c>
      <c r="D66">
        <v>27</v>
      </c>
    </row>
    <row r="67" spans="1:4" x14ac:dyDescent="0.15">
      <c r="A67" s="1">
        <v>0.96256944444444448</v>
      </c>
      <c r="B67">
        <v>160</v>
      </c>
      <c r="C67" s="1">
        <v>0.2419212962962963</v>
      </c>
      <c r="D67">
        <v>4</v>
      </c>
    </row>
    <row r="68" spans="1:4" x14ac:dyDescent="0.15">
      <c r="A68" s="1">
        <v>0.9631249999999999</v>
      </c>
      <c r="B68">
        <v>42</v>
      </c>
      <c r="C68" s="1">
        <v>0.24877314814814813</v>
      </c>
      <c r="D68">
        <v>2</v>
      </c>
    </row>
    <row r="69" spans="1:4" x14ac:dyDescent="0.15">
      <c r="A69" s="1">
        <v>0.96385416666666668</v>
      </c>
      <c r="B69">
        <v>9</v>
      </c>
      <c r="C69" s="1">
        <v>0.31504629629629627</v>
      </c>
      <c r="D69">
        <v>2</v>
      </c>
    </row>
    <row r="70" spans="1:4" x14ac:dyDescent="0.15">
      <c r="A70" s="1">
        <v>0.96685185185185185</v>
      </c>
      <c r="B70">
        <v>2</v>
      </c>
      <c r="C70" s="1">
        <v>0.31563657407407408</v>
      </c>
      <c r="D70">
        <v>13</v>
      </c>
    </row>
    <row r="71" spans="1:4" x14ac:dyDescent="0.15">
      <c r="A71" s="1">
        <v>0.96689814814814812</v>
      </c>
      <c r="B71">
        <v>2</v>
      </c>
      <c r="C71" s="1">
        <v>0.31626157407407407</v>
      </c>
      <c r="D71">
        <v>7</v>
      </c>
    </row>
    <row r="72" spans="1:4" x14ac:dyDescent="0.15">
      <c r="A72" s="1">
        <v>0.96785879629629623</v>
      </c>
      <c r="B72">
        <v>10</v>
      </c>
      <c r="C72" s="1">
        <v>0.31667824074074075</v>
      </c>
      <c r="D72">
        <v>3</v>
      </c>
    </row>
    <row r="73" spans="1:4" x14ac:dyDescent="0.15">
      <c r="A73" s="1">
        <v>0.97190972222222216</v>
      </c>
      <c r="B73">
        <v>68</v>
      </c>
    </row>
    <row r="74" spans="1:4" x14ac:dyDescent="0.15">
      <c r="A74" s="1">
        <v>0.9740509259259259</v>
      </c>
      <c r="B74">
        <v>2</v>
      </c>
    </row>
    <row r="75" spans="1:4" x14ac:dyDescent="0.15">
      <c r="A75" s="1">
        <v>0.97769675925925925</v>
      </c>
      <c r="B75">
        <v>7</v>
      </c>
    </row>
    <row r="76" spans="1:4" x14ac:dyDescent="0.15">
      <c r="A76" s="1">
        <v>0.97956018518518517</v>
      </c>
      <c r="B76">
        <v>34</v>
      </c>
    </row>
    <row r="77" spans="1:4" x14ac:dyDescent="0.15">
      <c r="A77" s="1">
        <v>0.98408564814814825</v>
      </c>
      <c r="B77">
        <v>38</v>
      </c>
    </row>
    <row r="78" spans="1:4" x14ac:dyDescent="0.15">
      <c r="A78" s="1">
        <v>0.984837962962963</v>
      </c>
      <c r="B78">
        <v>10</v>
      </c>
    </row>
    <row r="79" spans="1:4" x14ac:dyDescent="0.15">
      <c r="A79" s="1">
        <v>0.98530092592592589</v>
      </c>
      <c r="B79">
        <v>47</v>
      </c>
    </row>
    <row r="80" spans="1:4" x14ac:dyDescent="0.15">
      <c r="A80" s="1">
        <v>0.99123842592592604</v>
      </c>
      <c r="B80">
        <v>3</v>
      </c>
    </row>
    <row r="81" spans="1:2" x14ac:dyDescent="0.15">
      <c r="A81" s="1">
        <v>0.9915046296296296</v>
      </c>
      <c r="B81">
        <v>10</v>
      </c>
    </row>
    <row r="82" spans="1:2" x14ac:dyDescent="0.15">
      <c r="A82" s="1">
        <v>0.99153935185185194</v>
      </c>
      <c r="B82">
        <v>2</v>
      </c>
    </row>
    <row r="83" spans="1:2" x14ac:dyDescent="0.15">
      <c r="A83" s="1">
        <v>0.99206018518518524</v>
      </c>
      <c r="B83">
        <v>82</v>
      </c>
    </row>
    <row r="84" spans="1:2" x14ac:dyDescent="0.15">
      <c r="A84" s="1">
        <v>0.9989351851851852</v>
      </c>
      <c r="B84">
        <v>8</v>
      </c>
    </row>
    <row r="85" spans="1:2" x14ac:dyDescent="0.15">
      <c r="A85" s="1">
        <v>1.5162037037037036E-3</v>
      </c>
      <c r="B85">
        <v>39</v>
      </c>
    </row>
    <row r="86" spans="1:2" x14ac:dyDescent="0.15">
      <c r="A86" s="1">
        <v>7.3645833333333341E-2</v>
      </c>
      <c r="B86">
        <v>4</v>
      </c>
    </row>
    <row r="87" spans="1:2" x14ac:dyDescent="0.15">
      <c r="A87" s="1">
        <v>7.8692129629629626E-2</v>
      </c>
      <c r="B87">
        <v>41</v>
      </c>
    </row>
    <row r="88" spans="1:2" x14ac:dyDescent="0.15">
      <c r="A88" s="1">
        <v>8.3182870370370365E-2</v>
      </c>
      <c r="B88">
        <v>69</v>
      </c>
    </row>
    <row r="89" spans="1:2" x14ac:dyDescent="0.15">
      <c r="A89" s="1">
        <v>8.6759259259259258E-2</v>
      </c>
      <c r="B89">
        <v>2</v>
      </c>
    </row>
    <row r="90" spans="1:2" x14ac:dyDescent="0.15">
      <c r="A90" s="1">
        <v>8.6863425925925927E-2</v>
      </c>
      <c r="B90">
        <v>49</v>
      </c>
    </row>
    <row r="91" spans="1:2" x14ac:dyDescent="0.15">
      <c r="A91" s="1">
        <v>9.5972222222222223E-2</v>
      </c>
      <c r="B91">
        <v>5</v>
      </c>
    </row>
    <row r="92" spans="1:2" x14ac:dyDescent="0.15">
      <c r="A92" s="1">
        <v>9.8657407407407402E-2</v>
      </c>
      <c r="B92">
        <v>6</v>
      </c>
    </row>
    <row r="93" spans="1:2" x14ac:dyDescent="0.15">
      <c r="A93" s="1">
        <v>9.869212962962963E-2</v>
      </c>
      <c r="B93">
        <v>9</v>
      </c>
    </row>
    <row r="94" spans="1:2" x14ac:dyDescent="0.15">
      <c r="A94" s="1">
        <v>9.9861111111111109E-2</v>
      </c>
      <c r="B94">
        <v>134</v>
      </c>
    </row>
    <row r="95" spans="1:2" x14ac:dyDescent="0.15">
      <c r="A95" s="1">
        <v>0.11246527777777778</v>
      </c>
      <c r="B95">
        <v>91</v>
      </c>
    </row>
    <row r="96" spans="1:2" x14ac:dyDescent="0.15">
      <c r="A96" s="1">
        <v>0.12283564814814814</v>
      </c>
      <c r="B96">
        <v>27</v>
      </c>
    </row>
    <row r="97" spans="1:2" x14ac:dyDescent="0.15">
      <c r="A97" s="1">
        <v>0.12665509259259258</v>
      </c>
      <c r="B97">
        <v>92</v>
      </c>
    </row>
    <row r="98" spans="1:2" x14ac:dyDescent="0.15">
      <c r="A98" s="1">
        <v>0.12834490740740742</v>
      </c>
      <c r="B98">
        <v>3</v>
      </c>
    </row>
    <row r="99" spans="1:2" x14ac:dyDescent="0.15">
      <c r="A99" s="1">
        <v>0.12894675925925927</v>
      </c>
      <c r="B99">
        <v>52</v>
      </c>
    </row>
    <row r="100" spans="1:2" x14ac:dyDescent="0.15">
      <c r="A100" s="1">
        <v>0.19055555555555556</v>
      </c>
      <c r="B100">
        <v>2</v>
      </c>
    </row>
    <row r="101" spans="1:2" x14ac:dyDescent="0.15">
      <c r="A101" s="1">
        <v>0.1967939814814815</v>
      </c>
      <c r="B101">
        <v>17</v>
      </c>
    </row>
    <row r="102" spans="1:2" x14ac:dyDescent="0.15">
      <c r="A102" s="1">
        <v>0.20120370370370369</v>
      </c>
      <c r="B102">
        <v>77</v>
      </c>
    </row>
    <row r="103" spans="1:2" x14ac:dyDescent="0.15">
      <c r="A103" s="1">
        <v>0.20135416666666664</v>
      </c>
      <c r="B103">
        <v>3</v>
      </c>
    </row>
    <row r="104" spans="1:2" x14ac:dyDescent="0.15">
      <c r="A104" s="1">
        <v>0.20678240740740739</v>
      </c>
      <c r="B104">
        <v>17</v>
      </c>
    </row>
    <row r="105" spans="1:2" x14ac:dyDescent="0.15">
      <c r="A105" s="1">
        <v>0.21592592592592594</v>
      </c>
      <c r="B105">
        <v>2</v>
      </c>
    </row>
    <row r="106" spans="1:2" x14ac:dyDescent="0.15">
      <c r="A106" s="1">
        <v>0.22527777777777777</v>
      </c>
      <c r="B106">
        <v>37</v>
      </c>
    </row>
    <row r="107" spans="1:2" x14ac:dyDescent="0.15">
      <c r="A107" s="1">
        <v>0.2825462962962963</v>
      </c>
      <c r="B107">
        <v>49</v>
      </c>
    </row>
    <row r="108" spans="1:2" x14ac:dyDescent="0.15">
      <c r="A108" s="1">
        <v>0.35634259259259254</v>
      </c>
      <c r="B108">
        <v>46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3.5" x14ac:dyDescent="0.15"/>
  <sheetData>
    <row r="1" spans="1:8" x14ac:dyDescent="0.15">
      <c r="A1" t="s">
        <v>4</v>
      </c>
      <c r="B1" t="s">
        <v>5</v>
      </c>
    </row>
    <row r="3" spans="1:8" x14ac:dyDescent="0.15">
      <c r="A3">
        <v>2</v>
      </c>
      <c r="B3">
        <v>528</v>
      </c>
      <c r="C3">
        <v>2</v>
      </c>
      <c r="D3">
        <v>6519</v>
      </c>
      <c r="E3">
        <v>4</v>
      </c>
      <c r="F3">
        <v>1</v>
      </c>
      <c r="G3">
        <v>2</v>
      </c>
      <c r="H3">
        <v>7062</v>
      </c>
    </row>
    <row r="4" spans="1:8" x14ac:dyDescent="0.15">
      <c r="A4">
        <v>5</v>
      </c>
      <c r="B4">
        <v>2</v>
      </c>
      <c r="C4">
        <v>1</v>
      </c>
      <c r="D4">
        <v>1121</v>
      </c>
      <c r="E4">
        <v>3</v>
      </c>
      <c r="F4">
        <v>41</v>
      </c>
      <c r="G4">
        <v>12</v>
      </c>
      <c r="H4">
        <v>8840</v>
      </c>
    </row>
    <row r="5" spans="1:8" x14ac:dyDescent="0.15">
      <c r="A5">
        <v>2</v>
      </c>
      <c r="B5">
        <v>7875</v>
      </c>
      <c r="C5">
        <v>4</v>
      </c>
      <c r="D5">
        <v>7556</v>
      </c>
      <c r="E5">
        <v>1</v>
      </c>
      <c r="F5">
        <v>140</v>
      </c>
      <c r="G5">
        <v>3</v>
      </c>
      <c r="H5">
        <v>1</v>
      </c>
    </row>
    <row r="6" spans="1:8" x14ac:dyDescent="0.15">
      <c r="A6">
        <v>1</v>
      </c>
      <c r="B6">
        <v>1765</v>
      </c>
      <c r="C6">
        <v>3</v>
      </c>
      <c r="D6">
        <v>404</v>
      </c>
      <c r="E6">
        <v>4</v>
      </c>
      <c r="F6">
        <v>7264</v>
      </c>
      <c r="G6">
        <v>2</v>
      </c>
      <c r="H6">
        <v>413</v>
      </c>
    </row>
    <row r="7" spans="1:8" x14ac:dyDescent="0.15">
      <c r="A7">
        <v>9</v>
      </c>
      <c r="B7">
        <v>118</v>
      </c>
      <c r="C7">
        <v>7</v>
      </c>
      <c r="D7">
        <v>95</v>
      </c>
      <c r="E7">
        <v>1</v>
      </c>
      <c r="F7">
        <v>1098</v>
      </c>
      <c r="G7">
        <v>5</v>
      </c>
      <c r="H7">
        <v>39</v>
      </c>
    </row>
    <row r="8" spans="1:8" x14ac:dyDescent="0.15">
      <c r="A8">
        <v>10</v>
      </c>
      <c r="B8">
        <v>676</v>
      </c>
      <c r="C8">
        <v>2</v>
      </c>
      <c r="D8">
        <v>20</v>
      </c>
      <c r="E8">
        <v>2</v>
      </c>
      <c r="F8">
        <v>1225</v>
      </c>
      <c r="G8">
        <v>1</v>
      </c>
      <c r="H8">
        <v>237</v>
      </c>
    </row>
    <row r="9" spans="1:8" x14ac:dyDescent="0.15">
      <c r="A9">
        <v>3</v>
      </c>
      <c r="B9">
        <v>8196</v>
      </c>
      <c r="C9">
        <v>1</v>
      </c>
      <c r="D9">
        <v>151</v>
      </c>
      <c r="E9">
        <v>3</v>
      </c>
      <c r="F9">
        <v>774</v>
      </c>
      <c r="G9">
        <v>10</v>
      </c>
      <c r="H9">
        <v>335</v>
      </c>
    </row>
    <row r="10" spans="1:8" x14ac:dyDescent="0.15">
      <c r="A10">
        <v>8</v>
      </c>
      <c r="B10">
        <v>17</v>
      </c>
      <c r="C10">
        <v>1</v>
      </c>
      <c r="D10">
        <v>6585</v>
      </c>
      <c r="E10">
        <v>1</v>
      </c>
      <c r="F10">
        <v>107</v>
      </c>
      <c r="G10">
        <v>2</v>
      </c>
      <c r="H10">
        <v>6227</v>
      </c>
    </row>
    <row r="11" spans="1:8" x14ac:dyDescent="0.15">
      <c r="A11">
        <v>2</v>
      </c>
      <c r="B11">
        <v>126</v>
      </c>
      <c r="C11">
        <v>5</v>
      </c>
      <c r="D11">
        <v>57</v>
      </c>
      <c r="E11">
        <v>1</v>
      </c>
      <c r="F11">
        <v>314</v>
      </c>
      <c r="G11">
        <v>9</v>
      </c>
      <c r="H11">
        <v>29</v>
      </c>
    </row>
    <row r="12" spans="1:8" x14ac:dyDescent="0.15">
      <c r="A12">
        <v>2</v>
      </c>
      <c r="B12">
        <v>239</v>
      </c>
      <c r="C12">
        <v>1</v>
      </c>
      <c r="D12">
        <v>14</v>
      </c>
      <c r="E12">
        <v>3</v>
      </c>
      <c r="F12">
        <v>4</v>
      </c>
      <c r="G12">
        <v>6</v>
      </c>
      <c r="H12">
        <v>507</v>
      </c>
    </row>
    <row r="13" spans="1:8" x14ac:dyDescent="0.15">
      <c r="A13">
        <v>8</v>
      </c>
      <c r="B13">
        <v>513</v>
      </c>
      <c r="C13">
        <v>3</v>
      </c>
      <c r="D13">
        <v>505</v>
      </c>
      <c r="E13">
        <v>1</v>
      </c>
      <c r="F13">
        <v>11</v>
      </c>
      <c r="G13">
        <v>11</v>
      </c>
      <c r="H13">
        <v>37</v>
      </c>
    </row>
    <row r="14" spans="1:8" x14ac:dyDescent="0.15">
      <c r="A14">
        <v>15</v>
      </c>
      <c r="B14">
        <v>1698</v>
      </c>
      <c r="C14">
        <v>2</v>
      </c>
      <c r="D14">
        <v>60</v>
      </c>
      <c r="E14">
        <v>1</v>
      </c>
      <c r="F14">
        <v>1</v>
      </c>
      <c r="G14">
        <v>2</v>
      </c>
      <c r="H14">
        <v>6848</v>
      </c>
    </row>
    <row r="15" spans="1:8" x14ac:dyDescent="0.15">
      <c r="A15">
        <v>2</v>
      </c>
      <c r="B15">
        <v>6439</v>
      </c>
      <c r="C15">
        <v>6</v>
      </c>
      <c r="D15">
        <v>3</v>
      </c>
      <c r="E15">
        <v>2</v>
      </c>
      <c r="F15">
        <v>77</v>
      </c>
      <c r="G15">
        <v>2</v>
      </c>
      <c r="H15">
        <v>4</v>
      </c>
    </row>
    <row r="16" spans="1:8" x14ac:dyDescent="0.15">
      <c r="A16">
        <v>13</v>
      </c>
      <c r="B16">
        <v>4925</v>
      </c>
      <c r="C16">
        <v>4</v>
      </c>
      <c r="D16">
        <v>7291</v>
      </c>
      <c r="E16">
        <v>2</v>
      </c>
      <c r="F16">
        <v>7410</v>
      </c>
      <c r="G16">
        <v>4</v>
      </c>
      <c r="H16">
        <v>156</v>
      </c>
    </row>
    <row r="17" spans="1:8" x14ac:dyDescent="0.15">
      <c r="A17">
        <v>17</v>
      </c>
      <c r="B17">
        <v>334</v>
      </c>
      <c r="C17">
        <v>15</v>
      </c>
      <c r="D17">
        <v>4611</v>
      </c>
      <c r="E17">
        <v>4</v>
      </c>
      <c r="F17">
        <v>8567</v>
      </c>
      <c r="G17">
        <v>17</v>
      </c>
      <c r="H17">
        <v>4378</v>
      </c>
    </row>
    <row r="18" spans="1:8" x14ac:dyDescent="0.15">
      <c r="A18">
        <v>6</v>
      </c>
      <c r="B18">
        <v>1</v>
      </c>
      <c r="C18">
        <v>2</v>
      </c>
      <c r="D18">
        <v>167</v>
      </c>
      <c r="E18">
        <v>2</v>
      </c>
      <c r="F18">
        <v>4</v>
      </c>
      <c r="G18">
        <v>7</v>
      </c>
      <c r="H18">
        <v>722</v>
      </c>
    </row>
    <row r="19" spans="1:8" x14ac:dyDescent="0.15">
      <c r="A19">
        <v>1</v>
      </c>
      <c r="B19">
        <v>221</v>
      </c>
      <c r="C19">
        <v>9</v>
      </c>
      <c r="D19">
        <v>908</v>
      </c>
      <c r="E19">
        <v>2</v>
      </c>
      <c r="F19">
        <v>584</v>
      </c>
      <c r="G19">
        <v>5</v>
      </c>
      <c r="H19">
        <v>332</v>
      </c>
    </row>
    <row r="20" spans="1:8" x14ac:dyDescent="0.15">
      <c r="A20">
        <v>13</v>
      </c>
      <c r="B20">
        <v>714</v>
      </c>
      <c r="C20">
        <v>15</v>
      </c>
      <c r="D20">
        <v>55</v>
      </c>
      <c r="E20">
        <v>1</v>
      </c>
      <c r="F20">
        <v>5254</v>
      </c>
      <c r="G20">
        <v>6</v>
      </c>
      <c r="H20">
        <v>2075</v>
      </c>
    </row>
    <row r="21" spans="1:8" x14ac:dyDescent="0.15">
      <c r="A21">
        <v>10</v>
      </c>
      <c r="B21">
        <v>2643</v>
      </c>
      <c r="C21">
        <v>7</v>
      </c>
      <c r="D21">
        <v>107</v>
      </c>
      <c r="E21">
        <v>2</v>
      </c>
      <c r="F21">
        <v>3653</v>
      </c>
      <c r="G21">
        <v>14</v>
      </c>
      <c r="H21">
        <v>1</v>
      </c>
    </row>
    <row r="22" spans="1:8" x14ac:dyDescent="0.15">
      <c r="A22">
        <v>4</v>
      </c>
      <c r="B22">
        <v>22</v>
      </c>
      <c r="C22">
        <v>13</v>
      </c>
      <c r="D22">
        <v>457</v>
      </c>
      <c r="E22">
        <v>2</v>
      </c>
      <c r="F22">
        <v>1030</v>
      </c>
      <c r="G22">
        <v>2</v>
      </c>
      <c r="H22">
        <v>1955</v>
      </c>
    </row>
    <row r="23" spans="1:8" x14ac:dyDescent="0.15">
      <c r="A23">
        <v>3</v>
      </c>
      <c r="B23">
        <v>493</v>
      </c>
      <c r="C23">
        <v>2</v>
      </c>
      <c r="D23">
        <v>2828</v>
      </c>
      <c r="E23">
        <v>4</v>
      </c>
      <c r="F23">
        <v>72</v>
      </c>
      <c r="G23">
        <v>1</v>
      </c>
      <c r="H23">
        <v>1154</v>
      </c>
    </row>
    <row r="24" spans="1:8" x14ac:dyDescent="0.15">
      <c r="A24">
        <v>9</v>
      </c>
      <c r="B24">
        <v>523</v>
      </c>
      <c r="C24">
        <v>5</v>
      </c>
      <c r="D24">
        <v>595</v>
      </c>
      <c r="E24">
        <v>2</v>
      </c>
      <c r="F24">
        <v>1992</v>
      </c>
      <c r="G24">
        <v>14</v>
      </c>
      <c r="H24">
        <v>107</v>
      </c>
    </row>
    <row r="25" spans="1:8" x14ac:dyDescent="0.15">
      <c r="A25">
        <v>5</v>
      </c>
      <c r="B25">
        <v>745</v>
      </c>
      <c r="C25">
        <v>18</v>
      </c>
      <c r="D25">
        <v>765</v>
      </c>
      <c r="E25">
        <v>7</v>
      </c>
      <c r="F25">
        <v>301</v>
      </c>
      <c r="G25">
        <v>5</v>
      </c>
      <c r="H25">
        <v>1309</v>
      </c>
    </row>
    <row r="26" spans="1:8" x14ac:dyDescent="0.15">
      <c r="A26">
        <v>18</v>
      </c>
      <c r="B26">
        <v>76</v>
      </c>
      <c r="C26">
        <v>18</v>
      </c>
      <c r="D26">
        <v>232</v>
      </c>
      <c r="E26">
        <v>1</v>
      </c>
      <c r="F26">
        <v>528</v>
      </c>
      <c r="G26">
        <v>5</v>
      </c>
      <c r="H26">
        <v>2</v>
      </c>
    </row>
    <row r="27" spans="1:8" x14ac:dyDescent="0.15">
      <c r="A27">
        <v>2</v>
      </c>
      <c r="B27">
        <v>352</v>
      </c>
      <c r="C27">
        <v>8</v>
      </c>
      <c r="D27">
        <v>267</v>
      </c>
      <c r="E27">
        <v>12</v>
      </c>
      <c r="F27">
        <v>3</v>
      </c>
      <c r="G27">
        <v>8</v>
      </c>
      <c r="H27">
        <v>1</v>
      </c>
    </row>
    <row r="28" spans="1:8" x14ac:dyDescent="0.15">
      <c r="A28">
        <v>11</v>
      </c>
      <c r="B28">
        <v>1</v>
      </c>
      <c r="C28">
        <v>7</v>
      </c>
      <c r="D28">
        <v>1</v>
      </c>
      <c r="E28">
        <v>5</v>
      </c>
      <c r="F28">
        <v>83</v>
      </c>
      <c r="G28">
        <v>2</v>
      </c>
      <c r="H28">
        <v>192</v>
      </c>
    </row>
    <row r="29" spans="1:8" x14ac:dyDescent="0.15">
      <c r="A29">
        <v>1</v>
      </c>
      <c r="B29">
        <v>1165</v>
      </c>
      <c r="C29">
        <v>2</v>
      </c>
      <c r="D29">
        <v>732</v>
      </c>
      <c r="E29">
        <v>2</v>
      </c>
      <c r="F29">
        <v>2340</v>
      </c>
      <c r="G29">
        <v>6</v>
      </c>
      <c r="H29">
        <v>384</v>
      </c>
    </row>
    <row r="30" spans="1:8" x14ac:dyDescent="0.15">
      <c r="A30">
        <v>8</v>
      </c>
      <c r="B30">
        <v>1966</v>
      </c>
      <c r="C30">
        <v>17</v>
      </c>
      <c r="D30">
        <v>241</v>
      </c>
      <c r="E30">
        <v>1</v>
      </c>
      <c r="F30">
        <v>1551</v>
      </c>
      <c r="G30">
        <v>2</v>
      </c>
      <c r="H30">
        <v>3611</v>
      </c>
    </row>
    <row r="31" spans="1:8" x14ac:dyDescent="0.15">
      <c r="A31">
        <v>3</v>
      </c>
      <c r="B31">
        <v>1</v>
      </c>
      <c r="C31">
        <v>9</v>
      </c>
      <c r="D31">
        <v>119</v>
      </c>
      <c r="E31">
        <v>1</v>
      </c>
      <c r="F31">
        <v>2878</v>
      </c>
      <c r="G31">
        <v>8</v>
      </c>
      <c r="H31">
        <v>53</v>
      </c>
    </row>
    <row r="32" spans="1:8" x14ac:dyDescent="0.15">
      <c r="A32">
        <v>2</v>
      </c>
      <c r="B32">
        <v>508</v>
      </c>
      <c r="C32">
        <v>2</v>
      </c>
      <c r="D32">
        <v>268</v>
      </c>
      <c r="E32">
        <v>1</v>
      </c>
      <c r="F32">
        <v>692</v>
      </c>
      <c r="G32">
        <v>3</v>
      </c>
      <c r="H32">
        <v>175</v>
      </c>
    </row>
    <row r="33" spans="1:8" x14ac:dyDescent="0.15">
      <c r="A33">
        <v>18</v>
      </c>
      <c r="B33">
        <v>1</v>
      </c>
      <c r="C33">
        <v>19</v>
      </c>
      <c r="D33">
        <v>688</v>
      </c>
      <c r="E33">
        <v>1</v>
      </c>
      <c r="F33">
        <v>3385</v>
      </c>
      <c r="G33">
        <v>1</v>
      </c>
      <c r="H33">
        <v>424</v>
      </c>
    </row>
    <row r="34" spans="1:8" x14ac:dyDescent="0.15">
      <c r="A34">
        <v>4</v>
      </c>
      <c r="B34">
        <v>853</v>
      </c>
      <c r="C34">
        <v>9</v>
      </c>
      <c r="D34">
        <v>2525</v>
      </c>
      <c r="E34">
        <v>2</v>
      </c>
      <c r="F34">
        <v>7990</v>
      </c>
      <c r="G34">
        <v>2</v>
      </c>
      <c r="H34">
        <v>58</v>
      </c>
    </row>
    <row r="35" spans="1:8" x14ac:dyDescent="0.15">
      <c r="A35">
        <v>2</v>
      </c>
      <c r="B35">
        <v>2</v>
      </c>
      <c r="C35">
        <v>8</v>
      </c>
      <c r="D35">
        <v>256</v>
      </c>
      <c r="E35">
        <v>4</v>
      </c>
      <c r="F35">
        <v>896</v>
      </c>
      <c r="G35">
        <v>9</v>
      </c>
      <c r="H35">
        <v>534</v>
      </c>
    </row>
    <row r="36" spans="1:8" x14ac:dyDescent="0.15">
      <c r="A36">
        <v>1</v>
      </c>
      <c r="B36">
        <v>2</v>
      </c>
      <c r="C36">
        <v>6</v>
      </c>
      <c r="D36">
        <v>414</v>
      </c>
      <c r="E36">
        <v>1</v>
      </c>
      <c r="F36">
        <v>1000</v>
      </c>
      <c r="G36">
        <v>9</v>
      </c>
      <c r="H36">
        <v>1413</v>
      </c>
    </row>
    <row r="37" spans="1:8" x14ac:dyDescent="0.15">
      <c r="A37">
        <v>2</v>
      </c>
      <c r="B37">
        <v>5</v>
      </c>
      <c r="C37">
        <v>6</v>
      </c>
      <c r="D37">
        <v>879</v>
      </c>
      <c r="E37">
        <v>3</v>
      </c>
      <c r="F37">
        <v>16</v>
      </c>
      <c r="G37">
        <v>2</v>
      </c>
      <c r="H37">
        <v>78</v>
      </c>
    </row>
    <row r="38" spans="1:8" x14ac:dyDescent="0.15">
      <c r="A38">
        <v>6</v>
      </c>
      <c r="B38">
        <v>8</v>
      </c>
      <c r="C38">
        <v>25</v>
      </c>
      <c r="D38">
        <v>336</v>
      </c>
      <c r="E38">
        <v>3</v>
      </c>
      <c r="F38">
        <v>117</v>
      </c>
      <c r="G38">
        <v>3</v>
      </c>
      <c r="H38">
        <v>29</v>
      </c>
    </row>
    <row r="39" spans="1:8" x14ac:dyDescent="0.15">
      <c r="A39">
        <v>2</v>
      </c>
      <c r="B39">
        <v>1</v>
      </c>
      <c r="C39">
        <v>12</v>
      </c>
      <c r="D39">
        <v>492</v>
      </c>
      <c r="E39">
        <v>3</v>
      </c>
      <c r="F39">
        <v>440</v>
      </c>
      <c r="G39">
        <v>1</v>
      </c>
      <c r="H39">
        <v>7315</v>
      </c>
    </row>
    <row r="40" spans="1:8" x14ac:dyDescent="0.15">
      <c r="A40">
        <v>4</v>
      </c>
      <c r="B40">
        <v>400</v>
      </c>
      <c r="C40">
        <v>25</v>
      </c>
      <c r="D40">
        <v>497</v>
      </c>
      <c r="E40">
        <v>4</v>
      </c>
      <c r="F40">
        <v>1516</v>
      </c>
      <c r="G40">
        <v>1</v>
      </c>
      <c r="H40">
        <v>320</v>
      </c>
    </row>
    <row r="41" spans="1:8" x14ac:dyDescent="0.15">
      <c r="A41">
        <v>3</v>
      </c>
      <c r="B41">
        <v>1</v>
      </c>
      <c r="C41">
        <v>1</v>
      </c>
      <c r="D41">
        <v>51</v>
      </c>
      <c r="E41">
        <v>2</v>
      </c>
      <c r="F41">
        <v>7245</v>
      </c>
      <c r="G41">
        <v>12</v>
      </c>
      <c r="H41">
        <v>283</v>
      </c>
    </row>
    <row r="42" spans="1:8" x14ac:dyDescent="0.15">
      <c r="A42">
        <v>1</v>
      </c>
      <c r="B42">
        <v>1</v>
      </c>
      <c r="C42">
        <v>1</v>
      </c>
      <c r="D42">
        <v>127</v>
      </c>
      <c r="E42">
        <v>3</v>
      </c>
      <c r="F42">
        <v>4</v>
      </c>
      <c r="G42">
        <v>2</v>
      </c>
      <c r="H42">
        <v>1477</v>
      </c>
    </row>
    <row r="43" spans="1:8" x14ac:dyDescent="0.15">
      <c r="A43">
        <v>2</v>
      </c>
      <c r="B43">
        <v>84</v>
      </c>
      <c r="C43">
        <v>18</v>
      </c>
      <c r="D43">
        <v>6079</v>
      </c>
      <c r="E43">
        <v>1</v>
      </c>
      <c r="F43">
        <v>6548</v>
      </c>
      <c r="G43">
        <v>1</v>
      </c>
      <c r="H43">
        <v>7092</v>
      </c>
    </row>
    <row r="44" spans="1:8" x14ac:dyDescent="0.15">
      <c r="A44">
        <v>1</v>
      </c>
      <c r="B44">
        <v>1</v>
      </c>
      <c r="C44">
        <v>21</v>
      </c>
      <c r="D44">
        <v>636</v>
      </c>
      <c r="E44">
        <v>1</v>
      </c>
      <c r="G44">
        <v>1</v>
      </c>
      <c r="H44">
        <v>1</v>
      </c>
    </row>
    <row r="45" spans="1:8" x14ac:dyDescent="0.15">
      <c r="A45">
        <v>2</v>
      </c>
      <c r="B45">
        <v>128</v>
      </c>
      <c r="C45">
        <v>16</v>
      </c>
      <c r="D45">
        <v>49</v>
      </c>
      <c r="G45">
        <v>4</v>
      </c>
      <c r="H45">
        <v>6624</v>
      </c>
    </row>
    <row r="46" spans="1:8" x14ac:dyDescent="0.15">
      <c r="A46">
        <v>2</v>
      </c>
      <c r="B46">
        <v>489</v>
      </c>
      <c r="C46">
        <v>4</v>
      </c>
      <c r="D46">
        <v>209</v>
      </c>
      <c r="G46">
        <v>16</v>
      </c>
      <c r="H46">
        <v>1694</v>
      </c>
    </row>
    <row r="47" spans="1:8" x14ac:dyDescent="0.15">
      <c r="A47">
        <v>14</v>
      </c>
      <c r="B47">
        <v>1</v>
      </c>
      <c r="C47">
        <v>1</v>
      </c>
      <c r="D47">
        <v>5</v>
      </c>
      <c r="G47">
        <v>8</v>
      </c>
      <c r="H47">
        <v>798</v>
      </c>
    </row>
    <row r="48" spans="1:8" x14ac:dyDescent="0.15">
      <c r="A48">
        <v>4</v>
      </c>
      <c r="B48">
        <v>138</v>
      </c>
      <c r="C48">
        <v>15</v>
      </c>
      <c r="D48">
        <v>408</v>
      </c>
      <c r="G48">
        <v>2</v>
      </c>
      <c r="H48">
        <v>18</v>
      </c>
    </row>
    <row r="49" spans="1:8" x14ac:dyDescent="0.15">
      <c r="A49">
        <v>1</v>
      </c>
      <c r="B49">
        <v>2210</v>
      </c>
      <c r="C49">
        <v>1</v>
      </c>
      <c r="D49">
        <v>725</v>
      </c>
      <c r="G49">
        <v>2</v>
      </c>
      <c r="H49">
        <v>1</v>
      </c>
    </row>
    <row r="50" spans="1:8" x14ac:dyDescent="0.15">
      <c r="A50">
        <v>23</v>
      </c>
      <c r="B50">
        <v>21</v>
      </c>
      <c r="C50">
        <v>21</v>
      </c>
      <c r="D50">
        <v>821</v>
      </c>
      <c r="G50">
        <v>2</v>
      </c>
      <c r="H50">
        <v>5765</v>
      </c>
    </row>
    <row r="51" spans="1:8" x14ac:dyDescent="0.15">
      <c r="A51">
        <v>2</v>
      </c>
      <c r="B51">
        <v>130</v>
      </c>
      <c r="C51">
        <v>9</v>
      </c>
      <c r="D51">
        <v>1</v>
      </c>
      <c r="G51">
        <v>2</v>
      </c>
      <c r="H51">
        <v>103</v>
      </c>
    </row>
    <row r="52" spans="1:8" x14ac:dyDescent="0.15">
      <c r="A52">
        <v>2</v>
      </c>
      <c r="B52">
        <v>113</v>
      </c>
      <c r="C52">
        <v>8</v>
      </c>
      <c r="D52">
        <v>126</v>
      </c>
      <c r="G52">
        <v>1</v>
      </c>
      <c r="H52">
        <v>556</v>
      </c>
    </row>
    <row r="53" spans="1:8" x14ac:dyDescent="0.15">
      <c r="A53">
        <v>3</v>
      </c>
      <c r="B53">
        <v>188</v>
      </c>
      <c r="C53">
        <v>6</v>
      </c>
      <c r="D53">
        <v>197</v>
      </c>
      <c r="G53">
        <v>1</v>
      </c>
    </row>
    <row r="54" spans="1:8" x14ac:dyDescent="0.15">
      <c r="A54">
        <v>4</v>
      </c>
      <c r="B54">
        <v>1</v>
      </c>
      <c r="C54">
        <v>15</v>
      </c>
      <c r="D54">
        <v>4021</v>
      </c>
    </row>
    <row r="55" spans="1:8" x14ac:dyDescent="0.15">
      <c r="A55">
        <v>3</v>
      </c>
      <c r="B55">
        <v>1</v>
      </c>
      <c r="C55">
        <v>11</v>
      </c>
      <c r="D55">
        <v>3015</v>
      </c>
    </row>
    <row r="56" spans="1:8" x14ac:dyDescent="0.15">
      <c r="A56">
        <v>2</v>
      </c>
      <c r="B56">
        <v>1</v>
      </c>
      <c r="C56">
        <v>9</v>
      </c>
      <c r="D56">
        <v>573</v>
      </c>
    </row>
    <row r="57" spans="1:8" x14ac:dyDescent="0.15">
      <c r="A57">
        <v>3</v>
      </c>
      <c r="B57">
        <v>2</v>
      </c>
      <c r="C57">
        <v>12</v>
      </c>
      <c r="D57">
        <v>987</v>
      </c>
    </row>
    <row r="58" spans="1:8" x14ac:dyDescent="0.15">
      <c r="A58">
        <v>3</v>
      </c>
      <c r="B58">
        <v>1</v>
      </c>
      <c r="C58">
        <v>17</v>
      </c>
      <c r="D58">
        <v>785</v>
      </c>
    </row>
    <row r="59" spans="1:8" x14ac:dyDescent="0.15">
      <c r="A59">
        <v>2</v>
      </c>
      <c r="B59">
        <v>2</v>
      </c>
      <c r="C59">
        <v>7</v>
      </c>
      <c r="D59">
        <v>4003</v>
      </c>
    </row>
    <row r="60" spans="1:8" x14ac:dyDescent="0.15">
      <c r="A60">
        <v>2</v>
      </c>
      <c r="B60">
        <v>19</v>
      </c>
      <c r="C60">
        <v>8</v>
      </c>
      <c r="D60">
        <v>508</v>
      </c>
    </row>
    <row r="61" spans="1:8" x14ac:dyDescent="0.15">
      <c r="A61">
        <v>5</v>
      </c>
      <c r="B61">
        <v>20</v>
      </c>
      <c r="C61">
        <v>1</v>
      </c>
      <c r="D61">
        <v>487</v>
      </c>
    </row>
    <row r="62" spans="1:8" x14ac:dyDescent="0.15">
      <c r="A62">
        <v>1</v>
      </c>
      <c r="B62">
        <v>310</v>
      </c>
      <c r="C62">
        <v>4</v>
      </c>
      <c r="D62">
        <v>193</v>
      </c>
    </row>
    <row r="63" spans="1:8" x14ac:dyDescent="0.15">
      <c r="A63">
        <v>3</v>
      </c>
      <c r="B63">
        <v>347</v>
      </c>
      <c r="C63">
        <v>19</v>
      </c>
      <c r="D63">
        <v>849</v>
      </c>
    </row>
    <row r="64" spans="1:8" x14ac:dyDescent="0.15">
      <c r="A64">
        <v>9</v>
      </c>
      <c r="B64">
        <v>693</v>
      </c>
      <c r="C64">
        <v>1</v>
      </c>
      <c r="D64">
        <v>237</v>
      </c>
    </row>
    <row r="65" spans="1:4" x14ac:dyDescent="0.15">
      <c r="A65">
        <v>1</v>
      </c>
      <c r="B65">
        <v>839</v>
      </c>
      <c r="C65">
        <v>4</v>
      </c>
      <c r="D65">
        <v>3</v>
      </c>
    </row>
    <row r="66" spans="1:4" x14ac:dyDescent="0.15">
      <c r="A66">
        <v>24</v>
      </c>
      <c r="B66">
        <v>24</v>
      </c>
      <c r="C66">
        <v>2</v>
      </c>
      <c r="D66">
        <v>590</v>
      </c>
    </row>
    <row r="67" spans="1:4" x14ac:dyDescent="0.15">
      <c r="A67">
        <v>7</v>
      </c>
      <c r="B67">
        <v>56</v>
      </c>
      <c r="C67">
        <v>1</v>
      </c>
      <c r="D67">
        <v>5725</v>
      </c>
    </row>
    <row r="68" spans="1:4" x14ac:dyDescent="0.15">
      <c r="A68">
        <v>1</v>
      </c>
      <c r="B68">
        <v>258</v>
      </c>
      <c r="C68">
        <v>1</v>
      </c>
      <c r="D68">
        <v>50</v>
      </c>
    </row>
    <row r="69" spans="1:4" x14ac:dyDescent="0.15">
      <c r="A69">
        <v>1</v>
      </c>
      <c r="B69">
        <v>3</v>
      </c>
      <c r="C69">
        <v>6</v>
      </c>
      <c r="D69">
        <v>48</v>
      </c>
    </row>
    <row r="70" spans="1:4" x14ac:dyDescent="0.15">
      <c r="A70">
        <v>1</v>
      </c>
      <c r="B70">
        <v>82</v>
      </c>
      <c r="C70">
        <v>2</v>
      </c>
      <c r="D70">
        <v>34</v>
      </c>
    </row>
    <row r="71" spans="1:4" x14ac:dyDescent="0.15">
      <c r="A71">
        <v>3</v>
      </c>
      <c r="B71">
        <v>347</v>
      </c>
      <c r="C71">
        <v>2</v>
      </c>
    </row>
    <row r="72" spans="1:4" x14ac:dyDescent="0.15">
      <c r="A72">
        <v>10</v>
      </c>
      <c r="B72">
        <v>175</v>
      </c>
    </row>
    <row r="73" spans="1:4" x14ac:dyDescent="0.15">
      <c r="A73">
        <v>1</v>
      </c>
      <c r="B73">
        <v>314</v>
      </c>
    </row>
    <row r="74" spans="1:4" x14ac:dyDescent="0.15">
      <c r="A74">
        <v>2</v>
      </c>
      <c r="B74">
        <v>159</v>
      </c>
    </row>
    <row r="75" spans="1:4" x14ac:dyDescent="0.15">
      <c r="A75">
        <v>6</v>
      </c>
      <c r="B75">
        <v>385</v>
      </c>
    </row>
    <row r="76" spans="1:4" x14ac:dyDescent="0.15">
      <c r="A76">
        <v>6</v>
      </c>
      <c r="B76">
        <v>59</v>
      </c>
    </row>
    <row r="77" spans="1:4" x14ac:dyDescent="0.15">
      <c r="A77">
        <v>2</v>
      </c>
      <c r="B77">
        <v>38</v>
      </c>
    </row>
    <row r="78" spans="1:4" x14ac:dyDescent="0.15">
      <c r="A78">
        <v>8</v>
      </c>
      <c r="B78">
        <v>505</v>
      </c>
    </row>
    <row r="79" spans="1:4" x14ac:dyDescent="0.15">
      <c r="A79">
        <v>1</v>
      </c>
      <c r="B79">
        <v>22</v>
      </c>
    </row>
    <row r="80" spans="1:4" x14ac:dyDescent="0.15">
      <c r="A80">
        <v>2</v>
      </c>
      <c r="B80">
        <v>1</v>
      </c>
    </row>
    <row r="81" spans="1:2" x14ac:dyDescent="0.15">
      <c r="A81">
        <v>1</v>
      </c>
      <c r="B81">
        <v>44</v>
      </c>
    </row>
    <row r="82" spans="1:2" x14ac:dyDescent="0.15">
      <c r="A82">
        <v>13</v>
      </c>
      <c r="B82">
        <v>581</v>
      </c>
    </row>
    <row r="83" spans="1:2" x14ac:dyDescent="0.15">
      <c r="A83">
        <v>2</v>
      </c>
      <c r="B83">
        <v>221</v>
      </c>
    </row>
    <row r="84" spans="1:2" x14ac:dyDescent="0.15">
      <c r="A84">
        <v>6</v>
      </c>
      <c r="B84">
        <v>6226</v>
      </c>
    </row>
    <row r="85" spans="1:2" x14ac:dyDescent="0.15">
      <c r="A85">
        <v>2</v>
      </c>
      <c r="B85">
        <v>434</v>
      </c>
    </row>
    <row r="86" spans="1:2" x14ac:dyDescent="0.15">
      <c r="A86">
        <v>7</v>
      </c>
      <c r="B86">
        <v>381</v>
      </c>
    </row>
    <row r="87" spans="1:2" x14ac:dyDescent="0.15">
      <c r="A87">
        <v>11</v>
      </c>
      <c r="B87">
        <v>298</v>
      </c>
    </row>
    <row r="88" spans="1:2" x14ac:dyDescent="0.15">
      <c r="A88">
        <v>1</v>
      </c>
      <c r="B88">
        <v>8</v>
      </c>
    </row>
    <row r="89" spans="1:2" x14ac:dyDescent="0.15">
      <c r="A89">
        <v>10</v>
      </c>
      <c r="B89">
        <v>777</v>
      </c>
    </row>
    <row r="90" spans="1:2" x14ac:dyDescent="0.15">
      <c r="A90">
        <v>1</v>
      </c>
      <c r="B90">
        <v>231</v>
      </c>
    </row>
    <row r="91" spans="1:2" x14ac:dyDescent="0.15">
      <c r="A91">
        <v>2</v>
      </c>
      <c r="B91">
        <v>1</v>
      </c>
    </row>
    <row r="92" spans="1:2" x14ac:dyDescent="0.15">
      <c r="A92">
        <v>4</v>
      </c>
      <c r="B92">
        <v>97</v>
      </c>
    </row>
    <row r="93" spans="1:2" x14ac:dyDescent="0.15">
      <c r="A93">
        <v>20</v>
      </c>
      <c r="B93">
        <v>1069</v>
      </c>
    </row>
    <row r="94" spans="1:2" x14ac:dyDescent="0.15">
      <c r="A94">
        <v>14</v>
      </c>
      <c r="B94">
        <v>882</v>
      </c>
    </row>
    <row r="95" spans="1:2" x14ac:dyDescent="0.15">
      <c r="A95">
        <v>4</v>
      </c>
      <c r="B95">
        <v>326</v>
      </c>
    </row>
    <row r="96" spans="1:2" x14ac:dyDescent="0.15">
      <c r="A96">
        <v>14</v>
      </c>
      <c r="B96">
        <v>132</v>
      </c>
    </row>
    <row r="97" spans="1:2" x14ac:dyDescent="0.15">
      <c r="A97">
        <v>1</v>
      </c>
      <c r="B97">
        <v>51</v>
      </c>
    </row>
    <row r="98" spans="1:2" x14ac:dyDescent="0.15">
      <c r="A98">
        <v>8</v>
      </c>
      <c r="B98">
        <v>5315</v>
      </c>
    </row>
    <row r="99" spans="1:2" x14ac:dyDescent="0.15">
      <c r="A99">
        <v>1</v>
      </c>
      <c r="B99">
        <v>538</v>
      </c>
    </row>
    <row r="100" spans="1:2" x14ac:dyDescent="0.15">
      <c r="A100">
        <v>3</v>
      </c>
      <c r="B100">
        <v>378</v>
      </c>
    </row>
    <row r="101" spans="1:2" x14ac:dyDescent="0.15">
      <c r="A101">
        <v>12</v>
      </c>
      <c r="B101">
        <v>1</v>
      </c>
    </row>
    <row r="102" spans="1:2" x14ac:dyDescent="0.15">
      <c r="A102">
        <v>1</v>
      </c>
      <c r="B102">
        <v>468</v>
      </c>
    </row>
    <row r="103" spans="1:2" x14ac:dyDescent="0.15">
      <c r="A103">
        <v>3</v>
      </c>
      <c r="B103">
        <v>787</v>
      </c>
    </row>
    <row r="104" spans="1:2" x14ac:dyDescent="0.15">
      <c r="A104">
        <v>1</v>
      </c>
      <c r="B104">
        <v>807</v>
      </c>
    </row>
    <row r="105" spans="1:2" x14ac:dyDescent="0.15">
      <c r="A105">
        <v>6</v>
      </c>
      <c r="B105">
        <v>4942</v>
      </c>
    </row>
    <row r="106" spans="1:2" x14ac:dyDescent="0.15">
      <c r="A106">
        <v>8</v>
      </c>
      <c r="B106">
        <v>6368</v>
      </c>
    </row>
    <row r="107" spans="1:2" x14ac:dyDescent="0.15">
      <c r="A107">
        <v>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0" sqref="A10"/>
    </sheetView>
  </sheetViews>
  <sheetFormatPr defaultRowHeight="13.5" x14ac:dyDescent="0.15"/>
  <cols>
    <col min="1" max="1" width="9" style="2"/>
  </cols>
  <sheetData>
    <row r="1" spans="1:16" x14ac:dyDescent="0.15">
      <c r="A1" s="2" t="s">
        <v>6</v>
      </c>
      <c r="B1" t="s">
        <v>7</v>
      </c>
      <c r="C1" t="s">
        <v>0</v>
      </c>
      <c r="D1" t="s">
        <v>1</v>
      </c>
      <c r="E1" t="s">
        <v>8</v>
      </c>
      <c r="F1" t="s">
        <v>0</v>
      </c>
      <c r="G1" t="s">
        <v>1</v>
      </c>
      <c r="H1" t="s">
        <v>9</v>
      </c>
      <c r="I1" t="s">
        <v>0</v>
      </c>
      <c r="J1" t="s">
        <v>1</v>
      </c>
      <c r="K1" t="s">
        <v>10</v>
      </c>
      <c r="L1" t="s">
        <v>0</v>
      </c>
      <c r="M1" t="s">
        <v>1</v>
      </c>
      <c r="N1" t="s">
        <v>11</v>
      </c>
      <c r="O1" t="s">
        <v>0</v>
      </c>
      <c r="P1" t="s">
        <v>1</v>
      </c>
    </row>
    <row r="2" spans="1:16" x14ac:dyDescent="0.15">
      <c r="A2" s="2">
        <v>0.25</v>
      </c>
      <c r="C2">
        <f>IF(A3&gt;A2,AVERAGEIFS(Sheet!B4:B108,Sheet!A4:A108,"&gt;="&amp;A2,Sheet!A4:A108,"&lt;="&amp;A3),(SUMIFS(Sheet!B4:B108,Sheet!A4:A108,"&gt;="&amp;A2,Sheet!A4:A108,"&lt;=23:59:59")+SUMIFS(Sheet!B4:B108,Sheet!A4:A108,"&gt;=0:00",Sheet!A4:A108,"&lt;="&amp;A3))/(COUNTIFS(Sheet!A4:A108,"&gt;="&amp;A2,Sheet!A4:A108,"&lt;=23:59:59")+COUNTIFS(Sheet!A4:A108,"&gt;=0:00",Sheet!A4:A108,"&lt;="&amp;A3)))</f>
        <v>33.0625</v>
      </c>
      <c r="D2">
        <f>IF(A3&gt;A2,AVERAGEIFS(Sheet!F4:F108,Sheet!E4:E108,"&gt;="&amp;A2,Sheet!E4:E108,"&lt;="&amp;A3),(SUMIFS(Sheet!F4:F108,Sheet!E4:E108,"&gt;="&amp;A2,Sheet!E4:E108,"&lt;=23:59:59")+SUMIFS(Sheet!F4:F108,Sheet!E4:E108,"&gt;=0:00",Sheet!E4:E108,"&lt;="&amp;A3))/(COUNTIFS(Sheet!E4:E108,"&gt;="&amp;A2,Sheet!E4:E108,"&lt;=23:59:59")+COUNTIFS(Sheet!E4:E108,"&gt;=0:00",Sheet!E4:E108,"&lt;="&amp;A3)))</f>
        <v>6.9473684210526319</v>
      </c>
      <c r="F2">
        <f>IF(A3&gt;A2,COUNTIFS(Sheet!A4:A108,"&gt;="&amp;A2,Sheet!A4:A108,"&lt;="&amp;A3),COUNTIFS(Sheet!A4:A108,"&gt;="&amp;A2,Sheet!A4:A108,"&lt;=23:59:59")+COUNTIFS(Sheet!A4:A108,"&gt;=0:00",Sheet!A4:A108,"&lt;="&amp;A3))</f>
        <v>16</v>
      </c>
      <c r="G2">
        <f>IF(A3&gt;A2,COUNTIFS(Sheet!E4:E108,"&gt;="&amp;A2,Sheet!E4:E108,"&lt;="&amp;A3),COUNTIFS(Sheet!E4:E108,"&gt;="&amp;A2,Sheet!E4:E108,"&lt;=23:59:59")+COUNTIFS(Sheet!E4:E108,"&gt;=0:00",Sheet!E4:E108,"&lt;="&amp;A3))</f>
        <v>19</v>
      </c>
      <c r="I2">
        <f>IF(A3&gt;A2,SUMIFS(Sheet!B4:B108,Sheet!A4:A108,"&gt;="&amp;A2,Sheet!A4:A108,"&lt;="&amp;A3),SUMIFS(Sheet!B4:B108,Sheet!A4:A108,"&gt;="&amp;A2,Sheet!A4:A108,"&lt;=23:59:59")+SUMIFS(Sheet!B4:B108,Sheet!A4:A108,"&gt;=0:00",Sheet!A4:A108,"&lt;="&amp;A3))</f>
        <v>529</v>
      </c>
      <c r="J2">
        <f>IF(A3&gt;A2,SUMIFS(Sheet!F4:F108,Sheet!E4:E108,"&gt;="&amp;A2,Sheet!E4:E108,"&lt;="&amp;A3),SUMIFS(Sheet!F4:F108,Sheet!E4:E108,"&gt;="&amp;A2,Sheet!E4:E108,"&lt;=23:59:59")+SUMIFS(Sheet!F4:F108,Sheet!E4:E108,"&gt;=0:00",Sheet!E4:E108,"&lt;="&amp;A3))</f>
        <v>132</v>
      </c>
      <c r="L2">
        <f>IF(A3&gt;A2,AVERAGEIFS(TimeAndIBI!B4:B108,Sheet!A4:A108,"&gt;="&amp;A2,Sheet!A4:A108,"&lt;="&amp;A3),(SUMIFS(TimeAndIBI!B4:B108,Sheet!A4:A108,"&gt;="&amp;A2,Sheet!A4:A108,"&lt;=23:59:59")+SUMIFS(TimeAndIBI!B4:B108,Sheet!A4:A108,"&gt;=0:00",Sheet!A4:A108,"&lt;="&amp;A3))/(COUNTIFS(Sheet!A4:A108,"&gt;="&amp;A2,Sheet!A4:A108,"&lt;=23:59:59")+COUNTIFS(Sheet!A4:A108,"&gt;=0:00",Sheet!A4:A108,"&lt;="&amp;A3)))</f>
        <v>2351.6428571428573</v>
      </c>
      <c r="M2">
        <f>IF(A3&gt;A2,AVERAGEIFS(TimeAndIBI!F4:F108,Sheet!E4:E108,"&gt;="&amp;A2,Sheet!E4:E108,"&lt;="&amp;A3),(SUMIFS(TimeAndIBI!F4:F108,Sheet!E4:E108,"&gt;="&amp;A2,Sheet!E4:E108,"&lt;=23:59:59")+SUMIFS(TimeAndIBI!F4:F108,Sheet!E4:E108,"&gt;=0:00",Sheet!E4:E108,"&lt;="&amp;A3))/(COUNTIFS(Sheet!E4:E108,"&gt;="&amp;A2,Sheet!E4:E108,"&lt;=23:59:59")+COUNTIFS(Sheet!E4:E108,"&gt;=0:00",Sheet!E4:E108,"&lt;="&amp;A3)))</f>
        <v>2029.3333333333333</v>
      </c>
      <c r="O2">
        <f>IF(A3&gt;A2,AVERAGEIFS(TimeAndIBI!B4:B108,Sheet!A4:A108,"&gt;="&amp;A2,Sheet!A4:A108,"&lt;="&amp;A3),(SUMIFS(TimeAndIBI!B4:B108,Sheet!A4:A108,"&gt;="&amp;A2,Sheet!A4:A108,"&lt;=23:59:59")+SUMIFS(TimeAndIBI!B4:B108,Sheet!A4:A108,"&gt;=0:00",Sheet!A4:A108,"&lt;="&amp;A3))/(COUNTIFS(Sheet!A4:A108,"&gt;="&amp;A2,Sheet!A4:A108,"&lt;=23:59:59")+COUNTIFS(Sheet!A4:A108,"&gt;=0:00",Sheet!A4:A108,"&lt;="&amp;A3)))</f>
        <v>2351.6428571428573</v>
      </c>
      <c r="P2">
        <f>IF(A3&gt;A2,AVERAGEIFS(TimeAndIBI!F4:F108,Sheet!E4:E108,"&gt;="&amp;A2,Sheet!E4:E108,"&lt;="&amp;A3),(SUMIFS(TimeAndIBI!F4:F108,Sheet!E4:E108,"&gt;="&amp;A2,Sheet!E4:E108,"&lt;=23:59:59")+SUMIFS(TimeAndIBI!F4:F108,Sheet!E4:E108,"&gt;=0:00",Sheet!E4:E108,"&lt;="&amp;A3))/(COUNTIFS(Sheet!E4:E108,"&gt;="&amp;A2,Sheet!E4:E108,"&lt;=23:59:59")+COUNTIFS(Sheet!E4:E108,"&gt;=0:00",Sheet!E4:E108,"&lt;="&amp;A3)))</f>
        <v>2029.3333333333333</v>
      </c>
    </row>
    <row r="3" spans="1:16" x14ac:dyDescent="0.15">
      <c r="A3" s="2">
        <v>0.75</v>
      </c>
      <c r="C3">
        <f>IF(A3&gt;A2,AVERAGEIFS(Sheet!D4:D108,Sheet!C4:C108,"&gt;="&amp;A2,Sheet!C4:C108,"&lt;="&amp;A3),(SUMIFS(Sheet!D4:D108,Sheet!C4:C108,"&gt;="&amp;A2,Sheet!C4:C108,"&lt;=23:59:59")+SUMIFS(Sheet!D4:D108,Sheet!C4:C108,"&gt;=0:00",Sheet!C4:C108,"&lt;="&amp;A3))/(COUNTIFS(Sheet!C4:C108,"&gt;="&amp;A2,Sheet!C4:C108,"&lt;=23:59:59")+COUNTIFS(Sheet!C4:C108,"&gt;=0:00",Sheet!C4:C108,"&lt;="&amp;A3)))</f>
        <v>15.105263157894736</v>
      </c>
      <c r="D3">
        <f>IF(A3&gt;A2,AVERAGEIFS(Sheet!H4:H108,Sheet!G4:G108,"&gt;="&amp;A2,Sheet!G4:G108,"&lt;="&amp;A3),(SUMIFS(Sheet!H4:H108,Sheet!G4:G108,"&gt;="&amp;A2,Sheet!G4:G108,"&lt;=23:59:59")+SUMIFS(Sheet!H4:H108,Sheet!G4:G108,"&gt;=0:00",Sheet!G4:G108,"&lt;="&amp;A3))/(COUNTIFS(Sheet!G4:G108,"&gt;="&amp;A2,Sheet!G4:G108,"&lt;=23:59:59")+COUNTIFS(Sheet!G4:G108,"&gt;=0:00",Sheet!G4:G108,"&lt;="&amp;A3)))</f>
        <v>21.722222222222221</v>
      </c>
      <c r="F3">
        <f>IF(A3&gt;A2,COUNTIFS(Sheet!C4:C108,"&gt;="&amp;A2,Sheet!C4:C108,"&lt;="&amp;A3),COUNTIFS(Sheet!C4:C108,"&gt;="&amp;A2,Sheet!C4:C108,"&lt;=23:59:59")+COUNTIFS(Sheet!C4:C108,"&gt;=0:00",Sheet!C4:C108,"&lt;="&amp;A3))</f>
        <v>19</v>
      </c>
      <c r="G3">
        <f>IF(A3&gt;A2,COUNTIFS(Sheet!G4:G108,"&gt;="&amp;A2,Sheet!G4:G108,"&lt;="&amp;A3),COUNTIFS(Sheet!G4:G108,"&gt;="&amp;A2,Sheet!G4:G108,"&lt;=23:59:59")+COUNTIFS(Sheet!G4:G108,"&gt;=0:00",Sheet!G4:G108,"&lt;="&amp;A3))</f>
        <v>18</v>
      </c>
      <c r="I3">
        <f>IF(A3&gt;A2,SUMIFS(Sheet!D4:D108,Sheet!C4:C108,"&gt;="&amp;A2,Sheet!C4:C108,"&lt;="&amp;A3),SUMIFS(Sheet!D4:D108,Sheet!C4:C108,"&gt;="&amp;A2,Sheet!C4:C108,"&lt;=23:59:59")+SUMIFS(Sheet!D4:D108,Sheet!C4:C108,"&gt;=0:00",Sheet!C4:C108,"&lt;="&amp;A3))</f>
        <v>287</v>
      </c>
      <c r="J3">
        <f>IF(A3&gt;A2,SUMIFS(Sheet!H4:H108,Sheet!G4:G108,"&gt;="&amp;A2,Sheet!G4:G108,"&lt;="&amp;A3),SUMIFS(Sheet!H4:H108,Sheet!G4:G108,"&gt;="&amp;A2,Sheet!G4:G108,"&lt;=23:59:59")+SUMIFS(Sheet!H4:H108,Sheet!G4:G108,"&gt;=0:00",Sheet!G4:G108,"&lt;="&amp;A3))</f>
        <v>391</v>
      </c>
      <c r="L3">
        <f>IF(A3&gt;A2,AVERAGEIFS(TimeAndIBI!D4:D108,Sheet!C4:C108,"&gt;="&amp;A2,Sheet!C4:C108,"&lt;="&amp;A3),(SUMIFS(TimeAndIBI!D4:D108,Sheet!C4:C108,"&gt;="&amp;A2,Sheet!C4:C108,"&lt;=23:59:59")+SUMIFS(TimeAndIBI!D4:D108,Sheet!C4:C108,"&gt;=0:00",Sheet!C4:C108,"&lt;="&amp;A3))/(COUNTIFS(Sheet!C4:C108,"&gt;="&amp;A2,Sheet!C4:C108,"&lt;=23:59:59")+COUNTIFS(Sheet!C4:C108,"&gt;=0:00",Sheet!C4:C108,"&lt;="&amp;A3)))</f>
        <v>1689.5294117647059</v>
      </c>
      <c r="M3">
        <f>IF(A3&gt;A2,AVERAGEIFS(TimeAndIBI!H4:H108,Sheet!G4:G108,"&gt;="&amp;A2,Sheet!G4:G108,"&lt;="&amp;A3),(SUMIFS(TimeAndIBI!H4:H108,Sheet!G4:G108,"&gt;="&amp;A2,Sheet!G4:G108,"&lt;=23:59:59")+SUMIFS(TimeAndIBI!H4:H108,Sheet!G4:G108,"&gt;=0:00",Sheet!G4:G108,"&lt;="&amp;A3))/(COUNTIFS(Sheet!G4:G108,"&gt;="&amp;A2,Sheet!G4:G108,"&lt;=23:59:59")+COUNTIFS(Sheet!G4:G108,"&gt;=0:00",Sheet!G4:G108,"&lt;="&amp;A3)))</f>
        <v>1833.0625</v>
      </c>
      <c r="O3">
        <f>IF(A3&gt;A2,AVERAGEIFS(TimeAndIBI!D4:D108,Sheet!C4:C108,"&gt;="&amp;A2,Sheet!C4:C108,"&lt;="&amp;A3),(SUMIFS(TimeAndIBI!D4:D108,Sheet!C4:C108,"&gt;="&amp;A2,Sheet!C4:C108,"&lt;=23:59:59")+SUMIFS(TimeAndIBI!D4:D108,Sheet!C4:C108,"&gt;=0:00",Sheet!C4:C108,"&lt;="&amp;A3))/(COUNTIFS(Sheet!C4:C108,"&gt;="&amp;A2,Sheet!C4:C108,"&lt;=23:59:59")+COUNTIFS(Sheet!C4:C108,"&gt;=0:00",Sheet!C4:C108,"&lt;="&amp;A3)))</f>
        <v>1689.5294117647059</v>
      </c>
      <c r="P3">
        <f>IF(A3&gt;A2,AVERAGEIFS(TimeAndIBI!H4:H108,Sheet!G4:G108,"&gt;="&amp;A2,Sheet!G4:G108,"&lt;="&amp;A3),(SUMIFS(TimeAndIBI!H4:H108,Sheet!G4:G108,"&gt;="&amp;A2,Sheet!G4:G108,"&lt;=23:59:59")+SUMIFS(TimeAndIBI!H4:H108,Sheet!G4:G108,"&gt;=0:00",Sheet!G4:G108,"&lt;="&amp;A3))/(COUNTIFS(Sheet!G4:G108,"&gt;="&amp;A2,Sheet!G4:G108,"&lt;=23:59:59")+COUNTIFS(Sheet!G4:G108,"&gt;=0:00",Sheet!G4:G108,"&lt;="&amp;A3)))</f>
        <v>1833.0625</v>
      </c>
    </row>
    <row r="5" spans="1:16" x14ac:dyDescent="0.15">
      <c r="A5" s="2" t="s">
        <v>12</v>
      </c>
    </row>
    <row r="6" spans="1:16" x14ac:dyDescent="0.15">
      <c r="A6" s="2" t="s">
        <v>13</v>
      </c>
    </row>
    <row r="7" spans="1:16" x14ac:dyDescent="0.15">
      <c r="A7" s="2" t="s">
        <v>14</v>
      </c>
    </row>
    <row r="13" spans="1:16" x14ac:dyDescent="0.15">
      <c r="A13" s="2" t="s">
        <v>6</v>
      </c>
      <c r="B13" t="s">
        <v>7</v>
      </c>
      <c r="C13" t="s">
        <v>0</v>
      </c>
      <c r="D13" t="s">
        <v>1</v>
      </c>
      <c r="E13" t="s">
        <v>8</v>
      </c>
      <c r="F13" t="s">
        <v>0</v>
      </c>
      <c r="G13" t="s">
        <v>1</v>
      </c>
      <c r="H13" t="s">
        <v>9</v>
      </c>
      <c r="I13" t="s">
        <v>0</v>
      </c>
      <c r="J13" t="s">
        <v>1</v>
      </c>
      <c r="K13" t="s">
        <v>10</v>
      </c>
      <c r="L13" t="s">
        <v>0</v>
      </c>
      <c r="M13" t="s">
        <v>1</v>
      </c>
      <c r="N13" t="s">
        <v>11</v>
      </c>
      <c r="O13" t="s">
        <v>0</v>
      </c>
      <c r="P13" t="s">
        <v>1</v>
      </c>
    </row>
    <row r="14" spans="1:16" x14ac:dyDescent="0.15">
      <c r="A14" s="2">
        <v>0.75</v>
      </c>
      <c r="C14">
        <v>28.977528089887642</v>
      </c>
      <c r="D14">
        <v>12.434782608695652</v>
      </c>
      <c r="F14">
        <v>89</v>
      </c>
      <c r="G14">
        <v>23</v>
      </c>
      <c r="I14">
        <v>2579</v>
      </c>
      <c r="J14">
        <v>286</v>
      </c>
      <c r="L14">
        <v>564.43820224719104</v>
      </c>
      <c r="M14">
        <v>1766.391304347826</v>
      </c>
      <c r="O14">
        <v>564.43820224719104</v>
      </c>
      <c r="P14">
        <v>1766.391304347826</v>
      </c>
    </row>
    <row r="15" spans="1:16" x14ac:dyDescent="0.15">
      <c r="A15" s="2">
        <v>0.25</v>
      </c>
      <c r="C15">
        <v>60.06</v>
      </c>
      <c r="D15">
        <v>25.212121212121211</v>
      </c>
      <c r="F15">
        <v>50</v>
      </c>
      <c r="G15">
        <v>33</v>
      </c>
      <c r="I15">
        <v>3003</v>
      </c>
      <c r="J15">
        <v>832</v>
      </c>
      <c r="L15">
        <v>902.44</v>
      </c>
      <c r="M15">
        <v>1375.090909090909</v>
      </c>
      <c r="O15">
        <v>902.44</v>
      </c>
      <c r="P15">
        <v>1375.090909090909</v>
      </c>
    </row>
    <row r="17" spans="1:16" x14ac:dyDescent="0.15">
      <c r="A17" s="2" t="s">
        <v>6</v>
      </c>
      <c r="B17" t="s">
        <v>7</v>
      </c>
      <c r="C17" t="s">
        <v>0</v>
      </c>
      <c r="D17" t="s">
        <v>1</v>
      </c>
      <c r="E17" t="s">
        <v>8</v>
      </c>
      <c r="F17" t="s">
        <v>0</v>
      </c>
      <c r="G17" t="s">
        <v>1</v>
      </c>
      <c r="H17" t="s">
        <v>9</v>
      </c>
      <c r="I17" t="s">
        <v>0</v>
      </c>
      <c r="J17" t="s">
        <v>1</v>
      </c>
      <c r="K17" t="s">
        <v>10</v>
      </c>
      <c r="L17" t="s">
        <v>0</v>
      </c>
      <c r="M17" t="s">
        <v>1</v>
      </c>
      <c r="N17" t="s">
        <v>11</v>
      </c>
      <c r="O17" t="s">
        <v>0</v>
      </c>
      <c r="P17" t="s">
        <v>1</v>
      </c>
    </row>
    <row r="18" spans="1:16" x14ac:dyDescent="0.15">
      <c r="A18" s="2">
        <v>0.25</v>
      </c>
      <c r="C18">
        <v>33.0625</v>
      </c>
      <c r="D18">
        <v>6.9473684210526319</v>
      </c>
      <c r="F18">
        <v>16</v>
      </c>
      <c r="G18">
        <v>19</v>
      </c>
      <c r="I18">
        <v>529</v>
      </c>
      <c r="J18">
        <v>132</v>
      </c>
      <c r="L18">
        <v>2351.6428571428573</v>
      </c>
      <c r="M18">
        <v>2029.3333333333333</v>
      </c>
      <c r="O18">
        <v>2351.6428571428573</v>
      </c>
      <c r="P18">
        <v>2029.3333333333333</v>
      </c>
    </row>
    <row r="19" spans="1:16" x14ac:dyDescent="0.15">
      <c r="A19" s="2">
        <v>0.75</v>
      </c>
      <c r="C19">
        <v>15.105263157894736</v>
      </c>
      <c r="D19">
        <v>21.722222222222221</v>
      </c>
      <c r="F19">
        <v>19</v>
      </c>
      <c r="G19">
        <v>18</v>
      </c>
      <c r="I19">
        <v>287</v>
      </c>
      <c r="J19">
        <v>391</v>
      </c>
      <c r="L19">
        <v>1689.5294117647059</v>
      </c>
      <c r="M19">
        <v>1833.0625</v>
      </c>
      <c r="O19">
        <v>1689.5294117647059</v>
      </c>
      <c r="P19">
        <v>1833.0625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TimeAndIBI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eiyou</cp:lastModifiedBy>
  <dcterms:created xsi:type="dcterms:W3CDTF">2021-05-30T10:27:38Z</dcterms:created>
  <dcterms:modified xsi:type="dcterms:W3CDTF">2021-05-30T01:53:11Z</dcterms:modified>
</cp:coreProperties>
</file>