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40" yWindow="0" windowWidth="25360" windowHeight="15480" tabRatio="500" activeTab="1"/>
  </bookViews>
  <sheets>
    <sheet name="Summary" sheetId="1" r:id="rId1"/>
    <sheet name="ruleStats.txt" sheetId="2" r:id="rId2"/>
    <sheet name="Conversion" sheetId="4" r:id="rId3"/>
    <sheet name="Order" sheetId="5" r:id="rId4"/>
    <sheet name="Sheet6" sheetId="6" r:id="rId5"/>
  </sheets>
  <definedNames>
    <definedName name="_xlnm._FilterDatabase" localSheetId="1" hidden="1">ruleStats.txt!$A$1:$J$506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3" i="2" l="1"/>
  <c r="G167" i="2"/>
  <c r="G168" i="2"/>
  <c r="G169" i="2"/>
  <c r="G170" i="2"/>
  <c r="G171" i="2"/>
  <c r="G172" i="2"/>
  <c r="G178" i="2"/>
  <c r="G189" i="2"/>
  <c r="G190" i="2"/>
  <c r="G194" i="2"/>
  <c r="G196" i="2"/>
  <c r="G197" i="2"/>
  <c r="G198" i="2"/>
  <c r="G202" i="2"/>
  <c r="G203" i="2"/>
  <c r="G211" i="2"/>
  <c r="G216" i="2"/>
  <c r="G220" i="2"/>
  <c r="G221" i="2"/>
  <c r="G222" i="2"/>
  <c r="G223" i="2"/>
  <c r="G224" i="2"/>
  <c r="G226" i="2"/>
  <c r="G227" i="2"/>
  <c r="G231" i="2"/>
  <c r="G239" i="2"/>
  <c r="G240" i="2"/>
  <c r="G241" i="2"/>
  <c r="G243" i="2"/>
  <c r="G250" i="2"/>
  <c r="G252" i="2"/>
  <c r="G259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5" i="2"/>
  <c r="G289" i="2"/>
  <c r="G290" i="2"/>
  <c r="G291" i="2"/>
  <c r="G292" i="2"/>
  <c r="G296" i="2"/>
  <c r="G300" i="2"/>
  <c r="G301" i="2"/>
  <c r="G304" i="2"/>
  <c r="G305" i="2"/>
  <c r="G307" i="2"/>
  <c r="G308" i="2"/>
  <c r="G309" i="2"/>
  <c r="G314" i="2"/>
  <c r="G315" i="2"/>
  <c r="G317" i="2"/>
  <c r="G319" i="2"/>
  <c r="G321" i="2"/>
  <c r="G333" i="2"/>
  <c r="G342" i="2"/>
  <c r="G347" i="2"/>
  <c r="G351" i="2"/>
  <c r="G352" i="2"/>
  <c r="G353" i="2"/>
  <c r="G354" i="2"/>
  <c r="G355" i="2"/>
  <c r="G357" i="2"/>
  <c r="G362" i="2"/>
  <c r="G364" i="2"/>
  <c r="G367" i="2"/>
  <c r="G368" i="2"/>
  <c r="G369" i="2"/>
  <c r="G371" i="2"/>
  <c r="G372" i="2"/>
  <c r="G373" i="2"/>
  <c r="G374" i="2"/>
  <c r="G375" i="2"/>
  <c r="G377" i="2"/>
  <c r="G378" i="2"/>
  <c r="G379" i="2"/>
  <c r="G380" i="2"/>
  <c r="G381" i="2"/>
  <c r="G382" i="2"/>
  <c r="G383" i="2"/>
  <c r="G384" i="2"/>
  <c r="G385" i="2"/>
  <c r="G386" i="2"/>
  <c r="G387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60" i="2"/>
  <c r="G461" i="2"/>
  <c r="G462" i="2"/>
  <c r="G464" i="2"/>
  <c r="G465" i="2"/>
  <c r="G466" i="2"/>
  <c r="G467" i="2"/>
  <c r="G468" i="2"/>
  <c r="G469" i="2"/>
  <c r="G470" i="2"/>
  <c r="G471" i="2"/>
  <c r="G473" i="2"/>
  <c r="G474" i="2"/>
  <c r="G475" i="2"/>
  <c r="G476" i="2"/>
  <c r="G478" i="2"/>
  <c r="G479" i="2"/>
  <c r="G480" i="2"/>
  <c r="G481" i="2"/>
  <c r="G482" i="2"/>
  <c r="G483" i="2"/>
  <c r="G485" i="2"/>
  <c r="G486" i="2"/>
  <c r="G487" i="2"/>
  <c r="G488" i="2"/>
  <c r="G489" i="2"/>
  <c r="G491" i="2"/>
  <c r="G492" i="2"/>
  <c r="G494" i="2"/>
  <c r="G495" i="2"/>
  <c r="G498" i="2"/>
  <c r="G500" i="2"/>
  <c r="G501" i="2"/>
  <c r="G502" i="2"/>
  <c r="G503" i="2"/>
  <c r="G504" i="2"/>
  <c r="G506" i="2"/>
  <c r="G69" i="2"/>
  <c r="G102" i="2"/>
  <c r="G103" i="2"/>
  <c r="G114" i="2"/>
  <c r="G115" i="2"/>
  <c r="G41" i="2"/>
  <c r="G42" i="2"/>
  <c r="G76" i="2"/>
  <c r="G78" i="2"/>
  <c r="G130" i="2"/>
  <c r="G139" i="2"/>
  <c r="G140" i="2"/>
  <c r="G62" i="2"/>
  <c r="G64" i="2"/>
  <c r="G152" i="2"/>
  <c r="G159" i="2"/>
  <c r="G161" i="2"/>
  <c r="G162" i="2"/>
  <c r="G54" i="2"/>
  <c r="G56" i="2"/>
  <c r="G180" i="2"/>
  <c r="G192" i="2"/>
  <c r="G38" i="2"/>
  <c r="G104" i="2"/>
  <c r="G141" i="2"/>
  <c r="G116" i="2"/>
  <c r="G218" i="2"/>
  <c r="G219" i="2"/>
  <c r="G225" i="2"/>
  <c r="G238" i="2"/>
  <c r="G86" i="2"/>
  <c r="G156" i="2"/>
  <c r="G166" i="2"/>
  <c r="G175" i="2"/>
  <c r="G128" i="2"/>
  <c r="G135" i="2"/>
  <c r="G59" i="2"/>
  <c r="G6" i="2"/>
  <c r="G35" i="2"/>
  <c r="G5" i="2"/>
  <c r="G58" i="2"/>
  <c r="G176" i="2"/>
  <c r="G179" i="2"/>
  <c r="G183" i="2"/>
  <c r="G191" i="2"/>
  <c r="G195" i="2"/>
  <c r="G245" i="2"/>
  <c r="G246" i="2"/>
  <c r="G248" i="2"/>
  <c r="G249" i="2"/>
  <c r="G264" i="2"/>
  <c r="G266" i="2"/>
  <c r="G281" i="2"/>
  <c r="G284" i="2"/>
  <c r="G287" i="2"/>
  <c r="G288" i="2"/>
  <c r="G298" i="2"/>
  <c r="G34" i="2"/>
  <c r="G22" i="2"/>
  <c r="G47" i="2"/>
  <c r="G28" i="2"/>
  <c r="G18" i="2"/>
  <c r="G111" i="2"/>
  <c r="G112" i="2"/>
  <c r="G155" i="2"/>
  <c r="G164" i="2"/>
  <c r="G45" i="2"/>
  <c r="G71" i="2"/>
  <c r="G105" i="2"/>
  <c r="G4" i="2"/>
  <c r="G67" i="2"/>
  <c r="G95" i="2"/>
  <c r="G150" i="2"/>
  <c r="G205" i="2"/>
  <c r="G217" i="2"/>
  <c r="G230" i="2"/>
  <c r="G242" i="2"/>
  <c r="G244" i="2"/>
  <c r="G24" i="2"/>
  <c r="G127" i="2"/>
  <c r="G188" i="2"/>
  <c r="G204" i="2"/>
  <c r="G118" i="2"/>
  <c r="G165" i="2"/>
  <c r="G106" i="2"/>
  <c r="G51" i="2"/>
  <c r="G29" i="2"/>
  <c r="G52" i="2"/>
  <c r="G10" i="2"/>
  <c r="G91" i="2"/>
  <c r="G7" i="2"/>
  <c r="G81" i="2"/>
  <c r="G82" i="2"/>
  <c r="G110" i="2"/>
  <c r="G138" i="2"/>
  <c r="G144" i="2"/>
  <c r="G154" i="2"/>
  <c r="G173" i="2"/>
  <c r="G207" i="2"/>
  <c r="G212" i="2"/>
  <c r="G235" i="2"/>
  <c r="G247" i="2"/>
  <c r="G251" i="2"/>
  <c r="G253" i="2"/>
  <c r="G255" i="2"/>
  <c r="G293" i="2"/>
  <c r="G299" i="2"/>
  <c r="G302" i="2"/>
  <c r="G313" i="2"/>
  <c r="G316" i="2"/>
  <c r="G318" i="2"/>
  <c r="G320" i="2"/>
  <c r="G327" i="2"/>
  <c r="G337" i="2"/>
  <c r="G339" i="2"/>
  <c r="G340" i="2"/>
  <c r="G341" i="2"/>
  <c r="G349" i="2"/>
  <c r="G356" i="2"/>
  <c r="G361" i="2"/>
  <c r="G370" i="2"/>
  <c r="G376" i="2"/>
  <c r="G403" i="2"/>
  <c r="G404" i="2"/>
  <c r="G444" i="2"/>
  <c r="G463" i="2"/>
  <c r="G472" i="2"/>
  <c r="G477" i="2"/>
  <c r="G496" i="2"/>
  <c r="G497" i="2"/>
  <c r="G505" i="2"/>
  <c r="G37" i="2"/>
  <c r="G25" i="2"/>
  <c r="G117" i="2"/>
  <c r="G119" i="2"/>
  <c r="G122" i="2"/>
  <c r="G123" i="2"/>
  <c r="G126" i="2"/>
  <c r="G77" i="2"/>
  <c r="G134" i="2"/>
  <c r="G90" i="2"/>
  <c r="G151" i="2"/>
  <c r="G9" i="2"/>
  <c r="G21" i="2"/>
  <c r="G96" i="2"/>
  <c r="G136" i="2"/>
  <c r="G137" i="2"/>
  <c r="G214" i="2"/>
  <c r="G233" i="2"/>
  <c r="G234" i="2"/>
  <c r="G237" i="2"/>
  <c r="G100" i="2"/>
  <c r="G73" i="2"/>
  <c r="G163" i="2"/>
  <c r="G55" i="2"/>
  <c r="G142" i="2"/>
  <c r="G36" i="2"/>
  <c r="G261" i="2"/>
  <c r="G282" i="2"/>
  <c r="G286" i="2"/>
  <c r="G85" i="2"/>
  <c r="G133" i="2"/>
  <c r="G94" i="2"/>
  <c r="G66" i="2"/>
  <c r="G46" i="2"/>
  <c r="G210" i="2"/>
  <c r="G229" i="2"/>
  <c r="G236" i="2"/>
  <c r="G83" i="2"/>
  <c r="G193" i="2"/>
  <c r="G199" i="2"/>
  <c r="G26" i="2"/>
  <c r="G60" i="2"/>
  <c r="G186" i="2"/>
  <c r="G200" i="2"/>
  <c r="G228" i="2"/>
  <c r="G257" i="2"/>
  <c r="G295" i="2"/>
  <c r="G306" i="2"/>
  <c r="G326" i="2"/>
  <c r="G388" i="2"/>
  <c r="G389" i="2"/>
  <c r="G418" i="2"/>
  <c r="G459" i="2"/>
  <c r="G499" i="2"/>
  <c r="G101" i="2"/>
  <c r="G107" i="2"/>
  <c r="G121" i="2"/>
  <c r="G93" i="2"/>
  <c r="G143" i="2"/>
  <c r="G48" i="2"/>
  <c r="G32" i="2"/>
  <c r="G124" i="2"/>
  <c r="G50" i="2"/>
  <c r="G232" i="2"/>
  <c r="G53" i="2"/>
  <c r="G61" i="2"/>
  <c r="G174" i="2"/>
  <c r="G72" i="2"/>
  <c r="G149" i="2"/>
  <c r="G182" i="2"/>
  <c r="G263" i="2"/>
  <c r="G265" i="2"/>
  <c r="G283" i="2"/>
  <c r="G297" i="2"/>
  <c r="G99" i="2"/>
  <c r="G3" i="2"/>
  <c r="G158" i="2"/>
  <c r="G206" i="2"/>
  <c r="G125" i="2"/>
  <c r="G89" i="2"/>
  <c r="G43" i="2"/>
  <c r="G109" i="2"/>
  <c r="G108" i="2"/>
  <c r="G113" i="2"/>
  <c r="G57" i="2"/>
  <c r="G146" i="2"/>
  <c r="G213" i="2"/>
  <c r="G303" i="2"/>
  <c r="G311" i="2"/>
  <c r="G328" i="2"/>
  <c r="G332" i="2"/>
  <c r="G334" i="2"/>
  <c r="G345" i="2"/>
  <c r="G363" i="2"/>
  <c r="G493" i="2"/>
  <c r="G23" i="2"/>
  <c r="G132" i="2"/>
  <c r="G147" i="2"/>
  <c r="G160" i="2"/>
  <c r="G19" i="2"/>
  <c r="G40" i="2"/>
  <c r="G84" i="2"/>
  <c r="G262" i="2"/>
  <c r="G11" i="2"/>
  <c r="G145" i="2"/>
  <c r="G184" i="2"/>
  <c r="G129" i="2"/>
  <c r="G120" i="2"/>
  <c r="G75" i="2"/>
  <c r="G215" i="2"/>
  <c r="G294" i="2"/>
  <c r="G350" i="2"/>
  <c r="G365" i="2"/>
  <c r="G490" i="2"/>
  <c r="G65" i="2"/>
  <c r="G208" i="2"/>
  <c r="G20" i="2"/>
  <c r="G97" i="2"/>
  <c r="G33" i="2"/>
  <c r="G30" i="2"/>
  <c r="G185" i="2"/>
  <c r="G16" i="2"/>
  <c r="G17" i="2"/>
  <c r="G15" i="2"/>
  <c r="G256" i="2"/>
  <c r="G310" i="2"/>
  <c r="G358" i="2"/>
  <c r="G484" i="2"/>
  <c r="G8" i="2"/>
  <c r="G177" i="2"/>
  <c r="G157" i="2"/>
  <c r="G181" i="2"/>
  <c r="G2" i="2"/>
  <c r="G12" i="2"/>
  <c r="G74" i="2"/>
  <c r="G260" i="2"/>
  <c r="G98" i="2"/>
  <c r="G209" i="2"/>
  <c r="G31" i="2"/>
  <c r="G63" i="2"/>
  <c r="G343" i="2"/>
  <c r="G346" i="2"/>
  <c r="G49" i="2"/>
  <c r="G70" i="2"/>
  <c r="G148" i="2"/>
  <c r="G39" i="2"/>
  <c r="G187" i="2"/>
  <c r="G79" i="2"/>
  <c r="G80" i="2"/>
  <c r="G13" i="2"/>
  <c r="G14" i="2"/>
  <c r="G44" i="2"/>
  <c r="G201" i="2"/>
  <c r="G258" i="2"/>
  <c r="G325" i="2"/>
  <c r="G338" i="2"/>
  <c r="G324" i="2"/>
  <c r="G336" i="2"/>
  <c r="G68" i="2"/>
  <c r="G92" i="2"/>
  <c r="G323" i="2"/>
  <c r="G254" i="2"/>
  <c r="G322" i="2"/>
  <c r="G348" i="2"/>
  <c r="G329" i="2"/>
  <c r="G344" i="2"/>
  <c r="G359" i="2"/>
  <c r="G360" i="2"/>
  <c r="G330" i="2"/>
  <c r="G331" i="2"/>
  <c r="G335" i="2"/>
  <c r="G312" i="2"/>
  <c r="G366" i="2"/>
  <c r="G27" i="2"/>
  <c r="G131" i="2"/>
  <c r="G88" i="2"/>
  <c r="G87" i="2"/>
  <c r="C13" i="4"/>
  <c r="C14" i="4"/>
  <c r="C20" i="4"/>
  <c r="C6" i="4"/>
  <c r="C8" i="4"/>
  <c r="C11" i="4"/>
  <c r="C19" i="4"/>
  <c r="C7" i="4"/>
  <c r="C9" i="4"/>
  <c r="C10" i="4"/>
  <c r="C12" i="4"/>
  <c r="C18" i="4"/>
  <c r="C4" i="4"/>
  <c r="C5" i="4"/>
  <c r="C17" i="4"/>
  <c r="C2" i="4"/>
  <c r="C3" i="4"/>
  <c r="C16" i="4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5" i="2"/>
  <c r="F35" i="2"/>
  <c r="E34" i="2"/>
  <c r="F34" i="2"/>
  <c r="E37" i="2"/>
  <c r="F37" i="2"/>
  <c r="E36" i="2"/>
  <c r="F36" i="2"/>
  <c r="E38" i="2"/>
  <c r="F38" i="2"/>
  <c r="E39" i="2"/>
  <c r="F39" i="2"/>
  <c r="E41" i="2"/>
  <c r="F41" i="2"/>
  <c r="E42" i="2"/>
  <c r="F42" i="2"/>
  <c r="E40" i="2"/>
  <c r="F40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6" i="2"/>
  <c r="F56" i="2"/>
  <c r="E54" i="2"/>
  <c r="F54" i="2"/>
  <c r="E55" i="2"/>
  <c r="F55" i="2"/>
  <c r="E59" i="2"/>
  <c r="F59" i="2"/>
  <c r="E58" i="2"/>
  <c r="F58" i="2"/>
  <c r="E60" i="2"/>
  <c r="F60" i="2"/>
  <c r="E61" i="2"/>
  <c r="F61" i="2"/>
  <c r="E57" i="2"/>
  <c r="F57" i="2"/>
  <c r="E64" i="2"/>
  <c r="F64" i="2"/>
  <c r="E62" i="2"/>
  <c r="F62" i="2"/>
  <c r="E65" i="2"/>
  <c r="F65" i="2"/>
  <c r="E63" i="2"/>
  <c r="F63" i="2"/>
  <c r="E67" i="2"/>
  <c r="F67" i="2"/>
  <c r="E66" i="2"/>
  <c r="F66" i="2"/>
  <c r="E69" i="2"/>
  <c r="F69" i="2"/>
  <c r="E68" i="2"/>
  <c r="F68" i="2"/>
  <c r="E71" i="2"/>
  <c r="F71" i="2"/>
  <c r="E73" i="2"/>
  <c r="F73" i="2"/>
  <c r="E72" i="2"/>
  <c r="F72" i="2"/>
  <c r="E70" i="2"/>
  <c r="F70" i="2"/>
  <c r="E76" i="2"/>
  <c r="F76" i="2"/>
  <c r="E78" i="2"/>
  <c r="F78" i="2"/>
  <c r="E77" i="2"/>
  <c r="F77" i="2"/>
  <c r="E75" i="2"/>
  <c r="F75" i="2"/>
  <c r="E74" i="2"/>
  <c r="F74" i="2"/>
  <c r="E79" i="2"/>
  <c r="F79" i="2"/>
  <c r="E80" i="2"/>
  <c r="F80" i="2"/>
  <c r="E87" i="2"/>
  <c r="F87" i="2"/>
  <c r="E88" i="2"/>
  <c r="F88" i="2"/>
  <c r="E86" i="2"/>
  <c r="F86" i="2"/>
  <c r="E82" i="2"/>
  <c r="F82" i="2"/>
  <c r="E81" i="2"/>
  <c r="F81" i="2"/>
  <c r="E90" i="2"/>
  <c r="F90" i="2"/>
  <c r="E85" i="2"/>
  <c r="F85" i="2"/>
  <c r="E83" i="2"/>
  <c r="F83" i="2"/>
  <c r="E89" i="2"/>
  <c r="F89" i="2"/>
  <c r="E84" i="2"/>
  <c r="F84" i="2"/>
  <c r="E95" i="2"/>
  <c r="F95" i="2"/>
  <c r="E91" i="2"/>
  <c r="F91" i="2"/>
  <c r="E94" i="2"/>
  <c r="F94" i="2"/>
  <c r="E93" i="2"/>
  <c r="F93" i="2"/>
  <c r="E92" i="2"/>
  <c r="F92" i="2"/>
  <c r="E103" i="2"/>
  <c r="F103" i="2"/>
  <c r="E102" i="2"/>
  <c r="F102" i="2"/>
  <c r="E104" i="2"/>
  <c r="F104" i="2"/>
  <c r="E105" i="2"/>
  <c r="F105" i="2"/>
  <c r="E106" i="2"/>
  <c r="F106" i="2"/>
  <c r="E96" i="2"/>
  <c r="F96" i="2"/>
  <c r="E100" i="2"/>
  <c r="F100" i="2"/>
  <c r="E101" i="2"/>
  <c r="F101" i="2"/>
  <c r="E107" i="2"/>
  <c r="F107" i="2"/>
  <c r="E99" i="2"/>
  <c r="F99" i="2"/>
  <c r="E108" i="2"/>
  <c r="F108" i="2"/>
  <c r="E97" i="2"/>
  <c r="F97" i="2"/>
  <c r="E98" i="2"/>
  <c r="F98" i="2"/>
  <c r="E112" i="2"/>
  <c r="F112" i="2"/>
  <c r="E111" i="2"/>
  <c r="F111" i="2"/>
  <c r="E110" i="2"/>
  <c r="F110" i="2"/>
  <c r="E109" i="2"/>
  <c r="F109" i="2"/>
  <c r="E113" i="2"/>
  <c r="F113" i="2"/>
  <c r="E114" i="2"/>
  <c r="F114" i="2"/>
  <c r="E115" i="2"/>
  <c r="F115" i="2"/>
  <c r="E116" i="2"/>
  <c r="F116" i="2"/>
  <c r="E118" i="2"/>
  <c r="F118" i="2"/>
  <c r="E117" i="2"/>
  <c r="F117" i="2"/>
  <c r="E119" i="2"/>
  <c r="F119" i="2"/>
  <c r="E122" i="2"/>
  <c r="F122" i="2"/>
  <c r="E123" i="2"/>
  <c r="F123" i="2"/>
  <c r="E126" i="2"/>
  <c r="F126" i="2"/>
  <c r="E121" i="2"/>
  <c r="F121" i="2"/>
  <c r="E124" i="2"/>
  <c r="F124" i="2"/>
  <c r="E125" i="2"/>
  <c r="F125" i="2"/>
  <c r="E120" i="2"/>
  <c r="F120" i="2"/>
  <c r="E131" i="2"/>
  <c r="F131" i="2"/>
  <c r="E130" i="2"/>
  <c r="F130" i="2"/>
  <c r="E139" i="2"/>
  <c r="F139" i="2"/>
  <c r="E140" i="2"/>
  <c r="F140" i="2"/>
  <c r="E141" i="2"/>
  <c r="F141" i="2"/>
  <c r="E135" i="2"/>
  <c r="F135" i="2"/>
  <c r="E128" i="2"/>
  <c r="F128" i="2"/>
  <c r="E127" i="2"/>
  <c r="F127" i="2"/>
  <c r="E138" i="2"/>
  <c r="F138" i="2"/>
  <c r="E134" i="2"/>
  <c r="F134" i="2"/>
  <c r="E136" i="2"/>
  <c r="F136" i="2"/>
  <c r="E137" i="2"/>
  <c r="F137" i="2"/>
  <c r="E142" i="2"/>
  <c r="F142" i="2"/>
  <c r="E133" i="2"/>
  <c r="F133" i="2"/>
  <c r="E132" i="2"/>
  <c r="F132" i="2"/>
  <c r="E129" i="2"/>
  <c r="F129" i="2"/>
  <c r="E153" i="2"/>
  <c r="F153" i="2"/>
  <c r="E152" i="2"/>
  <c r="F152" i="2"/>
  <c r="E150" i="2"/>
  <c r="F150" i="2"/>
  <c r="E144" i="2"/>
  <c r="F144" i="2"/>
  <c r="E151" i="2"/>
  <c r="F151" i="2"/>
  <c r="E143" i="2"/>
  <c r="F143" i="2"/>
  <c r="E149" i="2"/>
  <c r="F149" i="2"/>
  <c r="E146" i="2"/>
  <c r="F146" i="2"/>
  <c r="E147" i="2"/>
  <c r="F147" i="2"/>
  <c r="E145" i="2"/>
  <c r="F145" i="2"/>
  <c r="E148" i="2"/>
  <c r="F148" i="2"/>
  <c r="E172" i="2"/>
  <c r="F172" i="2"/>
  <c r="E171" i="2"/>
  <c r="F171" i="2"/>
  <c r="E170" i="2"/>
  <c r="F170" i="2"/>
  <c r="E169" i="2"/>
  <c r="F169" i="2"/>
  <c r="E167" i="2"/>
  <c r="F167" i="2"/>
  <c r="E168" i="2"/>
  <c r="F168" i="2"/>
  <c r="E162" i="2"/>
  <c r="F162" i="2"/>
  <c r="E161" i="2"/>
  <c r="F161" i="2"/>
  <c r="E159" i="2"/>
  <c r="F159" i="2"/>
  <c r="E156" i="2"/>
  <c r="F156" i="2"/>
  <c r="E175" i="2"/>
  <c r="F175" i="2"/>
  <c r="E166" i="2"/>
  <c r="F166" i="2"/>
  <c r="E164" i="2"/>
  <c r="F164" i="2"/>
  <c r="E155" i="2"/>
  <c r="F155" i="2"/>
  <c r="E165" i="2"/>
  <c r="F165" i="2"/>
  <c r="E154" i="2"/>
  <c r="F154" i="2"/>
  <c r="E173" i="2"/>
  <c r="F173" i="2"/>
  <c r="E163" i="2"/>
  <c r="F163" i="2"/>
  <c r="E174" i="2"/>
  <c r="F174" i="2"/>
  <c r="E158" i="2"/>
  <c r="F158" i="2"/>
  <c r="E160" i="2"/>
  <c r="F160" i="2"/>
  <c r="E157" i="2"/>
  <c r="F157" i="2"/>
  <c r="E178" i="2"/>
  <c r="F178" i="2"/>
  <c r="E189" i="2"/>
  <c r="F189" i="2"/>
  <c r="E190" i="2"/>
  <c r="F190" i="2"/>
  <c r="E198" i="2"/>
  <c r="F198" i="2"/>
  <c r="E194" i="2"/>
  <c r="F194" i="2"/>
  <c r="E202" i="2"/>
  <c r="F202" i="2"/>
  <c r="E197" i="2"/>
  <c r="F197" i="2"/>
  <c r="E196" i="2"/>
  <c r="F196" i="2"/>
  <c r="E203" i="2"/>
  <c r="F203" i="2"/>
  <c r="E180" i="2"/>
  <c r="F180" i="2"/>
  <c r="E192" i="2"/>
  <c r="F192" i="2"/>
  <c r="E183" i="2"/>
  <c r="F183" i="2"/>
  <c r="E179" i="2"/>
  <c r="F179" i="2"/>
  <c r="E176" i="2"/>
  <c r="F176" i="2"/>
  <c r="E191" i="2"/>
  <c r="F191" i="2"/>
  <c r="E195" i="2"/>
  <c r="F195" i="2"/>
  <c r="E188" i="2"/>
  <c r="F188" i="2"/>
  <c r="E204" i="2"/>
  <c r="F204" i="2"/>
  <c r="E193" i="2"/>
  <c r="F193" i="2"/>
  <c r="E199" i="2"/>
  <c r="F199" i="2"/>
  <c r="E186" i="2"/>
  <c r="F186" i="2"/>
  <c r="E200" i="2"/>
  <c r="F200" i="2"/>
  <c r="E182" i="2"/>
  <c r="F182" i="2"/>
  <c r="E184" i="2"/>
  <c r="F184" i="2"/>
  <c r="E185" i="2"/>
  <c r="F185" i="2"/>
  <c r="E177" i="2"/>
  <c r="F177" i="2"/>
  <c r="E181" i="2"/>
  <c r="F181" i="2"/>
  <c r="E187" i="2"/>
  <c r="F187" i="2"/>
  <c r="E201" i="2"/>
  <c r="F201" i="2"/>
  <c r="E216" i="2"/>
  <c r="F216" i="2"/>
  <c r="E211" i="2"/>
  <c r="F211" i="2"/>
  <c r="E239" i="2"/>
  <c r="F239" i="2"/>
  <c r="E224" i="2"/>
  <c r="F224" i="2"/>
  <c r="E227" i="2"/>
  <c r="F227" i="2"/>
  <c r="E226" i="2"/>
  <c r="F226" i="2"/>
  <c r="E241" i="2"/>
  <c r="F241" i="2"/>
  <c r="E240" i="2"/>
  <c r="F240" i="2"/>
  <c r="E231" i="2"/>
  <c r="F231" i="2"/>
  <c r="E223" i="2"/>
  <c r="F223" i="2"/>
  <c r="E243" i="2"/>
  <c r="F243" i="2"/>
  <c r="E222" i="2"/>
  <c r="F222" i="2"/>
  <c r="E221" i="2"/>
  <c r="F221" i="2"/>
  <c r="E220" i="2"/>
  <c r="F220" i="2"/>
  <c r="E219" i="2"/>
  <c r="F219" i="2"/>
  <c r="E218" i="2"/>
  <c r="F218" i="2"/>
  <c r="E238" i="2"/>
  <c r="F238" i="2"/>
  <c r="E225" i="2"/>
  <c r="F225" i="2"/>
  <c r="E217" i="2"/>
  <c r="F217" i="2"/>
  <c r="E205" i="2"/>
  <c r="F205" i="2"/>
  <c r="E230" i="2"/>
  <c r="F230" i="2"/>
  <c r="E244" i="2"/>
  <c r="F244" i="2"/>
  <c r="E242" i="2"/>
  <c r="F242" i="2"/>
  <c r="E207" i="2"/>
  <c r="F207" i="2"/>
  <c r="E212" i="2"/>
  <c r="F212" i="2"/>
  <c r="E235" i="2"/>
  <c r="F235" i="2"/>
  <c r="E214" i="2"/>
  <c r="F214" i="2"/>
  <c r="E233" i="2"/>
  <c r="F233" i="2"/>
  <c r="E234" i="2"/>
  <c r="F234" i="2"/>
  <c r="E237" i="2"/>
  <c r="F237" i="2"/>
  <c r="E210" i="2"/>
  <c r="F210" i="2"/>
  <c r="E229" i="2"/>
  <c r="F229" i="2"/>
  <c r="E236" i="2"/>
  <c r="F236" i="2"/>
  <c r="E228" i="2"/>
  <c r="F228" i="2"/>
  <c r="E232" i="2"/>
  <c r="F232" i="2"/>
  <c r="E206" i="2"/>
  <c r="F206" i="2"/>
  <c r="E213" i="2"/>
  <c r="F213" i="2"/>
  <c r="E215" i="2"/>
  <c r="F215" i="2"/>
  <c r="E208" i="2"/>
  <c r="F208" i="2"/>
  <c r="E209" i="2"/>
  <c r="F209" i="2"/>
  <c r="E259" i="2"/>
  <c r="F259" i="2"/>
  <c r="E252" i="2"/>
  <c r="F252" i="2"/>
  <c r="E250" i="2"/>
  <c r="F250" i="2"/>
  <c r="E268" i="2"/>
  <c r="F268" i="2"/>
  <c r="E267" i="2"/>
  <c r="F267" i="2"/>
  <c r="E276" i="2"/>
  <c r="F276" i="2"/>
  <c r="E277" i="2"/>
  <c r="F277" i="2"/>
  <c r="E278" i="2"/>
  <c r="F278" i="2"/>
  <c r="E279" i="2"/>
  <c r="F279" i="2"/>
  <c r="E280" i="2"/>
  <c r="F280" i="2"/>
  <c r="E289" i="2"/>
  <c r="F289" i="2"/>
  <c r="E275" i="2"/>
  <c r="F275" i="2"/>
  <c r="E285" i="2"/>
  <c r="F285" i="2"/>
  <c r="E290" i="2"/>
  <c r="F290" i="2"/>
  <c r="E291" i="2"/>
  <c r="F291" i="2"/>
  <c r="E296" i="2"/>
  <c r="F296" i="2"/>
  <c r="E301" i="2"/>
  <c r="F301" i="2"/>
  <c r="E300" i="2"/>
  <c r="F300" i="2"/>
  <c r="E292" i="2"/>
  <c r="F292" i="2"/>
  <c r="E271" i="2"/>
  <c r="F271" i="2"/>
  <c r="E274" i="2"/>
  <c r="F274" i="2"/>
  <c r="E273" i="2"/>
  <c r="F273" i="2"/>
  <c r="E270" i="2"/>
  <c r="F270" i="2"/>
  <c r="E272" i="2"/>
  <c r="F272" i="2"/>
  <c r="E269" i="2"/>
  <c r="F269" i="2"/>
  <c r="E245" i="2"/>
  <c r="F245" i="2"/>
  <c r="E264" i="2"/>
  <c r="F264" i="2"/>
  <c r="E266" i="2"/>
  <c r="F266" i="2"/>
  <c r="E249" i="2"/>
  <c r="F249" i="2"/>
  <c r="E248" i="2"/>
  <c r="F248" i="2"/>
  <c r="E246" i="2"/>
  <c r="F246" i="2"/>
  <c r="E288" i="2"/>
  <c r="F288" i="2"/>
  <c r="E281" i="2"/>
  <c r="F281" i="2"/>
  <c r="E284" i="2"/>
  <c r="F284" i="2"/>
  <c r="E287" i="2"/>
  <c r="F287" i="2"/>
  <c r="E298" i="2"/>
  <c r="F298" i="2"/>
  <c r="E251" i="2"/>
  <c r="F251" i="2"/>
  <c r="E253" i="2"/>
  <c r="F253" i="2"/>
  <c r="E255" i="2"/>
  <c r="F255" i="2"/>
  <c r="E247" i="2"/>
  <c r="F247" i="2"/>
  <c r="E299" i="2"/>
  <c r="F299" i="2"/>
  <c r="E293" i="2"/>
  <c r="F293" i="2"/>
  <c r="E261" i="2"/>
  <c r="F261" i="2"/>
  <c r="E282" i="2"/>
  <c r="F282" i="2"/>
  <c r="E286" i="2"/>
  <c r="F286" i="2"/>
  <c r="E257" i="2"/>
  <c r="F257" i="2"/>
  <c r="E295" i="2"/>
  <c r="F295" i="2"/>
  <c r="E263" i="2"/>
  <c r="F263" i="2"/>
  <c r="E265" i="2"/>
  <c r="F265" i="2"/>
  <c r="E283" i="2"/>
  <c r="F283" i="2"/>
  <c r="E297" i="2"/>
  <c r="F297" i="2"/>
  <c r="E262" i="2"/>
  <c r="F262" i="2"/>
  <c r="E294" i="2"/>
  <c r="F294" i="2"/>
  <c r="E256" i="2"/>
  <c r="F256" i="2"/>
  <c r="E260" i="2"/>
  <c r="F260" i="2"/>
  <c r="E258" i="2"/>
  <c r="F258" i="2"/>
  <c r="E254" i="2"/>
  <c r="F254" i="2"/>
  <c r="E333" i="2"/>
  <c r="F333" i="2"/>
  <c r="E351" i="2"/>
  <c r="F351" i="2"/>
  <c r="E342" i="2"/>
  <c r="F342" i="2"/>
  <c r="E354" i="2"/>
  <c r="F354" i="2"/>
  <c r="E347" i="2"/>
  <c r="F347" i="2"/>
  <c r="E321" i="2"/>
  <c r="F321" i="2"/>
  <c r="E319" i="2"/>
  <c r="F319" i="2"/>
  <c r="E352" i="2"/>
  <c r="F352" i="2"/>
  <c r="E355" i="2"/>
  <c r="F355" i="2"/>
  <c r="E353" i="2"/>
  <c r="F353" i="2"/>
  <c r="E357" i="2"/>
  <c r="F357" i="2"/>
  <c r="E362" i="2"/>
  <c r="F362" i="2"/>
  <c r="E315" i="2"/>
  <c r="F315" i="2"/>
  <c r="E317" i="2"/>
  <c r="F317" i="2"/>
  <c r="E314" i="2"/>
  <c r="F314" i="2"/>
  <c r="E364" i="2"/>
  <c r="F364" i="2"/>
  <c r="E308" i="2"/>
  <c r="F308" i="2"/>
  <c r="E307" i="2"/>
  <c r="F307" i="2"/>
  <c r="E309" i="2"/>
  <c r="F309" i="2"/>
  <c r="E305" i="2"/>
  <c r="F305" i="2"/>
  <c r="E304" i="2"/>
  <c r="F304" i="2"/>
  <c r="E479" i="2"/>
  <c r="F479" i="2"/>
  <c r="E478" i="2"/>
  <c r="F478" i="2"/>
  <c r="E390" i="2"/>
  <c r="F390" i="2"/>
  <c r="E485" i="2"/>
  <c r="F485" i="2"/>
  <c r="E487" i="2"/>
  <c r="F487" i="2"/>
  <c r="E486" i="2"/>
  <c r="F486" i="2"/>
  <c r="E481" i="2"/>
  <c r="F481" i="2"/>
  <c r="E480" i="2"/>
  <c r="F480" i="2"/>
  <c r="E483" i="2"/>
  <c r="F483" i="2"/>
  <c r="E482" i="2"/>
  <c r="F482" i="2"/>
  <c r="E440" i="2"/>
  <c r="F440" i="2"/>
  <c r="E441" i="2"/>
  <c r="F441" i="2"/>
  <c r="E442" i="2"/>
  <c r="F442" i="2"/>
  <c r="E436" i="2"/>
  <c r="F436" i="2"/>
  <c r="E437" i="2"/>
  <c r="F437" i="2"/>
  <c r="E438" i="2"/>
  <c r="F438" i="2"/>
  <c r="E439" i="2"/>
  <c r="F439" i="2"/>
  <c r="E435" i="2"/>
  <c r="F435" i="2"/>
  <c r="E391" i="2"/>
  <c r="F391" i="2"/>
  <c r="E402" i="2"/>
  <c r="F402" i="2"/>
  <c r="E407" i="2"/>
  <c r="F407" i="2"/>
  <c r="E394" i="2"/>
  <c r="F394" i="2"/>
  <c r="E395" i="2"/>
  <c r="F395" i="2"/>
  <c r="E473" i="2"/>
  <c r="F473" i="2"/>
  <c r="E474" i="2"/>
  <c r="F474" i="2"/>
  <c r="E443" i="2"/>
  <c r="F443" i="2"/>
  <c r="E476" i="2"/>
  <c r="F476" i="2"/>
  <c r="E447" i="2"/>
  <c r="F447" i="2"/>
  <c r="E446" i="2"/>
  <c r="F446" i="2"/>
  <c r="E445" i="2"/>
  <c r="F445" i="2"/>
  <c r="E450" i="2"/>
  <c r="F450" i="2"/>
  <c r="E470" i="2"/>
  <c r="F470" i="2"/>
  <c r="E448" i="2"/>
  <c r="F448" i="2"/>
  <c r="E405" i="2"/>
  <c r="F405" i="2"/>
  <c r="E406" i="2"/>
  <c r="F406" i="2"/>
  <c r="E469" i="2"/>
  <c r="F469" i="2"/>
  <c r="E468" i="2"/>
  <c r="F468" i="2"/>
  <c r="E467" i="2"/>
  <c r="F467" i="2"/>
  <c r="E466" i="2"/>
  <c r="F466" i="2"/>
  <c r="E465" i="2"/>
  <c r="F465" i="2"/>
  <c r="E464" i="2"/>
  <c r="F464" i="2"/>
  <c r="E462" i="2"/>
  <c r="F462" i="2"/>
  <c r="E410" i="2"/>
  <c r="F410" i="2"/>
  <c r="E408" i="2"/>
  <c r="F408" i="2"/>
  <c r="E409" i="2"/>
  <c r="F409" i="2"/>
  <c r="E392" i="2"/>
  <c r="F392" i="2"/>
  <c r="E413" i="2"/>
  <c r="F413" i="2"/>
  <c r="E414" i="2"/>
  <c r="F414" i="2"/>
  <c r="E457" i="2"/>
  <c r="F457" i="2"/>
  <c r="E458" i="2"/>
  <c r="F458" i="2"/>
  <c r="E460" i="2"/>
  <c r="F460" i="2"/>
  <c r="E461" i="2"/>
  <c r="F461" i="2"/>
  <c r="E415" i="2"/>
  <c r="F415" i="2"/>
  <c r="E416" i="2"/>
  <c r="F416" i="2"/>
  <c r="E417" i="2"/>
  <c r="F417" i="2"/>
  <c r="E393" i="2"/>
  <c r="F393" i="2"/>
  <c r="E385" i="2"/>
  <c r="F385" i="2"/>
  <c r="E386" i="2"/>
  <c r="F386" i="2"/>
  <c r="E452" i="2"/>
  <c r="F452" i="2"/>
  <c r="E451" i="2"/>
  <c r="F451" i="2"/>
  <c r="E453" i="2"/>
  <c r="F453" i="2"/>
  <c r="E455" i="2"/>
  <c r="F455" i="2"/>
  <c r="E454" i="2"/>
  <c r="F454" i="2"/>
  <c r="E456" i="2"/>
  <c r="F456" i="2"/>
  <c r="E411" i="2"/>
  <c r="F411" i="2"/>
  <c r="E412" i="2"/>
  <c r="F412" i="2"/>
  <c r="E422" i="2"/>
  <c r="F422" i="2"/>
  <c r="E421" i="2"/>
  <c r="F421" i="2"/>
  <c r="E420" i="2"/>
  <c r="F420" i="2"/>
  <c r="E419" i="2"/>
  <c r="F419" i="2"/>
  <c r="E379" i="2"/>
  <c r="F379" i="2"/>
  <c r="E400" i="2"/>
  <c r="F400" i="2"/>
  <c r="E401" i="2"/>
  <c r="F401" i="2"/>
  <c r="E397" i="2"/>
  <c r="F397" i="2"/>
  <c r="E398" i="2"/>
  <c r="F398" i="2"/>
  <c r="E399" i="2"/>
  <c r="F399" i="2"/>
  <c r="E396" i="2"/>
  <c r="F396" i="2"/>
  <c r="E380" i="2"/>
  <c r="F380" i="2"/>
  <c r="E424" i="2"/>
  <c r="F424" i="2"/>
  <c r="E425" i="2"/>
  <c r="F425" i="2"/>
  <c r="E423" i="2"/>
  <c r="F423" i="2"/>
  <c r="E426" i="2"/>
  <c r="F426" i="2"/>
  <c r="E427" i="2"/>
  <c r="F427" i="2"/>
  <c r="E382" i="2"/>
  <c r="F382" i="2"/>
  <c r="E475" i="2"/>
  <c r="F475" i="2"/>
  <c r="E384" i="2"/>
  <c r="F384" i="2"/>
  <c r="E383" i="2"/>
  <c r="F383" i="2"/>
  <c r="E381" i="2"/>
  <c r="F381" i="2"/>
  <c r="E488" i="2"/>
  <c r="F488" i="2"/>
  <c r="E387" i="2"/>
  <c r="F387" i="2"/>
  <c r="E491" i="2"/>
  <c r="F491" i="2"/>
  <c r="E489" i="2"/>
  <c r="F489" i="2"/>
  <c r="E431" i="2"/>
  <c r="F431" i="2"/>
  <c r="E430" i="2"/>
  <c r="F430" i="2"/>
  <c r="E432" i="2"/>
  <c r="F432" i="2"/>
  <c r="E433" i="2"/>
  <c r="F433" i="2"/>
  <c r="E449" i="2"/>
  <c r="F449" i="2"/>
  <c r="E434" i="2"/>
  <c r="F434" i="2"/>
  <c r="E471" i="2"/>
  <c r="F471" i="2"/>
  <c r="E429" i="2"/>
  <c r="F429" i="2"/>
  <c r="E428" i="2"/>
  <c r="F428" i="2"/>
  <c r="E495" i="2"/>
  <c r="F495" i="2"/>
  <c r="E500" i="2"/>
  <c r="F500" i="2"/>
  <c r="E504" i="2"/>
  <c r="F504" i="2"/>
  <c r="E503" i="2"/>
  <c r="F503" i="2"/>
  <c r="E501" i="2"/>
  <c r="F501" i="2"/>
  <c r="E502" i="2"/>
  <c r="F502" i="2"/>
  <c r="E506" i="2"/>
  <c r="F506" i="2"/>
  <c r="E492" i="2"/>
  <c r="F492" i="2"/>
  <c r="E494" i="2"/>
  <c r="F494" i="2"/>
  <c r="E498" i="2"/>
  <c r="F498" i="2"/>
  <c r="E373" i="2"/>
  <c r="F373" i="2"/>
  <c r="E378" i="2"/>
  <c r="F378" i="2"/>
  <c r="E377" i="2"/>
  <c r="F377" i="2"/>
  <c r="E374" i="2"/>
  <c r="F374" i="2"/>
  <c r="E375" i="2"/>
  <c r="F375" i="2"/>
  <c r="E368" i="2"/>
  <c r="F368" i="2"/>
  <c r="E369" i="2"/>
  <c r="F369" i="2"/>
  <c r="E371" i="2"/>
  <c r="F371" i="2"/>
  <c r="E372" i="2"/>
  <c r="F372" i="2"/>
  <c r="E367" i="2"/>
  <c r="F367" i="2"/>
  <c r="E337" i="2"/>
  <c r="F337" i="2"/>
  <c r="E340" i="2"/>
  <c r="F340" i="2"/>
  <c r="E327" i="2"/>
  <c r="F327" i="2"/>
  <c r="E320" i="2"/>
  <c r="F320" i="2"/>
  <c r="E349" i="2"/>
  <c r="F349" i="2"/>
  <c r="E318" i="2"/>
  <c r="F318" i="2"/>
  <c r="E341" i="2"/>
  <c r="F341" i="2"/>
  <c r="E356" i="2"/>
  <c r="F356" i="2"/>
  <c r="E361" i="2"/>
  <c r="F361" i="2"/>
  <c r="E316" i="2"/>
  <c r="F316" i="2"/>
  <c r="E339" i="2"/>
  <c r="F339" i="2"/>
  <c r="E313" i="2"/>
  <c r="F313" i="2"/>
  <c r="E302" i="2"/>
  <c r="F302" i="2"/>
  <c r="E472" i="2"/>
  <c r="F472" i="2"/>
  <c r="E444" i="2"/>
  <c r="F444" i="2"/>
  <c r="E477" i="2"/>
  <c r="F477" i="2"/>
  <c r="E404" i="2"/>
  <c r="F404" i="2"/>
  <c r="E403" i="2"/>
  <c r="F403" i="2"/>
  <c r="E463" i="2"/>
  <c r="F463" i="2"/>
  <c r="E496" i="2"/>
  <c r="F496" i="2"/>
  <c r="E505" i="2"/>
  <c r="F505" i="2"/>
  <c r="E497" i="2"/>
  <c r="F497" i="2"/>
  <c r="E376" i="2"/>
  <c r="F376" i="2"/>
  <c r="E370" i="2"/>
  <c r="F370" i="2"/>
  <c r="E326" i="2"/>
  <c r="F326" i="2"/>
  <c r="E306" i="2"/>
  <c r="F306" i="2"/>
  <c r="E389" i="2"/>
  <c r="F389" i="2"/>
  <c r="E459" i="2"/>
  <c r="F459" i="2"/>
  <c r="E418" i="2"/>
  <c r="F418" i="2"/>
  <c r="E388" i="2"/>
  <c r="F388" i="2"/>
  <c r="E499" i="2"/>
  <c r="F499" i="2"/>
  <c r="E345" i="2"/>
  <c r="F345" i="2"/>
  <c r="E334" i="2"/>
  <c r="F334" i="2"/>
  <c r="E363" i="2"/>
  <c r="F363" i="2"/>
  <c r="E328" i="2"/>
  <c r="F328" i="2"/>
  <c r="E332" i="2"/>
  <c r="F332" i="2"/>
  <c r="E311" i="2"/>
  <c r="F311" i="2"/>
  <c r="E303" i="2"/>
  <c r="F303" i="2"/>
  <c r="E493" i="2"/>
  <c r="F493" i="2"/>
  <c r="E350" i="2"/>
  <c r="F350" i="2"/>
  <c r="E365" i="2"/>
  <c r="F365" i="2"/>
  <c r="E490" i="2"/>
  <c r="F490" i="2"/>
  <c r="E358" i="2"/>
  <c r="F358" i="2"/>
  <c r="E310" i="2"/>
  <c r="F310" i="2"/>
  <c r="E484" i="2"/>
  <c r="F484" i="2"/>
  <c r="E343" i="2"/>
  <c r="F343" i="2"/>
  <c r="E346" i="2"/>
  <c r="F346" i="2"/>
  <c r="E325" i="2"/>
  <c r="F325" i="2"/>
  <c r="E338" i="2"/>
  <c r="F338" i="2"/>
  <c r="E324" i="2"/>
  <c r="F324" i="2"/>
  <c r="E336" i="2"/>
  <c r="F336" i="2"/>
  <c r="E323" i="2"/>
  <c r="F323" i="2"/>
  <c r="E322" i="2"/>
  <c r="F322" i="2"/>
  <c r="E348" i="2"/>
  <c r="F348" i="2"/>
  <c r="E329" i="2"/>
  <c r="F329" i="2"/>
  <c r="E344" i="2"/>
  <c r="F344" i="2"/>
  <c r="E359" i="2"/>
  <c r="F359" i="2"/>
  <c r="E360" i="2"/>
  <c r="F360" i="2"/>
  <c r="E330" i="2"/>
  <c r="F330" i="2"/>
  <c r="E331" i="2"/>
  <c r="F331" i="2"/>
  <c r="E335" i="2"/>
  <c r="F335" i="2"/>
  <c r="E312" i="2"/>
  <c r="F312" i="2"/>
  <c r="E366" i="2"/>
  <c r="F366" i="2"/>
  <c r="E2" i="2"/>
  <c r="F2" i="2"/>
</calcChain>
</file>

<file path=xl/sharedStrings.xml><?xml version="1.0" encoding="utf-8"?>
<sst xmlns="http://schemas.openxmlformats.org/spreadsheetml/2006/main" count="1634" uniqueCount="570">
  <si>
    <t>Word Features</t>
  </si>
  <si>
    <t>DISCOURSE</t>
  </si>
  <si>
    <t>Dependencies</t>
  </si>
  <si>
    <t>WEBSTER and/or WORDNET</t>
  </si>
  <si>
    <t>SRL ARGUMENTS</t>
  </si>
  <si>
    <t>Relation With DCT</t>
  </si>
  <si>
    <t>WORDNET</t>
  </si>
  <si>
    <t>Rule Type</t>
  </si>
  <si>
    <t>#Correct</t>
  </si>
  <si>
    <t>#Applications</t>
  </si>
  <si>
    <t>Accuracy</t>
  </si>
  <si>
    <t>WORDNET_212</t>
  </si>
  <si>
    <t>WORDNET_210</t>
  </si>
  <si>
    <t>WORDNET_211</t>
  </si>
  <si>
    <t>WORDNET_205</t>
  </si>
  <si>
    <t>WORDNET_204</t>
  </si>
  <si>
    <t>WORDNET_207</t>
  </si>
  <si>
    <t>WORDNET_206</t>
  </si>
  <si>
    <t>WORDNET_203</t>
  </si>
  <si>
    <t>WORDNET_209</t>
  </si>
  <si>
    <t>WORDNET_208</t>
  </si>
  <si>
    <t>Word Features_121_*</t>
  </si>
  <si>
    <t>Word Features_159</t>
  </si>
  <si>
    <t>Word Features_158</t>
  </si>
  <si>
    <t>Word Features_186</t>
  </si>
  <si>
    <t>Word Features_153</t>
  </si>
  <si>
    <t>Word Features_152</t>
  </si>
  <si>
    <t>Word Features_151</t>
  </si>
  <si>
    <t>Word Features_150</t>
  </si>
  <si>
    <t>Word Features_157</t>
  </si>
  <si>
    <t>Word Features_156</t>
  </si>
  <si>
    <t>Word Features_155</t>
  </si>
  <si>
    <t>Word Features_154</t>
  </si>
  <si>
    <t>Word Features_19</t>
  </si>
  <si>
    <t>Word Features_18</t>
  </si>
  <si>
    <t>Word Features_13</t>
  </si>
  <si>
    <t>Word Features_12</t>
  </si>
  <si>
    <t>Word Features_11</t>
  </si>
  <si>
    <t>Word Features_10</t>
  </si>
  <si>
    <t>Word Features_17</t>
  </si>
  <si>
    <t>Word Features_16</t>
  </si>
  <si>
    <t>Word Features_15</t>
  </si>
  <si>
    <t>Word Features_14</t>
  </si>
  <si>
    <t>Word Features_125_*</t>
  </si>
  <si>
    <t>Word Features_144</t>
  </si>
  <si>
    <t>Word Features_146</t>
  </si>
  <si>
    <t>Word Features_147</t>
  </si>
  <si>
    <t>Word Features_140</t>
  </si>
  <si>
    <t>Word Features_141</t>
  </si>
  <si>
    <t>Word Features_142</t>
  </si>
  <si>
    <t>Word Features_143</t>
  </si>
  <si>
    <t>Word Features_28</t>
  </si>
  <si>
    <t>Word Features_29</t>
  </si>
  <si>
    <t>Word Features_26</t>
  </si>
  <si>
    <t>Word Features_27</t>
  </si>
  <si>
    <t>Word Features_24</t>
  </si>
  <si>
    <t>Word Features_25</t>
  </si>
  <si>
    <t>Word Features_22</t>
  </si>
  <si>
    <t>Word Features_23</t>
  </si>
  <si>
    <t>Word Features_20</t>
  </si>
  <si>
    <t>Word Features_21</t>
  </si>
  <si>
    <t>Word Features_123_*</t>
  </si>
  <si>
    <t>Word Features_139</t>
  </si>
  <si>
    <t>Word Features_138</t>
  </si>
  <si>
    <t>Word Features_199</t>
  </si>
  <si>
    <t>Word Features_122_*</t>
  </si>
  <si>
    <t>Word Features_194</t>
  </si>
  <si>
    <t>Word Features_131</t>
  </si>
  <si>
    <t>Word Features_130</t>
  </si>
  <si>
    <t>Word Features_133</t>
  </si>
  <si>
    <t>Word Features_132</t>
  </si>
  <si>
    <t>Word Features_135</t>
  </si>
  <si>
    <t>Word Features_134</t>
  </si>
  <si>
    <t>Word Features_137</t>
  </si>
  <si>
    <t>Word Features_136</t>
  </si>
  <si>
    <t>Word Features_7</t>
  </si>
  <si>
    <t>Word Features_6</t>
  </si>
  <si>
    <t>Word Features_5</t>
  </si>
  <si>
    <t>Word Features_4</t>
  </si>
  <si>
    <t>Word Features_3</t>
  </si>
  <si>
    <t>Word Features_2</t>
  </si>
  <si>
    <t>Word Features_1</t>
  </si>
  <si>
    <t>Word Features_9</t>
  </si>
  <si>
    <t>Word Features_8</t>
  </si>
  <si>
    <t>Word Features_198</t>
  </si>
  <si>
    <t>Word Features_31</t>
  </si>
  <si>
    <t>Word Features_30</t>
  </si>
  <si>
    <t>Word Features_33</t>
  </si>
  <si>
    <t>Word Features_32</t>
  </si>
  <si>
    <t>Word Features_35</t>
  </si>
  <si>
    <t>Word Features_34</t>
  </si>
  <si>
    <t>Word Features_37</t>
  </si>
  <si>
    <t>Word Features_36</t>
  </si>
  <si>
    <t>Word Features_39</t>
  </si>
  <si>
    <t>Word Features_38</t>
  </si>
  <si>
    <t>Word Features_165</t>
  </si>
  <si>
    <t>Word Features_124_*</t>
  </si>
  <si>
    <t>Word Features_128</t>
  </si>
  <si>
    <t>Word Features_129</t>
  </si>
  <si>
    <t>Word Features_122</t>
  </si>
  <si>
    <t>Word Features_123</t>
  </si>
  <si>
    <t>Word Features_120</t>
  </si>
  <si>
    <t>Word Features_121</t>
  </si>
  <si>
    <t>Word Features_126</t>
  </si>
  <si>
    <t>Word Features_127</t>
  </si>
  <si>
    <t>Word Features_124</t>
  </si>
  <si>
    <t>Word Features_125</t>
  </si>
  <si>
    <t>Word Features_180</t>
  </si>
  <si>
    <t>Word Features_181</t>
  </si>
  <si>
    <t>Word Features_182</t>
  </si>
  <si>
    <t>Word Features_166</t>
  </si>
  <si>
    <t>Word Features_183</t>
  </si>
  <si>
    <t>Word Features_167</t>
  </si>
  <si>
    <t>Word Features_184</t>
  </si>
  <si>
    <t>Word Features_164</t>
  </si>
  <si>
    <t>Word Features_185</t>
  </si>
  <si>
    <t>Word Features_44</t>
  </si>
  <si>
    <t>Word Features_45</t>
  </si>
  <si>
    <t>Word Features_46</t>
  </si>
  <si>
    <t>Word Features_47</t>
  </si>
  <si>
    <t>Word Features_40</t>
  </si>
  <si>
    <t>Word Features_41</t>
  </si>
  <si>
    <t>Word Features_42</t>
  </si>
  <si>
    <t>Word Features_43</t>
  </si>
  <si>
    <t>Word Features_162</t>
  </si>
  <si>
    <t>Word Features_187</t>
  </si>
  <si>
    <t>Word Features_48</t>
  </si>
  <si>
    <t>Word Features_49</t>
  </si>
  <si>
    <t>Word Features_163</t>
  </si>
  <si>
    <t>Word Features_160</t>
  </si>
  <si>
    <t>Word Features_119</t>
  </si>
  <si>
    <t>Word Features_118</t>
  </si>
  <si>
    <t>Word Features_117</t>
  </si>
  <si>
    <t>Word Features_116</t>
  </si>
  <si>
    <t>Word Features_115</t>
  </si>
  <si>
    <t>Word Features_114</t>
  </si>
  <si>
    <t>Word Features_113</t>
  </si>
  <si>
    <t>Word Features_112</t>
  </si>
  <si>
    <t>Word Features_111</t>
  </si>
  <si>
    <t>Word Features_110</t>
  </si>
  <si>
    <t>Word Features_197</t>
  </si>
  <si>
    <t>Word Features_196</t>
  </si>
  <si>
    <t>Word Features_176</t>
  </si>
  <si>
    <t>Word Features_195</t>
  </si>
  <si>
    <t>Word Features_57</t>
  </si>
  <si>
    <t>Word Features_56</t>
  </si>
  <si>
    <t>Word Features_55</t>
  </si>
  <si>
    <t>Word Features_54</t>
  </si>
  <si>
    <t>Word Features_53</t>
  </si>
  <si>
    <t>Word Features_52</t>
  </si>
  <si>
    <t>Word Features_51</t>
  </si>
  <si>
    <t>Word Features_50</t>
  </si>
  <si>
    <t>Word Features_193</t>
  </si>
  <si>
    <t>Word Features_59</t>
  </si>
  <si>
    <t>Word Features_58</t>
  </si>
  <si>
    <t>Word Features_191</t>
  </si>
  <si>
    <t>Word Features_171</t>
  </si>
  <si>
    <t>Word Features_190</t>
  </si>
  <si>
    <t>Word Features_100</t>
  </si>
  <si>
    <t>Word Features_101</t>
  </si>
  <si>
    <t>Word Features_102</t>
  </si>
  <si>
    <t>Word Features_103</t>
  </si>
  <si>
    <t>Word Features_104</t>
  </si>
  <si>
    <t>Word Features_105</t>
  </si>
  <si>
    <t>Word Features_106</t>
  </si>
  <si>
    <t>Word Features_107</t>
  </si>
  <si>
    <t>Word Features_108</t>
  </si>
  <si>
    <t>Word Features_109</t>
  </si>
  <si>
    <t>Word Features_175</t>
  </si>
  <si>
    <t>Word Features_174</t>
  </si>
  <si>
    <t>Word Features_170</t>
  </si>
  <si>
    <t>Word Features_177</t>
  </si>
  <si>
    <t>Word Features_188</t>
  </si>
  <si>
    <t>Word Features_189</t>
  </si>
  <si>
    <t>Word Features_68</t>
  </si>
  <si>
    <t>Word Features_69</t>
  </si>
  <si>
    <t>Word Features_192</t>
  </si>
  <si>
    <t>Word Features_62</t>
  </si>
  <si>
    <t>Word Features_63</t>
  </si>
  <si>
    <t>Word Features_60</t>
  </si>
  <si>
    <t>Word Features_61</t>
  </si>
  <si>
    <t>Word Features_66</t>
  </si>
  <si>
    <t>Word Features_67</t>
  </si>
  <si>
    <t>Word Features_64</t>
  </si>
  <si>
    <t>Word Features_65</t>
  </si>
  <si>
    <t>Word Features_173</t>
  </si>
  <si>
    <t>Word Features_120_*</t>
  </si>
  <si>
    <t>Word Features_172</t>
  </si>
  <si>
    <t>Word Features_80</t>
  </si>
  <si>
    <t>Word Features_81</t>
  </si>
  <si>
    <t>Word Features_82</t>
  </si>
  <si>
    <t>Word Features_83</t>
  </si>
  <si>
    <t>Word Features_84</t>
  </si>
  <si>
    <t>Word Features_85</t>
  </si>
  <si>
    <t>Word Features_86</t>
  </si>
  <si>
    <t>Word Features_87</t>
  </si>
  <si>
    <t>Word Features_88</t>
  </si>
  <si>
    <t>Word Features_89</t>
  </si>
  <si>
    <t>Word Features_179</t>
  </si>
  <si>
    <t>Word Features_178</t>
  </si>
  <si>
    <t>Word Features_79</t>
  </si>
  <si>
    <t>Word Features_78</t>
  </si>
  <si>
    <t>Word Features_75</t>
  </si>
  <si>
    <t>Word Features_74</t>
  </si>
  <si>
    <t>Word Features_77</t>
  </si>
  <si>
    <t>Word Features_76</t>
  </si>
  <si>
    <t>Word Features_71</t>
  </si>
  <si>
    <t>Word Features_70</t>
  </si>
  <si>
    <t>Word Features_73</t>
  </si>
  <si>
    <t>Word Features_72</t>
  </si>
  <si>
    <t>Word Features_161</t>
  </si>
  <si>
    <t>Word Features_93</t>
  </si>
  <si>
    <t>Word Features_92</t>
  </si>
  <si>
    <t>Word Features_91</t>
  </si>
  <si>
    <t>Word Features_90</t>
  </si>
  <si>
    <t>Word Features_97</t>
  </si>
  <si>
    <t>Word Features_96</t>
  </si>
  <si>
    <t>Word Features_95</t>
  </si>
  <si>
    <t>Word Features_94</t>
  </si>
  <si>
    <t>Word Features_99</t>
  </si>
  <si>
    <t>Word Features_98</t>
  </si>
  <si>
    <t>Word Features_168</t>
  </si>
  <si>
    <t>Word Features_169</t>
  </si>
  <si>
    <t>DISCOURSE_425</t>
  </si>
  <si>
    <t>DISCOURSE_258</t>
  </si>
  <si>
    <t>DISCOURSE_259</t>
  </si>
  <si>
    <t>DISCOURSE_424</t>
  </si>
  <si>
    <t>DISCOURSE_252</t>
  </si>
  <si>
    <t>DISCOURSE_253</t>
  </si>
  <si>
    <t>DISCOURSE_250</t>
  </si>
  <si>
    <t>DISCOURSE_251</t>
  </si>
  <si>
    <t>DISCOURSE_256</t>
  </si>
  <si>
    <t>DISCOURSE_257</t>
  </si>
  <si>
    <t>DISCOURSE_254</t>
  </si>
  <si>
    <t>DISCOURSE_255</t>
  </si>
  <si>
    <t>DISCOURSE_313</t>
  </si>
  <si>
    <t>DISCOURSE_312</t>
  </si>
  <si>
    <t>DISCOURSE_311</t>
  </si>
  <si>
    <t>DISCOURSE_310</t>
  </si>
  <si>
    <t>DISCOURSE_317</t>
  </si>
  <si>
    <t>DISCOURSE_316</t>
  </si>
  <si>
    <t>DISCOURSE_315</t>
  </si>
  <si>
    <t>DISCOURSE_314</t>
  </si>
  <si>
    <t>DISCOURSE_319</t>
  </si>
  <si>
    <t>DISCOURSE_318</t>
  </si>
  <si>
    <t>DISCOURSE_420</t>
  </si>
  <si>
    <t>DISCOURSE_399</t>
  </si>
  <si>
    <t>DISCOURSE_398</t>
  </si>
  <si>
    <t>DISCOURSE_423</t>
  </si>
  <si>
    <t>DISCOURSE_393</t>
  </si>
  <si>
    <t>DISCOURSE_392</t>
  </si>
  <si>
    <t>DISCOURSE_391</t>
  </si>
  <si>
    <t>DISCOURSE_390</t>
  </si>
  <si>
    <t>DISCOURSE_397</t>
  </si>
  <si>
    <t>DISCOURSE_396</t>
  </si>
  <si>
    <t>DISCOURSE_395</t>
  </si>
  <si>
    <t>DISCOURSE_394</t>
  </si>
  <si>
    <t>DISCOURSE_378</t>
  </si>
  <si>
    <t>DISCOURSE_419</t>
  </si>
  <si>
    <t>DISCOURSE_417</t>
  </si>
  <si>
    <t>DISCOURSE_410</t>
  </si>
  <si>
    <t>DISCOURSE_411</t>
  </si>
  <si>
    <t>DISCOURSE_412</t>
  </si>
  <si>
    <t>DISCOURSE_413</t>
  </si>
  <si>
    <t>DISCOURSE_267</t>
  </si>
  <si>
    <t>DISCOURSE_265</t>
  </si>
  <si>
    <t>DISCOURSE_264</t>
  </si>
  <si>
    <t>DISCOURSE_308</t>
  </si>
  <si>
    <t>DISCOURSE_309</t>
  </si>
  <si>
    <t>DISCOURSE_261</t>
  </si>
  <si>
    <t>DISCOURSE_260</t>
  </si>
  <si>
    <t>DISCOURSE_304</t>
  </si>
  <si>
    <t>DISCOURSE_305</t>
  </si>
  <si>
    <t>DISCOURSE_306</t>
  </si>
  <si>
    <t>DISCOURSE_307</t>
  </si>
  <si>
    <t>DISCOURSE_300</t>
  </si>
  <si>
    <t>DISCOURSE_301</t>
  </si>
  <si>
    <t>DISCOURSE_269</t>
  </si>
  <si>
    <t>DISCOURSE_303</t>
  </si>
  <si>
    <t>DISCOURSE_384</t>
  </si>
  <si>
    <t>DISCOURSE_385</t>
  </si>
  <si>
    <t>DISCOURSE_386</t>
  </si>
  <si>
    <t>DISCOURSE_387</t>
  </si>
  <si>
    <t>DISCOURSE_380</t>
  </si>
  <si>
    <t>DISCOURSE_381</t>
  </si>
  <si>
    <t>DISCOURSE_382</t>
  </si>
  <si>
    <t>DISCOURSE_383</t>
  </si>
  <si>
    <t>DISCOURSE_379</t>
  </si>
  <si>
    <t>DISCOURSE_388</t>
  </si>
  <si>
    <t>DISCOURSE_389</t>
  </si>
  <si>
    <t>DISCOURSE_270</t>
  </si>
  <si>
    <t>DISCOURSE_271</t>
  </si>
  <si>
    <t>DISCOURSE_272</t>
  </si>
  <si>
    <t>DISCOURSE_273</t>
  </si>
  <si>
    <t>DISCOURSE_274</t>
  </si>
  <si>
    <t>DISCOURSE_275</t>
  </si>
  <si>
    <t>DISCOURSE_276</t>
  </si>
  <si>
    <t>DISCOURSE_277</t>
  </si>
  <si>
    <t>DISCOURSE_278</t>
  </si>
  <si>
    <t>DISCOURSE_279</t>
  </si>
  <si>
    <t>DISCOURSE_373</t>
  </si>
  <si>
    <t>DISCOURSE_372</t>
  </si>
  <si>
    <t>DISCOURSE_375</t>
  </si>
  <si>
    <t>DISCOURSE_374</t>
  </si>
  <si>
    <t>DISCOURSE_377</t>
  </si>
  <si>
    <t>DISCOURSE_376</t>
  </si>
  <si>
    <t>DISCOURSE_422</t>
  </si>
  <si>
    <t>DISCOURSE_368</t>
  </si>
  <si>
    <t>DISCOURSE_369</t>
  </si>
  <si>
    <t>DISCOURSE_362</t>
  </si>
  <si>
    <t>DISCOURSE_363</t>
  </si>
  <si>
    <t>DISCOURSE_360</t>
  </si>
  <si>
    <t>DISCOURSE_361</t>
  </si>
  <si>
    <t>DISCOURSE_366</t>
  </si>
  <si>
    <t>DISCOURSE_367</t>
  </si>
  <si>
    <t>DISCOURSE_364</t>
  </si>
  <si>
    <t>DISCOURSE_365</t>
  </si>
  <si>
    <t>DISCOURSE_288</t>
  </si>
  <si>
    <t>DISCOURSE_285</t>
  </si>
  <si>
    <t>DISCOURSE_284</t>
  </si>
  <si>
    <t>DISCOURSE_287</t>
  </si>
  <si>
    <t>DISCOURSE_286</t>
  </si>
  <si>
    <t>DISCOURSE_281</t>
  </si>
  <si>
    <t>DISCOURSE_280</t>
  </si>
  <si>
    <t>DISCOURSE_282</t>
  </si>
  <si>
    <t>DISCOURSE_323</t>
  </si>
  <si>
    <t>DISCOURSE_357</t>
  </si>
  <si>
    <t>DISCOURSE_356</t>
  </si>
  <si>
    <t>DISCOURSE_355</t>
  </si>
  <si>
    <t>DISCOURSE_354</t>
  </si>
  <si>
    <t>DISCOURSE_421</t>
  </si>
  <si>
    <t>DISCOURSE_352</t>
  </si>
  <si>
    <t>DISCOURSE_351</t>
  </si>
  <si>
    <t>DISCOURSE_350</t>
  </si>
  <si>
    <t>DISCOURSE_429</t>
  </si>
  <si>
    <t>DISCOURSE_428</t>
  </si>
  <si>
    <t>DISCOURSE_359</t>
  </si>
  <si>
    <t>DISCOURSE_358</t>
  </si>
  <si>
    <t>DISCOURSE_298</t>
  </si>
  <si>
    <t>DISCOURSE_299</t>
  </si>
  <si>
    <t>DISCOURSE_296</t>
  </si>
  <si>
    <t>DISCOURSE_297</t>
  </si>
  <si>
    <t>DISCOURSE_294</t>
  </si>
  <si>
    <t>DISCOURSE_295</t>
  </si>
  <si>
    <t>DISCOURSE_292</t>
  </si>
  <si>
    <t>DISCOURSE_293</t>
  </si>
  <si>
    <t>DISCOURSE_290</t>
  </si>
  <si>
    <t>DISCOURSE_291</t>
  </si>
  <si>
    <t>DISCOURSE_371</t>
  </si>
  <si>
    <t>DISCOURSE_370</t>
  </si>
  <si>
    <t>DISCOURSE_437</t>
  </si>
  <si>
    <t>DISCOURSE_340</t>
  </si>
  <si>
    <t>DISCOURSE_341</t>
  </si>
  <si>
    <t>DISCOURSE_342</t>
  </si>
  <si>
    <t>DISCOURSE_343</t>
  </si>
  <si>
    <t>DISCOURSE_344</t>
  </si>
  <si>
    <t>DISCOURSE_345</t>
  </si>
  <si>
    <t>DISCOURSE_346</t>
  </si>
  <si>
    <t>DISCOURSE_347</t>
  </si>
  <si>
    <t>DISCOURSE_348</t>
  </si>
  <si>
    <t>DISCOURSE_349</t>
  </si>
  <si>
    <t>DISCOURSE_435</t>
  </si>
  <si>
    <t>DISCOURSE_403</t>
  </si>
  <si>
    <t>DISCOURSE_436</t>
  </si>
  <si>
    <t>DISCOURSE_401</t>
  </si>
  <si>
    <t>DISCOURSE_400</t>
  </si>
  <si>
    <t>DISCOURSE_407</t>
  </si>
  <si>
    <t>DISCOURSE_406</t>
  </si>
  <si>
    <t>DISCOURSE_405</t>
  </si>
  <si>
    <t>DISCOURSE_404</t>
  </si>
  <si>
    <t>DISCOURSE_409</t>
  </si>
  <si>
    <t>DISCOURSE_408</t>
  </si>
  <si>
    <t>DISCOURSE_434</t>
  </si>
  <si>
    <t>DISCOURSE_335</t>
  </si>
  <si>
    <t>DISCOURSE_334</t>
  </si>
  <si>
    <t>DISCOURSE_337</t>
  </si>
  <si>
    <t>DISCOURSE_336</t>
  </si>
  <si>
    <t>DISCOURSE_331</t>
  </si>
  <si>
    <t>DISCOURSE_330</t>
  </si>
  <si>
    <t>DISCOURSE_333</t>
  </si>
  <si>
    <t>DISCOURSE_332</t>
  </si>
  <si>
    <t>DISCOURSE_432</t>
  </si>
  <si>
    <t>DISCOURSE_263</t>
  </si>
  <si>
    <t>DISCOURSE_339</t>
  </si>
  <si>
    <t>DISCOURSE_338</t>
  </si>
  <si>
    <t>DISCOURSE_262</t>
  </si>
  <si>
    <t>DISCOURSE_430</t>
  </si>
  <si>
    <t>DISCOURSE_431</t>
  </si>
  <si>
    <t>DISCOURSE_433</t>
  </si>
  <si>
    <t>DISCOURSE_249</t>
  </si>
  <si>
    <t>DISCOURSE_248</t>
  </si>
  <si>
    <t>DISCOURSE_427</t>
  </si>
  <si>
    <t>DISCOURSE_245</t>
  </si>
  <si>
    <t>DISCOURSE_247</t>
  </si>
  <si>
    <t>DISCOURSE_246</t>
  </si>
  <si>
    <t>DISCOURSE_326</t>
  </si>
  <si>
    <t>DISCOURSE_327</t>
  </si>
  <si>
    <t>DISCOURSE_324</t>
  </si>
  <si>
    <t>DISCOURSE_325</t>
  </si>
  <si>
    <t>DISCOURSE_322</t>
  </si>
  <si>
    <t>DISCOURSE_302</t>
  </si>
  <si>
    <t>DISCOURSE_320</t>
  </si>
  <si>
    <t>DISCOURSE_321</t>
  </si>
  <si>
    <t>DISCOURSE_268</t>
  </si>
  <si>
    <t>DISCOURSE_328</t>
  </si>
  <si>
    <t>DISCOURSE_329</t>
  </si>
  <si>
    <t>DISCOURSE_426</t>
  </si>
  <si>
    <t>Dependencies_187</t>
  </si>
  <si>
    <t>Dependencies_186</t>
  </si>
  <si>
    <t>Dependencies_185</t>
  </si>
  <si>
    <t>Dependencies_184</t>
  </si>
  <si>
    <t>Dependencies_183</t>
  </si>
  <si>
    <t>Dependencies_182</t>
  </si>
  <si>
    <t>Dependencies_181</t>
  </si>
  <si>
    <t>Dependencies_180</t>
  </si>
  <si>
    <t>Dependencies_189</t>
  </si>
  <si>
    <t>Dependencies_188</t>
  </si>
  <si>
    <t>Dependencies_169</t>
  </si>
  <si>
    <t>Dependencies_168</t>
  </si>
  <si>
    <t>Dependencies_161</t>
  </si>
  <si>
    <t>Dependencies_160</t>
  </si>
  <si>
    <t>Dependencies_163</t>
  </si>
  <si>
    <t>Dependencies_162</t>
  </si>
  <si>
    <t>Dependencies_165</t>
  </si>
  <si>
    <t>Dependencies_164</t>
  </si>
  <si>
    <t>Dependencies_167</t>
  </si>
  <si>
    <t>Dependencies_166</t>
  </si>
  <si>
    <t>Dependencies_200</t>
  </si>
  <si>
    <t>Dependencies_156</t>
  </si>
  <si>
    <t>Dependencies_202</t>
  </si>
  <si>
    <t>Dependencies_201</t>
  </si>
  <si>
    <t>Dependencies_171</t>
  </si>
  <si>
    <t>Dependencies_194</t>
  </si>
  <si>
    <t>Dependencies_195</t>
  </si>
  <si>
    <t>Dependencies_196</t>
  </si>
  <si>
    <t>Dependencies_197</t>
  </si>
  <si>
    <t>Dependencies_190</t>
  </si>
  <si>
    <t>Dependencies_191</t>
  </si>
  <si>
    <t>Dependencies_192</t>
  </si>
  <si>
    <t>Dependencies_193</t>
  </si>
  <si>
    <t>Dependencies_198</t>
  </si>
  <si>
    <t>Dependencies_199</t>
  </si>
  <si>
    <t>Dependencies_176</t>
  </si>
  <si>
    <t>Dependencies_177</t>
  </si>
  <si>
    <t>Dependencies_174</t>
  </si>
  <si>
    <t>Dependencies_175</t>
  </si>
  <si>
    <t>Dependencies_172</t>
  </si>
  <si>
    <t>Dependencies_173</t>
  </si>
  <si>
    <t>Dependencies_170</t>
  </si>
  <si>
    <t>Dependencies_157</t>
  </si>
  <si>
    <t>Dependencies_158</t>
  </si>
  <si>
    <t>Dependencies_159</t>
  </si>
  <si>
    <t>Dependencies_178</t>
  </si>
  <si>
    <t>Dependencies_179</t>
  </si>
  <si>
    <t>Relation With DCT_140</t>
  </si>
  <si>
    <t>Relation With DCT_141</t>
  </si>
  <si>
    <t>Relation With DCT_142</t>
  </si>
  <si>
    <t>Relation With DCT_143</t>
  </si>
  <si>
    <t>Relation With DCT_144</t>
  </si>
  <si>
    <t>Relation With DCT_145</t>
  </si>
  <si>
    <t>Relation With DCT_146</t>
  </si>
  <si>
    <t>Relation With DCT_147</t>
  </si>
  <si>
    <t>Relation With DCT_148</t>
  </si>
  <si>
    <t>Relation With DCT_149</t>
  </si>
  <si>
    <t>Relation With DCT_126</t>
  </si>
  <si>
    <t>Relation With DCT_127</t>
  </si>
  <si>
    <t>Relation With DCT_128</t>
  </si>
  <si>
    <t>Relation With DCT_129</t>
  </si>
  <si>
    <t>Relation With DCT_155</t>
  </si>
  <si>
    <t>Relation With DCT_154</t>
  </si>
  <si>
    <t>Relation With DCT_153</t>
  </si>
  <si>
    <t>Relation With DCT_152</t>
  </si>
  <si>
    <t>Relation With DCT_151</t>
  </si>
  <si>
    <t>Relation With DCT_150</t>
  </si>
  <si>
    <t>Relation With DCT_135</t>
  </si>
  <si>
    <t>Relation With DCT_134</t>
  </si>
  <si>
    <t>Relation With DCT_137</t>
  </si>
  <si>
    <t>Relation With DCT_136</t>
  </si>
  <si>
    <t>Relation With DCT_131</t>
  </si>
  <si>
    <t>Relation With DCT_130</t>
  </si>
  <si>
    <t>Relation With DCT_133</t>
  </si>
  <si>
    <t>Relation With DCT_132</t>
  </si>
  <si>
    <t>Relation With DCT_139</t>
  </si>
  <si>
    <t>Relation With DCT_138</t>
  </si>
  <si>
    <t>SRL ARGUMENTS_244</t>
  </si>
  <si>
    <t>SRL ARGUMENTS_229</t>
  </si>
  <si>
    <t>SRL ARGUMENTS_228</t>
  </si>
  <si>
    <t>SRL ARGUMENTS_241</t>
  </si>
  <si>
    <t>SRL ARGUMENTS_240</t>
  </si>
  <si>
    <t>SRL ARGUMENTS_225</t>
  </si>
  <si>
    <t>SRL ARGUMENTS_224</t>
  </si>
  <si>
    <t>SRL ARGUMENTS_227</t>
  </si>
  <si>
    <t>SRL ARGUMENTS_226</t>
  </si>
  <si>
    <t>SRL ARGUMENTS_221</t>
  </si>
  <si>
    <t>SRL ARGUMENTS_223</t>
  </si>
  <si>
    <t>SRL ARGUMENTS_222</t>
  </si>
  <si>
    <t>SRL ARGUMENTS_243</t>
  </si>
  <si>
    <t>SRL ARGUMENTS_242</t>
  </si>
  <si>
    <t>SRL ARGUMENTS_238</t>
  </si>
  <si>
    <t>SRL ARGUMENTS_239</t>
  </si>
  <si>
    <t>SRL ARGUMENTS_236</t>
  </si>
  <si>
    <t>SRL ARGUMENTS_237</t>
  </si>
  <si>
    <t>SRL ARGUMENTS_234</t>
  </si>
  <si>
    <t>SRL ARGUMENTS_235</t>
  </si>
  <si>
    <t>SRL ARGUMENTS_232</t>
  </si>
  <si>
    <t>SRL ARGUMENTS_233</t>
  </si>
  <si>
    <t>SRL ARGUMENTS_230</t>
  </si>
  <si>
    <t>SRL ARGUMENTS_231</t>
  </si>
  <si>
    <t>WEBSTER and/or WORDNET_214</t>
  </si>
  <si>
    <t>WEBSTER and/or WORDNET_215</t>
  </si>
  <si>
    <t>WEBSTER and/or WORDNET_216</t>
  </si>
  <si>
    <t>WEBSTER and/or WORDNET_217</t>
  </si>
  <si>
    <t>WEBSTER and/or WORDNET_213</t>
  </si>
  <si>
    <t>WEBSTER and/or WORDNET_220</t>
  </si>
  <si>
    <t>WEBSTER and/or WORDNET_218</t>
  </si>
  <si>
    <t>WEBSTER and/or WORDNET_219</t>
  </si>
  <si>
    <t>Rule Name</t>
  </si>
  <si>
    <t>INCLUDES</t>
  </si>
  <si>
    <t>IDENTITY</t>
  </si>
  <si>
    <t>SIMULTANEOUS</t>
  </si>
  <si>
    <t>DURING_INV</t>
  </si>
  <si>
    <t>DURING</t>
  </si>
  <si>
    <t>AFTER</t>
  </si>
  <si>
    <t>BEFORE</t>
  </si>
  <si>
    <t>IBEFORE</t>
  </si>
  <si>
    <t>IS_INCLUDED</t>
  </si>
  <si>
    <t>IAFTER</t>
  </si>
  <si>
    <t>ENDED_BY</t>
  </si>
  <si>
    <t>BEGUN_BY</t>
  </si>
  <si>
    <t>BEGINS</t>
  </si>
  <si>
    <t>Label</t>
  </si>
  <si>
    <t>Frequency</t>
  </si>
  <si>
    <t>Our Label</t>
  </si>
  <si>
    <t>is_included</t>
  </si>
  <si>
    <t>includes</t>
  </si>
  <si>
    <t>simultaneous</t>
  </si>
  <si>
    <t>before</t>
  </si>
  <si>
    <t>after</t>
  </si>
  <si>
    <t>vague</t>
  </si>
  <si>
    <t>#Correct * Accuracy</t>
  </si>
  <si>
    <t>Rules from a given category can make use of output from any categories higher up in the hierarchy</t>
  </si>
  <si>
    <t>Such rules are called "mixture rules"</t>
  </si>
  <si>
    <t>Rule in English</t>
  </si>
  <si>
    <t>if entities have the same headWordLemma and entity1 not preceded by also and its not the case that (1) entity1 is preceded by a proper noun and (2) entity2 is preceded by a subject pronoun</t>
  </si>
  <si>
    <t>if either entity contains the headWordLemma of the other in its synonymsList</t>
  </si>
  <si>
    <t>if (1) there is any overlap between the synonym lists of the two entities, and (2) they are within one sentence of one another</t>
  </si>
  <si>
    <t>notes</t>
  </si>
  <si>
    <t>I think the file has a mistake - two identical disjuncts; I believe they meant to switch 1 and 2</t>
  </si>
  <si>
    <t>if there is any overlap between the "Webster near antonyms list" of the two entities</t>
  </si>
  <si>
    <t>If either (1) entity1.class = OCCURRENCE and entity2.class = REPORTING and some hyponym of entity1 is a troponym of entity2, or (2) some troponym of entity1 is a hyponym of entity2</t>
  </si>
  <si>
    <t>If one entity's webster related word list overlaps with either (1) the other's webster related word list, or (2) with the other's webster synonym word list</t>
  </si>
  <si>
    <t>if there is any overlap between the two entities' troponym lists</t>
  </si>
  <si>
    <t>If the text between the two entities contains "from", and the two entities have equal sID property</t>
  </si>
  <si>
    <t>its not clear what entity.sID means. Presumably it has to do with what signal(s) the entity is involved with</t>
  </si>
  <si>
    <t>if entity1 is a timex and entity2.class is STATE</t>
  </si>
  <si>
    <t>This supports the timebank trend of treating expressions about a given state holding as referring to a point in time, rather than the entire extension of the state</t>
  </si>
  <si>
    <t>If the two entities are in different sentences, are in a discourse relation (ie their containing sentences or clauses are in a discourse relation), and the entities share the same headWordLemma and class</t>
  </si>
  <si>
    <t>If both entities are events, and share the same tense and aspect</t>
  </si>
  <si>
    <t>if entity1 has tense FUTURE and entity2 does not</t>
  </si>
  <si>
    <t>If entity1 is a verb with a locative argument of which entity2 is a substring</t>
  </si>
  <si>
    <t>If the entities are events both with TENSE=NONE and the same sID, and entity2 governs a past tense verb</t>
  </si>
  <si>
    <t>If entity1 is a Verb with a temporal argument which contains entity2, "after" appears within 5 words to the left of entity2</t>
  </si>
  <si>
    <t>e.g.: Columbia [announced]e84 the results after the [close]e2002 of the stock market.</t>
  </si>
  <si>
    <t>If entity2 is in the list of entity1's temporal_markers (temporal arguments?),  and the word "after" appears within five words preceding entity2</t>
  </si>
  <si>
    <t>this is exactly the same as rule 244, but the syntax in the rule file uses different functions</t>
  </si>
  <si>
    <t>if entity2 is a Verb with a locative argument that contains entity1, and entity1 is not an I_STATE</t>
  </si>
  <si>
    <t>e.g.: In an [interview] from Jordan on ABC , he [declined]…</t>
  </si>
  <si>
    <t>cause</t>
  </si>
  <si>
    <t>advcl dep</t>
  </si>
  <si>
    <t>locative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</si>
</sst>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  <xf numFmtId="49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0" defaultRowHeight="15" x14ac:dyDescent="0"/>
  <cols>
    <col min="1" max="1" width="24.1640625" bestFit="1" customWidth="1"/>
    <col min="3" max="3" width="12.1640625" bestFit="1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0</v>
      </c>
      <c r="B2">
        <v>2913</v>
      </c>
      <c r="C2">
        <v>15339</v>
      </c>
      <c r="D2" s="1">
        <v>0.18990807744999999</v>
      </c>
    </row>
    <row r="3" spans="1:4">
      <c r="A3" t="s">
        <v>1</v>
      </c>
      <c r="B3">
        <v>572</v>
      </c>
      <c r="C3">
        <v>1036</v>
      </c>
      <c r="D3" s="1">
        <v>0.55212355212399999</v>
      </c>
    </row>
    <row r="4" spans="1:4">
      <c r="A4" t="s">
        <v>2</v>
      </c>
      <c r="B4">
        <v>278</v>
      </c>
      <c r="C4">
        <v>521</v>
      </c>
      <c r="D4" s="1">
        <v>0.53358925144000002</v>
      </c>
    </row>
    <row r="5" spans="1:4">
      <c r="A5" t="s">
        <v>3</v>
      </c>
      <c r="B5">
        <v>817</v>
      </c>
      <c r="C5">
        <v>2631</v>
      </c>
      <c r="D5" s="1">
        <v>0.31052831622999999</v>
      </c>
    </row>
    <row r="6" spans="1:4">
      <c r="A6" t="s">
        <v>4</v>
      </c>
      <c r="B6">
        <v>385</v>
      </c>
      <c r="C6">
        <v>956</v>
      </c>
      <c r="D6" s="1">
        <v>0.40271966527199998</v>
      </c>
    </row>
    <row r="7" spans="1:4">
      <c r="A7" t="s">
        <v>5</v>
      </c>
      <c r="B7">
        <v>224</v>
      </c>
      <c r="C7">
        <v>409</v>
      </c>
      <c r="D7" s="1">
        <v>0.54767726161399999</v>
      </c>
    </row>
    <row r="8" spans="1:4">
      <c r="A8" t="s">
        <v>6</v>
      </c>
      <c r="B8">
        <v>1705</v>
      </c>
      <c r="C8">
        <v>6903</v>
      </c>
      <c r="D8" s="1">
        <v>0.24699406055299999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506"/>
  <sheetViews>
    <sheetView tabSelected="1" workbookViewId="0">
      <selection activeCell="D6" sqref="D6"/>
    </sheetView>
  </sheetViews>
  <sheetFormatPr baseColWidth="10" defaultRowHeight="15" x14ac:dyDescent="0"/>
  <cols>
    <col min="1" max="1" width="28.1640625" bestFit="1" customWidth="1"/>
    <col min="3" max="3" width="12.1640625" bestFit="1" customWidth="1"/>
    <col min="4" max="4" width="14.5" bestFit="1" customWidth="1"/>
    <col min="6" max="6" width="17.6640625" bestFit="1" customWidth="1"/>
    <col min="7" max="7" width="17.6640625" customWidth="1"/>
    <col min="8" max="8" width="13.33203125" bestFit="1" customWidth="1"/>
    <col min="9" max="9" width="14.5" bestFit="1" customWidth="1"/>
    <col min="10" max="10" width="24.1640625" bestFit="1" customWidth="1"/>
  </cols>
  <sheetData>
    <row r="1" spans="1:10" s="2" customFormat="1">
      <c r="A1" s="2" t="s">
        <v>516</v>
      </c>
      <c r="B1" s="2" t="s">
        <v>8</v>
      </c>
      <c r="C1" s="2" t="s">
        <v>9</v>
      </c>
      <c r="D1" s="2" t="s">
        <v>530</v>
      </c>
      <c r="E1" s="2" t="s">
        <v>10</v>
      </c>
      <c r="F1" s="2" t="s">
        <v>539</v>
      </c>
      <c r="G1" s="2" t="s">
        <v>532</v>
      </c>
      <c r="H1" s="2" t="s">
        <v>542</v>
      </c>
      <c r="I1" s="2" t="s">
        <v>546</v>
      </c>
      <c r="J1" s="2" t="s">
        <v>7</v>
      </c>
    </row>
    <row r="2" spans="1:10" hidden="1">
      <c r="A2" t="s">
        <v>12</v>
      </c>
      <c r="B2">
        <v>755</v>
      </c>
      <c r="C2">
        <v>4968</v>
      </c>
      <c r="D2" t="s">
        <v>517</v>
      </c>
      <c r="E2" s="1">
        <f>B2/C2</f>
        <v>0.15197262479871176</v>
      </c>
      <c r="F2" s="4">
        <f>B2*E2</f>
        <v>114.73933172302738</v>
      </c>
      <c r="G2" s="5" t="str">
        <f>VLOOKUP(D2,Conversion!G$2:H$14,2,FALSE)</f>
        <v>includes</v>
      </c>
      <c r="H2" t="s">
        <v>549</v>
      </c>
      <c r="J2" t="s">
        <v>6</v>
      </c>
    </row>
    <row r="3" spans="1:10" hidden="1">
      <c r="A3" t="s">
        <v>515</v>
      </c>
      <c r="B3">
        <v>401</v>
      </c>
      <c r="C3">
        <v>1441</v>
      </c>
      <c r="D3" t="s">
        <v>518</v>
      </c>
      <c r="E3" s="1">
        <f>B3/C3</f>
        <v>0.2782789729354615</v>
      </c>
      <c r="F3" s="4">
        <f>B3*E3</f>
        <v>111.58986814712006</v>
      </c>
      <c r="G3" s="5" t="str">
        <f>VLOOKUP(D3,Conversion!G$2:H$14,2,FALSE)</f>
        <v>simultaneous</v>
      </c>
      <c r="H3" t="s">
        <v>550</v>
      </c>
      <c r="J3" t="s">
        <v>3</v>
      </c>
    </row>
    <row r="4" spans="1:10" hidden="1">
      <c r="A4" t="s">
        <v>19</v>
      </c>
      <c r="B4">
        <v>326</v>
      </c>
      <c r="C4">
        <v>535</v>
      </c>
      <c r="D4" t="s">
        <v>518</v>
      </c>
      <c r="E4" s="1">
        <f>B4/C4</f>
        <v>0.60934579439252334</v>
      </c>
      <c r="F4" s="4">
        <f>B4*E4</f>
        <v>198.6467289719626</v>
      </c>
      <c r="G4" s="5" t="str">
        <f>VLOOKUP(D4,Conversion!G$2:H$14,2,FALSE)</f>
        <v>simultaneous</v>
      </c>
      <c r="H4" t="s">
        <v>545</v>
      </c>
      <c r="J4" t="s">
        <v>6</v>
      </c>
    </row>
    <row r="5" spans="1:10">
      <c r="A5" t="s">
        <v>15</v>
      </c>
      <c r="B5">
        <v>304</v>
      </c>
      <c r="C5">
        <v>456</v>
      </c>
      <c r="D5" t="s">
        <v>518</v>
      </c>
      <c r="E5" s="1">
        <f>B5/C5</f>
        <v>0.66666666666666663</v>
      </c>
      <c r="F5" s="4">
        <f>B5*E5</f>
        <v>202.66666666666666</v>
      </c>
      <c r="G5" s="5" t="str">
        <f>VLOOKUP(D5,Conversion!G$2:H$14,2,FALSE)</f>
        <v>simultaneous</v>
      </c>
      <c r="H5" t="s">
        <v>544</v>
      </c>
      <c r="J5" t="s">
        <v>6</v>
      </c>
    </row>
    <row r="6" spans="1:10">
      <c r="A6" t="s">
        <v>27</v>
      </c>
      <c r="B6">
        <v>298</v>
      </c>
      <c r="C6">
        <v>438</v>
      </c>
      <c r="D6" t="s">
        <v>518</v>
      </c>
      <c r="E6" s="1">
        <f>B6/C6</f>
        <v>0.68036529680365299</v>
      </c>
      <c r="F6" s="4">
        <f>B6*E6</f>
        <v>202.7488584474886</v>
      </c>
      <c r="G6" s="5" t="str">
        <f>VLOOKUP(D6,Conversion!G$2:H$14,2,FALSE)</f>
        <v>simultaneous</v>
      </c>
      <c r="H6" t="s">
        <v>543</v>
      </c>
      <c r="J6" t="s">
        <v>0</v>
      </c>
    </row>
    <row r="7" spans="1:10" hidden="1">
      <c r="A7" t="s">
        <v>514</v>
      </c>
      <c r="B7">
        <v>230</v>
      </c>
      <c r="C7">
        <v>444</v>
      </c>
      <c r="D7" t="s">
        <v>518</v>
      </c>
      <c r="E7" s="1">
        <f>B7/C7</f>
        <v>0.51801801801801806</v>
      </c>
      <c r="F7" s="4">
        <f>B7*E7</f>
        <v>119.14414414414415</v>
      </c>
      <c r="G7" s="5" t="str">
        <f>VLOOKUP(D7,Conversion!G$2:H$14,2,FALSE)</f>
        <v>simultaneous</v>
      </c>
      <c r="H7" t="s">
        <v>548</v>
      </c>
      <c r="I7" t="s">
        <v>547</v>
      </c>
      <c r="J7" t="s">
        <v>3</v>
      </c>
    </row>
    <row r="8" spans="1:10" hidden="1">
      <c r="A8" t="s">
        <v>183</v>
      </c>
      <c r="B8">
        <v>217</v>
      </c>
      <c r="C8">
        <v>1306</v>
      </c>
      <c r="D8" t="s">
        <v>523</v>
      </c>
      <c r="E8" s="1">
        <f>B8/C8</f>
        <v>0.16615620214395099</v>
      </c>
      <c r="F8" s="4">
        <f>B8*E8</f>
        <v>36.055895865237368</v>
      </c>
      <c r="G8" s="5" t="str">
        <f>VLOOKUP(D8,Conversion!G$2:H$14,2,FALSE)</f>
        <v>before</v>
      </c>
      <c r="H8" t="s">
        <v>557</v>
      </c>
      <c r="J8" t="s">
        <v>0</v>
      </c>
    </row>
    <row r="9" spans="1:10" hidden="1">
      <c r="A9" t="s">
        <v>20</v>
      </c>
      <c r="B9">
        <v>179</v>
      </c>
      <c r="C9">
        <v>394</v>
      </c>
      <c r="D9" t="s">
        <v>518</v>
      </c>
      <c r="E9" s="1">
        <f>B9/C9</f>
        <v>0.45431472081218272</v>
      </c>
      <c r="F9" s="4">
        <f>B9*E9</f>
        <v>81.32233502538071</v>
      </c>
      <c r="G9" s="5" t="str">
        <f>VLOOKUP(D9,Conversion!G$2:H$14,2,FALSE)</f>
        <v>simultaneous</v>
      </c>
      <c r="H9" t="s">
        <v>551</v>
      </c>
      <c r="J9" t="s">
        <v>6</v>
      </c>
    </row>
    <row r="10" spans="1:10" hidden="1">
      <c r="A10" t="s">
        <v>75</v>
      </c>
      <c r="B10">
        <v>130</v>
      </c>
      <c r="C10">
        <v>245</v>
      </c>
      <c r="D10" t="s">
        <v>522</v>
      </c>
      <c r="E10" s="1">
        <f>B10/C10</f>
        <v>0.53061224489795922</v>
      </c>
      <c r="F10" s="4">
        <f>B10*E10</f>
        <v>68.979591836734699</v>
      </c>
      <c r="G10" s="5" t="str">
        <f>VLOOKUP(D10,Conversion!G$2:H$14,2,FALSE)</f>
        <v>after</v>
      </c>
      <c r="H10" t="s">
        <v>552</v>
      </c>
      <c r="I10" t="s">
        <v>553</v>
      </c>
      <c r="J10" t="s">
        <v>0</v>
      </c>
    </row>
    <row r="11" spans="1:10" hidden="1">
      <c r="A11" t="s">
        <v>508</v>
      </c>
      <c r="B11">
        <v>119</v>
      </c>
      <c r="C11">
        <v>540</v>
      </c>
      <c r="D11" t="s">
        <v>519</v>
      </c>
      <c r="E11" s="1">
        <f>B11/C11</f>
        <v>0.22037037037037038</v>
      </c>
      <c r="F11" s="4">
        <f>B11*E11</f>
        <v>26.224074074074075</v>
      </c>
      <c r="G11" s="5" t="str">
        <f>VLOOKUP(D11,Conversion!G$2:H$14,2,FALSE)</f>
        <v>simultaneous</v>
      </c>
      <c r="J11" t="s">
        <v>3</v>
      </c>
    </row>
    <row r="12" spans="1:10" hidden="1">
      <c r="A12" t="s">
        <v>77</v>
      </c>
      <c r="B12">
        <v>113</v>
      </c>
      <c r="C12">
        <v>764</v>
      </c>
      <c r="D12" t="s">
        <v>522</v>
      </c>
      <c r="E12" s="1">
        <f>B12/C12</f>
        <v>0.14790575916230367</v>
      </c>
      <c r="F12" s="4">
        <f>B12*E12</f>
        <v>16.713350785340314</v>
      </c>
      <c r="G12" s="5" t="str">
        <f>VLOOKUP(D12,Conversion!G$2:H$14,2,FALSE)</f>
        <v>after</v>
      </c>
      <c r="J12" t="s">
        <v>0</v>
      </c>
    </row>
    <row r="13" spans="1:10" hidden="1">
      <c r="A13" t="s">
        <v>178</v>
      </c>
      <c r="B13">
        <v>99</v>
      </c>
      <c r="C13">
        <v>900</v>
      </c>
      <c r="D13" t="s">
        <v>523</v>
      </c>
      <c r="E13" s="1">
        <f>B13/C13</f>
        <v>0.11</v>
      </c>
      <c r="F13" s="4">
        <f>B13*E13</f>
        <v>10.89</v>
      </c>
      <c r="G13" s="5" t="str">
        <f>VLOOKUP(D13,Conversion!G$2:H$14,2,FALSE)</f>
        <v>before</v>
      </c>
      <c r="J13" t="s">
        <v>0</v>
      </c>
    </row>
    <row r="14" spans="1:10" hidden="1">
      <c r="A14" t="s">
        <v>177</v>
      </c>
      <c r="B14">
        <v>95</v>
      </c>
      <c r="C14">
        <v>870</v>
      </c>
      <c r="D14" t="s">
        <v>523</v>
      </c>
      <c r="E14" s="1">
        <f>B14/C14</f>
        <v>0.10919540229885058</v>
      </c>
      <c r="F14" s="4">
        <f>B14*E14</f>
        <v>10.373563218390805</v>
      </c>
      <c r="G14" s="5" t="str">
        <f>VLOOKUP(D14,Conversion!G$2:H$14,2,FALSE)</f>
        <v>before</v>
      </c>
      <c r="J14" t="s">
        <v>0</v>
      </c>
    </row>
    <row r="15" spans="1:10" hidden="1">
      <c r="A15" t="s">
        <v>204</v>
      </c>
      <c r="B15">
        <v>93</v>
      </c>
      <c r="C15">
        <v>558</v>
      </c>
      <c r="D15" t="s">
        <v>523</v>
      </c>
      <c r="E15" s="1">
        <f>B15/C15</f>
        <v>0.16666666666666666</v>
      </c>
      <c r="F15" s="4">
        <f>B15*E15</f>
        <v>15.5</v>
      </c>
      <c r="G15" s="5" t="str">
        <f>VLOOKUP(D15,Conversion!G$2:H$14,2,FALSE)</f>
        <v>before</v>
      </c>
      <c r="J15" t="s">
        <v>0</v>
      </c>
    </row>
    <row r="16" spans="1:10" hidden="1">
      <c r="A16" t="s">
        <v>194</v>
      </c>
      <c r="B16">
        <v>92</v>
      </c>
      <c r="C16">
        <v>545</v>
      </c>
      <c r="D16" t="s">
        <v>523</v>
      </c>
      <c r="E16" s="1">
        <f>B16/C16</f>
        <v>0.16880733944954129</v>
      </c>
      <c r="F16" s="4">
        <f>B16*E16</f>
        <v>15.530275229357798</v>
      </c>
      <c r="G16" s="5" t="str">
        <f>VLOOKUP(D16,Conversion!G$2:H$14,2,FALSE)</f>
        <v>before</v>
      </c>
      <c r="J16" t="s">
        <v>0</v>
      </c>
    </row>
    <row r="17" spans="1:10" hidden="1">
      <c r="A17" t="s">
        <v>201</v>
      </c>
      <c r="B17">
        <v>92</v>
      </c>
      <c r="C17">
        <v>546</v>
      </c>
      <c r="D17" t="s">
        <v>523</v>
      </c>
      <c r="E17" s="1">
        <f>B17/C17</f>
        <v>0.16849816849816851</v>
      </c>
      <c r="F17" s="4">
        <f>B17*E17</f>
        <v>15.501831501831504</v>
      </c>
      <c r="G17" s="5" t="str">
        <f>VLOOKUP(D17,Conversion!G$2:H$14,2,FALSE)</f>
        <v>before</v>
      </c>
      <c r="J17" t="s">
        <v>0</v>
      </c>
    </row>
    <row r="18" spans="1:10" hidden="1">
      <c r="A18" t="s">
        <v>187</v>
      </c>
      <c r="B18">
        <v>88</v>
      </c>
      <c r="C18">
        <v>140</v>
      </c>
      <c r="D18" t="s">
        <v>517</v>
      </c>
      <c r="E18" s="1">
        <f>B18/C18</f>
        <v>0.62857142857142856</v>
      </c>
      <c r="F18" s="4">
        <f>B18*E18</f>
        <v>55.314285714285717</v>
      </c>
      <c r="G18" s="5" t="str">
        <f>VLOOKUP(D18,Conversion!G$2:H$14,2,FALSE)</f>
        <v>includes</v>
      </c>
      <c r="H18" t="s">
        <v>554</v>
      </c>
      <c r="I18" t="s">
        <v>555</v>
      </c>
      <c r="J18" t="s">
        <v>0</v>
      </c>
    </row>
    <row r="19" spans="1:10" hidden="1">
      <c r="A19" t="s">
        <v>49</v>
      </c>
      <c r="B19">
        <v>83</v>
      </c>
      <c r="C19">
        <v>359</v>
      </c>
      <c r="D19" t="s">
        <v>519</v>
      </c>
      <c r="E19" s="1">
        <f>B19/C19</f>
        <v>0.23119777158774374</v>
      </c>
      <c r="F19" s="4">
        <f>B19*E19</f>
        <v>19.18941504178273</v>
      </c>
      <c r="G19" s="5" t="str">
        <f>VLOOKUP(D19,Conversion!G$2:H$14,2,FALSE)</f>
        <v>simultaneous</v>
      </c>
      <c r="J19" t="s">
        <v>0</v>
      </c>
    </row>
    <row r="20" spans="1:10" hidden="1">
      <c r="A20" t="s">
        <v>493</v>
      </c>
      <c r="B20">
        <v>75</v>
      </c>
      <c r="C20">
        <v>401</v>
      </c>
      <c r="D20" t="s">
        <v>522</v>
      </c>
      <c r="E20" s="1">
        <f>B20/C20</f>
        <v>0.18703241895261846</v>
      </c>
      <c r="F20" s="4">
        <f>B20*E20</f>
        <v>14.027431421446385</v>
      </c>
      <c r="G20" s="5" t="str">
        <f>VLOOKUP(D20,Conversion!G$2:H$14,2,FALSE)</f>
        <v>after</v>
      </c>
      <c r="J20" t="s">
        <v>4</v>
      </c>
    </row>
    <row r="21" spans="1:10" hidden="1">
      <c r="A21" t="s">
        <v>58</v>
      </c>
      <c r="B21">
        <v>71</v>
      </c>
      <c r="C21">
        <v>157</v>
      </c>
      <c r="D21" t="s">
        <v>522</v>
      </c>
      <c r="E21" s="1">
        <f>B21/C21</f>
        <v>0.45222929936305734</v>
      </c>
      <c r="F21" s="4">
        <f>B21*E21</f>
        <v>32.108280254777071</v>
      </c>
      <c r="G21" s="5" t="str">
        <f>VLOOKUP(D21,Conversion!G$2:H$14,2,FALSE)</f>
        <v>after</v>
      </c>
      <c r="H21" t="s">
        <v>560</v>
      </c>
      <c r="J21" t="s">
        <v>0</v>
      </c>
    </row>
    <row r="22" spans="1:10">
      <c r="A22" t="s">
        <v>256</v>
      </c>
      <c r="B22">
        <v>70</v>
      </c>
      <c r="C22">
        <v>107</v>
      </c>
      <c r="D22" t="s">
        <v>518</v>
      </c>
      <c r="E22" s="1">
        <f>B22/C22</f>
        <v>0.65420560747663548</v>
      </c>
      <c r="F22" s="4">
        <f>B22*E22</f>
        <v>45.794392523364486</v>
      </c>
      <c r="G22" s="5" t="str">
        <f>VLOOKUP(D22,Conversion!G$2:H$14,2,FALSE)</f>
        <v>simultaneous</v>
      </c>
      <c r="H22" t="s">
        <v>556</v>
      </c>
      <c r="J22" t="s">
        <v>1</v>
      </c>
    </row>
    <row r="23" spans="1:10" hidden="1">
      <c r="A23" t="s">
        <v>18</v>
      </c>
      <c r="B23">
        <v>59</v>
      </c>
      <c r="C23">
        <v>240</v>
      </c>
      <c r="D23" t="s">
        <v>519</v>
      </c>
      <c r="E23" s="1">
        <f>B23/C23</f>
        <v>0.24583333333333332</v>
      </c>
      <c r="F23" s="4">
        <f>B23*E23</f>
        <v>14.504166666666666</v>
      </c>
      <c r="G23" s="5" t="str">
        <f>VLOOKUP(D23,Conversion!G$2:H$14,2,FALSE)</f>
        <v>simultaneous</v>
      </c>
      <c r="J23" t="s">
        <v>6</v>
      </c>
    </row>
    <row r="24" spans="1:10" hidden="1">
      <c r="A24" t="s">
        <v>91</v>
      </c>
      <c r="B24">
        <v>58</v>
      </c>
      <c r="C24">
        <v>97</v>
      </c>
      <c r="D24" t="s">
        <v>523</v>
      </c>
      <c r="E24" s="1">
        <f>B24/C24</f>
        <v>0.59793814432989689</v>
      </c>
      <c r="F24" s="4">
        <f>B24*E24</f>
        <v>34.680412371134018</v>
      </c>
      <c r="G24" s="5" t="str">
        <f>VLOOKUP(D24,Conversion!G$2:H$14,2,FALSE)</f>
        <v>before</v>
      </c>
      <c r="H24" t="s">
        <v>558</v>
      </c>
      <c r="J24" t="s">
        <v>0</v>
      </c>
    </row>
    <row r="25" spans="1:10" hidden="1">
      <c r="A25" t="s">
        <v>57</v>
      </c>
      <c r="B25">
        <v>56</v>
      </c>
      <c r="C25">
        <v>117</v>
      </c>
      <c r="D25" t="s">
        <v>522</v>
      </c>
      <c r="E25" s="1">
        <f>B25/C25</f>
        <v>0.47863247863247865</v>
      </c>
      <c r="F25" s="4">
        <f>B25*E25</f>
        <v>26.803418803418804</v>
      </c>
      <c r="G25" s="5" t="str">
        <f>VLOOKUP(D25,Conversion!G$2:H$14,2,FALSE)</f>
        <v>after</v>
      </c>
      <c r="J25" t="s">
        <v>0</v>
      </c>
    </row>
    <row r="26" spans="1:10" hidden="1">
      <c r="A26" t="s">
        <v>202</v>
      </c>
      <c r="B26">
        <v>55</v>
      </c>
      <c r="C26">
        <v>154</v>
      </c>
      <c r="D26" t="s">
        <v>523</v>
      </c>
      <c r="E26" s="1">
        <f>B26/C26</f>
        <v>0.35714285714285715</v>
      </c>
      <c r="F26" s="4">
        <f>B26*E26</f>
        <v>19.642857142857142</v>
      </c>
      <c r="G26" s="5" t="str">
        <f>VLOOKUP(D26,Conversion!G$2:H$14,2,FALSE)</f>
        <v>before</v>
      </c>
      <c r="J26" t="s">
        <v>0</v>
      </c>
    </row>
    <row r="27" spans="1:10" hidden="1">
      <c r="A27" t="s">
        <v>152</v>
      </c>
      <c r="B27">
        <v>55</v>
      </c>
      <c r="C27">
        <v>2879</v>
      </c>
      <c r="D27" t="s">
        <v>520</v>
      </c>
      <c r="E27" s="1">
        <f>B27/C27</f>
        <v>1.9103855505383814E-2</v>
      </c>
      <c r="F27" s="4">
        <f>B27*E27</f>
        <v>1.0507120527961098</v>
      </c>
      <c r="G27" s="5" t="str">
        <f>VLOOKUP(D27,Conversion!G$2:H$14,2,FALSE)</f>
        <v>includes</v>
      </c>
      <c r="J27" t="s">
        <v>0</v>
      </c>
    </row>
    <row r="28" spans="1:10" hidden="1">
      <c r="A28" t="s">
        <v>499</v>
      </c>
      <c r="B28">
        <v>53</v>
      </c>
      <c r="C28">
        <v>83</v>
      </c>
      <c r="D28" t="s">
        <v>525</v>
      </c>
      <c r="E28" s="1">
        <f>B28/C28</f>
        <v>0.63855421686746983</v>
      </c>
      <c r="F28" s="4">
        <f>B28*E28</f>
        <v>33.843373493975903</v>
      </c>
      <c r="G28" s="5" t="str">
        <f>VLOOKUP(D28,Conversion!G$2:H$14,2,FALSE)</f>
        <v>is_included</v>
      </c>
      <c r="H28" t="s">
        <v>559</v>
      </c>
      <c r="J28" t="s">
        <v>4</v>
      </c>
    </row>
    <row r="29" spans="1:10" hidden="1">
      <c r="A29" t="s">
        <v>417</v>
      </c>
      <c r="B29">
        <v>50</v>
      </c>
      <c r="C29">
        <v>92</v>
      </c>
      <c r="D29" t="s">
        <v>519</v>
      </c>
      <c r="E29" s="1">
        <f>B29/C29</f>
        <v>0.54347826086956519</v>
      </c>
      <c r="F29" s="4">
        <f>B29*E29</f>
        <v>27.173913043478258</v>
      </c>
      <c r="G29" s="5" t="str">
        <f>VLOOKUP(D29,Conversion!G$2:H$14,2,FALSE)</f>
        <v>simultaneous</v>
      </c>
      <c r="J29" t="s">
        <v>2</v>
      </c>
    </row>
    <row r="30" spans="1:10" hidden="1">
      <c r="A30" t="s">
        <v>193</v>
      </c>
      <c r="B30">
        <v>48</v>
      </c>
      <c r="C30">
        <v>275</v>
      </c>
      <c r="D30" t="s">
        <v>523</v>
      </c>
      <c r="E30" s="1">
        <f>B30/C30</f>
        <v>0.17454545454545456</v>
      </c>
      <c r="F30" s="4">
        <f>B30*E30</f>
        <v>8.3781818181818188</v>
      </c>
      <c r="G30" s="5" t="str">
        <f>VLOOKUP(D30,Conversion!G$2:H$14,2,FALSE)</f>
        <v>before</v>
      </c>
      <c r="J30" t="s">
        <v>0</v>
      </c>
    </row>
    <row r="31" spans="1:10" hidden="1">
      <c r="A31" t="s">
        <v>32</v>
      </c>
      <c r="B31">
        <v>48</v>
      </c>
      <c r="C31">
        <v>359</v>
      </c>
      <c r="D31" t="s">
        <v>518</v>
      </c>
      <c r="E31" s="1">
        <f>B31/C31</f>
        <v>0.13370473537604458</v>
      </c>
      <c r="F31" s="4">
        <f>B31*E31</f>
        <v>6.4178272980501401</v>
      </c>
      <c r="G31" s="5" t="str">
        <f>VLOOKUP(D31,Conversion!G$2:H$14,2,FALSE)</f>
        <v>simultaneous</v>
      </c>
      <c r="J31" t="s">
        <v>0</v>
      </c>
    </row>
    <row r="32" spans="1:10" hidden="1">
      <c r="A32" t="s">
        <v>16</v>
      </c>
      <c r="B32">
        <v>44</v>
      </c>
      <c r="C32">
        <v>141</v>
      </c>
      <c r="D32" t="s">
        <v>518</v>
      </c>
      <c r="E32" s="1">
        <f>B32/C32</f>
        <v>0.31205673758865249</v>
      </c>
      <c r="F32" s="4">
        <f>B32*E32</f>
        <v>13.730496453900709</v>
      </c>
      <c r="G32" s="5" t="str">
        <f>VLOOKUP(D32,Conversion!G$2:H$14,2,FALSE)</f>
        <v>simultaneous</v>
      </c>
      <c r="J32" t="s">
        <v>6</v>
      </c>
    </row>
    <row r="33" spans="1:10" hidden="1">
      <c r="A33" t="s">
        <v>110</v>
      </c>
      <c r="B33">
        <v>39</v>
      </c>
      <c r="C33">
        <v>217</v>
      </c>
      <c r="D33" t="s">
        <v>517</v>
      </c>
      <c r="E33" s="1">
        <f>B33/C33</f>
        <v>0.17972350230414746</v>
      </c>
      <c r="F33" s="4">
        <f>B33*E33</f>
        <v>7.0092165898617509</v>
      </c>
      <c r="G33" s="5" t="str">
        <f>VLOOKUP(D33,Conversion!G$2:H$14,2,FALSE)</f>
        <v>includes</v>
      </c>
      <c r="J33" t="s">
        <v>0</v>
      </c>
    </row>
    <row r="34" spans="1:10">
      <c r="A34" t="s">
        <v>89</v>
      </c>
      <c r="B34">
        <v>37</v>
      </c>
      <c r="C34">
        <v>56</v>
      </c>
      <c r="D34" t="s">
        <v>522</v>
      </c>
      <c r="E34" s="1">
        <f>B34/C34</f>
        <v>0.6607142857142857</v>
      </c>
      <c r="F34" s="4">
        <f>B34*E34</f>
        <v>24.446428571428569</v>
      </c>
      <c r="G34" s="5" t="str">
        <f>VLOOKUP(D34,Conversion!G$2:H$14,2,FALSE)</f>
        <v>after</v>
      </c>
      <c r="J34" t="s">
        <v>0</v>
      </c>
    </row>
    <row r="35" spans="1:10">
      <c r="A35" t="s">
        <v>289</v>
      </c>
      <c r="B35">
        <v>37</v>
      </c>
      <c r="C35">
        <v>55</v>
      </c>
      <c r="D35" t="s">
        <v>518</v>
      </c>
      <c r="E35" s="1">
        <f>B35/C35</f>
        <v>0.67272727272727273</v>
      </c>
      <c r="F35" s="4">
        <f>B35*E35</f>
        <v>24.890909090909091</v>
      </c>
      <c r="G35" s="5" t="str">
        <f>VLOOKUP(D35,Conversion!G$2:H$14,2,FALSE)</f>
        <v>simultaneous</v>
      </c>
      <c r="J35" t="s">
        <v>1</v>
      </c>
    </row>
    <row r="36" spans="1:10" hidden="1">
      <c r="A36" t="s">
        <v>103</v>
      </c>
      <c r="B36">
        <v>36</v>
      </c>
      <c r="C36">
        <v>89</v>
      </c>
      <c r="D36" t="s">
        <v>519</v>
      </c>
      <c r="E36" s="1">
        <f>B36/C36</f>
        <v>0.4044943820224719</v>
      </c>
      <c r="F36" s="4">
        <f>B36*E36</f>
        <v>14.561797752808989</v>
      </c>
      <c r="G36" s="5" t="str">
        <f>VLOOKUP(D36,Conversion!G$2:H$14,2,FALSE)</f>
        <v>simultaneous</v>
      </c>
      <c r="J36" t="s">
        <v>0</v>
      </c>
    </row>
    <row r="37" spans="1:10" hidden="1">
      <c r="A37" t="s">
        <v>456</v>
      </c>
      <c r="B37">
        <v>36</v>
      </c>
      <c r="C37">
        <v>74</v>
      </c>
      <c r="D37" t="s">
        <v>519</v>
      </c>
      <c r="E37" s="1">
        <f>B37/C37</f>
        <v>0.48648648648648651</v>
      </c>
      <c r="F37" s="4">
        <f>B37*E37</f>
        <v>17.513513513513516</v>
      </c>
      <c r="G37" s="5" t="str">
        <f>VLOOKUP(D37,Conversion!G$2:H$14,2,FALSE)</f>
        <v>simultaneous</v>
      </c>
      <c r="J37" t="s">
        <v>5</v>
      </c>
    </row>
    <row r="38" spans="1:10">
      <c r="A38" t="s">
        <v>487</v>
      </c>
      <c r="B38">
        <v>35</v>
      </c>
      <c r="C38">
        <v>44</v>
      </c>
      <c r="D38" t="s">
        <v>517</v>
      </c>
      <c r="E38" s="1">
        <f>B38/C38</f>
        <v>0.79545454545454541</v>
      </c>
      <c r="F38" s="4">
        <f>B38*E38</f>
        <v>27.84090909090909</v>
      </c>
      <c r="G38" s="5" t="str">
        <f>VLOOKUP(D38,Conversion!G$2:H$14,2,FALSE)</f>
        <v>includes</v>
      </c>
      <c r="H38" t="s">
        <v>565</v>
      </c>
      <c r="I38" t="s">
        <v>566</v>
      </c>
      <c r="J38" t="s">
        <v>4</v>
      </c>
    </row>
    <row r="39" spans="1:10" hidden="1">
      <c r="A39" t="s">
        <v>44</v>
      </c>
      <c r="B39">
        <v>33</v>
      </c>
      <c r="C39">
        <v>286</v>
      </c>
      <c r="D39" t="s">
        <v>519</v>
      </c>
      <c r="E39" s="1">
        <f>B39/C39</f>
        <v>0.11538461538461539</v>
      </c>
      <c r="F39" s="4">
        <f>B39*E39</f>
        <v>3.8076923076923079</v>
      </c>
      <c r="G39" s="5" t="str">
        <f>VLOOKUP(D39,Conversion!G$2:H$14,2,FALSE)</f>
        <v>simultaneous</v>
      </c>
      <c r="J39" t="s">
        <v>0</v>
      </c>
    </row>
    <row r="40" spans="1:10" hidden="1">
      <c r="A40" t="s">
        <v>81</v>
      </c>
      <c r="B40">
        <v>32</v>
      </c>
      <c r="C40">
        <v>139</v>
      </c>
      <c r="D40" t="s">
        <v>522</v>
      </c>
      <c r="E40" s="1">
        <f>B40/C40</f>
        <v>0.23021582733812951</v>
      </c>
      <c r="F40" s="4">
        <f>B40*E40</f>
        <v>7.3669064748201443</v>
      </c>
      <c r="G40" s="5" t="str">
        <f>VLOOKUP(D40,Conversion!G$2:H$14,2,FALSE)</f>
        <v>after</v>
      </c>
      <c r="J40" t="s">
        <v>0</v>
      </c>
    </row>
    <row r="41" spans="1:10">
      <c r="A41" t="s">
        <v>484</v>
      </c>
      <c r="B41">
        <v>32</v>
      </c>
      <c r="C41">
        <v>36</v>
      </c>
      <c r="D41" t="s">
        <v>522</v>
      </c>
      <c r="E41" s="1">
        <f>B41/C41</f>
        <v>0.88888888888888884</v>
      </c>
      <c r="F41" s="4">
        <f>B41*E41</f>
        <v>28.444444444444443</v>
      </c>
      <c r="G41" s="5" t="str">
        <f>VLOOKUP(D41,Conversion!G$2:H$14,2,FALSE)</f>
        <v>after</v>
      </c>
      <c r="H41" t="s">
        <v>561</v>
      </c>
      <c r="I41" t="s">
        <v>562</v>
      </c>
      <c r="J41" t="s">
        <v>4</v>
      </c>
    </row>
    <row r="42" spans="1:10">
      <c r="A42" t="s">
        <v>490</v>
      </c>
      <c r="B42">
        <v>32</v>
      </c>
      <c r="C42">
        <v>36</v>
      </c>
      <c r="D42" t="s">
        <v>522</v>
      </c>
      <c r="E42" s="1">
        <f>B42/C42</f>
        <v>0.88888888888888884</v>
      </c>
      <c r="F42" s="4">
        <f>B42*E42</f>
        <v>28.444444444444443</v>
      </c>
      <c r="G42" s="5" t="str">
        <f>VLOOKUP(D42,Conversion!G$2:H$14,2,FALSE)</f>
        <v>after</v>
      </c>
      <c r="H42" t="s">
        <v>563</v>
      </c>
      <c r="I42" t="s">
        <v>564</v>
      </c>
      <c r="J42" t="s">
        <v>4</v>
      </c>
    </row>
    <row r="43" spans="1:10" hidden="1">
      <c r="A43" t="s">
        <v>53</v>
      </c>
      <c r="B43">
        <v>31</v>
      </c>
      <c r="C43">
        <v>117</v>
      </c>
      <c r="D43" t="s">
        <v>522</v>
      </c>
      <c r="E43" s="1">
        <f>B43/C43</f>
        <v>0.26495726495726496</v>
      </c>
      <c r="F43" s="4">
        <f>B43*E43</f>
        <v>8.2136752136752129</v>
      </c>
      <c r="G43" s="5" t="str">
        <f>VLOOKUP(D43,Conversion!G$2:H$14,2,FALSE)</f>
        <v>after</v>
      </c>
      <c r="J43" t="s">
        <v>0</v>
      </c>
    </row>
    <row r="44" spans="1:10" hidden="1">
      <c r="A44" t="s">
        <v>167</v>
      </c>
      <c r="B44">
        <v>31</v>
      </c>
      <c r="C44">
        <v>302</v>
      </c>
      <c r="D44" t="s">
        <v>527</v>
      </c>
      <c r="E44" s="1">
        <f>B44/C44</f>
        <v>0.10264900662251655</v>
      </c>
      <c r="F44" s="4">
        <f>B44*E44</f>
        <v>3.182119205298013</v>
      </c>
      <c r="G44" s="5" t="str">
        <f>VLOOKUP(D44,Conversion!G$2:H$14,2,FALSE)</f>
        <v>includes</v>
      </c>
      <c r="J44" t="s">
        <v>0</v>
      </c>
    </row>
    <row r="45" spans="1:10" hidden="1">
      <c r="A45" t="s">
        <v>76</v>
      </c>
      <c r="B45">
        <v>29</v>
      </c>
      <c r="C45">
        <v>47</v>
      </c>
      <c r="D45" t="s">
        <v>522</v>
      </c>
      <c r="E45" s="1">
        <f>B45/C45</f>
        <v>0.61702127659574468</v>
      </c>
      <c r="F45" s="4">
        <f>B45*E45</f>
        <v>17.893617021276597</v>
      </c>
      <c r="G45" s="5" t="str">
        <f>VLOOKUP(D45,Conversion!G$2:H$14,2,FALSE)</f>
        <v>after</v>
      </c>
      <c r="J45" t="s">
        <v>0</v>
      </c>
    </row>
    <row r="46" spans="1:10" hidden="1">
      <c r="A46" t="s">
        <v>94</v>
      </c>
      <c r="B46">
        <v>29</v>
      </c>
      <c r="C46">
        <v>76</v>
      </c>
      <c r="D46" t="s">
        <v>523</v>
      </c>
      <c r="E46" s="1">
        <f>B46/C46</f>
        <v>0.38157894736842107</v>
      </c>
      <c r="F46" s="4">
        <f>B46*E46</f>
        <v>11.065789473684211</v>
      </c>
      <c r="G46" s="5" t="str">
        <f>VLOOKUP(D46,Conversion!G$2:H$14,2,FALSE)</f>
        <v>before</v>
      </c>
      <c r="J46" t="s">
        <v>0</v>
      </c>
    </row>
    <row r="47" spans="1:10">
      <c r="A47" t="s">
        <v>288</v>
      </c>
      <c r="B47">
        <v>28</v>
      </c>
      <c r="C47">
        <v>43</v>
      </c>
      <c r="D47" t="s">
        <v>518</v>
      </c>
      <c r="E47" s="1">
        <f>B47/C47</f>
        <v>0.65116279069767447</v>
      </c>
      <c r="F47" s="4">
        <f>B47*E47</f>
        <v>18.232558139534884</v>
      </c>
      <c r="G47" s="5" t="str">
        <f>VLOOKUP(D47,Conversion!G$2:H$14,2,FALSE)</f>
        <v>simultaneous</v>
      </c>
      <c r="J47" t="s">
        <v>1</v>
      </c>
    </row>
    <row r="48" spans="1:10" hidden="1">
      <c r="A48" t="s">
        <v>70</v>
      </c>
      <c r="B48">
        <v>27</v>
      </c>
      <c r="C48">
        <v>86</v>
      </c>
      <c r="D48" t="s">
        <v>519</v>
      </c>
      <c r="E48" s="1">
        <f>B48/C48</f>
        <v>0.31395348837209303</v>
      </c>
      <c r="F48" s="4">
        <f>B48*E48</f>
        <v>8.4767441860465116</v>
      </c>
      <c r="G48" s="5" t="str">
        <f>VLOOKUP(D48,Conversion!G$2:H$14,2,FALSE)</f>
        <v>simultaneous</v>
      </c>
      <c r="J48" t="s">
        <v>0</v>
      </c>
    </row>
    <row r="49" spans="1:10" hidden="1">
      <c r="A49" t="s">
        <v>205</v>
      </c>
      <c r="B49">
        <v>26</v>
      </c>
      <c r="C49">
        <v>209</v>
      </c>
      <c r="D49" t="s">
        <v>523</v>
      </c>
      <c r="E49" s="1">
        <f>B49/C49</f>
        <v>0.12440191387559808</v>
      </c>
      <c r="F49" s="4">
        <f>B49*E49</f>
        <v>3.2344497607655502</v>
      </c>
      <c r="G49" s="5" t="str">
        <f>VLOOKUP(D49,Conversion!G$2:H$14,2,FALSE)</f>
        <v>before</v>
      </c>
      <c r="J49" t="s">
        <v>0</v>
      </c>
    </row>
    <row r="50" spans="1:10" hidden="1">
      <c r="A50" t="s">
        <v>510</v>
      </c>
      <c r="B50">
        <v>25</v>
      </c>
      <c r="C50">
        <v>82</v>
      </c>
      <c r="D50" t="s">
        <v>519</v>
      </c>
      <c r="E50" s="1">
        <f>B50/C50</f>
        <v>0.3048780487804878</v>
      </c>
      <c r="F50" s="4">
        <f>B50*E50</f>
        <v>7.6219512195121952</v>
      </c>
      <c r="G50" s="5" t="str">
        <f>VLOOKUP(D50,Conversion!G$2:H$14,2,FALSE)</f>
        <v>simultaneous</v>
      </c>
      <c r="J50" t="s">
        <v>3</v>
      </c>
    </row>
    <row r="51" spans="1:10" hidden="1">
      <c r="A51" t="s">
        <v>509</v>
      </c>
      <c r="B51">
        <v>23</v>
      </c>
      <c r="C51">
        <v>42</v>
      </c>
      <c r="D51" t="s">
        <v>519</v>
      </c>
      <c r="E51" s="1">
        <f>B51/C51</f>
        <v>0.54761904761904767</v>
      </c>
      <c r="F51" s="4">
        <f>B51*E51</f>
        <v>12.595238095238097</v>
      </c>
      <c r="G51" s="5" t="str">
        <f>VLOOKUP(D51,Conversion!G$2:H$14,2,FALSE)</f>
        <v>simultaneous</v>
      </c>
      <c r="J51" t="s">
        <v>3</v>
      </c>
    </row>
    <row r="52" spans="1:10" hidden="1">
      <c r="A52" t="s">
        <v>38</v>
      </c>
      <c r="B52">
        <v>22</v>
      </c>
      <c r="C52">
        <v>41</v>
      </c>
      <c r="D52" t="s">
        <v>522</v>
      </c>
      <c r="E52" s="1">
        <f>B52/C52</f>
        <v>0.53658536585365857</v>
      </c>
      <c r="F52" s="4">
        <f>B52*E52</f>
        <v>11.804878048780488</v>
      </c>
      <c r="G52" s="5" t="str">
        <f>VLOOKUP(D52,Conversion!G$2:H$14,2,FALSE)</f>
        <v>after</v>
      </c>
      <c r="J52" t="s">
        <v>0</v>
      </c>
    </row>
    <row r="53" spans="1:10" hidden="1">
      <c r="A53" t="s">
        <v>458</v>
      </c>
      <c r="B53">
        <v>22</v>
      </c>
      <c r="C53">
        <v>74</v>
      </c>
      <c r="D53" t="s">
        <v>518</v>
      </c>
      <c r="E53" s="1">
        <f>B53/C53</f>
        <v>0.29729729729729731</v>
      </c>
      <c r="F53" s="4">
        <f>B53*E53</f>
        <v>6.5405405405405412</v>
      </c>
      <c r="G53" s="5" t="str">
        <f>VLOOKUP(D53,Conversion!G$2:H$14,2,FALSE)</f>
        <v>simultaneous</v>
      </c>
      <c r="J53" t="s">
        <v>5</v>
      </c>
    </row>
    <row r="54" spans="1:10">
      <c r="A54" t="s">
        <v>496</v>
      </c>
      <c r="B54">
        <v>21</v>
      </c>
      <c r="C54">
        <v>26</v>
      </c>
      <c r="D54" t="s">
        <v>522</v>
      </c>
      <c r="E54" s="1">
        <f>B54/C54</f>
        <v>0.80769230769230771</v>
      </c>
      <c r="F54" s="4">
        <f>B54*E54</f>
        <v>16.961538461538463</v>
      </c>
      <c r="G54" s="5" t="str">
        <f>VLOOKUP(D54,Conversion!G$2:H$14,2,FALSE)</f>
        <v>after</v>
      </c>
      <c r="H54" t="s">
        <v>567</v>
      </c>
      <c r="J54" t="s">
        <v>4</v>
      </c>
    </row>
    <row r="55" spans="1:10" hidden="1">
      <c r="A55" t="s">
        <v>485</v>
      </c>
      <c r="B55">
        <v>21</v>
      </c>
      <c r="C55">
        <v>51</v>
      </c>
      <c r="D55" t="s">
        <v>523</v>
      </c>
      <c r="E55" s="1">
        <f>B55/C55</f>
        <v>0.41176470588235292</v>
      </c>
      <c r="F55" s="4">
        <f>B55*E55</f>
        <v>8.6470588235294112</v>
      </c>
      <c r="G55" s="5" t="str">
        <f>VLOOKUP(D55,Conversion!G$2:H$14,2,FALSE)</f>
        <v>before</v>
      </c>
      <c r="J55" t="s">
        <v>4</v>
      </c>
    </row>
    <row r="56" spans="1:10">
      <c r="A56" t="s">
        <v>495</v>
      </c>
      <c r="B56">
        <v>21</v>
      </c>
      <c r="C56">
        <v>26</v>
      </c>
      <c r="D56" t="s">
        <v>522</v>
      </c>
      <c r="E56" s="1">
        <f>B56/C56</f>
        <v>0.80769230769230771</v>
      </c>
      <c r="F56" s="4">
        <f>B56*E56</f>
        <v>16.961538461538463</v>
      </c>
      <c r="G56" s="5" t="str">
        <f>VLOOKUP(D56,Conversion!G$2:H$14,2,FALSE)</f>
        <v>after</v>
      </c>
      <c r="H56" t="s">
        <v>567</v>
      </c>
      <c r="J56" t="s">
        <v>4</v>
      </c>
    </row>
    <row r="57" spans="1:10" hidden="1">
      <c r="A57" t="s">
        <v>29</v>
      </c>
      <c r="B57">
        <v>20</v>
      </c>
      <c r="C57">
        <v>80</v>
      </c>
      <c r="D57" t="s">
        <v>518</v>
      </c>
      <c r="E57" s="1">
        <f>B57/C57</f>
        <v>0.25</v>
      </c>
      <c r="F57" s="4">
        <f>B57*E57</f>
        <v>5</v>
      </c>
      <c r="G57" s="5" t="str">
        <f>VLOOKUP(D57,Conversion!G$2:H$14,2,FALSE)</f>
        <v>simultaneous</v>
      </c>
      <c r="J57" t="s">
        <v>0</v>
      </c>
    </row>
    <row r="58" spans="1:10">
      <c r="A58" t="s">
        <v>455</v>
      </c>
      <c r="B58">
        <v>20</v>
      </c>
      <c r="C58">
        <v>30</v>
      </c>
      <c r="D58" t="s">
        <v>519</v>
      </c>
      <c r="E58" s="1">
        <f>B58/C58</f>
        <v>0.66666666666666663</v>
      </c>
      <c r="F58" s="4">
        <f>B58*E58</f>
        <v>13.333333333333332</v>
      </c>
      <c r="G58" s="5" t="str">
        <f>VLOOKUP(D58,Conversion!G$2:H$14,2,FALSE)</f>
        <v>simultaneous</v>
      </c>
      <c r="J58" t="s">
        <v>5</v>
      </c>
    </row>
    <row r="59" spans="1:10">
      <c r="A59" t="s">
        <v>254</v>
      </c>
      <c r="B59">
        <v>20</v>
      </c>
      <c r="C59">
        <v>29</v>
      </c>
      <c r="D59" t="s">
        <v>518</v>
      </c>
      <c r="E59" s="1">
        <f>B59/C59</f>
        <v>0.68965517241379315</v>
      </c>
      <c r="F59" s="4">
        <f>B59*E59</f>
        <v>13.793103448275863</v>
      </c>
      <c r="G59" s="5" t="str">
        <f>VLOOKUP(D59,Conversion!G$2:H$14,2,FALSE)</f>
        <v>simultaneous</v>
      </c>
      <c r="J59" t="s">
        <v>1</v>
      </c>
    </row>
    <row r="60" spans="1:10" hidden="1">
      <c r="A60" t="s">
        <v>344</v>
      </c>
      <c r="B60">
        <v>20</v>
      </c>
      <c r="C60">
        <v>57</v>
      </c>
      <c r="D60" t="s">
        <v>523</v>
      </c>
      <c r="E60" s="1">
        <f>B60/C60</f>
        <v>0.35087719298245612</v>
      </c>
      <c r="F60" s="4">
        <f>B60*E60</f>
        <v>7.0175438596491224</v>
      </c>
      <c r="G60" s="5" t="str">
        <f>VLOOKUP(D60,Conversion!G$2:H$14,2,FALSE)</f>
        <v>before</v>
      </c>
      <c r="J60" t="s">
        <v>1</v>
      </c>
    </row>
    <row r="61" spans="1:10" hidden="1">
      <c r="A61" t="s">
        <v>437</v>
      </c>
      <c r="B61">
        <v>20</v>
      </c>
      <c r="C61">
        <v>68</v>
      </c>
      <c r="D61" t="s">
        <v>518</v>
      </c>
      <c r="E61" s="1">
        <f>B61/C61</f>
        <v>0.29411764705882354</v>
      </c>
      <c r="F61" s="4">
        <f>B61*E61</f>
        <v>5.882352941176471</v>
      </c>
      <c r="G61" s="5" t="str">
        <f>VLOOKUP(D61,Conversion!G$2:H$14,2,FALSE)</f>
        <v>simultaneous</v>
      </c>
      <c r="J61" t="s">
        <v>2</v>
      </c>
    </row>
    <row r="62" spans="1:10">
      <c r="A62" t="s">
        <v>181</v>
      </c>
      <c r="B62">
        <v>19</v>
      </c>
      <c r="C62">
        <v>22</v>
      </c>
      <c r="D62" t="s">
        <v>523</v>
      </c>
      <c r="E62" s="1">
        <f>B62/C62</f>
        <v>0.86363636363636365</v>
      </c>
      <c r="F62" s="4">
        <f>B62*E62</f>
        <v>16.40909090909091</v>
      </c>
      <c r="G62" s="5" t="str">
        <f>VLOOKUP(D62,Conversion!G$2:H$14,2,FALSE)</f>
        <v>before</v>
      </c>
      <c r="J62" t="s">
        <v>0</v>
      </c>
    </row>
    <row r="63" spans="1:10" hidden="1">
      <c r="A63" t="s">
        <v>184</v>
      </c>
      <c r="B63">
        <v>19</v>
      </c>
      <c r="C63">
        <v>143</v>
      </c>
      <c r="D63" t="s">
        <v>523</v>
      </c>
      <c r="E63" s="1">
        <f>B63/C63</f>
        <v>0.13286713286713286</v>
      </c>
      <c r="F63" s="4">
        <f>B63*E63</f>
        <v>2.5244755244755246</v>
      </c>
      <c r="G63" s="5" t="str">
        <f>VLOOKUP(D63,Conversion!G$2:H$14,2,FALSE)</f>
        <v>before</v>
      </c>
      <c r="J63" t="s">
        <v>0</v>
      </c>
    </row>
    <row r="64" spans="1:10">
      <c r="A64" t="s">
        <v>108</v>
      </c>
      <c r="B64">
        <v>19</v>
      </c>
      <c r="C64">
        <v>22</v>
      </c>
      <c r="D64" t="s">
        <v>523</v>
      </c>
      <c r="E64" s="1">
        <f>B64/C64</f>
        <v>0.86363636363636365</v>
      </c>
      <c r="F64" s="4">
        <f>B64*E64</f>
        <v>16.40909090909091</v>
      </c>
      <c r="G64" s="5" t="str">
        <f>VLOOKUP(D64,Conversion!G$2:H$14,2,FALSE)</f>
        <v>before</v>
      </c>
      <c r="J64" t="s">
        <v>0</v>
      </c>
    </row>
    <row r="65" spans="1:10" hidden="1">
      <c r="A65" t="s">
        <v>221</v>
      </c>
      <c r="B65">
        <v>19</v>
      </c>
      <c r="C65">
        <v>100</v>
      </c>
      <c r="D65" t="s">
        <v>517</v>
      </c>
      <c r="E65" s="1">
        <f>B65/C65</f>
        <v>0.19</v>
      </c>
      <c r="F65" s="4">
        <f>B65*E65</f>
        <v>3.61</v>
      </c>
      <c r="G65" s="5" t="str">
        <f>VLOOKUP(D65,Conversion!G$2:H$14,2,FALSE)</f>
        <v>includes</v>
      </c>
      <c r="J65" t="s">
        <v>0</v>
      </c>
    </row>
    <row r="66" spans="1:10" hidden="1">
      <c r="A66" t="s">
        <v>119</v>
      </c>
      <c r="B66">
        <v>18</v>
      </c>
      <c r="C66">
        <v>47</v>
      </c>
      <c r="D66" t="s">
        <v>523</v>
      </c>
      <c r="E66" s="1">
        <f>B66/C66</f>
        <v>0.38297872340425532</v>
      </c>
      <c r="F66" s="4">
        <f>B66*E66</f>
        <v>6.8936170212765955</v>
      </c>
      <c r="G66" s="5" t="str">
        <f>VLOOKUP(D66,Conversion!G$2:H$14,2,FALSE)</f>
        <v>before</v>
      </c>
      <c r="J66" t="s">
        <v>0</v>
      </c>
    </row>
    <row r="67" spans="1:10" hidden="1">
      <c r="A67" t="s">
        <v>491</v>
      </c>
      <c r="B67">
        <v>18</v>
      </c>
      <c r="C67">
        <v>30</v>
      </c>
      <c r="D67" t="s">
        <v>523</v>
      </c>
      <c r="E67" s="1">
        <f>B67/C67</f>
        <v>0.6</v>
      </c>
      <c r="F67" s="4">
        <f>B67*E67</f>
        <v>10.799999999999999</v>
      </c>
      <c r="G67" s="5" t="str">
        <f>VLOOKUP(D67,Conversion!G$2:H$14,2,FALSE)</f>
        <v>before</v>
      </c>
      <c r="H67" t="s">
        <v>568</v>
      </c>
      <c r="J67" t="s">
        <v>4</v>
      </c>
    </row>
    <row r="68" spans="1:10" hidden="1">
      <c r="A68" t="s">
        <v>196</v>
      </c>
      <c r="B68">
        <v>17</v>
      </c>
      <c r="C68">
        <v>194</v>
      </c>
      <c r="D68" t="s">
        <v>523</v>
      </c>
      <c r="E68" s="1">
        <f>B68/C68</f>
        <v>8.7628865979381437E-2</v>
      </c>
      <c r="F68" s="4">
        <f>B68*E68</f>
        <v>1.4896907216494844</v>
      </c>
      <c r="G68" s="5" t="str">
        <f>VLOOKUP(D68,Conversion!G$2:H$14,2,FALSE)</f>
        <v>before</v>
      </c>
      <c r="J68" t="s">
        <v>0</v>
      </c>
    </row>
    <row r="69" spans="1:10">
      <c r="A69" t="s">
        <v>412</v>
      </c>
      <c r="B69">
        <v>17</v>
      </c>
      <c r="C69">
        <v>18</v>
      </c>
      <c r="D69" t="s">
        <v>518</v>
      </c>
      <c r="E69" s="1">
        <f>B69/C69</f>
        <v>0.94444444444444442</v>
      </c>
      <c r="F69" s="4">
        <f>B69*E69</f>
        <v>16.055555555555554</v>
      </c>
      <c r="G69" s="5" t="str">
        <f>VLOOKUP(D69,Conversion!G$2:H$14,2,FALSE)</f>
        <v>simultaneous</v>
      </c>
      <c r="J69" t="s">
        <v>2</v>
      </c>
    </row>
    <row r="70" spans="1:10" hidden="1">
      <c r="A70" t="s">
        <v>169</v>
      </c>
      <c r="B70">
        <v>16</v>
      </c>
      <c r="C70">
        <v>129</v>
      </c>
      <c r="D70" t="s">
        <v>525</v>
      </c>
      <c r="E70" s="1">
        <f>B70/C70</f>
        <v>0.12403100775193798</v>
      </c>
      <c r="F70" s="4">
        <f>B70*E70</f>
        <v>1.9844961240310077</v>
      </c>
      <c r="G70" s="5" t="str">
        <f>VLOOKUP(D70,Conversion!G$2:H$14,2,FALSE)</f>
        <v>is_included</v>
      </c>
      <c r="J70" t="s">
        <v>0</v>
      </c>
    </row>
    <row r="71" spans="1:10" hidden="1">
      <c r="A71" t="s">
        <v>479</v>
      </c>
      <c r="B71">
        <v>16</v>
      </c>
      <c r="C71">
        <v>26</v>
      </c>
      <c r="D71" t="s">
        <v>522</v>
      </c>
      <c r="E71" s="1">
        <f>B71/C71</f>
        <v>0.61538461538461542</v>
      </c>
      <c r="F71" s="4">
        <f>B71*E71</f>
        <v>9.8461538461538467</v>
      </c>
      <c r="G71" s="5" t="str">
        <f>VLOOKUP(D71,Conversion!G$2:H$14,2,FALSE)</f>
        <v>after</v>
      </c>
      <c r="J71" t="s">
        <v>5</v>
      </c>
    </row>
    <row r="72" spans="1:10" hidden="1">
      <c r="A72" t="s">
        <v>360</v>
      </c>
      <c r="B72">
        <v>16</v>
      </c>
      <c r="C72">
        <v>55</v>
      </c>
      <c r="D72" t="s">
        <v>519</v>
      </c>
      <c r="E72" s="1">
        <f>B72/C72</f>
        <v>0.29090909090909089</v>
      </c>
      <c r="F72" s="4">
        <f>B72*E72</f>
        <v>4.6545454545454543</v>
      </c>
      <c r="G72" s="5" t="str">
        <f>VLOOKUP(D72,Conversion!G$2:H$14,2,FALSE)</f>
        <v>simultaneous</v>
      </c>
      <c r="J72" t="s">
        <v>1</v>
      </c>
    </row>
    <row r="73" spans="1:10" hidden="1">
      <c r="A73" t="s">
        <v>443</v>
      </c>
      <c r="B73">
        <v>16</v>
      </c>
      <c r="C73">
        <v>38</v>
      </c>
      <c r="D73" t="s">
        <v>519</v>
      </c>
      <c r="E73" s="1">
        <f>B73/C73</f>
        <v>0.42105263157894735</v>
      </c>
      <c r="F73" s="4">
        <f>B73*E73</f>
        <v>6.7368421052631575</v>
      </c>
      <c r="G73" s="5" t="str">
        <f>VLOOKUP(D73,Conversion!G$2:H$14,2,FALSE)</f>
        <v>simultaneous</v>
      </c>
      <c r="J73" t="s">
        <v>2</v>
      </c>
    </row>
    <row r="74" spans="1:10" hidden="1">
      <c r="A74" t="s">
        <v>11</v>
      </c>
      <c r="B74">
        <v>15</v>
      </c>
      <c r="C74">
        <v>103</v>
      </c>
      <c r="D74" t="s">
        <v>517</v>
      </c>
      <c r="E74" s="1">
        <f>B74/C74</f>
        <v>0.14563106796116504</v>
      </c>
      <c r="F74" s="4">
        <f>B74*E74</f>
        <v>2.1844660194174756</v>
      </c>
      <c r="G74" s="5" t="str">
        <f>VLOOKUP(D74,Conversion!G$2:H$14,2,FALSE)</f>
        <v>includes</v>
      </c>
      <c r="J74" t="s">
        <v>6</v>
      </c>
    </row>
    <row r="75" spans="1:10" hidden="1">
      <c r="A75" t="s">
        <v>173</v>
      </c>
      <c r="B75">
        <v>15</v>
      </c>
      <c r="C75">
        <v>74</v>
      </c>
      <c r="D75" t="s">
        <v>521</v>
      </c>
      <c r="E75" s="1">
        <f>B75/C75</f>
        <v>0.20270270270270271</v>
      </c>
      <c r="F75" s="4">
        <f>B75*E75</f>
        <v>3.0405405405405408</v>
      </c>
      <c r="G75" s="5" t="str">
        <f>VLOOKUP(D75,Conversion!G$2:H$14,2,FALSE)</f>
        <v>is_included</v>
      </c>
      <c r="J75" t="s">
        <v>0</v>
      </c>
    </row>
    <row r="76" spans="1:10">
      <c r="A76" t="s">
        <v>427</v>
      </c>
      <c r="B76">
        <v>15</v>
      </c>
      <c r="C76">
        <v>17</v>
      </c>
      <c r="D76" t="s">
        <v>522</v>
      </c>
      <c r="E76" s="1">
        <f>B76/C76</f>
        <v>0.88235294117647056</v>
      </c>
      <c r="F76" s="4">
        <f>B76*E76</f>
        <v>13.235294117647058</v>
      </c>
      <c r="G76" s="5" t="str">
        <f>VLOOKUP(D76,Conversion!G$2:H$14,2,FALSE)</f>
        <v>after</v>
      </c>
      <c r="J76" t="s">
        <v>2</v>
      </c>
    </row>
    <row r="77" spans="1:10" hidden="1">
      <c r="A77" t="s">
        <v>410</v>
      </c>
      <c r="B77">
        <v>15</v>
      </c>
      <c r="C77">
        <v>32</v>
      </c>
      <c r="D77" t="s">
        <v>518</v>
      </c>
      <c r="E77" s="1">
        <f>B77/C77</f>
        <v>0.46875</v>
      </c>
      <c r="F77" s="4">
        <f>B77*E77</f>
        <v>7.03125</v>
      </c>
      <c r="G77" s="5" t="str">
        <f>VLOOKUP(D77,Conversion!G$2:H$14,2,FALSE)</f>
        <v>simultaneous</v>
      </c>
      <c r="J77" t="s">
        <v>2</v>
      </c>
    </row>
    <row r="78" spans="1:10">
      <c r="A78" t="s">
        <v>451</v>
      </c>
      <c r="B78">
        <v>15</v>
      </c>
      <c r="C78">
        <v>17</v>
      </c>
      <c r="D78" t="s">
        <v>522</v>
      </c>
      <c r="E78" s="1">
        <f>B78/C78</f>
        <v>0.88235294117647056</v>
      </c>
      <c r="F78" s="4">
        <f>B78*E78</f>
        <v>13.235294117647058</v>
      </c>
      <c r="G78" s="5" t="str">
        <f>VLOOKUP(D78,Conversion!G$2:H$14,2,FALSE)</f>
        <v>after</v>
      </c>
      <c r="J78" t="s">
        <v>2</v>
      </c>
    </row>
    <row r="79" spans="1:10" hidden="1">
      <c r="A79" t="s">
        <v>71</v>
      </c>
      <c r="B79">
        <v>14</v>
      </c>
      <c r="C79">
        <v>125</v>
      </c>
      <c r="D79" t="s">
        <v>519</v>
      </c>
      <c r="E79" s="1">
        <f>B79/C79</f>
        <v>0.112</v>
      </c>
      <c r="F79" s="4">
        <f>B79*E79</f>
        <v>1.5680000000000001</v>
      </c>
      <c r="G79" s="5" t="str">
        <f>VLOOKUP(D79,Conversion!G$2:H$14,2,FALSE)</f>
        <v>simultaneous</v>
      </c>
      <c r="J79" t="s">
        <v>0</v>
      </c>
    </row>
    <row r="80" spans="1:10" hidden="1">
      <c r="A80" t="s">
        <v>489</v>
      </c>
      <c r="B80">
        <v>14</v>
      </c>
      <c r="C80">
        <v>126</v>
      </c>
      <c r="D80" t="s">
        <v>523</v>
      </c>
      <c r="E80" s="1">
        <f>B80/C80</f>
        <v>0.1111111111111111</v>
      </c>
      <c r="F80" s="4">
        <f>B80*E80</f>
        <v>1.5555555555555554</v>
      </c>
      <c r="G80" s="5" t="str">
        <f>VLOOKUP(D80,Conversion!G$2:H$14,2,FALSE)</f>
        <v>before</v>
      </c>
      <c r="J80" t="s">
        <v>4</v>
      </c>
    </row>
    <row r="81" spans="1:10" hidden="1">
      <c r="A81" t="s">
        <v>120</v>
      </c>
      <c r="B81">
        <v>13</v>
      </c>
      <c r="C81">
        <v>26</v>
      </c>
      <c r="D81" t="s">
        <v>523</v>
      </c>
      <c r="E81" s="1">
        <f>B81/C81</f>
        <v>0.5</v>
      </c>
      <c r="F81" s="4">
        <f>B81*E81</f>
        <v>6.5</v>
      </c>
      <c r="G81" s="5" t="str">
        <f>VLOOKUP(D81,Conversion!G$2:H$14,2,FALSE)</f>
        <v>before</v>
      </c>
      <c r="J81" t="s">
        <v>0</v>
      </c>
    </row>
    <row r="82" spans="1:10" hidden="1">
      <c r="A82" t="s">
        <v>93</v>
      </c>
      <c r="B82">
        <v>13</v>
      </c>
      <c r="C82">
        <v>26</v>
      </c>
      <c r="D82" t="s">
        <v>523</v>
      </c>
      <c r="E82" s="1">
        <f>B82/C82</f>
        <v>0.5</v>
      </c>
      <c r="F82" s="4">
        <f>B82*E82</f>
        <v>6.5</v>
      </c>
      <c r="G82" s="5" t="str">
        <f>VLOOKUP(D82,Conversion!G$2:H$14,2,FALSE)</f>
        <v>before</v>
      </c>
      <c r="J82" t="s">
        <v>0</v>
      </c>
    </row>
    <row r="83" spans="1:10" hidden="1">
      <c r="A83" t="s">
        <v>33</v>
      </c>
      <c r="B83">
        <v>13</v>
      </c>
      <c r="C83">
        <v>35</v>
      </c>
      <c r="D83" t="s">
        <v>522</v>
      </c>
      <c r="E83" s="1">
        <f>B83/C83</f>
        <v>0.37142857142857144</v>
      </c>
      <c r="F83" s="4">
        <f>B83*E83</f>
        <v>4.8285714285714292</v>
      </c>
      <c r="G83" s="5" t="str">
        <f>VLOOKUP(D83,Conversion!G$2:H$14,2,FALSE)</f>
        <v>after</v>
      </c>
      <c r="J83" t="s">
        <v>0</v>
      </c>
    </row>
    <row r="84" spans="1:10" hidden="1">
      <c r="A84" t="s">
        <v>22</v>
      </c>
      <c r="B84">
        <v>13</v>
      </c>
      <c r="C84">
        <v>57</v>
      </c>
      <c r="D84" t="s">
        <v>517</v>
      </c>
      <c r="E84" s="1">
        <f>B84/C84</f>
        <v>0.22807017543859648</v>
      </c>
      <c r="F84" s="4">
        <f>B84*E84</f>
        <v>2.9649122807017543</v>
      </c>
      <c r="G84" s="5" t="str">
        <f>VLOOKUP(D84,Conversion!G$2:H$14,2,FALSE)</f>
        <v>includes</v>
      </c>
      <c r="J84" t="s">
        <v>0</v>
      </c>
    </row>
    <row r="85" spans="1:10" hidden="1">
      <c r="A85" t="s">
        <v>102</v>
      </c>
      <c r="B85">
        <v>13</v>
      </c>
      <c r="C85">
        <v>33</v>
      </c>
      <c r="D85" t="s">
        <v>519</v>
      </c>
      <c r="E85" s="1">
        <f>B85/C85</f>
        <v>0.39393939393939392</v>
      </c>
      <c r="F85" s="4">
        <f>B85*E85</f>
        <v>5.1212121212121211</v>
      </c>
      <c r="G85" s="5" t="str">
        <f>VLOOKUP(D85,Conversion!G$2:H$14,2,FALSE)</f>
        <v>simultaneous</v>
      </c>
      <c r="J85" t="s">
        <v>0</v>
      </c>
    </row>
    <row r="86" spans="1:10">
      <c r="A86" t="s">
        <v>468</v>
      </c>
      <c r="B86">
        <v>13</v>
      </c>
      <c r="C86">
        <v>18</v>
      </c>
      <c r="D86" t="s">
        <v>519</v>
      </c>
      <c r="E86" s="1">
        <f>B86/C86</f>
        <v>0.72222222222222221</v>
      </c>
      <c r="F86" s="4">
        <f>B86*E86</f>
        <v>9.3888888888888893</v>
      </c>
      <c r="G86" s="5" t="str">
        <f>VLOOKUP(D86,Conversion!G$2:H$14,2,FALSE)</f>
        <v>simultaneous</v>
      </c>
      <c r="J86" t="s">
        <v>5</v>
      </c>
    </row>
    <row r="87" spans="1:10">
      <c r="A87" t="s">
        <v>469</v>
      </c>
      <c r="B87">
        <v>13</v>
      </c>
      <c r="C87">
        <v>13</v>
      </c>
      <c r="D87" t="s">
        <v>523</v>
      </c>
      <c r="E87" s="1">
        <f>B87/C87</f>
        <v>1</v>
      </c>
      <c r="F87" s="4">
        <f>B87*E87</f>
        <v>13</v>
      </c>
      <c r="G87" s="5" t="str">
        <f>VLOOKUP(D87,Conversion!G$2:H$14,2,FALSE)</f>
        <v>before</v>
      </c>
      <c r="J87" t="s">
        <v>5</v>
      </c>
    </row>
    <row r="88" spans="1:10">
      <c r="A88" t="s">
        <v>474</v>
      </c>
      <c r="B88">
        <v>13</v>
      </c>
      <c r="C88">
        <v>13</v>
      </c>
      <c r="D88" t="s">
        <v>523</v>
      </c>
      <c r="E88" s="1">
        <f>B88/C88</f>
        <v>1</v>
      </c>
      <c r="F88" s="4">
        <f>B88*E88</f>
        <v>13</v>
      </c>
      <c r="G88" s="5" t="str">
        <f>VLOOKUP(D88,Conversion!G$2:H$14,2,FALSE)</f>
        <v>before</v>
      </c>
      <c r="J88" t="s">
        <v>5</v>
      </c>
    </row>
    <row r="89" spans="1:10" hidden="1">
      <c r="A89" t="s">
        <v>383</v>
      </c>
      <c r="B89">
        <v>13</v>
      </c>
      <c r="C89">
        <v>49</v>
      </c>
      <c r="D89" t="s">
        <v>519</v>
      </c>
      <c r="E89" s="1">
        <f>B89/C89</f>
        <v>0.26530612244897961</v>
      </c>
      <c r="F89" s="4">
        <f>B89*E89</f>
        <v>3.4489795918367347</v>
      </c>
      <c r="G89" s="5" t="str">
        <f>VLOOKUP(D89,Conversion!G$2:H$14,2,FALSE)</f>
        <v>simultaneous</v>
      </c>
      <c r="J89" t="s">
        <v>1</v>
      </c>
    </row>
    <row r="90" spans="1:10" hidden="1">
      <c r="A90" t="s">
        <v>446</v>
      </c>
      <c r="B90">
        <v>13</v>
      </c>
      <c r="C90">
        <v>28</v>
      </c>
      <c r="D90" t="s">
        <v>519</v>
      </c>
      <c r="E90" s="1">
        <f>B90/C90</f>
        <v>0.4642857142857143</v>
      </c>
      <c r="F90" s="4">
        <f>B90*E90</f>
        <v>6.0357142857142856</v>
      </c>
      <c r="G90" s="5" t="str">
        <f>VLOOKUP(D90,Conversion!G$2:H$14,2,FALSE)</f>
        <v>simultaneous</v>
      </c>
      <c r="J90" t="s">
        <v>2</v>
      </c>
    </row>
    <row r="91" spans="1:10" hidden="1">
      <c r="A91" t="s">
        <v>212</v>
      </c>
      <c r="B91">
        <v>12</v>
      </c>
      <c r="C91">
        <v>23</v>
      </c>
      <c r="D91" t="s">
        <v>523</v>
      </c>
      <c r="E91" s="1">
        <f>B91/C91</f>
        <v>0.52173913043478259</v>
      </c>
      <c r="F91" s="4">
        <f>B91*E91</f>
        <v>6.2608695652173907</v>
      </c>
      <c r="G91" s="5" t="str">
        <f>VLOOKUP(D91,Conversion!G$2:H$14,2,FALSE)</f>
        <v>before</v>
      </c>
      <c r="J91" t="s">
        <v>0</v>
      </c>
    </row>
    <row r="92" spans="1:10" hidden="1">
      <c r="A92" t="s">
        <v>28</v>
      </c>
      <c r="B92">
        <v>12</v>
      </c>
      <c r="C92">
        <v>139</v>
      </c>
      <c r="D92" t="s">
        <v>518</v>
      </c>
      <c r="E92" s="1">
        <f>B92/C92</f>
        <v>8.6330935251798566E-2</v>
      </c>
      <c r="F92" s="4">
        <f>B92*E92</f>
        <v>1.0359712230215827</v>
      </c>
      <c r="G92" s="5" t="str">
        <f>VLOOKUP(D92,Conversion!G$2:H$14,2,FALSE)</f>
        <v>simultaneous</v>
      </c>
      <c r="J92" t="s">
        <v>0</v>
      </c>
    </row>
    <row r="93" spans="1:10" hidden="1">
      <c r="A93" t="s">
        <v>65</v>
      </c>
      <c r="B93">
        <v>12</v>
      </c>
      <c r="C93">
        <v>38</v>
      </c>
      <c r="D93" t="s">
        <v>520</v>
      </c>
      <c r="E93" s="1">
        <f>B93/C93</f>
        <v>0.31578947368421051</v>
      </c>
      <c r="F93" s="4">
        <f>B93*E93</f>
        <v>3.7894736842105261</v>
      </c>
      <c r="G93" s="5" t="str">
        <f>VLOOKUP(D93,Conversion!G$2:H$14,2,FALSE)</f>
        <v>includes</v>
      </c>
      <c r="J93" t="s">
        <v>0</v>
      </c>
    </row>
    <row r="94" spans="1:10" hidden="1">
      <c r="A94" t="s">
        <v>511</v>
      </c>
      <c r="B94">
        <v>12</v>
      </c>
      <c r="C94">
        <v>31</v>
      </c>
      <c r="D94" t="s">
        <v>519</v>
      </c>
      <c r="E94" s="1">
        <f>B94/C94</f>
        <v>0.38709677419354838</v>
      </c>
      <c r="F94" s="4">
        <f>B94*E94</f>
        <v>4.6451612903225801</v>
      </c>
      <c r="G94" s="5" t="str">
        <f>VLOOKUP(D94,Conversion!G$2:H$14,2,FALSE)</f>
        <v>simultaneous</v>
      </c>
      <c r="J94" t="s">
        <v>3</v>
      </c>
    </row>
    <row r="95" spans="1:10" hidden="1">
      <c r="A95" t="s">
        <v>440</v>
      </c>
      <c r="B95">
        <v>12</v>
      </c>
      <c r="C95">
        <v>20</v>
      </c>
      <c r="D95" t="s">
        <v>517</v>
      </c>
      <c r="E95" s="1">
        <f>B95/C95</f>
        <v>0.6</v>
      </c>
      <c r="F95" s="4">
        <f>B95*E95</f>
        <v>7.1999999999999993</v>
      </c>
      <c r="G95" s="5" t="str">
        <f>VLOOKUP(D95,Conversion!G$2:H$14,2,FALSE)</f>
        <v>includes</v>
      </c>
      <c r="J95" t="s">
        <v>2</v>
      </c>
    </row>
    <row r="96" spans="1:10" hidden="1">
      <c r="A96" t="s">
        <v>17</v>
      </c>
      <c r="B96">
        <v>11</v>
      </c>
      <c r="C96">
        <v>25</v>
      </c>
      <c r="D96" t="s">
        <v>518</v>
      </c>
      <c r="E96" s="1">
        <f>B96/C96</f>
        <v>0.44</v>
      </c>
      <c r="F96" s="4">
        <f>B96*E96</f>
        <v>4.84</v>
      </c>
      <c r="G96" s="5" t="str">
        <f>VLOOKUP(D96,Conversion!G$2:H$14,2,FALSE)</f>
        <v>simultaneous</v>
      </c>
      <c r="J96" t="s">
        <v>6</v>
      </c>
    </row>
    <row r="97" spans="1:10" hidden="1">
      <c r="A97" t="s">
        <v>211</v>
      </c>
      <c r="B97">
        <v>11</v>
      </c>
      <c r="C97">
        <v>59</v>
      </c>
      <c r="D97" t="s">
        <v>523</v>
      </c>
      <c r="E97" s="1">
        <f>B97/C97</f>
        <v>0.1864406779661017</v>
      </c>
      <c r="F97" s="4">
        <f>B97*E97</f>
        <v>2.0508474576271185</v>
      </c>
      <c r="G97" s="5" t="str">
        <f>VLOOKUP(D97,Conversion!G$2:H$14,2,FALSE)</f>
        <v>before</v>
      </c>
      <c r="J97" t="s">
        <v>0</v>
      </c>
    </row>
    <row r="98" spans="1:10" hidden="1">
      <c r="A98" t="s">
        <v>192</v>
      </c>
      <c r="B98">
        <v>11</v>
      </c>
      <c r="C98">
        <v>78</v>
      </c>
      <c r="D98" t="s">
        <v>523</v>
      </c>
      <c r="E98" s="1">
        <f>B98/C98</f>
        <v>0.14102564102564102</v>
      </c>
      <c r="F98" s="4">
        <f>B98*E98</f>
        <v>1.5512820512820513</v>
      </c>
      <c r="G98" s="5" t="str">
        <f>VLOOKUP(D98,Conversion!G$2:H$14,2,FALSE)</f>
        <v>before</v>
      </c>
      <c r="J98" t="s">
        <v>0</v>
      </c>
    </row>
    <row r="99" spans="1:10" hidden="1">
      <c r="A99" t="s">
        <v>191</v>
      </c>
      <c r="B99">
        <v>11</v>
      </c>
      <c r="C99">
        <v>39</v>
      </c>
      <c r="D99" t="s">
        <v>523</v>
      </c>
      <c r="E99" s="1">
        <f>B99/C99</f>
        <v>0.28205128205128205</v>
      </c>
      <c r="F99" s="4">
        <f>B99*E99</f>
        <v>3.1025641025641026</v>
      </c>
      <c r="G99" s="5" t="str">
        <f>VLOOKUP(D99,Conversion!G$2:H$14,2,FALSE)</f>
        <v>before</v>
      </c>
      <c r="J99" t="s">
        <v>0</v>
      </c>
    </row>
    <row r="100" spans="1:10" hidden="1">
      <c r="A100" t="s">
        <v>190</v>
      </c>
      <c r="B100">
        <v>11</v>
      </c>
      <c r="C100">
        <v>26</v>
      </c>
      <c r="D100" t="s">
        <v>523</v>
      </c>
      <c r="E100" s="1">
        <f>B100/C100</f>
        <v>0.42307692307692307</v>
      </c>
      <c r="F100" s="4">
        <f>B100*E100</f>
        <v>4.6538461538461542</v>
      </c>
      <c r="G100" s="5" t="str">
        <f>VLOOKUP(D100,Conversion!G$2:H$14,2,FALSE)</f>
        <v>before</v>
      </c>
      <c r="J100" t="s">
        <v>0</v>
      </c>
    </row>
    <row r="101" spans="1:10" hidden="1">
      <c r="A101" t="s">
        <v>125</v>
      </c>
      <c r="B101">
        <v>11</v>
      </c>
      <c r="C101">
        <v>34</v>
      </c>
      <c r="D101" t="s">
        <v>521</v>
      </c>
      <c r="E101" s="1">
        <f>B101/C101</f>
        <v>0.3235294117647059</v>
      </c>
      <c r="F101" s="4">
        <f>B101*E101</f>
        <v>3.5588235294117649</v>
      </c>
      <c r="G101" s="5" t="str">
        <f>VLOOKUP(D101,Conversion!G$2:H$14,2,FALSE)</f>
        <v>is_included</v>
      </c>
      <c r="J101" t="s">
        <v>0</v>
      </c>
    </row>
    <row r="102" spans="1:10">
      <c r="A102" t="s">
        <v>497</v>
      </c>
      <c r="B102">
        <v>11</v>
      </c>
      <c r="C102">
        <v>12</v>
      </c>
      <c r="D102" t="s">
        <v>525</v>
      </c>
      <c r="E102" s="1">
        <f>B102/C102</f>
        <v>0.91666666666666663</v>
      </c>
      <c r="F102" s="4">
        <f>B102*E102</f>
        <v>10.083333333333332</v>
      </c>
      <c r="G102" s="5" t="str">
        <f>VLOOKUP(D102,Conversion!G$2:H$14,2,FALSE)</f>
        <v>is_included</v>
      </c>
      <c r="H102" t="s">
        <v>569</v>
      </c>
      <c r="J102" t="s">
        <v>4</v>
      </c>
    </row>
    <row r="103" spans="1:10">
      <c r="A103" t="s">
        <v>488</v>
      </c>
      <c r="B103">
        <v>11</v>
      </c>
      <c r="C103">
        <v>12</v>
      </c>
      <c r="D103" t="s">
        <v>525</v>
      </c>
      <c r="E103" s="1">
        <f>B103/C103</f>
        <v>0.91666666666666663</v>
      </c>
      <c r="F103" s="4">
        <f>B103*E103</f>
        <v>10.083333333333332</v>
      </c>
      <c r="G103" s="5" t="str">
        <f>VLOOKUP(D103,Conversion!G$2:H$14,2,FALSE)</f>
        <v>is_included</v>
      </c>
      <c r="H103" t="s">
        <v>569</v>
      </c>
      <c r="J103" t="s">
        <v>4</v>
      </c>
    </row>
    <row r="104" spans="1:10">
      <c r="A104" t="s">
        <v>350</v>
      </c>
      <c r="B104">
        <v>11</v>
      </c>
      <c r="C104">
        <v>14</v>
      </c>
      <c r="D104" t="s">
        <v>517</v>
      </c>
      <c r="E104" s="1">
        <f>B104/C104</f>
        <v>0.7857142857142857</v>
      </c>
      <c r="F104" s="4">
        <f>B104*E104</f>
        <v>8.6428571428571423</v>
      </c>
      <c r="G104" s="5" t="str">
        <f>VLOOKUP(D104,Conversion!G$2:H$14,2,FALSE)</f>
        <v>includes</v>
      </c>
      <c r="J104" t="s">
        <v>1</v>
      </c>
    </row>
    <row r="105" spans="1:10" hidden="1">
      <c r="A105" t="s">
        <v>280</v>
      </c>
      <c r="B105">
        <v>11</v>
      </c>
      <c r="C105">
        <v>18</v>
      </c>
      <c r="D105" t="s">
        <v>518</v>
      </c>
      <c r="E105" s="1">
        <f>B105/C105</f>
        <v>0.61111111111111116</v>
      </c>
      <c r="F105" s="4">
        <f>B105*E105</f>
        <v>6.7222222222222232</v>
      </c>
      <c r="G105" s="5" t="str">
        <f>VLOOKUP(D105,Conversion!G$2:H$14,2,FALSE)</f>
        <v>simultaneous</v>
      </c>
      <c r="J105" t="s">
        <v>1</v>
      </c>
    </row>
    <row r="106" spans="1:10" hidden="1">
      <c r="A106" t="s">
        <v>310</v>
      </c>
      <c r="B106">
        <v>11</v>
      </c>
      <c r="C106">
        <v>20</v>
      </c>
      <c r="D106" t="s">
        <v>519</v>
      </c>
      <c r="E106" s="1">
        <f>B106/C106</f>
        <v>0.55000000000000004</v>
      </c>
      <c r="F106" s="4">
        <f>B106*E106</f>
        <v>6.0500000000000007</v>
      </c>
      <c r="G106" s="5" t="str">
        <f>VLOOKUP(D106,Conversion!G$2:H$14,2,FALSE)</f>
        <v>simultaneous</v>
      </c>
      <c r="J106" t="s">
        <v>1</v>
      </c>
    </row>
    <row r="107" spans="1:10" hidden="1">
      <c r="A107" t="s">
        <v>332</v>
      </c>
      <c r="B107">
        <v>11</v>
      </c>
      <c r="C107">
        <v>34</v>
      </c>
      <c r="D107" t="s">
        <v>519</v>
      </c>
      <c r="E107" s="1">
        <f>B107/C107</f>
        <v>0.3235294117647059</v>
      </c>
      <c r="F107" s="4">
        <f>B107*E107</f>
        <v>3.5588235294117649</v>
      </c>
      <c r="G107" s="5" t="str">
        <f>VLOOKUP(D107,Conversion!G$2:H$14,2,FALSE)</f>
        <v>simultaneous</v>
      </c>
      <c r="J107" t="s">
        <v>1</v>
      </c>
    </row>
    <row r="108" spans="1:10" hidden="1">
      <c r="A108" t="s">
        <v>359</v>
      </c>
      <c r="B108">
        <v>11</v>
      </c>
      <c r="C108">
        <v>42</v>
      </c>
      <c r="D108" t="s">
        <v>519</v>
      </c>
      <c r="E108" s="1">
        <f>B108/C108</f>
        <v>0.26190476190476192</v>
      </c>
      <c r="F108" s="4">
        <f>B108*E108</f>
        <v>2.8809523809523809</v>
      </c>
      <c r="G108" s="5" t="str">
        <f>VLOOKUP(D108,Conversion!G$2:H$14,2,FALSE)</f>
        <v>simultaneous</v>
      </c>
      <c r="J108" t="s">
        <v>1</v>
      </c>
    </row>
    <row r="109" spans="1:10" hidden="1">
      <c r="A109" t="s">
        <v>14</v>
      </c>
      <c r="B109">
        <v>10</v>
      </c>
      <c r="C109">
        <v>38</v>
      </c>
      <c r="D109" t="s">
        <v>518</v>
      </c>
      <c r="E109" s="1">
        <f>B109/C109</f>
        <v>0.26315789473684209</v>
      </c>
      <c r="F109" s="4">
        <f>B109*E109</f>
        <v>2.6315789473684208</v>
      </c>
      <c r="G109" s="5" t="str">
        <f>VLOOKUP(D109,Conversion!G$2:H$14,2,FALSE)</f>
        <v>simultaneous</v>
      </c>
      <c r="J109" t="s">
        <v>6</v>
      </c>
    </row>
    <row r="110" spans="1:10" hidden="1">
      <c r="A110" t="s">
        <v>95</v>
      </c>
      <c r="B110">
        <v>10</v>
      </c>
      <c r="C110">
        <v>20</v>
      </c>
      <c r="D110" t="s">
        <v>517</v>
      </c>
      <c r="E110" s="1">
        <f>B110/C110</f>
        <v>0.5</v>
      </c>
      <c r="F110" s="4">
        <f>B110*E110</f>
        <v>5</v>
      </c>
      <c r="G110" s="5" t="str">
        <f>VLOOKUP(D110,Conversion!G$2:H$14,2,FALSE)</f>
        <v>includes</v>
      </c>
      <c r="J110" t="s">
        <v>0</v>
      </c>
    </row>
    <row r="111" spans="1:10" hidden="1">
      <c r="A111" t="s">
        <v>129</v>
      </c>
      <c r="B111">
        <v>10</v>
      </c>
      <c r="C111">
        <v>16</v>
      </c>
      <c r="D111" t="s">
        <v>517</v>
      </c>
      <c r="E111" s="1">
        <f>B111/C111</f>
        <v>0.625</v>
      </c>
      <c r="F111" s="4">
        <f>B111*E111</f>
        <v>6.25</v>
      </c>
      <c r="G111" s="5" t="str">
        <f>VLOOKUP(D111,Conversion!G$2:H$14,2,FALSE)</f>
        <v>includes</v>
      </c>
      <c r="J111" t="s">
        <v>0</v>
      </c>
    </row>
    <row r="112" spans="1:10" hidden="1">
      <c r="A112" t="s">
        <v>30</v>
      </c>
      <c r="B112">
        <v>10</v>
      </c>
      <c r="C112">
        <v>16</v>
      </c>
      <c r="D112" t="s">
        <v>518</v>
      </c>
      <c r="E112" s="1">
        <f>B112/C112</f>
        <v>0.625</v>
      </c>
      <c r="F112" s="4">
        <f>B112*E112</f>
        <v>6.25</v>
      </c>
      <c r="G112" s="5" t="str">
        <f>VLOOKUP(D112,Conversion!G$2:H$14,2,FALSE)</f>
        <v>simultaneous</v>
      </c>
      <c r="J112" t="s">
        <v>0</v>
      </c>
    </row>
    <row r="113" spans="1:10" hidden="1">
      <c r="A113" t="s">
        <v>384</v>
      </c>
      <c r="B113">
        <v>10</v>
      </c>
      <c r="C113">
        <v>39</v>
      </c>
      <c r="D113" t="s">
        <v>519</v>
      </c>
      <c r="E113" s="1">
        <f>B113/C113</f>
        <v>0.25641025641025639</v>
      </c>
      <c r="F113" s="4">
        <f>B113*E113</f>
        <v>2.5641025641025639</v>
      </c>
      <c r="G113" s="5" t="str">
        <f>VLOOKUP(D113,Conversion!G$2:H$14,2,FALSE)</f>
        <v>simultaneous</v>
      </c>
      <c r="J113" t="s">
        <v>1</v>
      </c>
    </row>
    <row r="114" spans="1:10">
      <c r="A114" t="s">
        <v>86</v>
      </c>
      <c r="B114">
        <v>9</v>
      </c>
      <c r="C114">
        <v>10</v>
      </c>
      <c r="D114" t="s">
        <v>522</v>
      </c>
      <c r="E114" s="1">
        <f>B114/C114</f>
        <v>0.9</v>
      </c>
      <c r="F114" s="4">
        <f>B114*E114</f>
        <v>8.1</v>
      </c>
      <c r="G114" s="5" t="str">
        <f>VLOOKUP(D114,Conversion!G$2:H$14,2,FALSE)</f>
        <v>after</v>
      </c>
      <c r="J114" t="s">
        <v>0</v>
      </c>
    </row>
    <row r="115" spans="1:10">
      <c r="A115" t="s">
        <v>111</v>
      </c>
      <c r="B115">
        <v>9</v>
      </c>
      <c r="C115">
        <v>10</v>
      </c>
      <c r="D115" t="s">
        <v>522</v>
      </c>
      <c r="E115" s="1">
        <f>B115/C115</f>
        <v>0.9</v>
      </c>
      <c r="F115" s="4">
        <f>B115*E115</f>
        <v>8.1</v>
      </c>
      <c r="G115" s="5" t="str">
        <f>VLOOKUP(D115,Conversion!G$2:H$14,2,FALSE)</f>
        <v>after</v>
      </c>
      <c r="J115" t="s">
        <v>0</v>
      </c>
    </row>
    <row r="116" spans="1:10">
      <c r="A116" t="s">
        <v>210</v>
      </c>
      <c r="B116">
        <v>9</v>
      </c>
      <c r="C116">
        <v>12</v>
      </c>
      <c r="D116" t="s">
        <v>517</v>
      </c>
      <c r="E116" s="1">
        <f>B116/C116</f>
        <v>0.75</v>
      </c>
      <c r="F116" s="4">
        <f>B116*E116</f>
        <v>6.75</v>
      </c>
      <c r="G116" s="5" t="str">
        <f>VLOOKUP(D116,Conversion!G$2:H$14,2,FALSE)</f>
        <v>includes</v>
      </c>
      <c r="J116" t="s">
        <v>0</v>
      </c>
    </row>
    <row r="117" spans="1:10" hidden="1">
      <c r="A117" t="s">
        <v>435</v>
      </c>
      <c r="B117">
        <v>9</v>
      </c>
      <c r="C117">
        <v>19</v>
      </c>
      <c r="D117" t="s">
        <v>517</v>
      </c>
      <c r="E117" s="1">
        <f>B117/C117</f>
        <v>0.47368421052631576</v>
      </c>
      <c r="F117" s="4">
        <f>B117*E117</f>
        <v>4.2631578947368416</v>
      </c>
      <c r="G117" s="5" t="str">
        <f>VLOOKUP(D117,Conversion!G$2:H$14,2,FALSE)</f>
        <v>includes</v>
      </c>
      <c r="J117" t="s">
        <v>2</v>
      </c>
    </row>
    <row r="118" spans="1:10" hidden="1">
      <c r="A118" t="s">
        <v>449</v>
      </c>
      <c r="B118">
        <v>9</v>
      </c>
      <c r="C118">
        <v>16</v>
      </c>
      <c r="D118" t="s">
        <v>522</v>
      </c>
      <c r="E118" s="1">
        <f>B118/C118</f>
        <v>0.5625</v>
      </c>
      <c r="F118" s="4">
        <f>B118*E118</f>
        <v>5.0625</v>
      </c>
      <c r="G118" s="5" t="str">
        <f>VLOOKUP(D118,Conversion!G$2:H$14,2,FALSE)</f>
        <v>after</v>
      </c>
      <c r="J118" t="s">
        <v>2</v>
      </c>
    </row>
    <row r="119" spans="1:10" hidden="1">
      <c r="A119" t="s">
        <v>172</v>
      </c>
      <c r="B119">
        <v>8</v>
      </c>
      <c r="C119">
        <v>17</v>
      </c>
      <c r="D119" t="s">
        <v>521</v>
      </c>
      <c r="E119" s="1">
        <f>B119/C119</f>
        <v>0.47058823529411764</v>
      </c>
      <c r="F119" s="4">
        <f>B119*E119</f>
        <v>3.7647058823529411</v>
      </c>
      <c r="G119" s="5" t="str">
        <f>VLOOKUP(D119,Conversion!G$2:H$14,2,FALSE)</f>
        <v>is_included</v>
      </c>
      <c r="J119" t="s">
        <v>0</v>
      </c>
    </row>
    <row r="120" spans="1:10" hidden="1">
      <c r="A120" t="s">
        <v>46</v>
      </c>
      <c r="B120">
        <v>8</v>
      </c>
      <c r="C120">
        <v>39</v>
      </c>
      <c r="D120" t="s">
        <v>518</v>
      </c>
      <c r="E120" s="1">
        <f>B120/C120</f>
        <v>0.20512820512820512</v>
      </c>
      <c r="F120" s="4">
        <f>B120*E120</f>
        <v>1.641025641025641</v>
      </c>
      <c r="G120" s="5" t="str">
        <f>VLOOKUP(D120,Conversion!G$2:H$14,2,FALSE)</f>
        <v>simultaneous</v>
      </c>
      <c r="J120" t="s">
        <v>0</v>
      </c>
    </row>
    <row r="121" spans="1:10" hidden="1">
      <c r="A121" t="s">
        <v>100</v>
      </c>
      <c r="B121">
        <v>8</v>
      </c>
      <c r="C121">
        <v>25</v>
      </c>
      <c r="D121" t="s">
        <v>519</v>
      </c>
      <c r="E121" s="1">
        <f>B121/C121</f>
        <v>0.32</v>
      </c>
      <c r="F121" s="4">
        <f>B121*E121</f>
        <v>2.56</v>
      </c>
      <c r="G121" s="5" t="str">
        <f>VLOOKUP(D121,Conversion!G$2:H$14,2,FALSE)</f>
        <v>simultaneous</v>
      </c>
      <c r="J121" t="s">
        <v>0</v>
      </c>
    </row>
    <row r="122" spans="1:10" hidden="1">
      <c r="A122" t="s">
        <v>471</v>
      </c>
      <c r="B122">
        <v>8</v>
      </c>
      <c r="C122">
        <v>17</v>
      </c>
      <c r="D122" t="s">
        <v>525</v>
      </c>
      <c r="E122" s="1">
        <f>B122/C122</f>
        <v>0.47058823529411764</v>
      </c>
      <c r="F122" s="4">
        <f>B122*E122</f>
        <v>3.7647058823529411</v>
      </c>
      <c r="G122" s="5" t="str">
        <f>VLOOKUP(D122,Conversion!G$2:H$14,2,FALSE)</f>
        <v>is_included</v>
      </c>
      <c r="J122" t="s">
        <v>5</v>
      </c>
    </row>
    <row r="123" spans="1:10" hidden="1">
      <c r="A123" t="s">
        <v>472</v>
      </c>
      <c r="B123">
        <v>8</v>
      </c>
      <c r="C123">
        <v>17</v>
      </c>
      <c r="D123" t="s">
        <v>525</v>
      </c>
      <c r="E123" s="1">
        <f>B123/C123</f>
        <v>0.47058823529411764</v>
      </c>
      <c r="F123" s="4">
        <f>B123*E123</f>
        <v>3.7647058823529411</v>
      </c>
      <c r="G123" s="5" t="str">
        <f>VLOOKUP(D123,Conversion!G$2:H$14,2,FALSE)</f>
        <v>is_included</v>
      </c>
      <c r="J123" t="s">
        <v>5</v>
      </c>
    </row>
    <row r="124" spans="1:10" hidden="1">
      <c r="A124" t="s">
        <v>460</v>
      </c>
      <c r="B124">
        <v>8</v>
      </c>
      <c r="C124">
        <v>26</v>
      </c>
      <c r="D124" t="s">
        <v>517</v>
      </c>
      <c r="E124" s="1">
        <f>B124/C124</f>
        <v>0.30769230769230771</v>
      </c>
      <c r="F124" s="4">
        <f>B124*E124</f>
        <v>2.4615384615384617</v>
      </c>
      <c r="G124" s="5" t="str">
        <f>VLOOKUP(D124,Conversion!G$2:H$14,2,FALSE)</f>
        <v>includes</v>
      </c>
      <c r="J124" t="s">
        <v>5</v>
      </c>
    </row>
    <row r="125" spans="1:10" hidden="1">
      <c r="A125" t="s">
        <v>457</v>
      </c>
      <c r="B125">
        <v>8</v>
      </c>
      <c r="C125">
        <v>30</v>
      </c>
      <c r="D125" t="s">
        <v>519</v>
      </c>
      <c r="E125" s="1">
        <f>B125/C125</f>
        <v>0.26666666666666666</v>
      </c>
      <c r="F125" s="4">
        <f>B125*E125</f>
        <v>2.1333333333333333</v>
      </c>
      <c r="G125" s="5" t="str">
        <f>VLOOKUP(D125,Conversion!G$2:H$14,2,FALSE)</f>
        <v>simultaneous</v>
      </c>
      <c r="J125" t="s">
        <v>5</v>
      </c>
    </row>
    <row r="126" spans="1:10" hidden="1">
      <c r="A126" t="s">
        <v>477</v>
      </c>
      <c r="B126">
        <v>8</v>
      </c>
      <c r="C126">
        <v>17</v>
      </c>
      <c r="D126" t="s">
        <v>523</v>
      </c>
      <c r="E126" s="1">
        <f>B126/C126</f>
        <v>0.47058823529411764</v>
      </c>
      <c r="F126" s="4">
        <f>B126*E126</f>
        <v>3.7647058823529411</v>
      </c>
      <c r="G126" s="5" t="str">
        <f>VLOOKUP(D126,Conversion!G$2:H$14,2,FALSE)</f>
        <v>before</v>
      </c>
      <c r="J126" t="s">
        <v>5</v>
      </c>
    </row>
    <row r="127" spans="1:10" hidden="1">
      <c r="A127" t="s">
        <v>149</v>
      </c>
      <c r="B127">
        <v>7</v>
      </c>
      <c r="C127">
        <v>12</v>
      </c>
      <c r="D127" t="s">
        <v>523</v>
      </c>
      <c r="E127" s="1">
        <f>B127/C127</f>
        <v>0.58333333333333337</v>
      </c>
      <c r="F127" s="4">
        <f>B127*E127</f>
        <v>4.0833333333333339</v>
      </c>
      <c r="G127" s="5" t="str">
        <f>VLOOKUP(D127,Conversion!G$2:H$14,2,FALSE)</f>
        <v>before</v>
      </c>
      <c r="J127" t="s">
        <v>0</v>
      </c>
    </row>
    <row r="128" spans="1:10">
      <c r="A128" t="s">
        <v>109</v>
      </c>
      <c r="B128">
        <v>7</v>
      </c>
      <c r="C128">
        <v>10</v>
      </c>
      <c r="D128" t="s">
        <v>522</v>
      </c>
      <c r="E128" s="1">
        <f>B128/C128</f>
        <v>0.7</v>
      </c>
      <c r="F128" s="4">
        <f>B128*E128</f>
        <v>4.8999999999999995</v>
      </c>
      <c r="G128" s="5" t="str">
        <f>VLOOKUP(D128,Conversion!G$2:H$14,2,FALSE)</f>
        <v>after</v>
      </c>
      <c r="J128" t="s">
        <v>0</v>
      </c>
    </row>
    <row r="129" spans="1:10" hidden="1">
      <c r="A129" t="s">
        <v>199</v>
      </c>
      <c r="B129">
        <v>7</v>
      </c>
      <c r="C129">
        <v>34</v>
      </c>
      <c r="D129" t="s">
        <v>525</v>
      </c>
      <c r="E129" s="1">
        <f>B129/C129</f>
        <v>0.20588235294117646</v>
      </c>
      <c r="F129" s="4">
        <f>B129*E129</f>
        <v>1.4411764705882353</v>
      </c>
      <c r="G129" s="5" t="str">
        <f>VLOOKUP(D129,Conversion!G$2:H$14,2,FALSE)</f>
        <v>is_included</v>
      </c>
      <c r="J129" t="s">
        <v>0</v>
      </c>
    </row>
    <row r="130" spans="1:10">
      <c r="A130" t="s">
        <v>40</v>
      </c>
      <c r="B130">
        <v>7</v>
      </c>
      <c r="C130">
        <v>8</v>
      </c>
      <c r="D130" t="s">
        <v>522</v>
      </c>
      <c r="E130" s="1">
        <f>B130/C130</f>
        <v>0.875</v>
      </c>
      <c r="F130" s="4">
        <f>B130*E130</f>
        <v>6.125</v>
      </c>
      <c r="G130" s="5" t="str">
        <f>VLOOKUP(D130,Conversion!G$2:H$14,2,FALSE)</f>
        <v>after</v>
      </c>
      <c r="J130" t="s">
        <v>0</v>
      </c>
    </row>
    <row r="131" spans="1:10">
      <c r="A131" t="s">
        <v>41</v>
      </c>
      <c r="B131">
        <v>7</v>
      </c>
      <c r="C131">
        <v>7</v>
      </c>
      <c r="D131" t="s">
        <v>522</v>
      </c>
      <c r="E131" s="1">
        <f>B131/C131</f>
        <v>1</v>
      </c>
      <c r="F131" s="4">
        <f>B131*E131</f>
        <v>7</v>
      </c>
      <c r="G131" s="5" t="str">
        <f>VLOOKUP(D131,Conversion!G$2:H$14,2,FALSE)</f>
        <v>after</v>
      </c>
      <c r="J131" t="s">
        <v>0</v>
      </c>
    </row>
    <row r="132" spans="1:10" hidden="1">
      <c r="A132" t="s">
        <v>62</v>
      </c>
      <c r="B132">
        <v>7</v>
      </c>
      <c r="C132">
        <v>29</v>
      </c>
      <c r="D132" t="s">
        <v>519</v>
      </c>
      <c r="E132" s="1">
        <f>B132/C132</f>
        <v>0.2413793103448276</v>
      </c>
      <c r="F132" s="4">
        <f>B132*E132</f>
        <v>1.6896551724137931</v>
      </c>
      <c r="G132" s="5" t="str">
        <f>VLOOKUP(D132,Conversion!G$2:H$14,2,FALSE)</f>
        <v>simultaneous</v>
      </c>
      <c r="J132" t="s">
        <v>0</v>
      </c>
    </row>
    <row r="133" spans="1:10" hidden="1">
      <c r="A133" t="s">
        <v>106</v>
      </c>
      <c r="B133">
        <v>7</v>
      </c>
      <c r="C133">
        <v>18</v>
      </c>
      <c r="D133" t="s">
        <v>519</v>
      </c>
      <c r="E133" s="1">
        <f>B133/C133</f>
        <v>0.3888888888888889</v>
      </c>
      <c r="F133" s="4">
        <f>B133*E133</f>
        <v>2.7222222222222223</v>
      </c>
      <c r="G133" s="5" t="str">
        <f>VLOOKUP(D133,Conversion!G$2:H$14,2,FALSE)</f>
        <v>simultaneous</v>
      </c>
      <c r="J133" t="s">
        <v>0</v>
      </c>
    </row>
    <row r="134" spans="1:10" hidden="1">
      <c r="A134" t="s">
        <v>99</v>
      </c>
      <c r="B134">
        <v>7</v>
      </c>
      <c r="C134">
        <v>15</v>
      </c>
      <c r="D134" t="s">
        <v>519</v>
      </c>
      <c r="E134" s="1">
        <f>B134/C134</f>
        <v>0.46666666666666667</v>
      </c>
      <c r="F134" s="4">
        <f>B134*E134</f>
        <v>3.2666666666666666</v>
      </c>
      <c r="G134" s="5" t="str">
        <f>VLOOKUP(D134,Conversion!G$2:H$14,2,FALSE)</f>
        <v>simultaneous</v>
      </c>
      <c r="J134" t="s">
        <v>0</v>
      </c>
    </row>
    <row r="135" spans="1:10">
      <c r="A135" t="s">
        <v>36</v>
      </c>
      <c r="B135">
        <v>7</v>
      </c>
      <c r="C135">
        <v>10</v>
      </c>
      <c r="D135" t="s">
        <v>522</v>
      </c>
      <c r="E135" s="1">
        <f>B135/C135</f>
        <v>0.7</v>
      </c>
      <c r="F135" s="4">
        <f>B135*E135</f>
        <v>4.8999999999999995</v>
      </c>
      <c r="G135" s="5" t="str">
        <f>VLOOKUP(D135,Conversion!G$2:H$14,2,FALSE)</f>
        <v>after</v>
      </c>
      <c r="J135" t="s">
        <v>0</v>
      </c>
    </row>
    <row r="136" spans="1:10" hidden="1">
      <c r="A136" t="s">
        <v>504</v>
      </c>
      <c r="B136">
        <v>7</v>
      </c>
      <c r="C136">
        <v>16</v>
      </c>
      <c r="D136" t="s">
        <v>527</v>
      </c>
      <c r="E136" s="1">
        <f>B136/C136</f>
        <v>0.4375</v>
      </c>
      <c r="F136" s="4">
        <f>B136*E136</f>
        <v>3.0625</v>
      </c>
      <c r="G136" s="5" t="str">
        <f>VLOOKUP(D136,Conversion!G$2:H$14,2,FALSE)</f>
        <v>includes</v>
      </c>
      <c r="J136" t="s">
        <v>4</v>
      </c>
    </row>
    <row r="137" spans="1:10" hidden="1">
      <c r="A137" t="s">
        <v>507</v>
      </c>
      <c r="B137">
        <v>7</v>
      </c>
      <c r="C137">
        <v>16</v>
      </c>
      <c r="D137" t="s">
        <v>527</v>
      </c>
      <c r="E137" s="1">
        <f>B137/C137</f>
        <v>0.4375</v>
      </c>
      <c r="F137" s="4">
        <f>B137*E137</f>
        <v>3.0625</v>
      </c>
      <c r="G137" s="5" t="str">
        <f>VLOOKUP(D137,Conversion!G$2:H$14,2,FALSE)</f>
        <v>includes</v>
      </c>
      <c r="J137" t="s">
        <v>4</v>
      </c>
    </row>
    <row r="138" spans="1:10" hidden="1">
      <c r="A138" t="s">
        <v>492</v>
      </c>
      <c r="B138">
        <v>7</v>
      </c>
      <c r="C138">
        <v>14</v>
      </c>
      <c r="D138" t="s">
        <v>523</v>
      </c>
      <c r="E138" s="1">
        <f>B138/C138</f>
        <v>0.5</v>
      </c>
      <c r="F138" s="4">
        <f>B138*E138</f>
        <v>3.5</v>
      </c>
      <c r="G138" s="5" t="str">
        <f>VLOOKUP(D138,Conversion!G$2:H$14,2,FALSE)</f>
        <v>before</v>
      </c>
      <c r="J138" t="s">
        <v>4</v>
      </c>
    </row>
    <row r="139" spans="1:10">
      <c r="A139" t="s">
        <v>454</v>
      </c>
      <c r="B139">
        <v>7</v>
      </c>
      <c r="C139">
        <v>8</v>
      </c>
      <c r="D139" t="s">
        <v>519</v>
      </c>
      <c r="E139" s="1">
        <f>B139/C139</f>
        <v>0.875</v>
      </c>
      <c r="F139" s="4">
        <f>B139*E139</f>
        <v>6.125</v>
      </c>
      <c r="G139" s="5" t="str">
        <f>VLOOKUP(D139,Conversion!G$2:H$14,2,FALSE)</f>
        <v>simultaneous</v>
      </c>
      <c r="J139" t="s">
        <v>5</v>
      </c>
    </row>
    <row r="140" spans="1:10">
      <c r="A140" t="s">
        <v>476</v>
      </c>
      <c r="B140">
        <v>7</v>
      </c>
      <c r="C140">
        <v>8</v>
      </c>
      <c r="D140" t="s">
        <v>523</v>
      </c>
      <c r="E140" s="1">
        <f>B140/C140</f>
        <v>0.875</v>
      </c>
      <c r="F140" s="4">
        <f>B140*E140</f>
        <v>6.125</v>
      </c>
      <c r="G140" s="5" t="str">
        <f>VLOOKUP(D140,Conversion!G$2:H$14,2,FALSE)</f>
        <v>before</v>
      </c>
      <c r="J140" t="s">
        <v>5</v>
      </c>
    </row>
    <row r="141" spans="1:10">
      <c r="A141" t="s">
        <v>255</v>
      </c>
      <c r="B141">
        <v>7</v>
      </c>
      <c r="C141">
        <v>9</v>
      </c>
      <c r="D141" t="s">
        <v>518</v>
      </c>
      <c r="E141" s="1">
        <f>B141/C141</f>
        <v>0.77777777777777779</v>
      </c>
      <c r="F141" s="4">
        <f>B141*E141</f>
        <v>5.4444444444444446</v>
      </c>
      <c r="G141" s="5" t="str">
        <f>VLOOKUP(D141,Conversion!G$2:H$14,2,FALSE)</f>
        <v>simultaneous</v>
      </c>
      <c r="J141" t="s">
        <v>1</v>
      </c>
    </row>
    <row r="142" spans="1:10" hidden="1">
      <c r="A142" t="s">
        <v>411</v>
      </c>
      <c r="B142">
        <v>7</v>
      </c>
      <c r="C142">
        <v>17</v>
      </c>
      <c r="D142" t="s">
        <v>518</v>
      </c>
      <c r="E142" s="1">
        <f>B142/C142</f>
        <v>0.41176470588235292</v>
      </c>
      <c r="F142" s="4">
        <f>B142*E142</f>
        <v>2.8823529411764706</v>
      </c>
      <c r="G142" s="5" t="str">
        <f>VLOOKUP(D142,Conversion!G$2:H$14,2,FALSE)</f>
        <v>simultaneous</v>
      </c>
      <c r="J142" t="s">
        <v>2</v>
      </c>
    </row>
    <row r="143" spans="1:10" hidden="1">
      <c r="A143" t="s">
        <v>151</v>
      </c>
      <c r="B143">
        <v>6</v>
      </c>
      <c r="C143">
        <v>19</v>
      </c>
      <c r="D143" t="s">
        <v>523</v>
      </c>
      <c r="E143" s="1">
        <f>B143/C143</f>
        <v>0.31578947368421051</v>
      </c>
      <c r="F143" s="4">
        <f>B143*E143</f>
        <v>1.8947368421052631</v>
      </c>
      <c r="G143" s="5" t="str">
        <f>VLOOKUP(D143,Conversion!G$2:H$14,2,FALSE)</f>
        <v>before</v>
      </c>
      <c r="J143" t="s">
        <v>0</v>
      </c>
    </row>
    <row r="144" spans="1:10" hidden="1">
      <c r="A144" t="s">
        <v>60</v>
      </c>
      <c r="B144">
        <v>6</v>
      </c>
      <c r="C144">
        <v>12</v>
      </c>
      <c r="D144" t="s">
        <v>522</v>
      </c>
      <c r="E144" s="1">
        <f>B144/C144</f>
        <v>0.5</v>
      </c>
      <c r="F144" s="4">
        <f>B144*E144</f>
        <v>3</v>
      </c>
      <c r="G144" s="5" t="str">
        <f>VLOOKUP(D144,Conversion!G$2:H$14,2,FALSE)</f>
        <v>after</v>
      </c>
      <c r="J144" t="s">
        <v>0</v>
      </c>
    </row>
    <row r="145" spans="1:10" hidden="1">
      <c r="A145" t="s">
        <v>112</v>
      </c>
      <c r="B145">
        <v>6</v>
      </c>
      <c r="C145">
        <v>28</v>
      </c>
      <c r="D145" t="s">
        <v>517</v>
      </c>
      <c r="E145" s="1">
        <f>B145/C145</f>
        <v>0.21428571428571427</v>
      </c>
      <c r="F145" s="4">
        <f>B145*E145</f>
        <v>1.2857142857142856</v>
      </c>
      <c r="G145" s="5" t="str">
        <f>VLOOKUP(D145,Conversion!G$2:H$14,2,FALSE)</f>
        <v>includes</v>
      </c>
      <c r="J145" t="s">
        <v>0</v>
      </c>
    </row>
    <row r="146" spans="1:10" hidden="1">
      <c r="A146" t="s">
        <v>128</v>
      </c>
      <c r="B146">
        <v>6</v>
      </c>
      <c r="C146">
        <v>24</v>
      </c>
      <c r="D146" t="s">
        <v>517</v>
      </c>
      <c r="E146" s="1">
        <f>B146/C146</f>
        <v>0.25</v>
      </c>
      <c r="F146" s="4">
        <f>B146*E146</f>
        <v>1.5</v>
      </c>
      <c r="G146" s="5" t="str">
        <f>VLOOKUP(D146,Conversion!G$2:H$14,2,FALSE)</f>
        <v>includes</v>
      </c>
      <c r="J146" t="s">
        <v>0</v>
      </c>
    </row>
    <row r="147" spans="1:10" hidden="1">
      <c r="A147" t="s">
        <v>25</v>
      </c>
      <c r="B147">
        <v>6</v>
      </c>
      <c r="C147">
        <v>25</v>
      </c>
      <c r="D147" t="s">
        <v>518</v>
      </c>
      <c r="E147" s="1">
        <f>B147/C147</f>
        <v>0.24</v>
      </c>
      <c r="F147" s="4">
        <f>B147*E147</f>
        <v>1.44</v>
      </c>
      <c r="G147" s="5" t="str">
        <f>VLOOKUP(D147,Conversion!G$2:H$14,2,FALSE)</f>
        <v>simultaneous</v>
      </c>
      <c r="J147" t="s">
        <v>0</v>
      </c>
    </row>
    <row r="148" spans="1:10" hidden="1">
      <c r="A148" t="s">
        <v>513</v>
      </c>
      <c r="B148">
        <v>6</v>
      </c>
      <c r="C148">
        <v>50</v>
      </c>
      <c r="D148" t="s">
        <v>519</v>
      </c>
      <c r="E148" s="1">
        <f>B148/C148</f>
        <v>0.12</v>
      </c>
      <c r="F148" s="4">
        <f>B148*E148</f>
        <v>0.72</v>
      </c>
      <c r="G148" s="5" t="str">
        <f>VLOOKUP(D148,Conversion!G$2:H$14,2,FALSE)</f>
        <v>simultaneous</v>
      </c>
      <c r="J148" t="s">
        <v>3</v>
      </c>
    </row>
    <row r="149" spans="1:10" hidden="1">
      <c r="A149" t="s">
        <v>311</v>
      </c>
      <c r="B149">
        <v>6</v>
      </c>
      <c r="C149">
        <v>21</v>
      </c>
      <c r="D149" t="s">
        <v>519</v>
      </c>
      <c r="E149" s="1">
        <f>B149/C149</f>
        <v>0.2857142857142857</v>
      </c>
      <c r="F149" s="4">
        <f>B149*E149</f>
        <v>1.7142857142857142</v>
      </c>
      <c r="G149" s="5" t="str">
        <f>VLOOKUP(D149,Conversion!G$2:H$14,2,FALSE)</f>
        <v>simultaneous</v>
      </c>
      <c r="J149" t="s">
        <v>1</v>
      </c>
    </row>
    <row r="150" spans="1:10" hidden="1">
      <c r="A150" t="s">
        <v>321</v>
      </c>
      <c r="B150">
        <v>6</v>
      </c>
      <c r="C150">
        <v>10</v>
      </c>
      <c r="D150" t="s">
        <v>523</v>
      </c>
      <c r="E150" s="1">
        <f>B150/C150</f>
        <v>0.6</v>
      </c>
      <c r="F150" s="4">
        <f>B150*E150</f>
        <v>3.5999999999999996</v>
      </c>
      <c r="G150" s="5" t="str">
        <f>VLOOKUP(D150,Conversion!G$2:H$14,2,FALSE)</f>
        <v>before</v>
      </c>
      <c r="J150" t="s">
        <v>1</v>
      </c>
    </row>
    <row r="151" spans="1:10" hidden="1">
      <c r="A151" t="s">
        <v>413</v>
      </c>
      <c r="B151">
        <v>6</v>
      </c>
      <c r="C151">
        <v>13</v>
      </c>
      <c r="D151" t="s">
        <v>518</v>
      </c>
      <c r="E151" s="1">
        <f>B151/C151</f>
        <v>0.46153846153846156</v>
      </c>
      <c r="F151" s="4">
        <f>B151*E151</f>
        <v>2.7692307692307692</v>
      </c>
      <c r="G151" s="5" t="str">
        <f>VLOOKUP(D151,Conversion!G$2:H$14,2,FALSE)</f>
        <v>simultaneous</v>
      </c>
      <c r="J151" t="s">
        <v>2</v>
      </c>
    </row>
    <row r="152" spans="1:10">
      <c r="A152" t="s">
        <v>442</v>
      </c>
      <c r="B152">
        <v>6</v>
      </c>
      <c r="C152">
        <v>7</v>
      </c>
      <c r="D152" t="s">
        <v>519</v>
      </c>
      <c r="E152" s="1">
        <f>B152/C152</f>
        <v>0.8571428571428571</v>
      </c>
      <c r="F152" s="4">
        <f>B152*E152</f>
        <v>5.1428571428571423</v>
      </c>
      <c r="G152" s="5" t="str">
        <f>VLOOKUP(D152,Conversion!G$2:H$14,2,FALSE)</f>
        <v>simultaneous</v>
      </c>
      <c r="J152" t="s">
        <v>2</v>
      </c>
    </row>
    <row r="153" spans="1:10">
      <c r="A153" t="s">
        <v>450</v>
      </c>
      <c r="B153">
        <v>6</v>
      </c>
      <c r="C153">
        <v>6</v>
      </c>
      <c r="D153" t="s">
        <v>522</v>
      </c>
      <c r="E153" s="1">
        <f>B153/C153</f>
        <v>1</v>
      </c>
      <c r="F153" s="4">
        <f>B153*E153</f>
        <v>6</v>
      </c>
      <c r="G153" s="5" t="str">
        <f>VLOOKUP(D153,Conversion!G$2:H$14,2,FALSE)</f>
        <v>after</v>
      </c>
      <c r="J153" t="s">
        <v>2</v>
      </c>
    </row>
    <row r="154" spans="1:10" hidden="1">
      <c r="A154" t="s">
        <v>209</v>
      </c>
      <c r="B154">
        <v>5</v>
      </c>
      <c r="C154">
        <v>10</v>
      </c>
      <c r="D154" t="s">
        <v>523</v>
      </c>
      <c r="E154" s="1">
        <f>B154/C154</f>
        <v>0.5</v>
      </c>
      <c r="F154" s="4">
        <f>B154*E154</f>
        <v>2.5</v>
      </c>
      <c r="G154" s="5" t="str">
        <f>VLOOKUP(D154,Conversion!G$2:H$14,2,FALSE)</f>
        <v>before</v>
      </c>
      <c r="J154" t="s">
        <v>0</v>
      </c>
    </row>
    <row r="155" spans="1:10" hidden="1">
      <c r="A155" t="s">
        <v>150</v>
      </c>
      <c r="B155">
        <v>5</v>
      </c>
      <c r="C155">
        <v>8</v>
      </c>
      <c r="D155" t="s">
        <v>523</v>
      </c>
      <c r="E155" s="1">
        <f>B155/C155</f>
        <v>0.625</v>
      </c>
      <c r="F155" s="4">
        <f>B155*E155</f>
        <v>3.125</v>
      </c>
      <c r="G155" s="5" t="str">
        <f>VLOOKUP(D155,Conversion!G$2:H$14,2,FALSE)</f>
        <v>before</v>
      </c>
      <c r="J155" t="s">
        <v>0</v>
      </c>
    </row>
    <row r="156" spans="1:10">
      <c r="A156" t="s">
        <v>116</v>
      </c>
      <c r="B156">
        <v>5</v>
      </c>
      <c r="C156">
        <v>7</v>
      </c>
      <c r="D156" t="s">
        <v>523</v>
      </c>
      <c r="E156" s="1">
        <f>B156/C156</f>
        <v>0.7142857142857143</v>
      </c>
      <c r="F156" s="4">
        <f>B156*E156</f>
        <v>3.5714285714285716</v>
      </c>
      <c r="G156" s="5" t="str">
        <f>VLOOKUP(D156,Conversion!G$2:H$14,2,FALSE)</f>
        <v>before</v>
      </c>
      <c r="J156" t="s">
        <v>0</v>
      </c>
    </row>
    <row r="157" spans="1:10" hidden="1">
      <c r="A157" t="s">
        <v>92</v>
      </c>
      <c r="B157">
        <v>5</v>
      </c>
      <c r="C157">
        <v>32</v>
      </c>
      <c r="D157" t="s">
        <v>522</v>
      </c>
      <c r="E157" s="1">
        <f>B157/C157</f>
        <v>0.15625</v>
      </c>
      <c r="F157" s="4">
        <f>B157*E157</f>
        <v>0.78125</v>
      </c>
      <c r="G157" s="5" t="str">
        <f>VLOOKUP(D157,Conversion!G$2:H$14,2,FALSE)</f>
        <v>after</v>
      </c>
      <c r="J157" t="s">
        <v>0</v>
      </c>
    </row>
    <row r="158" spans="1:10" hidden="1">
      <c r="A158" t="s">
        <v>84</v>
      </c>
      <c r="B158">
        <v>5</v>
      </c>
      <c r="C158">
        <v>18</v>
      </c>
      <c r="D158" t="s">
        <v>520</v>
      </c>
      <c r="E158" s="1">
        <f>B158/C158</f>
        <v>0.27777777777777779</v>
      </c>
      <c r="F158" s="4">
        <f>B158*E158</f>
        <v>1.3888888888888888</v>
      </c>
      <c r="G158" s="5" t="str">
        <f>VLOOKUP(D158,Conversion!G$2:H$14,2,FALSE)</f>
        <v>includes</v>
      </c>
      <c r="J158" t="s">
        <v>0</v>
      </c>
    </row>
    <row r="159" spans="1:10">
      <c r="A159" t="s">
        <v>156</v>
      </c>
      <c r="B159">
        <v>5</v>
      </c>
      <c r="C159">
        <v>6</v>
      </c>
      <c r="D159" t="s">
        <v>517</v>
      </c>
      <c r="E159" s="1">
        <f>B159/C159</f>
        <v>0.83333333333333337</v>
      </c>
      <c r="F159" s="4">
        <f>B159*E159</f>
        <v>4.166666666666667</v>
      </c>
      <c r="G159" s="5" t="str">
        <f>VLOOKUP(D159,Conversion!G$2:H$14,2,FALSE)</f>
        <v>includes</v>
      </c>
      <c r="J159" t="s">
        <v>0</v>
      </c>
    </row>
    <row r="160" spans="1:10" hidden="1">
      <c r="A160" t="s">
        <v>114</v>
      </c>
      <c r="B160">
        <v>5</v>
      </c>
      <c r="C160">
        <v>21</v>
      </c>
      <c r="D160" t="s">
        <v>517</v>
      </c>
      <c r="E160" s="1">
        <f>B160/C160</f>
        <v>0.23809523809523808</v>
      </c>
      <c r="F160" s="4">
        <f>B160*E160</f>
        <v>1.1904761904761905</v>
      </c>
      <c r="G160" s="5" t="str">
        <f>VLOOKUP(D160,Conversion!G$2:H$14,2,FALSE)</f>
        <v>includes</v>
      </c>
      <c r="J160" t="s">
        <v>0</v>
      </c>
    </row>
    <row r="161" spans="1:10">
      <c r="A161" t="s">
        <v>72</v>
      </c>
      <c r="B161">
        <v>5</v>
      </c>
      <c r="C161">
        <v>6</v>
      </c>
      <c r="D161" t="s">
        <v>519</v>
      </c>
      <c r="E161" s="1">
        <f>B161/C161</f>
        <v>0.83333333333333337</v>
      </c>
      <c r="F161" s="4">
        <f>B161*E161</f>
        <v>4.166666666666667</v>
      </c>
      <c r="G161" s="5" t="str">
        <f>VLOOKUP(D161,Conversion!G$2:H$14,2,FALSE)</f>
        <v>simultaneous</v>
      </c>
      <c r="J161" t="s">
        <v>0</v>
      </c>
    </row>
    <row r="162" spans="1:10">
      <c r="A162" t="s">
        <v>68</v>
      </c>
      <c r="B162">
        <v>5</v>
      </c>
      <c r="C162">
        <v>6</v>
      </c>
      <c r="D162" t="s">
        <v>519</v>
      </c>
      <c r="E162" s="1">
        <f>B162/C162</f>
        <v>0.83333333333333337</v>
      </c>
      <c r="F162" s="4">
        <f>B162*E162</f>
        <v>4.166666666666667</v>
      </c>
      <c r="G162" s="5" t="str">
        <f>VLOOKUP(D162,Conversion!G$2:H$14,2,FALSE)</f>
        <v>simultaneous</v>
      </c>
      <c r="J162" t="s">
        <v>0</v>
      </c>
    </row>
    <row r="163" spans="1:10" hidden="1">
      <c r="A163" t="s">
        <v>21</v>
      </c>
      <c r="B163">
        <v>5</v>
      </c>
      <c r="C163">
        <v>12</v>
      </c>
      <c r="D163" t="s">
        <v>520</v>
      </c>
      <c r="E163" s="1">
        <f>B163/C163</f>
        <v>0.41666666666666669</v>
      </c>
      <c r="F163" s="4">
        <f>B163*E163</f>
        <v>2.0833333333333335</v>
      </c>
      <c r="G163" s="5" t="str">
        <f>VLOOKUP(D163,Conversion!G$2:H$14,2,FALSE)</f>
        <v>includes</v>
      </c>
      <c r="J163" t="s">
        <v>0</v>
      </c>
    </row>
    <row r="164" spans="1:10" hidden="1">
      <c r="A164" t="s">
        <v>37</v>
      </c>
      <c r="B164">
        <v>5</v>
      </c>
      <c r="C164">
        <v>8</v>
      </c>
      <c r="D164" t="s">
        <v>522</v>
      </c>
      <c r="E164" s="1">
        <f>B164/C164</f>
        <v>0.625</v>
      </c>
      <c r="F164" s="4">
        <f>B164*E164</f>
        <v>3.125</v>
      </c>
      <c r="G164" s="5" t="str">
        <f>VLOOKUP(D164,Conversion!G$2:H$14,2,FALSE)</f>
        <v>after</v>
      </c>
      <c r="J164" t="s">
        <v>0</v>
      </c>
    </row>
    <row r="165" spans="1:10" hidden="1">
      <c r="A165" t="s">
        <v>505</v>
      </c>
      <c r="B165">
        <v>5</v>
      </c>
      <c r="C165">
        <v>9</v>
      </c>
      <c r="D165" t="s">
        <v>519</v>
      </c>
      <c r="E165" s="1">
        <f>B165/C165</f>
        <v>0.55555555555555558</v>
      </c>
      <c r="F165" s="4">
        <f>B165*E165</f>
        <v>2.7777777777777777</v>
      </c>
      <c r="G165" s="5" t="str">
        <f>VLOOKUP(D165,Conversion!G$2:H$14,2,FALSE)</f>
        <v>simultaneous</v>
      </c>
      <c r="J165" t="s">
        <v>4</v>
      </c>
    </row>
    <row r="166" spans="1:10">
      <c r="A166" t="s">
        <v>486</v>
      </c>
      <c r="B166">
        <v>5</v>
      </c>
      <c r="C166">
        <v>7</v>
      </c>
      <c r="D166" t="s">
        <v>523</v>
      </c>
      <c r="E166" s="1">
        <f>B166/C166</f>
        <v>0.7142857142857143</v>
      </c>
      <c r="F166" s="4">
        <f>B166*E166</f>
        <v>3.5714285714285716</v>
      </c>
      <c r="G166" s="5" t="str">
        <f>VLOOKUP(D166,Conversion!G$2:H$14,2,FALSE)</f>
        <v>before</v>
      </c>
      <c r="J166" t="s">
        <v>4</v>
      </c>
    </row>
    <row r="167" spans="1:10">
      <c r="A167" t="s">
        <v>470</v>
      </c>
      <c r="B167">
        <v>5</v>
      </c>
      <c r="C167">
        <v>5</v>
      </c>
      <c r="D167" t="s">
        <v>523</v>
      </c>
      <c r="E167" s="1">
        <f>B167/C167</f>
        <v>1</v>
      </c>
      <c r="F167" s="4">
        <f>B167*E167</f>
        <v>5</v>
      </c>
      <c r="G167" s="5" t="str">
        <f>VLOOKUP(D167,Conversion!G$2:H$14,2,FALSE)</f>
        <v>before</v>
      </c>
      <c r="J167" t="s">
        <v>5</v>
      </c>
    </row>
    <row r="168" spans="1:10">
      <c r="A168" t="s">
        <v>475</v>
      </c>
      <c r="B168">
        <v>5</v>
      </c>
      <c r="C168">
        <v>5</v>
      </c>
      <c r="D168" t="s">
        <v>523</v>
      </c>
      <c r="E168" s="1">
        <f>B168/C168</f>
        <v>1</v>
      </c>
      <c r="F168" s="4">
        <f>B168*E168</f>
        <v>5</v>
      </c>
      <c r="G168" s="5" t="str">
        <f>VLOOKUP(D168,Conversion!G$2:H$14,2,FALSE)</f>
        <v>before</v>
      </c>
      <c r="J168" t="s">
        <v>5</v>
      </c>
    </row>
    <row r="169" spans="1:10">
      <c r="A169" t="s">
        <v>467</v>
      </c>
      <c r="B169">
        <v>5</v>
      </c>
      <c r="C169">
        <v>5</v>
      </c>
      <c r="D169" t="s">
        <v>522</v>
      </c>
      <c r="E169" s="1">
        <f>B169/C169</f>
        <v>1</v>
      </c>
      <c r="F169" s="4">
        <f>B169*E169</f>
        <v>5</v>
      </c>
      <c r="G169" s="5" t="str">
        <f>VLOOKUP(D169,Conversion!G$2:H$14,2,FALSE)</f>
        <v>after</v>
      </c>
      <c r="J169" t="s">
        <v>5</v>
      </c>
    </row>
    <row r="170" spans="1:10">
      <c r="A170" t="s">
        <v>367</v>
      </c>
      <c r="B170">
        <v>5</v>
      </c>
      <c r="C170">
        <v>5</v>
      </c>
      <c r="D170" t="s">
        <v>517</v>
      </c>
      <c r="E170" s="1">
        <f>B170/C170</f>
        <v>1</v>
      </c>
      <c r="F170" s="4">
        <f>B170*E170</f>
        <v>5</v>
      </c>
      <c r="G170" s="5" t="str">
        <f>VLOOKUP(D170,Conversion!G$2:H$14,2,FALSE)</f>
        <v>includes</v>
      </c>
      <c r="J170" t="s">
        <v>1</v>
      </c>
    </row>
    <row r="171" spans="1:10">
      <c r="A171" t="s">
        <v>365</v>
      </c>
      <c r="B171">
        <v>5</v>
      </c>
      <c r="C171">
        <v>5</v>
      </c>
      <c r="D171" t="s">
        <v>517</v>
      </c>
      <c r="E171" s="1">
        <f>B171/C171</f>
        <v>1</v>
      </c>
      <c r="F171" s="4">
        <f>B171*E171</f>
        <v>5</v>
      </c>
      <c r="G171" s="5" t="str">
        <f>VLOOKUP(D171,Conversion!G$2:H$14,2,FALSE)</f>
        <v>includes</v>
      </c>
      <c r="J171" t="s">
        <v>1</v>
      </c>
    </row>
    <row r="172" spans="1:10">
      <c r="A172" t="s">
        <v>307</v>
      </c>
      <c r="B172">
        <v>5</v>
      </c>
      <c r="C172">
        <v>5</v>
      </c>
      <c r="D172" t="s">
        <v>519</v>
      </c>
      <c r="E172" s="1">
        <f>B172/C172</f>
        <v>1</v>
      </c>
      <c r="F172" s="4">
        <f>B172*E172</f>
        <v>5</v>
      </c>
      <c r="G172" s="5" t="str">
        <f>VLOOKUP(D172,Conversion!G$2:H$14,2,FALSE)</f>
        <v>simultaneous</v>
      </c>
      <c r="J172" t="s">
        <v>1</v>
      </c>
    </row>
    <row r="173" spans="1:10" hidden="1">
      <c r="A173" t="s">
        <v>316</v>
      </c>
      <c r="B173">
        <v>5</v>
      </c>
      <c r="C173">
        <v>10</v>
      </c>
      <c r="D173" t="s">
        <v>519</v>
      </c>
      <c r="E173" s="1">
        <f>B173/C173</f>
        <v>0.5</v>
      </c>
      <c r="F173" s="4">
        <f>B173*E173</f>
        <v>2.5</v>
      </c>
      <c r="G173" s="5" t="str">
        <f>VLOOKUP(D173,Conversion!G$2:H$14,2,FALSE)</f>
        <v>simultaneous</v>
      </c>
      <c r="J173" t="s">
        <v>1</v>
      </c>
    </row>
    <row r="174" spans="1:10" hidden="1">
      <c r="A174" t="s">
        <v>432</v>
      </c>
      <c r="B174">
        <v>5</v>
      </c>
      <c r="C174">
        <v>17</v>
      </c>
      <c r="D174" t="s">
        <v>518</v>
      </c>
      <c r="E174" s="1">
        <f>B174/C174</f>
        <v>0.29411764705882354</v>
      </c>
      <c r="F174" s="4">
        <f>B174*E174</f>
        <v>1.4705882352941178</v>
      </c>
      <c r="G174" s="5" t="str">
        <f>VLOOKUP(D174,Conversion!G$2:H$14,2,FALSE)</f>
        <v>simultaneous</v>
      </c>
      <c r="J174" t="s">
        <v>2</v>
      </c>
    </row>
    <row r="175" spans="1:10">
      <c r="A175" t="s">
        <v>444</v>
      </c>
      <c r="B175">
        <v>5</v>
      </c>
      <c r="C175">
        <v>7</v>
      </c>
      <c r="D175" t="s">
        <v>519</v>
      </c>
      <c r="E175" s="1">
        <f>B175/C175</f>
        <v>0.7142857142857143</v>
      </c>
      <c r="F175" s="4">
        <f>B175*E175</f>
        <v>3.5714285714285716</v>
      </c>
      <c r="G175" s="5" t="str">
        <f>VLOOKUP(D175,Conversion!G$2:H$14,2,FALSE)</f>
        <v>simultaneous</v>
      </c>
      <c r="J175" t="s">
        <v>2</v>
      </c>
    </row>
    <row r="176" spans="1:10">
      <c r="A176" t="s">
        <v>213</v>
      </c>
      <c r="B176">
        <v>4</v>
      </c>
      <c r="C176">
        <v>6</v>
      </c>
      <c r="D176" t="s">
        <v>523</v>
      </c>
      <c r="E176" s="1">
        <f>B176/C176</f>
        <v>0.66666666666666663</v>
      </c>
      <c r="F176" s="4">
        <f>B176*E176</f>
        <v>2.6666666666666665</v>
      </c>
      <c r="G176" s="5" t="str">
        <f>VLOOKUP(D176,Conversion!G$2:H$14,2,FALSE)</f>
        <v>before</v>
      </c>
      <c r="J176" t="s">
        <v>0</v>
      </c>
    </row>
    <row r="177" spans="1:10" hidden="1">
      <c r="A177" t="s">
        <v>203</v>
      </c>
      <c r="B177">
        <v>4</v>
      </c>
      <c r="C177">
        <v>25</v>
      </c>
      <c r="D177" t="s">
        <v>523</v>
      </c>
      <c r="E177" s="1">
        <f>B177/C177</f>
        <v>0.16</v>
      </c>
      <c r="F177" s="4">
        <f>B177*E177</f>
        <v>0.64</v>
      </c>
      <c r="G177" s="5" t="str">
        <f>VLOOKUP(D177,Conversion!G$2:H$14,2,FALSE)</f>
        <v>before</v>
      </c>
      <c r="J177" t="s">
        <v>0</v>
      </c>
    </row>
    <row r="178" spans="1:10">
      <c r="A178" t="s">
        <v>175</v>
      </c>
      <c r="B178">
        <v>4</v>
      </c>
      <c r="C178">
        <v>4</v>
      </c>
      <c r="D178" t="s">
        <v>523</v>
      </c>
      <c r="E178" s="1">
        <f>B178/C178</f>
        <v>1</v>
      </c>
      <c r="F178" s="4">
        <f>B178*E178</f>
        <v>4</v>
      </c>
      <c r="G178" s="5" t="str">
        <f>VLOOKUP(D178,Conversion!G$2:H$14,2,FALSE)</f>
        <v>before</v>
      </c>
      <c r="J178" t="s">
        <v>0</v>
      </c>
    </row>
    <row r="179" spans="1:10">
      <c r="A179" t="s">
        <v>180</v>
      </c>
      <c r="B179">
        <v>4</v>
      </c>
      <c r="C179">
        <v>6</v>
      </c>
      <c r="D179" t="s">
        <v>523</v>
      </c>
      <c r="E179" s="1">
        <f>B179/C179</f>
        <v>0.66666666666666663</v>
      </c>
      <c r="F179" s="4">
        <f>B179*E179</f>
        <v>2.6666666666666665</v>
      </c>
      <c r="G179" s="5" t="str">
        <f>VLOOKUP(D179,Conversion!G$2:H$14,2,FALSE)</f>
        <v>before</v>
      </c>
      <c r="J179" t="s">
        <v>0</v>
      </c>
    </row>
    <row r="180" spans="1:10">
      <c r="A180" t="s">
        <v>153</v>
      </c>
      <c r="B180">
        <v>4</v>
      </c>
      <c r="C180">
        <v>5</v>
      </c>
      <c r="D180" t="s">
        <v>523</v>
      </c>
      <c r="E180" s="1">
        <f>B180/C180</f>
        <v>0.8</v>
      </c>
      <c r="F180" s="4">
        <f>B180*E180</f>
        <v>3.2</v>
      </c>
      <c r="G180" s="5" t="str">
        <f>VLOOKUP(D180,Conversion!G$2:H$14,2,FALSE)</f>
        <v>before</v>
      </c>
      <c r="J180" t="s">
        <v>0</v>
      </c>
    </row>
    <row r="181" spans="1:10" hidden="1">
      <c r="A181" t="s">
        <v>146</v>
      </c>
      <c r="B181">
        <v>4</v>
      </c>
      <c r="C181">
        <v>26</v>
      </c>
      <c r="D181" t="s">
        <v>523</v>
      </c>
      <c r="E181" s="1">
        <f>B181/C181</f>
        <v>0.15384615384615385</v>
      </c>
      <c r="F181" s="4">
        <f>B181*E181</f>
        <v>0.61538461538461542</v>
      </c>
      <c r="G181" s="5" t="str">
        <f>VLOOKUP(D181,Conversion!G$2:H$14,2,FALSE)</f>
        <v>before</v>
      </c>
      <c r="J181" t="s">
        <v>0</v>
      </c>
    </row>
    <row r="182" spans="1:10" hidden="1">
      <c r="A182" t="s">
        <v>123</v>
      </c>
      <c r="B182">
        <v>4</v>
      </c>
      <c r="C182">
        <v>14</v>
      </c>
      <c r="D182" t="s">
        <v>523</v>
      </c>
      <c r="E182" s="1">
        <f>B182/C182</f>
        <v>0.2857142857142857</v>
      </c>
      <c r="F182" s="4">
        <f>B182*E182</f>
        <v>1.1428571428571428</v>
      </c>
      <c r="G182" s="5" t="str">
        <f>VLOOKUP(D182,Conversion!G$2:H$14,2,FALSE)</f>
        <v>before</v>
      </c>
      <c r="J182" t="s">
        <v>0</v>
      </c>
    </row>
    <row r="183" spans="1:10">
      <c r="A183" t="s">
        <v>121</v>
      </c>
      <c r="B183">
        <v>4</v>
      </c>
      <c r="C183">
        <v>6</v>
      </c>
      <c r="D183" t="s">
        <v>523</v>
      </c>
      <c r="E183" s="1">
        <f>B183/C183</f>
        <v>0.66666666666666663</v>
      </c>
      <c r="F183" s="4">
        <f>B183*E183</f>
        <v>2.6666666666666665</v>
      </c>
      <c r="G183" s="5" t="str">
        <f>VLOOKUP(D183,Conversion!G$2:H$14,2,FALSE)</f>
        <v>before</v>
      </c>
      <c r="J183" t="s">
        <v>0</v>
      </c>
    </row>
    <row r="184" spans="1:10" hidden="1">
      <c r="A184" t="s">
        <v>59</v>
      </c>
      <c r="B184">
        <v>4</v>
      </c>
      <c r="C184">
        <v>19</v>
      </c>
      <c r="D184" t="s">
        <v>522</v>
      </c>
      <c r="E184" s="1">
        <f>B184/C184</f>
        <v>0.21052631578947367</v>
      </c>
      <c r="F184" s="4">
        <f>B184*E184</f>
        <v>0.84210526315789469</v>
      </c>
      <c r="G184" s="5" t="str">
        <f>VLOOKUP(D184,Conversion!G$2:H$14,2,FALSE)</f>
        <v>after</v>
      </c>
      <c r="J184" t="s">
        <v>0</v>
      </c>
    </row>
    <row r="185" spans="1:10" hidden="1">
      <c r="A185" t="s">
        <v>66</v>
      </c>
      <c r="B185">
        <v>4</v>
      </c>
      <c r="C185">
        <v>23</v>
      </c>
      <c r="D185" t="s">
        <v>520</v>
      </c>
      <c r="E185" s="1">
        <f>B185/C185</f>
        <v>0.17391304347826086</v>
      </c>
      <c r="F185" s="4">
        <f>B185*E185</f>
        <v>0.69565217391304346</v>
      </c>
      <c r="G185" s="5" t="str">
        <f>VLOOKUP(D185,Conversion!G$2:H$14,2,FALSE)</f>
        <v>includes</v>
      </c>
      <c r="J185" t="s">
        <v>0</v>
      </c>
    </row>
    <row r="186" spans="1:10" hidden="1">
      <c r="A186" t="s">
        <v>142</v>
      </c>
      <c r="B186">
        <v>4</v>
      </c>
      <c r="C186">
        <v>12</v>
      </c>
      <c r="D186" t="s">
        <v>525</v>
      </c>
      <c r="E186" s="1">
        <f>B186/C186</f>
        <v>0.33333333333333331</v>
      </c>
      <c r="F186" s="4">
        <f>B186*E186</f>
        <v>1.3333333333333333</v>
      </c>
      <c r="G186" s="5" t="str">
        <f>VLOOKUP(D186,Conversion!G$2:H$14,2,FALSE)</f>
        <v>is_included</v>
      </c>
      <c r="J186" t="s">
        <v>0</v>
      </c>
    </row>
    <row r="187" spans="1:10" hidden="1">
      <c r="A187" t="s">
        <v>26</v>
      </c>
      <c r="B187">
        <v>4</v>
      </c>
      <c r="C187">
        <v>35</v>
      </c>
      <c r="D187" t="s">
        <v>518</v>
      </c>
      <c r="E187" s="1">
        <f>B187/C187</f>
        <v>0.11428571428571428</v>
      </c>
      <c r="F187" s="4">
        <f>B187*E187</f>
        <v>0.45714285714285713</v>
      </c>
      <c r="G187" s="5" t="str">
        <f>VLOOKUP(D187,Conversion!G$2:H$14,2,FALSE)</f>
        <v>simultaneous</v>
      </c>
      <c r="J187" t="s">
        <v>0</v>
      </c>
    </row>
    <row r="188" spans="1:10" hidden="1">
      <c r="A188" t="s">
        <v>245</v>
      </c>
      <c r="B188">
        <v>4</v>
      </c>
      <c r="C188">
        <v>7</v>
      </c>
      <c r="D188" t="s">
        <v>525</v>
      </c>
      <c r="E188" s="1">
        <f>B188/C188</f>
        <v>0.5714285714285714</v>
      </c>
      <c r="F188" s="4">
        <f>B188*E188</f>
        <v>2.2857142857142856</v>
      </c>
      <c r="G188" s="5" t="str">
        <f>VLOOKUP(D188,Conversion!G$2:H$14,2,FALSE)</f>
        <v>is_included</v>
      </c>
      <c r="J188" t="s">
        <v>1</v>
      </c>
    </row>
    <row r="189" spans="1:10">
      <c r="A189" t="s">
        <v>246</v>
      </c>
      <c r="B189">
        <v>4</v>
      </c>
      <c r="C189">
        <v>4</v>
      </c>
      <c r="D189" t="s">
        <v>523</v>
      </c>
      <c r="E189" s="1">
        <f>B189/C189</f>
        <v>1</v>
      </c>
      <c r="F189" s="4">
        <f>B189*E189</f>
        <v>4</v>
      </c>
      <c r="G189" s="5" t="str">
        <f>VLOOKUP(D189,Conversion!G$2:H$14,2,FALSE)</f>
        <v>before</v>
      </c>
      <c r="J189" t="s">
        <v>1</v>
      </c>
    </row>
    <row r="190" spans="1:10">
      <c r="A190" t="s">
        <v>253</v>
      </c>
      <c r="B190">
        <v>4</v>
      </c>
      <c r="C190">
        <v>4</v>
      </c>
      <c r="D190" t="s">
        <v>518</v>
      </c>
      <c r="E190" s="1">
        <f>B190/C190</f>
        <v>1</v>
      </c>
      <c r="F190" s="4">
        <f>B190*E190</f>
        <v>4</v>
      </c>
      <c r="G190" s="5" t="str">
        <f>VLOOKUP(D190,Conversion!G$2:H$14,2,FALSE)</f>
        <v>simultaneous</v>
      </c>
      <c r="J190" t="s">
        <v>1</v>
      </c>
    </row>
    <row r="191" spans="1:10">
      <c r="A191" t="s">
        <v>302</v>
      </c>
      <c r="B191">
        <v>4</v>
      </c>
      <c r="C191">
        <v>6</v>
      </c>
      <c r="D191" t="s">
        <v>518</v>
      </c>
      <c r="E191" s="1">
        <f>B191/C191</f>
        <v>0.66666666666666663</v>
      </c>
      <c r="F191" s="4">
        <f>B191*E191</f>
        <v>2.6666666666666665</v>
      </c>
      <c r="G191" s="5" t="str">
        <f>VLOOKUP(D191,Conversion!G$2:H$14,2,FALSE)</f>
        <v>simultaneous</v>
      </c>
      <c r="J191" t="s">
        <v>1</v>
      </c>
    </row>
    <row r="192" spans="1:10">
      <c r="A192" t="s">
        <v>303</v>
      </c>
      <c r="B192">
        <v>4</v>
      </c>
      <c r="C192">
        <v>5</v>
      </c>
      <c r="D192" t="s">
        <v>519</v>
      </c>
      <c r="E192" s="1">
        <f>B192/C192</f>
        <v>0.8</v>
      </c>
      <c r="F192" s="4">
        <f>B192*E192</f>
        <v>3.2</v>
      </c>
      <c r="G192" s="5" t="str">
        <f>VLOOKUP(D192,Conversion!G$2:H$14,2,FALSE)</f>
        <v>simultaneous</v>
      </c>
      <c r="J192" t="s">
        <v>1</v>
      </c>
    </row>
    <row r="193" spans="1:10" hidden="1">
      <c r="A193" t="s">
        <v>309</v>
      </c>
      <c r="B193">
        <v>4</v>
      </c>
      <c r="C193">
        <v>11</v>
      </c>
      <c r="D193" t="s">
        <v>519</v>
      </c>
      <c r="E193" s="1">
        <f>B193/C193</f>
        <v>0.36363636363636365</v>
      </c>
      <c r="F193" s="4">
        <f>B193*E193</f>
        <v>1.4545454545454546</v>
      </c>
      <c r="G193" s="5" t="str">
        <f>VLOOKUP(D193,Conversion!G$2:H$14,2,FALSE)</f>
        <v>simultaneous</v>
      </c>
      <c r="J193" t="s">
        <v>1</v>
      </c>
    </row>
    <row r="194" spans="1:10">
      <c r="A194" t="s">
        <v>312</v>
      </c>
      <c r="B194">
        <v>4</v>
      </c>
      <c r="C194">
        <v>4</v>
      </c>
      <c r="D194" t="s">
        <v>519</v>
      </c>
      <c r="E194" s="1">
        <f>B194/C194</f>
        <v>1</v>
      </c>
      <c r="F194" s="4">
        <f>B194*E194</f>
        <v>4</v>
      </c>
      <c r="G194" s="5" t="str">
        <f>VLOOKUP(D194,Conversion!G$2:H$14,2,FALSE)</f>
        <v>simultaneous</v>
      </c>
      <c r="J194" t="s">
        <v>1</v>
      </c>
    </row>
    <row r="195" spans="1:10">
      <c r="A195" t="s">
        <v>331</v>
      </c>
      <c r="B195">
        <v>4</v>
      </c>
      <c r="C195">
        <v>6</v>
      </c>
      <c r="D195" t="s">
        <v>519</v>
      </c>
      <c r="E195" s="1">
        <f>B195/C195</f>
        <v>0.66666666666666663</v>
      </c>
      <c r="F195" s="4">
        <f>B195*E195</f>
        <v>2.6666666666666665</v>
      </c>
      <c r="G195" s="5" t="str">
        <f>VLOOKUP(D195,Conversion!G$2:H$14,2,FALSE)</f>
        <v>simultaneous</v>
      </c>
      <c r="J195" t="s">
        <v>1</v>
      </c>
    </row>
    <row r="196" spans="1:10">
      <c r="A196" t="s">
        <v>352</v>
      </c>
      <c r="B196">
        <v>4</v>
      </c>
      <c r="C196">
        <v>4</v>
      </c>
      <c r="D196" t="s">
        <v>519</v>
      </c>
      <c r="E196" s="1">
        <f>B196/C196</f>
        <v>1</v>
      </c>
      <c r="F196" s="4">
        <f>B196*E196</f>
        <v>4</v>
      </c>
      <c r="G196" s="5" t="str">
        <f>VLOOKUP(D196,Conversion!G$2:H$14,2,FALSE)</f>
        <v>simultaneous</v>
      </c>
      <c r="J196" t="s">
        <v>1</v>
      </c>
    </row>
    <row r="197" spans="1:10">
      <c r="A197" t="s">
        <v>325</v>
      </c>
      <c r="B197">
        <v>4</v>
      </c>
      <c r="C197">
        <v>4</v>
      </c>
      <c r="D197" t="s">
        <v>523</v>
      </c>
      <c r="E197" s="1">
        <f>B197/C197</f>
        <v>1</v>
      </c>
      <c r="F197" s="4">
        <f>B197*E197</f>
        <v>4</v>
      </c>
      <c r="G197" s="5" t="str">
        <f>VLOOKUP(D197,Conversion!G$2:H$14,2,FALSE)</f>
        <v>before</v>
      </c>
      <c r="J197" t="s">
        <v>1</v>
      </c>
    </row>
    <row r="198" spans="1:10">
      <c r="A198" t="s">
        <v>274</v>
      </c>
      <c r="B198">
        <v>4</v>
      </c>
      <c r="C198">
        <v>4</v>
      </c>
      <c r="D198" t="s">
        <v>523</v>
      </c>
      <c r="E198" s="1">
        <f>B198/C198</f>
        <v>1</v>
      </c>
      <c r="F198" s="4">
        <f>B198*E198</f>
        <v>4</v>
      </c>
      <c r="G198" s="5" t="str">
        <f>VLOOKUP(D198,Conversion!G$2:H$14,2,FALSE)</f>
        <v>before</v>
      </c>
      <c r="J198" t="s">
        <v>1</v>
      </c>
    </row>
    <row r="199" spans="1:10" hidden="1">
      <c r="A199" t="s">
        <v>340</v>
      </c>
      <c r="B199">
        <v>4</v>
      </c>
      <c r="C199">
        <v>11</v>
      </c>
      <c r="D199" t="s">
        <v>523</v>
      </c>
      <c r="E199" s="1">
        <f>B199/C199</f>
        <v>0.36363636363636365</v>
      </c>
      <c r="F199" s="4">
        <f>B199*E199</f>
        <v>1.4545454545454546</v>
      </c>
      <c r="G199" s="5" t="str">
        <f>VLOOKUP(D199,Conversion!G$2:H$14,2,FALSE)</f>
        <v>before</v>
      </c>
      <c r="J199" t="s">
        <v>1</v>
      </c>
    </row>
    <row r="200" spans="1:10" hidden="1">
      <c r="A200" t="s">
        <v>345</v>
      </c>
      <c r="B200">
        <v>4</v>
      </c>
      <c r="C200">
        <v>12</v>
      </c>
      <c r="D200" t="s">
        <v>523</v>
      </c>
      <c r="E200" s="1">
        <f>B200/C200</f>
        <v>0.33333333333333331</v>
      </c>
      <c r="F200" s="4">
        <f>B200*E200</f>
        <v>1.3333333333333333</v>
      </c>
      <c r="G200" s="5" t="str">
        <f>VLOOKUP(D200,Conversion!G$2:H$14,2,FALSE)</f>
        <v>before</v>
      </c>
      <c r="J200" t="s">
        <v>1</v>
      </c>
    </row>
    <row r="201" spans="1:10" hidden="1">
      <c r="A201" t="s">
        <v>347</v>
      </c>
      <c r="B201">
        <v>4</v>
      </c>
      <c r="C201">
        <v>39</v>
      </c>
      <c r="D201" t="s">
        <v>523</v>
      </c>
      <c r="E201" s="1">
        <f>B201/C201</f>
        <v>0.10256410256410256</v>
      </c>
      <c r="F201" s="4">
        <f>B201*E201</f>
        <v>0.41025641025641024</v>
      </c>
      <c r="G201" s="5" t="str">
        <f>VLOOKUP(D201,Conversion!G$2:H$14,2,FALSE)</f>
        <v>before</v>
      </c>
      <c r="J201" t="s">
        <v>1</v>
      </c>
    </row>
    <row r="202" spans="1:10">
      <c r="A202" t="s">
        <v>320</v>
      </c>
      <c r="B202">
        <v>4</v>
      </c>
      <c r="C202">
        <v>4</v>
      </c>
      <c r="D202" t="s">
        <v>523</v>
      </c>
      <c r="E202" s="1">
        <f>B202/C202</f>
        <v>1</v>
      </c>
      <c r="F202" s="4">
        <f>B202*E202</f>
        <v>4</v>
      </c>
      <c r="G202" s="5" t="str">
        <f>VLOOKUP(D202,Conversion!G$2:H$14,2,FALSE)</f>
        <v>before</v>
      </c>
      <c r="J202" t="s">
        <v>1</v>
      </c>
    </row>
    <row r="203" spans="1:10">
      <c r="A203" t="s">
        <v>409</v>
      </c>
      <c r="B203">
        <v>4</v>
      </c>
      <c r="C203">
        <v>4</v>
      </c>
      <c r="D203" t="s">
        <v>518</v>
      </c>
      <c r="E203" s="1">
        <f>B203/C203</f>
        <v>1</v>
      </c>
      <c r="F203" s="4">
        <f>B203*E203</f>
        <v>4</v>
      </c>
      <c r="G203" s="5" t="str">
        <f>VLOOKUP(D203,Conversion!G$2:H$14,2,FALSE)</f>
        <v>simultaneous</v>
      </c>
      <c r="J203" t="s">
        <v>2</v>
      </c>
    </row>
    <row r="204" spans="1:10" hidden="1">
      <c r="A204" t="s">
        <v>452</v>
      </c>
      <c r="B204">
        <v>4</v>
      </c>
      <c r="C204">
        <v>7</v>
      </c>
      <c r="D204" t="s">
        <v>519</v>
      </c>
      <c r="E204" s="1">
        <f>B204/C204</f>
        <v>0.5714285714285714</v>
      </c>
      <c r="F204" s="4">
        <f>B204*E204</f>
        <v>2.2857142857142856</v>
      </c>
      <c r="G204" s="5" t="str">
        <f>VLOOKUP(D204,Conversion!G$2:H$14,2,FALSE)</f>
        <v>simultaneous</v>
      </c>
      <c r="J204" t="s">
        <v>2</v>
      </c>
    </row>
    <row r="205" spans="1:10" hidden="1">
      <c r="A205" t="s">
        <v>219</v>
      </c>
      <c r="B205">
        <v>3</v>
      </c>
      <c r="C205">
        <v>5</v>
      </c>
      <c r="D205" t="s">
        <v>528</v>
      </c>
      <c r="E205" s="1">
        <f>B205/C205</f>
        <v>0.6</v>
      </c>
      <c r="F205" s="4">
        <f>B205*E205</f>
        <v>1.7999999999999998</v>
      </c>
      <c r="G205" s="5" t="str">
        <f>VLOOKUP(D205,Conversion!G$2:H$14,2,FALSE)</f>
        <v>includes</v>
      </c>
      <c r="J205" t="s">
        <v>0</v>
      </c>
    </row>
    <row r="206" spans="1:10" hidden="1">
      <c r="A206" t="s">
        <v>197</v>
      </c>
      <c r="B206">
        <v>3</v>
      </c>
      <c r="C206">
        <v>11</v>
      </c>
      <c r="D206" t="s">
        <v>523</v>
      </c>
      <c r="E206" s="1">
        <f>B206/C206</f>
        <v>0.27272727272727271</v>
      </c>
      <c r="F206" s="4">
        <f>B206*E206</f>
        <v>0.81818181818181812</v>
      </c>
      <c r="G206" s="5" t="str">
        <f>VLOOKUP(D206,Conversion!G$2:H$14,2,FALSE)</f>
        <v>before</v>
      </c>
      <c r="J206" t="s">
        <v>0</v>
      </c>
    </row>
    <row r="207" spans="1:10" hidden="1">
      <c r="A207" t="s">
        <v>83</v>
      </c>
      <c r="B207">
        <v>3</v>
      </c>
      <c r="C207">
        <v>6</v>
      </c>
      <c r="D207" t="s">
        <v>522</v>
      </c>
      <c r="E207" s="1">
        <f>B207/C207</f>
        <v>0.5</v>
      </c>
      <c r="F207" s="4">
        <f>B207*E207</f>
        <v>1.5</v>
      </c>
      <c r="G207" s="5" t="str">
        <f>VLOOKUP(D207,Conversion!G$2:H$14,2,FALSE)</f>
        <v>after</v>
      </c>
      <c r="J207" t="s">
        <v>0</v>
      </c>
    </row>
    <row r="208" spans="1:10" hidden="1">
      <c r="A208" t="s">
        <v>206</v>
      </c>
      <c r="B208">
        <v>3</v>
      </c>
      <c r="C208">
        <v>16</v>
      </c>
      <c r="D208" t="s">
        <v>523</v>
      </c>
      <c r="E208" s="1">
        <f>B208/C208</f>
        <v>0.1875</v>
      </c>
      <c r="F208" s="4">
        <f>B208*E208</f>
        <v>0.5625</v>
      </c>
      <c r="G208" s="5" t="str">
        <f>VLOOKUP(D208,Conversion!G$2:H$14,2,FALSE)</f>
        <v>before</v>
      </c>
      <c r="J208" t="s">
        <v>0</v>
      </c>
    </row>
    <row r="209" spans="1:10" hidden="1">
      <c r="A209" t="s">
        <v>144</v>
      </c>
      <c r="B209">
        <v>3</v>
      </c>
      <c r="C209">
        <v>22</v>
      </c>
      <c r="D209" t="s">
        <v>523</v>
      </c>
      <c r="E209" s="1">
        <f>B209/C209</f>
        <v>0.13636363636363635</v>
      </c>
      <c r="F209" s="4">
        <f>B209*E209</f>
        <v>0.40909090909090906</v>
      </c>
      <c r="G209" s="5" t="str">
        <f>VLOOKUP(D209,Conversion!G$2:H$14,2,FALSE)</f>
        <v>before</v>
      </c>
      <c r="J209" t="s">
        <v>0</v>
      </c>
    </row>
    <row r="210" spans="1:10" hidden="1">
      <c r="A210" t="s">
        <v>126</v>
      </c>
      <c r="B210">
        <v>3</v>
      </c>
      <c r="C210">
        <v>8</v>
      </c>
      <c r="D210" t="s">
        <v>523</v>
      </c>
      <c r="E210" s="1">
        <f>B210/C210</f>
        <v>0.375</v>
      </c>
      <c r="F210" s="4">
        <f>B210*E210</f>
        <v>1.125</v>
      </c>
      <c r="G210" s="5" t="str">
        <f>VLOOKUP(D210,Conversion!G$2:H$14,2,FALSE)</f>
        <v>before</v>
      </c>
      <c r="J210" t="s">
        <v>0</v>
      </c>
    </row>
    <row r="211" spans="1:10">
      <c r="A211" t="s">
        <v>118</v>
      </c>
      <c r="B211">
        <v>3</v>
      </c>
      <c r="C211">
        <v>3</v>
      </c>
      <c r="D211" t="s">
        <v>523</v>
      </c>
      <c r="E211" s="1">
        <f>B211/C211</f>
        <v>1</v>
      </c>
      <c r="F211" s="4">
        <f>B211*E211</f>
        <v>3</v>
      </c>
      <c r="G211" s="5" t="str">
        <f>VLOOKUP(D211,Conversion!G$2:H$14,2,FALSE)</f>
        <v>before</v>
      </c>
      <c r="J211" t="s">
        <v>0</v>
      </c>
    </row>
    <row r="212" spans="1:10" hidden="1">
      <c r="A212" t="s">
        <v>122</v>
      </c>
      <c r="B212">
        <v>3</v>
      </c>
      <c r="C212">
        <v>6</v>
      </c>
      <c r="D212" t="s">
        <v>523</v>
      </c>
      <c r="E212" s="1">
        <f>B212/C212</f>
        <v>0.5</v>
      </c>
      <c r="F212" s="4">
        <f>B212*E212</f>
        <v>1.5</v>
      </c>
      <c r="G212" s="5" t="str">
        <f>VLOOKUP(D212,Conversion!G$2:H$14,2,FALSE)</f>
        <v>before</v>
      </c>
      <c r="J212" t="s">
        <v>0</v>
      </c>
    </row>
    <row r="213" spans="1:10" hidden="1">
      <c r="A213" t="s">
        <v>79</v>
      </c>
      <c r="B213">
        <v>3</v>
      </c>
      <c r="C213">
        <v>12</v>
      </c>
      <c r="D213" t="s">
        <v>522</v>
      </c>
      <c r="E213" s="1">
        <f>B213/C213</f>
        <v>0.25</v>
      </c>
      <c r="F213" s="4">
        <f>B213*E213</f>
        <v>0.75</v>
      </c>
      <c r="G213" s="5" t="str">
        <f>VLOOKUP(D213,Conversion!G$2:H$14,2,FALSE)</f>
        <v>after</v>
      </c>
      <c r="J213" t="s">
        <v>0</v>
      </c>
    </row>
    <row r="214" spans="1:10" hidden="1">
      <c r="A214" t="s">
        <v>198</v>
      </c>
      <c r="B214">
        <v>3</v>
      </c>
      <c r="C214">
        <v>7</v>
      </c>
      <c r="D214" t="s">
        <v>525</v>
      </c>
      <c r="E214" s="1">
        <f>B214/C214</f>
        <v>0.42857142857142855</v>
      </c>
      <c r="F214" s="4">
        <f>B214*E214</f>
        <v>1.2857142857142856</v>
      </c>
      <c r="G214" s="5" t="str">
        <f>VLOOKUP(D214,Conversion!G$2:H$14,2,FALSE)</f>
        <v>is_included</v>
      </c>
      <c r="J214" t="s">
        <v>0</v>
      </c>
    </row>
    <row r="215" spans="1:10" hidden="1">
      <c r="A215" t="s">
        <v>171</v>
      </c>
      <c r="B215">
        <v>3</v>
      </c>
      <c r="C215">
        <v>15</v>
      </c>
      <c r="D215" t="s">
        <v>525</v>
      </c>
      <c r="E215" s="1">
        <f>B215/C215</f>
        <v>0.2</v>
      </c>
      <c r="F215" s="4">
        <f>B215*E215</f>
        <v>0.60000000000000009</v>
      </c>
      <c r="G215" s="5" t="str">
        <f>VLOOKUP(D215,Conversion!G$2:H$14,2,FALSE)</f>
        <v>is_included</v>
      </c>
      <c r="J215" t="s">
        <v>0</v>
      </c>
    </row>
    <row r="216" spans="1:10">
      <c r="A216" t="s">
        <v>23</v>
      </c>
      <c r="B216">
        <v>3</v>
      </c>
      <c r="C216">
        <v>3</v>
      </c>
      <c r="D216" t="s">
        <v>517</v>
      </c>
      <c r="E216" s="1">
        <f>B216/C216</f>
        <v>1</v>
      </c>
      <c r="F216" s="4">
        <f>B216*E216</f>
        <v>3</v>
      </c>
      <c r="G216" s="5" t="str">
        <f>VLOOKUP(D216,Conversion!G$2:H$14,2,FALSE)</f>
        <v>includes</v>
      </c>
      <c r="J216" t="s">
        <v>0</v>
      </c>
    </row>
    <row r="217" spans="1:10" hidden="1">
      <c r="A217" t="s">
        <v>35</v>
      </c>
      <c r="B217">
        <v>3</v>
      </c>
      <c r="C217">
        <v>5</v>
      </c>
      <c r="D217" t="s">
        <v>522</v>
      </c>
      <c r="E217" s="1">
        <f>B217/C217</f>
        <v>0.6</v>
      </c>
      <c r="F217" s="4">
        <f>B217*E217</f>
        <v>1.7999999999999998</v>
      </c>
      <c r="G217" s="5" t="str">
        <f>VLOOKUP(D217,Conversion!G$2:H$14,2,FALSE)</f>
        <v>after</v>
      </c>
      <c r="J217" t="s">
        <v>0</v>
      </c>
    </row>
    <row r="218" spans="1:10">
      <c r="A218" t="s">
        <v>165</v>
      </c>
      <c r="B218">
        <v>3</v>
      </c>
      <c r="C218">
        <v>4</v>
      </c>
      <c r="D218" t="s">
        <v>529</v>
      </c>
      <c r="E218" s="1">
        <f>B218/C218</f>
        <v>0.75</v>
      </c>
      <c r="F218" s="4">
        <f>B218*E218</f>
        <v>2.25</v>
      </c>
      <c r="G218" s="5" t="str">
        <f>VLOOKUP(D218,Conversion!G$2:H$14,2,FALSE)</f>
        <v>is_included</v>
      </c>
      <c r="J218" t="s">
        <v>0</v>
      </c>
    </row>
    <row r="219" spans="1:10">
      <c r="A219" t="s">
        <v>158</v>
      </c>
      <c r="B219">
        <v>3</v>
      </c>
      <c r="C219">
        <v>4</v>
      </c>
      <c r="D219" t="s">
        <v>528</v>
      </c>
      <c r="E219" s="1">
        <f>B219/C219</f>
        <v>0.75</v>
      </c>
      <c r="F219" s="4">
        <f>B219*E219</f>
        <v>2.25</v>
      </c>
      <c r="G219" s="5" t="str">
        <f>VLOOKUP(D219,Conversion!G$2:H$14,2,FALSE)</f>
        <v>includes</v>
      </c>
      <c r="J219" t="s">
        <v>0</v>
      </c>
    </row>
    <row r="220" spans="1:10">
      <c r="A220" t="s">
        <v>494</v>
      </c>
      <c r="B220">
        <v>3</v>
      </c>
      <c r="C220">
        <v>3</v>
      </c>
      <c r="D220" t="s">
        <v>522</v>
      </c>
      <c r="E220" s="1">
        <f>B220/C220</f>
        <v>1</v>
      </c>
      <c r="F220" s="4">
        <f>B220*E220</f>
        <v>3</v>
      </c>
      <c r="G220" s="5" t="str">
        <f>VLOOKUP(D220,Conversion!G$2:H$14,2,FALSE)</f>
        <v>after</v>
      </c>
      <c r="J220" t="s">
        <v>4</v>
      </c>
    </row>
    <row r="221" spans="1:10">
      <c r="A221" t="s">
        <v>463</v>
      </c>
      <c r="B221">
        <v>3</v>
      </c>
      <c r="C221">
        <v>3</v>
      </c>
      <c r="D221" t="s">
        <v>525</v>
      </c>
      <c r="E221" s="1">
        <f>B221/C221</f>
        <v>1</v>
      </c>
      <c r="F221" s="4">
        <f>B221*E221</f>
        <v>3</v>
      </c>
      <c r="G221" s="5" t="str">
        <f>VLOOKUP(D221,Conversion!G$2:H$14,2,FALSE)</f>
        <v>is_included</v>
      </c>
      <c r="J221" t="s">
        <v>5</v>
      </c>
    </row>
    <row r="222" spans="1:10">
      <c r="A222" t="s">
        <v>461</v>
      </c>
      <c r="B222">
        <v>3</v>
      </c>
      <c r="C222">
        <v>3</v>
      </c>
      <c r="D222" t="s">
        <v>517</v>
      </c>
      <c r="E222" s="1">
        <f>B222/C222</f>
        <v>1</v>
      </c>
      <c r="F222" s="4">
        <f>B222*E222</f>
        <v>3</v>
      </c>
      <c r="G222" s="5" t="str">
        <f>VLOOKUP(D222,Conversion!G$2:H$14,2,FALSE)</f>
        <v>includes</v>
      </c>
      <c r="J222" t="s">
        <v>5</v>
      </c>
    </row>
    <row r="223" spans="1:10">
      <c r="A223" t="s">
        <v>363</v>
      </c>
      <c r="B223">
        <v>3</v>
      </c>
      <c r="C223">
        <v>3</v>
      </c>
      <c r="D223" t="s">
        <v>520</v>
      </c>
      <c r="E223" s="1">
        <f>B223/C223</f>
        <v>1</v>
      </c>
      <c r="F223" s="4">
        <f>B223*E223</f>
        <v>3</v>
      </c>
      <c r="G223" s="5" t="str">
        <f>VLOOKUP(D223,Conversion!G$2:H$14,2,FALSE)</f>
        <v>includes</v>
      </c>
      <c r="J223" t="s">
        <v>1</v>
      </c>
    </row>
    <row r="224" spans="1:10">
      <c r="A224" t="s">
        <v>259</v>
      </c>
      <c r="B224">
        <v>3</v>
      </c>
      <c r="C224">
        <v>3</v>
      </c>
      <c r="D224" t="s">
        <v>525</v>
      </c>
      <c r="E224" s="1">
        <f>B224/C224</f>
        <v>1</v>
      </c>
      <c r="F224" s="4">
        <f>B224*E224</f>
        <v>3</v>
      </c>
      <c r="G224" s="5" t="str">
        <f>VLOOKUP(D224,Conversion!G$2:H$14,2,FALSE)</f>
        <v>is_included</v>
      </c>
      <c r="J224" t="s">
        <v>1</v>
      </c>
    </row>
    <row r="225" spans="1:10">
      <c r="A225" t="s">
        <v>263</v>
      </c>
      <c r="B225">
        <v>3</v>
      </c>
      <c r="C225">
        <v>4</v>
      </c>
      <c r="D225" t="s">
        <v>525</v>
      </c>
      <c r="E225" s="1">
        <f>B225/C225</f>
        <v>0.75</v>
      </c>
      <c r="F225" s="4">
        <f>B225*E225</f>
        <v>2.25</v>
      </c>
      <c r="G225" s="5" t="str">
        <f>VLOOKUP(D225,Conversion!G$2:H$14,2,FALSE)</f>
        <v>is_included</v>
      </c>
      <c r="J225" t="s">
        <v>1</v>
      </c>
    </row>
    <row r="226" spans="1:10">
      <c r="A226" t="s">
        <v>262</v>
      </c>
      <c r="B226">
        <v>3</v>
      </c>
      <c r="C226">
        <v>3</v>
      </c>
      <c r="D226" t="s">
        <v>517</v>
      </c>
      <c r="E226" s="1">
        <f>B226/C226</f>
        <v>1</v>
      </c>
      <c r="F226" s="4">
        <f>B226*E226</f>
        <v>3</v>
      </c>
      <c r="G226" s="5" t="str">
        <f>VLOOKUP(D226,Conversion!G$2:H$14,2,FALSE)</f>
        <v>includes</v>
      </c>
      <c r="J226" t="s">
        <v>1</v>
      </c>
    </row>
    <row r="227" spans="1:10">
      <c r="A227" t="s">
        <v>261</v>
      </c>
      <c r="B227">
        <v>3</v>
      </c>
      <c r="C227">
        <v>3</v>
      </c>
      <c r="D227" t="s">
        <v>517</v>
      </c>
      <c r="E227" s="1">
        <f>B227/C227</f>
        <v>1</v>
      </c>
      <c r="F227" s="4">
        <f>B227*E227</f>
        <v>3</v>
      </c>
      <c r="G227" s="5" t="str">
        <f>VLOOKUP(D227,Conversion!G$2:H$14,2,FALSE)</f>
        <v>includes</v>
      </c>
      <c r="J227" t="s">
        <v>1</v>
      </c>
    </row>
    <row r="228" spans="1:10" hidden="1">
      <c r="A228" t="s">
        <v>284</v>
      </c>
      <c r="B228">
        <v>3</v>
      </c>
      <c r="C228">
        <v>9</v>
      </c>
      <c r="D228" t="s">
        <v>518</v>
      </c>
      <c r="E228" s="1">
        <f>B228/C228</f>
        <v>0.33333333333333331</v>
      </c>
      <c r="F228" s="4">
        <f>B228*E228</f>
        <v>1</v>
      </c>
      <c r="G228" s="5" t="str">
        <f>VLOOKUP(D228,Conversion!G$2:H$14,2,FALSE)</f>
        <v>simultaneous</v>
      </c>
      <c r="J228" t="s">
        <v>1</v>
      </c>
    </row>
    <row r="229" spans="1:10" hidden="1">
      <c r="A229" t="s">
        <v>300</v>
      </c>
      <c r="B229">
        <v>3</v>
      </c>
      <c r="C229">
        <v>8</v>
      </c>
      <c r="D229" t="s">
        <v>519</v>
      </c>
      <c r="E229" s="1">
        <f>B229/C229</f>
        <v>0.375</v>
      </c>
      <c r="F229" s="4">
        <f>B229*E229</f>
        <v>1.125</v>
      </c>
      <c r="G229" s="5" t="str">
        <f>VLOOKUP(D229,Conversion!G$2:H$14,2,FALSE)</f>
        <v>simultaneous</v>
      </c>
      <c r="J229" t="s">
        <v>1</v>
      </c>
    </row>
    <row r="230" spans="1:10" hidden="1">
      <c r="A230" t="s">
        <v>314</v>
      </c>
      <c r="B230">
        <v>3</v>
      </c>
      <c r="C230">
        <v>5</v>
      </c>
      <c r="D230" t="s">
        <v>519</v>
      </c>
      <c r="E230" s="1">
        <f>B230/C230</f>
        <v>0.6</v>
      </c>
      <c r="F230" s="4">
        <f>B230*E230</f>
        <v>1.7999999999999998</v>
      </c>
      <c r="G230" s="5" t="str">
        <f>VLOOKUP(D230,Conversion!G$2:H$14,2,FALSE)</f>
        <v>simultaneous</v>
      </c>
      <c r="J230" t="s">
        <v>1</v>
      </c>
    </row>
    <row r="231" spans="1:10">
      <c r="A231" t="s">
        <v>315</v>
      </c>
      <c r="B231">
        <v>3</v>
      </c>
      <c r="C231">
        <v>3</v>
      </c>
      <c r="D231" t="s">
        <v>519</v>
      </c>
      <c r="E231" s="1">
        <f>B231/C231</f>
        <v>1</v>
      </c>
      <c r="F231" s="4">
        <f>B231*E231</f>
        <v>3</v>
      </c>
      <c r="G231" s="5" t="str">
        <f>VLOOKUP(D231,Conversion!G$2:H$14,2,FALSE)</f>
        <v>simultaneous</v>
      </c>
      <c r="J231" t="s">
        <v>1</v>
      </c>
    </row>
    <row r="232" spans="1:10" hidden="1">
      <c r="A232" t="s">
        <v>336</v>
      </c>
      <c r="B232">
        <v>3</v>
      </c>
      <c r="C232">
        <v>10</v>
      </c>
      <c r="D232" t="s">
        <v>519</v>
      </c>
      <c r="E232" s="1">
        <f>B232/C232</f>
        <v>0.3</v>
      </c>
      <c r="F232" s="4">
        <f>B232*E232</f>
        <v>0.89999999999999991</v>
      </c>
      <c r="G232" s="5" t="str">
        <f>VLOOKUP(D232,Conversion!G$2:H$14,2,FALSE)</f>
        <v>simultaneous</v>
      </c>
      <c r="J232" t="s">
        <v>1</v>
      </c>
    </row>
    <row r="233" spans="1:10" hidden="1">
      <c r="A233" t="s">
        <v>329</v>
      </c>
      <c r="B233">
        <v>3</v>
      </c>
      <c r="C233">
        <v>7</v>
      </c>
      <c r="D233" t="s">
        <v>519</v>
      </c>
      <c r="E233" s="1">
        <f>B233/C233</f>
        <v>0.42857142857142855</v>
      </c>
      <c r="F233" s="4">
        <f>B233*E233</f>
        <v>1.2857142857142856</v>
      </c>
      <c r="G233" s="5" t="str">
        <f>VLOOKUP(D233,Conversion!G$2:H$14,2,FALSE)</f>
        <v>simultaneous</v>
      </c>
      <c r="J233" t="s">
        <v>1</v>
      </c>
    </row>
    <row r="234" spans="1:10" hidden="1">
      <c r="A234" t="s">
        <v>333</v>
      </c>
      <c r="B234">
        <v>3</v>
      </c>
      <c r="C234">
        <v>7</v>
      </c>
      <c r="D234" t="s">
        <v>519</v>
      </c>
      <c r="E234" s="1">
        <f>B234/C234</f>
        <v>0.42857142857142855</v>
      </c>
      <c r="F234" s="4">
        <f>B234*E234</f>
        <v>1.2857142857142856</v>
      </c>
      <c r="G234" s="5" t="str">
        <f>VLOOKUP(D234,Conversion!G$2:H$14,2,FALSE)</f>
        <v>simultaneous</v>
      </c>
      <c r="J234" t="s">
        <v>1</v>
      </c>
    </row>
    <row r="235" spans="1:10" hidden="1">
      <c r="A235" t="s">
        <v>358</v>
      </c>
      <c r="B235">
        <v>3</v>
      </c>
      <c r="C235">
        <v>6</v>
      </c>
      <c r="D235" t="s">
        <v>519</v>
      </c>
      <c r="E235" s="1">
        <f>B235/C235</f>
        <v>0.5</v>
      </c>
      <c r="F235" s="4">
        <f>B235*E235</f>
        <v>1.5</v>
      </c>
      <c r="G235" s="5" t="str">
        <f>VLOOKUP(D235,Conversion!G$2:H$14,2,FALSE)</f>
        <v>simultaneous</v>
      </c>
      <c r="J235" t="s">
        <v>1</v>
      </c>
    </row>
    <row r="236" spans="1:10" hidden="1">
      <c r="A236" t="s">
        <v>351</v>
      </c>
      <c r="B236">
        <v>3</v>
      </c>
      <c r="C236">
        <v>8</v>
      </c>
      <c r="D236" t="s">
        <v>519</v>
      </c>
      <c r="E236" s="1">
        <f>B236/C236</f>
        <v>0.375</v>
      </c>
      <c r="F236" s="4">
        <f>B236*E236</f>
        <v>1.125</v>
      </c>
      <c r="G236" s="5" t="str">
        <f>VLOOKUP(D236,Conversion!G$2:H$14,2,FALSE)</f>
        <v>simultaneous</v>
      </c>
      <c r="J236" t="s">
        <v>1</v>
      </c>
    </row>
    <row r="237" spans="1:10" hidden="1">
      <c r="A237" t="s">
        <v>378</v>
      </c>
      <c r="B237">
        <v>3</v>
      </c>
      <c r="C237">
        <v>7</v>
      </c>
      <c r="D237" t="s">
        <v>523</v>
      </c>
      <c r="E237" s="1">
        <f>B237/C237</f>
        <v>0.42857142857142855</v>
      </c>
      <c r="F237" s="4">
        <f>B237*E237</f>
        <v>1.2857142857142856</v>
      </c>
      <c r="G237" s="5" t="str">
        <f>VLOOKUP(D237,Conversion!G$2:H$14,2,FALSE)</f>
        <v>before</v>
      </c>
      <c r="J237" t="s">
        <v>1</v>
      </c>
    </row>
    <row r="238" spans="1:10">
      <c r="A238" t="s">
        <v>244</v>
      </c>
      <c r="B238">
        <v>3</v>
      </c>
      <c r="C238">
        <v>4</v>
      </c>
      <c r="D238" t="s">
        <v>523</v>
      </c>
      <c r="E238" s="1">
        <f>B238/C238</f>
        <v>0.75</v>
      </c>
      <c r="F238" s="4">
        <f>B238*E238</f>
        <v>2.25</v>
      </c>
      <c r="G238" s="5" t="str">
        <f>VLOOKUP(D238,Conversion!G$2:H$14,2,FALSE)</f>
        <v>before</v>
      </c>
      <c r="J238" t="s">
        <v>1</v>
      </c>
    </row>
    <row r="239" spans="1:10">
      <c r="A239" t="s">
        <v>237</v>
      </c>
      <c r="B239">
        <v>3</v>
      </c>
      <c r="C239">
        <v>3</v>
      </c>
      <c r="D239" t="s">
        <v>523</v>
      </c>
      <c r="E239" s="1">
        <f>B239/C239</f>
        <v>1</v>
      </c>
      <c r="F239" s="4">
        <f>B239*E239</f>
        <v>3</v>
      </c>
      <c r="G239" s="5" t="str">
        <f>VLOOKUP(D239,Conversion!G$2:H$14,2,FALSE)</f>
        <v>before</v>
      </c>
      <c r="J239" t="s">
        <v>1</v>
      </c>
    </row>
    <row r="240" spans="1:10">
      <c r="A240" t="s">
        <v>297</v>
      </c>
      <c r="B240">
        <v>3</v>
      </c>
      <c r="C240">
        <v>3</v>
      </c>
      <c r="D240" t="s">
        <v>523</v>
      </c>
      <c r="E240" s="1">
        <f>B240/C240</f>
        <v>1</v>
      </c>
      <c r="F240" s="4">
        <f>B240*E240</f>
        <v>3</v>
      </c>
      <c r="G240" s="5" t="str">
        <f>VLOOKUP(D240,Conversion!G$2:H$14,2,FALSE)</f>
        <v>before</v>
      </c>
      <c r="J240" t="s">
        <v>1</v>
      </c>
    </row>
    <row r="241" spans="1:10">
      <c r="A241" t="s">
        <v>296</v>
      </c>
      <c r="B241">
        <v>3</v>
      </c>
      <c r="C241">
        <v>3</v>
      </c>
      <c r="D241" t="s">
        <v>523</v>
      </c>
      <c r="E241" s="1">
        <f>B241/C241</f>
        <v>1</v>
      </c>
      <c r="F241" s="4">
        <f>B241*E241</f>
        <v>3</v>
      </c>
      <c r="G241" s="5" t="str">
        <f>VLOOKUP(D241,Conversion!G$2:H$14,2,FALSE)</f>
        <v>before</v>
      </c>
      <c r="J241" t="s">
        <v>1</v>
      </c>
    </row>
    <row r="242" spans="1:10" hidden="1">
      <c r="A242" t="s">
        <v>433</v>
      </c>
      <c r="B242">
        <v>3</v>
      </c>
      <c r="C242">
        <v>5</v>
      </c>
      <c r="D242" t="s">
        <v>518</v>
      </c>
      <c r="E242" s="1">
        <f>B242/C242</f>
        <v>0.6</v>
      </c>
      <c r="F242" s="4">
        <f>B242*E242</f>
        <v>1.7999999999999998</v>
      </c>
      <c r="G242" s="5" t="str">
        <f>VLOOKUP(D242,Conversion!G$2:H$14,2,FALSE)</f>
        <v>simultaneous</v>
      </c>
      <c r="J242" t="s">
        <v>2</v>
      </c>
    </row>
    <row r="243" spans="1:10">
      <c r="A243" t="s">
        <v>408</v>
      </c>
      <c r="B243">
        <v>3</v>
      </c>
      <c r="C243">
        <v>3</v>
      </c>
      <c r="D243" t="s">
        <v>518</v>
      </c>
      <c r="E243" s="1">
        <f>B243/C243</f>
        <v>1</v>
      </c>
      <c r="F243" s="4">
        <f>B243*E243</f>
        <v>3</v>
      </c>
      <c r="G243" s="5" t="str">
        <f>VLOOKUP(D243,Conversion!G$2:H$14,2,FALSE)</f>
        <v>simultaneous</v>
      </c>
      <c r="J243" t="s">
        <v>2</v>
      </c>
    </row>
    <row r="244" spans="1:10" hidden="1">
      <c r="A244" t="s">
        <v>420</v>
      </c>
      <c r="B244">
        <v>3</v>
      </c>
      <c r="C244">
        <v>5</v>
      </c>
      <c r="D244" t="s">
        <v>522</v>
      </c>
      <c r="E244" s="1">
        <f>B244/C244</f>
        <v>0.6</v>
      </c>
      <c r="F244" s="4">
        <f>B244*E244</f>
        <v>1.7999999999999998</v>
      </c>
      <c r="G244" s="5" t="str">
        <f>VLOOKUP(D244,Conversion!G$2:H$14,2,FALSE)</f>
        <v>after</v>
      </c>
      <c r="J244" t="s">
        <v>2</v>
      </c>
    </row>
    <row r="245" spans="1:10">
      <c r="A245" t="s">
        <v>13</v>
      </c>
      <c r="B245">
        <v>2</v>
      </c>
      <c r="C245">
        <v>3</v>
      </c>
      <c r="D245" t="s">
        <v>517</v>
      </c>
      <c r="E245" s="1">
        <f>B245/C245</f>
        <v>0.66666666666666663</v>
      </c>
      <c r="F245" s="4">
        <f>B245*E245</f>
        <v>1.3333333333333333</v>
      </c>
      <c r="G245" s="5" t="str">
        <f>VLOOKUP(D245,Conversion!G$2:H$14,2,FALSE)</f>
        <v>includes</v>
      </c>
      <c r="J245" t="s">
        <v>6</v>
      </c>
    </row>
    <row r="246" spans="1:10">
      <c r="A246" t="s">
        <v>220</v>
      </c>
      <c r="B246">
        <v>2</v>
      </c>
      <c r="C246">
        <v>3</v>
      </c>
      <c r="D246" t="s">
        <v>528</v>
      </c>
      <c r="E246" s="1">
        <f>B246/C246</f>
        <v>0.66666666666666663</v>
      </c>
      <c r="F246" s="4">
        <f>B246*E246</f>
        <v>1.3333333333333333</v>
      </c>
      <c r="G246" s="5" t="str">
        <f>VLOOKUP(D246,Conversion!G$2:H$14,2,FALSE)</f>
        <v>includes</v>
      </c>
      <c r="J246" t="s">
        <v>0</v>
      </c>
    </row>
    <row r="247" spans="1:10" hidden="1">
      <c r="A247" t="s">
        <v>215</v>
      </c>
      <c r="B247">
        <v>2</v>
      </c>
      <c r="C247">
        <v>4</v>
      </c>
      <c r="D247" t="s">
        <v>528</v>
      </c>
      <c r="E247" s="1">
        <f>B247/C247</f>
        <v>0.5</v>
      </c>
      <c r="F247" s="4">
        <f>B247*E247</f>
        <v>1</v>
      </c>
      <c r="G247" s="5" t="str">
        <f>VLOOKUP(D247,Conversion!G$2:H$14,2,FALSE)</f>
        <v>includes</v>
      </c>
      <c r="J247" t="s">
        <v>0</v>
      </c>
    </row>
    <row r="248" spans="1:10">
      <c r="A248" t="s">
        <v>195</v>
      </c>
      <c r="B248">
        <v>2</v>
      </c>
      <c r="C248">
        <v>3</v>
      </c>
      <c r="D248" t="s">
        <v>523</v>
      </c>
      <c r="E248" s="1">
        <f>B248/C248</f>
        <v>0.66666666666666663</v>
      </c>
      <c r="F248" s="4">
        <f>B248*E248</f>
        <v>1.3333333333333333</v>
      </c>
      <c r="G248" s="5" t="str">
        <f>VLOOKUP(D248,Conversion!G$2:H$14,2,FALSE)</f>
        <v>before</v>
      </c>
      <c r="J248" t="s">
        <v>0</v>
      </c>
    </row>
    <row r="249" spans="1:10">
      <c r="A249" t="s">
        <v>179</v>
      </c>
      <c r="B249">
        <v>2</v>
      </c>
      <c r="C249">
        <v>3</v>
      </c>
      <c r="D249" t="s">
        <v>523</v>
      </c>
      <c r="E249" s="1">
        <f>B249/C249</f>
        <v>0.66666666666666663</v>
      </c>
      <c r="F249" s="4">
        <f>B249*E249</f>
        <v>1.3333333333333333</v>
      </c>
      <c r="G249" s="5" t="str">
        <f>VLOOKUP(D249,Conversion!G$2:H$14,2,FALSE)</f>
        <v>before</v>
      </c>
      <c r="J249" t="s">
        <v>0</v>
      </c>
    </row>
    <row r="250" spans="1:10">
      <c r="A250" t="s">
        <v>127</v>
      </c>
      <c r="B250">
        <v>2</v>
      </c>
      <c r="C250">
        <v>2</v>
      </c>
      <c r="D250" t="s">
        <v>523</v>
      </c>
      <c r="E250" s="1">
        <f>B250/C250</f>
        <v>1</v>
      </c>
      <c r="F250" s="4">
        <f>B250*E250</f>
        <v>2</v>
      </c>
      <c r="G250" s="5" t="str">
        <f>VLOOKUP(D250,Conversion!G$2:H$14,2,FALSE)</f>
        <v>before</v>
      </c>
      <c r="J250" t="s">
        <v>0</v>
      </c>
    </row>
    <row r="251" spans="1:10" hidden="1">
      <c r="A251" t="s">
        <v>78</v>
      </c>
      <c r="B251">
        <v>2</v>
      </c>
      <c r="C251">
        <v>4</v>
      </c>
      <c r="D251" t="s">
        <v>522</v>
      </c>
      <c r="E251" s="1">
        <f>B251/C251</f>
        <v>0.5</v>
      </c>
      <c r="F251" s="4">
        <f>B251*E251</f>
        <v>1</v>
      </c>
      <c r="G251" s="5" t="str">
        <f>VLOOKUP(D251,Conversion!G$2:H$14,2,FALSE)</f>
        <v>after</v>
      </c>
      <c r="J251" t="s">
        <v>0</v>
      </c>
    </row>
    <row r="252" spans="1:10">
      <c r="A252" t="s">
        <v>56</v>
      </c>
      <c r="B252">
        <v>2</v>
      </c>
      <c r="C252">
        <v>2</v>
      </c>
      <c r="D252" t="s">
        <v>522</v>
      </c>
      <c r="E252" s="1">
        <f>B252/C252</f>
        <v>1</v>
      </c>
      <c r="F252" s="4">
        <f>B252*E252</f>
        <v>2</v>
      </c>
      <c r="G252" s="5" t="str">
        <f>VLOOKUP(D252,Conversion!G$2:H$14,2,FALSE)</f>
        <v>after</v>
      </c>
      <c r="J252" t="s">
        <v>0</v>
      </c>
    </row>
    <row r="253" spans="1:10" hidden="1">
      <c r="A253" t="s">
        <v>80</v>
      </c>
      <c r="B253">
        <v>2</v>
      </c>
      <c r="C253">
        <v>4</v>
      </c>
      <c r="D253" t="s">
        <v>522</v>
      </c>
      <c r="E253" s="1">
        <f>B253/C253</f>
        <v>0.5</v>
      </c>
      <c r="F253" s="4">
        <f>B253*E253</f>
        <v>1</v>
      </c>
      <c r="G253" s="5" t="str">
        <f>VLOOKUP(D253,Conversion!G$2:H$14,2,FALSE)</f>
        <v>after</v>
      </c>
      <c r="J253" t="s">
        <v>0</v>
      </c>
    </row>
    <row r="254" spans="1:10" hidden="1">
      <c r="A254" t="s">
        <v>155</v>
      </c>
      <c r="B254">
        <v>2</v>
      </c>
      <c r="C254">
        <v>25</v>
      </c>
      <c r="D254" t="s">
        <v>520</v>
      </c>
      <c r="E254" s="1">
        <f>B254/C254</f>
        <v>0.08</v>
      </c>
      <c r="F254" s="4">
        <f>B254*E254</f>
        <v>0.16</v>
      </c>
      <c r="G254" s="5" t="str">
        <f>VLOOKUP(D254,Conversion!G$2:H$14,2,FALSE)</f>
        <v>includes</v>
      </c>
      <c r="J254" t="s">
        <v>0</v>
      </c>
    </row>
    <row r="255" spans="1:10" hidden="1">
      <c r="A255" t="s">
        <v>168</v>
      </c>
      <c r="B255">
        <v>2</v>
      </c>
      <c r="C255">
        <v>4</v>
      </c>
      <c r="D255" t="s">
        <v>525</v>
      </c>
      <c r="E255" s="1">
        <f>B255/C255</f>
        <v>0.5</v>
      </c>
      <c r="F255" s="4">
        <f>B255*E255</f>
        <v>1</v>
      </c>
      <c r="G255" s="5" t="str">
        <f>VLOOKUP(D255,Conversion!G$2:H$14,2,FALSE)</f>
        <v>is_included</v>
      </c>
      <c r="J255" t="s">
        <v>0</v>
      </c>
    </row>
    <row r="256" spans="1:10" hidden="1">
      <c r="A256" t="s">
        <v>222</v>
      </c>
      <c r="B256">
        <v>2</v>
      </c>
      <c r="C256">
        <v>12</v>
      </c>
      <c r="D256" t="s">
        <v>517</v>
      </c>
      <c r="E256" s="1">
        <f>B256/C256</f>
        <v>0.16666666666666666</v>
      </c>
      <c r="F256" s="4">
        <f>B256*E256</f>
        <v>0.33333333333333331</v>
      </c>
      <c r="G256" s="5" t="str">
        <f>VLOOKUP(D256,Conversion!G$2:H$14,2,FALSE)</f>
        <v>includes</v>
      </c>
      <c r="J256" t="s">
        <v>0</v>
      </c>
    </row>
    <row r="257" spans="1:10" hidden="1">
      <c r="A257" t="s">
        <v>31</v>
      </c>
      <c r="B257">
        <v>2</v>
      </c>
      <c r="C257">
        <v>6</v>
      </c>
      <c r="D257" t="s">
        <v>518</v>
      </c>
      <c r="E257" s="1">
        <f>B257/C257</f>
        <v>0.33333333333333331</v>
      </c>
      <c r="F257" s="4">
        <f>B257*E257</f>
        <v>0.66666666666666663</v>
      </c>
      <c r="G257" s="5" t="str">
        <f>VLOOKUP(D257,Conversion!G$2:H$14,2,FALSE)</f>
        <v>simultaneous</v>
      </c>
      <c r="J257" t="s">
        <v>0</v>
      </c>
    </row>
    <row r="258" spans="1:10" hidden="1">
      <c r="A258" t="s">
        <v>48</v>
      </c>
      <c r="B258">
        <v>2</v>
      </c>
      <c r="C258">
        <v>20</v>
      </c>
      <c r="D258" t="s">
        <v>519</v>
      </c>
      <c r="E258" s="1">
        <f>B258/C258</f>
        <v>0.1</v>
      </c>
      <c r="F258" s="4">
        <f>B258*E258</f>
        <v>0.2</v>
      </c>
      <c r="G258" s="5" t="str">
        <f>VLOOKUP(D258,Conversion!G$2:H$14,2,FALSE)</f>
        <v>simultaneous</v>
      </c>
      <c r="J258" t="s">
        <v>0</v>
      </c>
    </row>
    <row r="259" spans="1:10">
      <c r="A259" t="s">
        <v>42</v>
      </c>
      <c r="B259">
        <v>2</v>
      </c>
      <c r="C259">
        <v>2</v>
      </c>
      <c r="D259" t="s">
        <v>522</v>
      </c>
      <c r="E259" s="1">
        <f>B259/C259</f>
        <v>1</v>
      </c>
      <c r="F259" s="4">
        <f>B259*E259</f>
        <v>2</v>
      </c>
      <c r="G259" s="5" t="str">
        <f>VLOOKUP(D259,Conversion!G$2:H$14,2,FALSE)</f>
        <v>after</v>
      </c>
      <c r="J259" t="s">
        <v>0</v>
      </c>
    </row>
    <row r="260" spans="1:10" hidden="1">
      <c r="A260" t="s">
        <v>63</v>
      </c>
      <c r="B260">
        <v>2</v>
      </c>
      <c r="C260">
        <v>14</v>
      </c>
      <c r="D260" t="s">
        <v>519</v>
      </c>
      <c r="E260" s="1">
        <f>B260/C260</f>
        <v>0.14285714285714285</v>
      </c>
      <c r="F260" s="4">
        <f>B260*E260</f>
        <v>0.2857142857142857</v>
      </c>
      <c r="G260" s="5" t="str">
        <f>VLOOKUP(D260,Conversion!G$2:H$14,2,FALSE)</f>
        <v>simultaneous</v>
      </c>
      <c r="J260" t="s">
        <v>0</v>
      </c>
    </row>
    <row r="261" spans="1:10" hidden="1">
      <c r="A261" t="s">
        <v>69</v>
      </c>
      <c r="B261">
        <v>2</v>
      </c>
      <c r="C261">
        <v>5</v>
      </c>
      <c r="D261" t="s">
        <v>519</v>
      </c>
      <c r="E261" s="1">
        <f>B261/C261</f>
        <v>0.4</v>
      </c>
      <c r="F261" s="4">
        <f>B261*E261</f>
        <v>0.8</v>
      </c>
      <c r="G261" s="5" t="str">
        <f>VLOOKUP(D261,Conversion!G$2:H$14,2,FALSE)</f>
        <v>simultaneous</v>
      </c>
      <c r="J261" t="s">
        <v>0</v>
      </c>
    </row>
    <row r="262" spans="1:10" hidden="1">
      <c r="A262" t="s">
        <v>186</v>
      </c>
      <c r="B262">
        <v>2</v>
      </c>
      <c r="C262">
        <v>9</v>
      </c>
      <c r="D262" t="s">
        <v>520</v>
      </c>
      <c r="E262" s="1">
        <f>B262/C262</f>
        <v>0.22222222222222221</v>
      </c>
      <c r="F262" s="4">
        <f>B262*E262</f>
        <v>0.44444444444444442</v>
      </c>
      <c r="G262" s="5" t="str">
        <f>VLOOKUP(D262,Conversion!G$2:H$14,2,FALSE)</f>
        <v>includes</v>
      </c>
      <c r="J262" t="s">
        <v>0</v>
      </c>
    </row>
    <row r="263" spans="1:10" hidden="1">
      <c r="A263" t="s">
        <v>133</v>
      </c>
      <c r="B263">
        <v>2</v>
      </c>
      <c r="C263">
        <v>7</v>
      </c>
      <c r="D263" t="s">
        <v>526</v>
      </c>
      <c r="E263" s="1">
        <f>B263/C263</f>
        <v>0.2857142857142857</v>
      </c>
      <c r="F263" s="4">
        <f>B263*E263</f>
        <v>0.5714285714285714</v>
      </c>
      <c r="G263" s="5" t="str">
        <f>VLOOKUP(D263,Conversion!G$2:H$14,2,FALSE)</f>
        <v>after</v>
      </c>
      <c r="J263" t="s">
        <v>0</v>
      </c>
    </row>
    <row r="264" spans="1:10">
      <c r="A264" t="s">
        <v>139</v>
      </c>
      <c r="B264">
        <v>2</v>
      </c>
      <c r="C264">
        <v>3</v>
      </c>
      <c r="D264" t="s">
        <v>527</v>
      </c>
      <c r="E264" s="1">
        <f>B264/C264</f>
        <v>0.66666666666666663</v>
      </c>
      <c r="F264" s="4">
        <f>B264*E264</f>
        <v>1.3333333333333333</v>
      </c>
      <c r="G264" s="5" t="str">
        <f>VLOOKUP(D264,Conversion!G$2:H$14,2,FALSE)</f>
        <v>includes</v>
      </c>
      <c r="J264" t="s">
        <v>0</v>
      </c>
    </row>
    <row r="265" spans="1:10" hidden="1">
      <c r="A265" t="s">
        <v>166</v>
      </c>
      <c r="B265">
        <v>2</v>
      </c>
      <c r="C265">
        <v>7</v>
      </c>
      <c r="D265" t="s">
        <v>529</v>
      </c>
      <c r="E265" s="1">
        <f>B265/C265</f>
        <v>0.2857142857142857</v>
      </c>
      <c r="F265" s="4">
        <f>B265*E265</f>
        <v>0.5714285714285714</v>
      </c>
      <c r="G265" s="5" t="str">
        <f>VLOOKUP(D265,Conversion!G$2:H$14,2,FALSE)</f>
        <v>is_included</v>
      </c>
      <c r="J265" t="s">
        <v>0</v>
      </c>
    </row>
    <row r="266" spans="1:10">
      <c r="A266" t="s">
        <v>164</v>
      </c>
      <c r="B266">
        <v>2</v>
      </c>
      <c r="C266">
        <v>3</v>
      </c>
      <c r="D266" t="s">
        <v>529</v>
      </c>
      <c r="E266" s="1">
        <f>B266/C266</f>
        <v>0.66666666666666663</v>
      </c>
      <c r="F266" s="4">
        <f>B266*E266</f>
        <v>1.3333333333333333</v>
      </c>
      <c r="G266" s="5" t="str">
        <f>VLOOKUP(D266,Conversion!G$2:H$14,2,FALSE)</f>
        <v>is_included</v>
      </c>
      <c r="J266" t="s">
        <v>0</v>
      </c>
    </row>
    <row r="267" spans="1:10">
      <c r="A267" t="s">
        <v>162</v>
      </c>
      <c r="B267">
        <v>2</v>
      </c>
      <c r="C267">
        <v>2</v>
      </c>
      <c r="D267" t="s">
        <v>529</v>
      </c>
      <c r="E267" s="1">
        <f>B267/C267</f>
        <v>1</v>
      </c>
      <c r="F267" s="4">
        <f>B267*E267</f>
        <v>2</v>
      </c>
      <c r="G267" s="5" t="str">
        <f>VLOOKUP(D267,Conversion!G$2:H$14,2,FALSE)</f>
        <v>is_included</v>
      </c>
      <c r="J267" t="s">
        <v>0</v>
      </c>
    </row>
    <row r="268" spans="1:10">
      <c r="A268" t="s">
        <v>161</v>
      </c>
      <c r="B268">
        <v>2</v>
      </c>
      <c r="C268">
        <v>2</v>
      </c>
      <c r="D268" t="s">
        <v>529</v>
      </c>
      <c r="E268" s="1">
        <f>B268/C268</f>
        <v>1</v>
      </c>
      <c r="F268" s="4">
        <f>B268*E268</f>
        <v>2</v>
      </c>
      <c r="G268" s="5" t="str">
        <f>VLOOKUP(D268,Conversion!G$2:H$14,2,FALSE)</f>
        <v>is_included</v>
      </c>
      <c r="J268" t="s">
        <v>0</v>
      </c>
    </row>
    <row r="269" spans="1:10">
      <c r="A269" t="s">
        <v>502</v>
      </c>
      <c r="B269">
        <v>2</v>
      </c>
      <c r="C269">
        <v>2</v>
      </c>
      <c r="D269" t="s">
        <v>519</v>
      </c>
      <c r="E269" s="1">
        <f>B269/C269</f>
        <v>1</v>
      </c>
      <c r="F269" s="4">
        <f>B269*E269</f>
        <v>2</v>
      </c>
      <c r="G269" s="5" t="str">
        <f>VLOOKUP(D269,Conversion!G$2:H$14,2,FALSE)</f>
        <v>simultaneous</v>
      </c>
      <c r="J269" t="s">
        <v>4</v>
      </c>
    </row>
    <row r="270" spans="1:10">
      <c r="A270" t="s">
        <v>473</v>
      </c>
      <c r="B270">
        <v>2</v>
      </c>
      <c r="C270">
        <v>2</v>
      </c>
      <c r="D270" t="s">
        <v>525</v>
      </c>
      <c r="E270" s="1">
        <f>B270/C270</f>
        <v>1</v>
      </c>
      <c r="F270" s="4">
        <f>B270*E270</f>
        <v>2</v>
      </c>
      <c r="G270" s="5" t="str">
        <f>VLOOKUP(D270,Conversion!G$2:H$14,2,FALSE)</f>
        <v>is_included</v>
      </c>
      <c r="J270" t="s">
        <v>5</v>
      </c>
    </row>
    <row r="271" spans="1:10">
      <c r="A271" t="s">
        <v>459</v>
      </c>
      <c r="B271">
        <v>2</v>
      </c>
      <c r="C271">
        <v>2</v>
      </c>
      <c r="D271" t="s">
        <v>517</v>
      </c>
      <c r="E271" s="1">
        <f>B271/C271</f>
        <v>1</v>
      </c>
      <c r="F271" s="4">
        <f>B271*E271</f>
        <v>2</v>
      </c>
      <c r="G271" s="5" t="str">
        <f>VLOOKUP(D271,Conversion!G$2:H$14,2,FALSE)</f>
        <v>includes</v>
      </c>
      <c r="J271" t="s">
        <v>5</v>
      </c>
    </row>
    <row r="272" spans="1:10">
      <c r="A272" t="s">
        <v>480</v>
      </c>
      <c r="B272">
        <v>2</v>
      </c>
      <c r="C272">
        <v>2</v>
      </c>
      <c r="D272" t="s">
        <v>522</v>
      </c>
      <c r="E272" s="1">
        <f>B272/C272</f>
        <v>1</v>
      </c>
      <c r="F272" s="4">
        <f>B272*E272</f>
        <v>2</v>
      </c>
      <c r="G272" s="5" t="str">
        <f>VLOOKUP(D272,Conversion!G$2:H$14,2,FALSE)</f>
        <v>after</v>
      </c>
      <c r="J272" t="s">
        <v>5</v>
      </c>
    </row>
    <row r="273" spans="1:10">
      <c r="A273" t="s">
        <v>466</v>
      </c>
      <c r="B273">
        <v>2</v>
      </c>
      <c r="C273">
        <v>2</v>
      </c>
      <c r="D273" t="s">
        <v>522</v>
      </c>
      <c r="E273" s="1">
        <f>B273/C273</f>
        <v>1</v>
      </c>
      <c r="F273" s="4">
        <f>B273*E273</f>
        <v>2</v>
      </c>
      <c r="G273" s="5" t="str">
        <f>VLOOKUP(D273,Conversion!G$2:H$14,2,FALSE)</f>
        <v>after</v>
      </c>
      <c r="J273" t="s">
        <v>5</v>
      </c>
    </row>
    <row r="274" spans="1:10">
      <c r="A274" t="s">
        <v>465</v>
      </c>
      <c r="B274">
        <v>2</v>
      </c>
      <c r="C274">
        <v>2</v>
      </c>
      <c r="D274" t="s">
        <v>522</v>
      </c>
      <c r="E274" s="1">
        <f>B274/C274</f>
        <v>1</v>
      </c>
      <c r="F274" s="4">
        <f>B274*E274</f>
        <v>2</v>
      </c>
      <c r="G274" s="5" t="str">
        <f>VLOOKUP(D274,Conversion!G$2:H$14,2,FALSE)</f>
        <v>after</v>
      </c>
      <c r="J274" t="s">
        <v>5</v>
      </c>
    </row>
    <row r="275" spans="1:10">
      <c r="A275" t="s">
        <v>370</v>
      </c>
      <c r="B275">
        <v>2</v>
      </c>
      <c r="C275">
        <v>2</v>
      </c>
      <c r="D275" t="s">
        <v>517</v>
      </c>
      <c r="E275" s="1">
        <f>B275/C275</f>
        <v>1</v>
      </c>
      <c r="F275" s="4">
        <f>B275*E275</f>
        <v>2</v>
      </c>
      <c r="G275" s="5" t="str">
        <f>VLOOKUP(D275,Conversion!G$2:H$14,2,FALSE)</f>
        <v>includes</v>
      </c>
      <c r="J275" t="s">
        <v>1</v>
      </c>
    </row>
    <row r="276" spans="1:10">
      <c r="A276" t="s">
        <v>247</v>
      </c>
      <c r="B276">
        <v>2</v>
      </c>
      <c r="C276">
        <v>2</v>
      </c>
      <c r="D276" t="s">
        <v>518</v>
      </c>
      <c r="E276" s="1">
        <f>B276/C276</f>
        <v>1</v>
      </c>
      <c r="F276" s="4">
        <f>B276*E276</f>
        <v>2</v>
      </c>
      <c r="G276" s="5" t="str">
        <f>VLOOKUP(D276,Conversion!G$2:H$14,2,FALSE)</f>
        <v>simultaneous</v>
      </c>
      <c r="J276" t="s">
        <v>1</v>
      </c>
    </row>
    <row r="277" spans="1:10">
      <c r="A277" t="s">
        <v>249</v>
      </c>
      <c r="B277">
        <v>2</v>
      </c>
      <c r="C277">
        <v>2</v>
      </c>
      <c r="D277" t="s">
        <v>518</v>
      </c>
      <c r="E277" s="1">
        <f>B277/C277</f>
        <v>1</v>
      </c>
      <c r="F277" s="4">
        <f>B277*E277</f>
        <v>2</v>
      </c>
      <c r="G277" s="5" t="str">
        <f>VLOOKUP(D277,Conversion!G$2:H$14,2,FALSE)</f>
        <v>simultaneous</v>
      </c>
      <c r="J277" t="s">
        <v>1</v>
      </c>
    </row>
    <row r="278" spans="1:10">
      <c r="A278" t="s">
        <v>250</v>
      </c>
      <c r="B278">
        <v>2</v>
      </c>
      <c r="C278">
        <v>2</v>
      </c>
      <c r="D278" t="s">
        <v>518</v>
      </c>
      <c r="E278" s="1">
        <f>B278/C278</f>
        <v>1</v>
      </c>
      <c r="F278" s="4">
        <f>B278*E278</f>
        <v>2</v>
      </c>
      <c r="G278" s="5" t="str">
        <f>VLOOKUP(D278,Conversion!G$2:H$14,2,FALSE)</f>
        <v>simultaneous</v>
      </c>
      <c r="J278" t="s">
        <v>1</v>
      </c>
    </row>
    <row r="279" spans="1:10">
      <c r="A279" t="s">
        <v>251</v>
      </c>
      <c r="B279">
        <v>2</v>
      </c>
      <c r="C279">
        <v>2</v>
      </c>
      <c r="D279" t="s">
        <v>518</v>
      </c>
      <c r="E279" s="1">
        <f>B279/C279</f>
        <v>1</v>
      </c>
      <c r="F279" s="4">
        <f>B279*E279</f>
        <v>2</v>
      </c>
      <c r="G279" s="5" t="str">
        <f>VLOOKUP(D279,Conversion!G$2:H$14,2,FALSE)</f>
        <v>simultaneous</v>
      </c>
      <c r="J279" t="s">
        <v>1</v>
      </c>
    </row>
    <row r="280" spans="1:10">
      <c r="A280" t="s">
        <v>282</v>
      </c>
      <c r="B280">
        <v>2</v>
      </c>
      <c r="C280">
        <v>2</v>
      </c>
      <c r="D280" t="s">
        <v>518</v>
      </c>
      <c r="E280" s="1">
        <f>B280/C280</f>
        <v>1</v>
      </c>
      <c r="F280" s="4">
        <f>B280*E280</f>
        <v>2</v>
      </c>
      <c r="G280" s="5" t="str">
        <f>VLOOKUP(D280,Conversion!G$2:H$14,2,FALSE)</f>
        <v>simultaneous</v>
      </c>
      <c r="J280" t="s">
        <v>1</v>
      </c>
    </row>
    <row r="281" spans="1:10">
      <c r="A281" t="s">
        <v>281</v>
      </c>
      <c r="B281">
        <v>2</v>
      </c>
      <c r="C281">
        <v>3</v>
      </c>
      <c r="D281" t="s">
        <v>518</v>
      </c>
      <c r="E281" s="1">
        <f>B281/C281</f>
        <v>0.66666666666666663</v>
      </c>
      <c r="F281" s="4">
        <f>B281*E281</f>
        <v>1.3333333333333333</v>
      </c>
      <c r="G281" s="5" t="str">
        <f>VLOOKUP(D281,Conversion!G$2:H$14,2,FALSE)</f>
        <v>simultaneous</v>
      </c>
      <c r="J281" t="s">
        <v>1</v>
      </c>
    </row>
    <row r="282" spans="1:10" hidden="1">
      <c r="A282" t="s">
        <v>279</v>
      </c>
      <c r="B282">
        <v>2</v>
      </c>
      <c r="C282">
        <v>5</v>
      </c>
      <c r="D282" t="s">
        <v>518</v>
      </c>
      <c r="E282" s="1">
        <f>B282/C282</f>
        <v>0.4</v>
      </c>
      <c r="F282" s="4">
        <f>B282*E282</f>
        <v>0.8</v>
      </c>
      <c r="G282" s="5" t="str">
        <f>VLOOKUP(D282,Conversion!G$2:H$14,2,FALSE)</f>
        <v>simultaneous</v>
      </c>
      <c r="J282" t="s">
        <v>1</v>
      </c>
    </row>
    <row r="283" spans="1:10" hidden="1">
      <c r="A283" t="s">
        <v>337</v>
      </c>
      <c r="B283">
        <v>2</v>
      </c>
      <c r="C283">
        <v>7</v>
      </c>
      <c r="D283" t="s">
        <v>519</v>
      </c>
      <c r="E283" s="1">
        <f>B283/C283</f>
        <v>0.2857142857142857</v>
      </c>
      <c r="F283" s="4">
        <f>B283*E283</f>
        <v>0.5714285714285714</v>
      </c>
      <c r="G283" s="5" t="str">
        <f>VLOOKUP(D283,Conversion!G$2:H$14,2,FALSE)</f>
        <v>simultaneous</v>
      </c>
      <c r="J283" t="s">
        <v>1</v>
      </c>
    </row>
    <row r="284" spans="1:10">
      <c r="A284" t="s">
        <v>376</v>
      </c>
      <c r="B284">
        <v>2</v>
      </c>
      <c r="C284">
        <v>3</v>
      </c>
      <c r="D284" t="s">
        <v>519</v>
      </c>
      <c r="E284" s="1">
        <f>B284/C284</f>
        <v>0.66666666666666663</v>
      </c>
      <c r="F284" s="4">
        <f>B284*E284</f>
        <v>1.3333333333333333</v>
      </c>
      <c r="G284" s="5" t="str">
        <f>VLOOKUP(D284,Conversion!G$2:H$14,2,FALSE)</f>
        <v>simultaneous</v>
      </c>
      <c r="J284" t="s">
        <v>1</v>
      </c>
    </row>
    <row r="285" spans="1:10">
      <c r="A285" t="s">
        <v>377</v>
      </c>
      <c r="B285">
        <v>2</v>
      </c>
      <c r="C285">
        <v>2</v>
      </c>
      <c r="D285" t="s">
        <v>523</v>
      </c>
      <c r="E285" s="1">
        <f>B285/C285</f>
        <v>1</v>
      </c>
      <c r="F285" s="4">
        <f>B285*E285</f>
        <v>2</v>
      </c>
      <c r="G285" s="5" t="str">
        <f>VLOOKUP(D285,Conversion!G$2:H$14,2,FALSE)</f>
        <v>before</v>
      </c>
      <c r="J285" t="s">
        <v>1</v>
      </c>
    </row>
    <row r="286" spans="1:10" hidden="1">
      <c r="A286" t="s">
        <v>398</v>
      </c>
      <c r="B286">
        <v>2</v>
      </c>
      <c r="C286">
        <v>5</v>
      </c>
      <c r="D286" t="s">
        <v>523</v>
      </c>
      <c r="E286" s="1">
        <f>B286/C286</f>
        <v>0.4</v>
      </c>
      <c r="F286" s="4">
        <f>B286*E286</f>
        <v>0.8</v>
      </c>
      <c r="G286" s="5" t="str">
        <f>VLOOKUP(D286,Conversion!G$2:H$14,2,FALSE)</f>
        <v>before</v>
      </c>
      <c r="J286" t="s">
        <v>1</v>
      </c>
    </row>
    <row r="287" spans="1:10">
      <c r="A287" t="s">
        <v>401</v>
      </c>
      <c r="B287">
        <v>2</v>
      </c>
      <c r="C287">
        <v>3</v>
      </c>
      <c r="D287" t="s">
        <v>523</v>
      </c>
      <c r="E287" s="1">
        <f>B287/C287</f>
        <v>0.66666666666666663</v>
      </c>
      <c r="F287" s="4">
        <f>B287*E287</f>
        <v>1.3333333333333333</v>
      </c>
      <c r="G287" s="5" t="str">
        <f>VLOOKUP(D287,Conversion!G$2:H$14,2,FALSE)</f>
        <v>before</v>
      </c>
      <c r="J287" t="s">
        <v>1</v>
      </c>
    </row>
    <row r="288" spans="1:10">
      <c r="A288" t="s">
        <v>275</v>
      </c>
      <c r="B288">
        <v>2</v>
      </c>
      <c r="C288">
        <v>3</v>
      </c>
      <c r="D288" t="s">
        <v>523</v>
      </c>
      <c r="E288" s="1">
        <f>B288/C288</f>
        <v>0.66666666666666663</v>
      </c>
      <c r="F288" s="4">
        <f>B288*E288</f>
        <v>1.3333333333333333</v>
      </c>
      <c r="G288" s="5" t="str">
        <f>VLOOKUP(D288,Conversion!G$2:H$14,2,FALSE)</f>
        <v>before</v>
      </c>
      <c r="J288" t="s">
        <v>1</v>
      </c>
    </row>
    <row r="289" spans="1:10">
      <c r="A289" t="s">
        <v>324</v>
      </c>
      <c r="B289">
        <v>2</v>
      </c>
      <c r="C289">
        <v>2</v>
      </c>
      <c r="D289" t="s">
        <v>523</v>
      </c>
      <c r="E289" s="1">
        <f>B289/C289</f>
        <v>1</v>
      </c>
      <c r="F289" s="4">
        <f>B289*E289</f>
        <v>2</v>
      </c>
      <c r="G289" s="5" t="str">
        <f>VLOOKUP(D289,Conversion!G$2:H$14,2,FALSE)</f>
        <v>before</v>
      </c>
      <c r="J289" t="s">
        <v>1</v>
      </c>
    </row>
    <row r="290" spans="1:10">
      <c r="A290" t="s">
        <v>382</v>
      </c>
      <c r="B290">
        <v>2</v>
      </c>
      <c r="C290">
        <v>2</v>
      </c>
      <c r="D290" t="s">
        <v>522</v>
      </c>
      <c r="E290" s="1">
        <f>B290/C290</f>
        <v>1</v>
      </c>
      <c r="F290" s="4">
        <f>B290*E290</f>
        <v>2</v>
      </c>
      <c r="G290" s="5" t="str">
        <f>VLOOKUP(D290,Conversion!G$2:H$14,2,FALSE)</f>
        <v>after</v>
      </c>
      <c r="J290" t="s">
        <v>1</v>
      </c>
    </row>
    <row r="291" spans="1:10">
      <c r="A291" t="s">
        <v>390</v>
      </c>
      <c r="B291">
        <v>2</v>
      </c>
      <c r="C291">
        <v>2</v>
      </c>
      <c r="D291" t="s">
        <v>522</v>
      </c>
      <c r="E291" s="1">
        <f>B291/C291</f>
        <v>1</v>
      </c>
      <c r="F291" s="4">
        <f>B291*E291</f>
        <v>2</v>
      </c>
      <c r="G291" s="5" t="str">
        <f>VLOOKUP(D291,Conversion!G$2:H$14,2,FALSE)</f>
        <v>after</v>
      </c>
      <c r="J291" t="s">
        <v>1</v>
      </c>
    </row>
    <row r="292" spans="1:10">
      <c r="A292" t="s">
        <v>441</v>
      </c>
      <c r="B292">
        <v>2</v>
      </c>
      <c r="C292">
        <v>2</v>
      </c>
      <c r="D292" t="s">
        <v>525</v>
      </c>
      <c r="E292" s="1">
        <f>B292/C292</f>
        <v>1</v>
      </c>
      <c r="F292" s="4">
        <f>B292*E292</f>
        <v>2</v>
      </c>
      <c r="G292" s="5" t="str">
        <f>VLOOKUP(D292,Conversion!G$2:H$14,2,FALSE)</f>
        <v>is_included</v>
      </c>
      <c r="J292" t="s">
        <v>2</v>
      </c>
    </row>
    <row r="293" spans="1:10" hidden="1">
      <c r="A293" t="s">
        <v>434</v>
      </c>
      <c r="B293">
        <v>2</v>
      </c>
      <c r="C293">
        <v>4</v>
      </c>
      <c r="D293" t="s">
        <v>517</v>
      </c>
      <c r="E293" s="1">
        <f>B293/C293</f>
        <v>0.5</v>
      </c>
      <c r="F293" s="4">
        <f>B293*E293</f>
        <v>1</v>
      </c>
      <c r="G293" s="5" t="str">
        <f>VLOOKUP(D293,Conversion!G$2:H$14,2,FALSE)</f>
        <v>includes</v>
      </c>
      <c r="J293" t="s">
        <v>2</v>
      </c>
    </row>
    <row r="294" spans="1:10" hidden="1">
      <c r="A294" t="s">
        <v>439</v>
      </c>
      <c r="B294">
        <v>2</v>
      </c>
      <c r="C294">
        <v>10</v>
      </c>
      <c r="D294" t="s">
        <v>518</v>
      </c>
      <c r="E294" s="1">
        <f>B294/C294</f>
        <v>0.2</v>
      </c>
      <c r="F294" s="4">
        <f>B294*E294</f>
        <v>0.4</v>
      </c>
      <c r="G294" s="5" t="str">
        <f>VLOOKUP(D294,Conversion!G$2:H$14,2,FALSE)</f>
        <v>simultaneous</v>
      </c>
      <c r="J294" t="s">
        <v>2</v>
      </c>
    </row>
    <row r="295" spans="1:10" hidden="1">
      <c r="A295" t="s">
        <v>438</v>
      </c>
      <c r="B295">
        <v>2</v>
      </c>
      <c r="C295">
        <v>6</v>
      </c>
      <c r="D295" t="s">
        <v>518</v>
      </c>
      <c r="E295" s="1">
        <f>B295/C295</f>
        <v>0.33333333333333331</v>
      </c>
      <c r="F295" s="4">
        <f>B295*E295</f>
        <v>0.66666666666666663</v>
      </c>
      <c r="G295" s="5" t="str">
        <f>VLOOKUP(D295,Conversion!G$2:H$14,2,FALSE)</f>
        <v>simultaneous</v>
      </c>
      <c r="J295" t="s">
        <v>2</v>
      </c>
    </row>
    <row r="296" spans="1:10">
      <c r="A296" t="s">
        <v>415</v>
      </c>
      <c r="B296">
        <v>2</v>
      </c>
      <c r="C296">
        <v>2</v>
      </c>
      <c r="D296" t="s">
        <v>518</v>
      </c>
      <c r="E296" s="1">
        <f>B296/C296</f>
        <v>1</v>
      </c>
      <c r="F296" s="4">
        <f>B296*E296</f>
        <v>2</v>
      </c>
      <c r="G296" s="5" t="str">
        <f>VLOOKUP(D296,Conversion!G$2:H$14,2,FALSE)</f>
        <v>simultaneous</v>
      </c>
      <c r="J296" t="s">
        <v>2</v>
      </c>
    </row>
    <row r="297" spans="1:10" hidden="1">
      <c r="A297" t="s">
        <v>416</v>
      </c>
      <c r="B297">
        <v>2</v>
      </c>
      <c r="C297">
        <v>7</v>
      </c>
      <c r="D297" t="s">
        <v>518</v>
      </c>
      <c r="E297" s="1">
        <f>B297/C297</f>
        <v>0.2857142857142857</v>
      </c>
      <c r="F297" s="4">
        <f>B297*E297</f>
        <v>0.5714285714285714</v>
      </c>
      <c r="G297" s="5" t="str">
        <f>VLOOKUP(D297,Conversion!G$2:H$14,2,FALSE)</f>
        <v>simultaneous</v>
      </c>
      <c r="J297" t="s">
        <v>2</v>
      </c>
    </row>
    <row r="298" spans="1:10">
      <c r="A298" t="s">
        <v>447</v>
      </c>
      <c r="B298">
        <v>2</v>
      </c>
      <c r="C298">
        <v>3</v>
      </c>
      <c r="D298" t="s">
        <v>519</v>
      </c>
      <c r="E298" s="1">
        <f>B298/C298</f>
        <v>0.66666666666666663</v>
      </c>
      <c r="F298" s="4">
        <f>B298*E298</f>
        <v>1.3333333333333333</v>
      </c>
      <c r="G298" s="5" t="str">
        <f>VLOOKUP(D298,Conversion!G$2:H$14,2,FALSE)</f>
        <v>simultaneous</v>
      </c>
      <c r="J298" t="s">
        <v>2</v>
      </c>
    </row>
    <row r="299" spans="1:10" hidden="1">
      <c r="A299" t="s">
        <v>431</v>
      </c>
      <c r="B299">
        <v>2</v>
      </c>
      <c r="C299">
        <v>4</v>
      </c>
      <c r="D299" t="s">
        <v>519</v>
      </c>
      <c r="E299" s="1">
        <f>B299/C299</f>
        <v>0.5</v>
      </c>
      <c r="F299" s="4">
        <f>B299*E299</f>
        <v>1</v>
      </c>
      <c r="G299" s="5" t="str">
        <f>VLOOKUP(D299,Conversion!G$2:H$14,2,FALSE)</f>
        <v>simultaneous</v>
      </c>
      <c r="J299" t="s">
        <v>2</v>
      </c>
    </row>
    <row r="300" spans="1:10">
      <c r="A300" t="s">
        <v>424</v>
      </c>
      <c r="B300">
        <v>2</v>
      </c>
      <c r="C300">
        <v>2</v>
      </c>
      <c r="D300" t="s">
        <v>522</v>
      </c>
      <c r="E300" s="1">
        <f>B300/C300</f>
        <v>1</v>
      </c>
      <c r="F300" s="4">
        <f>B300*E300</f>
        <v>2</v>
      </c>
      <c r="G300" s="5" t="str">
        <f>VLOOKUP(D300,Conversion!G$2:H$14,2,FALSE)</f>
        <v>after</v>
      </c>
      <c r="J300" t="s">
        <v>2</v>
      </c>
    </row>
    <row r="301" spans="1:10">
      <c r="A301" t="s">
        <v>419</v>
      </c>
      <c r="B301">
        <v>2</v>
      </c>
      <c r="C301">
        <v>2</v>
      </c>
      <c r="D301" t="s">
        <v>522</v>
      </c>
      <c r="E301" s="1">
        <f>B301/C301</f>
        <v>1</v>
      </c>
      <c r="F301" s="4">
        <f>B301*E301</f>
        <v>2</v>
      </c>
      <c r="G301" s="5" t="str">
        <f>VLOOKUP(D301,Conversion!G$2:H$14,2,FALSE)</f>
        <v>after</v>
      </c>
      <c r="J301" t="s">
        <v>2</v>
      </c>
    </row>
    <row r="302" spans="1:10" hidden="1">
      <c r="A302" t="s">
        <v>216</v>
      </c>
      <c r="B302">
        <v>1</v>
      </c>
      <c r="C302">
        <v>2</v>
      </c>
      <c r="D302" t="s">
        <v>528</v>
      </c>
      <c r="E302" s="1">
        <f>B302/C302</f>
        <v>0.5</v>
      </c>
      <c r="F302" s="4">
        <f>B302*E302</f>
        <v>0.5</v>
      </c>
      <c r="G302" s="5" t="str">
        <f>VLOOKUP(D302,Conversion!G$2:H$14,2,FALSE)</f>
        <v>includes</v>
      </c>
      <c r="J302" t="s">
        <v>0</v>
      </c>
    </row>
    <row r="303" spans="1:10" hidden="1">
      <c r="A303" t="s">
        <v>217</v>
      </c>
      <c r="B303">
        <v>1</v>
      </c>
      <c r="C303">
        <v>4</v>
      </c>
      <c r="D303" t="s">
        <v>528</v>
      </c>
      <c r="E303" s="1">
        <f>B303/C303</f>
        <v>0.25</v>
      </c>
      <c r="F303" s="4">
        <f>B303*E303</f>
        <v>0.25</v>
      </c>
      <c r="G303" s="5" t="str">
        <f>VLOOKUP(D303,Conversion!G$2:H$14,2,FALSE)</f>
        <v>includes</v>
      </c>
      <c r="J303" t="s">
        <v>0</v>
      </c>
    </row>
    <row r="304" spans="1:10">
      <c r="A304" t="s">
        <v>218</v>
      </c>
      <c r="B304">
        <v>1</v>
      </c>
      <c r="C304">
        <v>1</v>
      </c>
      <c r="D304" t="s">
        <v>528</v>
      </c>
      <c r="E304" s="1">
        <f>B304/C304</f>
        <v>1</v>
      </c>
      <c r="F304" s="4">
        <f>B304*E304</f>
        <v>1</v>
      </c>
      <c r="G304" s="5" t="str">
        <f>VLOOKUP(D304,Conversion!G$2:H$14,2,FALSE)</f>
        <v>includes</v>
      </c>
      <c r="J304" t="s">
        <v>0</v>
      </c>
    </row>
    <row r="305" spans="1:10">
      <c r="A305" t="s">
        <v>214</v>
      </c>
      <c r="B305">
        <v>1</v>
      </c>
      <c r="C305">
        <v>1</v>
      </c>
      <c r="D305" t="s">
        <v>523</v>
      </c>
      <c r="E305" s="1">
        <f>B305/C305</f>
        <v>1</v>
      </c>
      <c r="F305" s="4">
        <f>B305*E305</f>
        <v>1</v>
      </c>
      <c r="G305" s="5" t="str">
        <f>VLOOKUP(D305,Conversion!G$2:H$14,2,FALSE)</f>
        <v>before</v>
      </c>
      <c r="J305" t="s">
        <v>0</v>
      </c>
    </row>
    <row r="306" spans="1:10" hidden="1">
      <c r="A306" t="s">
        <v>82</v>
      </c>
      <c r="B306">
        <v>1</v>
      </c>
      <c r="C306">
        <v>3</v>
      </c>
      <c r="D306" t="s">
        <v>522</v>
      </c>
      <c r="E306" s="1">
        <f>B306/C306</f>
        <v>0.33333333333333331</v>
      </c>
      <c r="F306" s="4">
        <f>B306*E306</f>
        <v>0.33333333333333331</v>
      </c>
      <c r="G306" s="5" t="str">
        <f>VLOOKUP(D306,Conversion!G$2:H$14,2,FALSE)</f>
        <v>after</v>
      </c>
      <c r="J306" t="s">
        <v>0</v>
      </c>
    </row>
    <row r="307" spans="1:10">
      <c r="A307" t="s">
        <v>189</v>
      </c>
      <c r="B307">
        <v>1</v>
      </c>
      <c r="C307">
        <v>1</v>
      </c>
      <c r="D307" t="s">
        <v>523</v>
      </c>
      <c r="E307" s="1">
        <f>B307/C307</f>
        <v>1</v>
      </c>
      <c r="F307" s="4">
        <f>B307*E307</f>
        <v>1</v>
      </c>
      <c r="G307" s="5" t="str">
        <f>VLOOKUP(D307,Conversion!G$2:H$14,2,FALSE)</f>
        <v>before</v>
      </c>
      <c r="J307" t="s">
        <v>0</v>
      </c>
    </row>
    <row r="308" spans="1:10">
      <c r="A308" t="s">
        <v>188</v>
      </c>
      <c r="B308">
        <v>1</v>
      </c>
      <c r="C308">
        <v>1</v>
      </c>
      <c r="D308" t="s">
        <v>523</v>
      </c>
      <c r="E308" s="1">
        <f>B308/C308</f>
        <v>1</v>
      </c>
      <c r="F308" s="4">
        <f>B308*E308</f>
        <v>1</v>
      </c>
      <c r="G308" s="5" t="str">
        <f>VLOOKUP(D308,Conversion!G$2:H$14,2,FALSE)</f>
        <v>before</v>
      </c>
      <c r="J308" t="s">
        <v>0</v>
      </c>
    </row>
    <row r="309" spans="1:10">
      <c r="A309" t="s">
        <v>200</v>
      </c>
      <c r="B309">
        <v>1</v>
      </c>
      <c r="C309">
        <v>1</v>
      </c>
      <c r="D309" t="s">
        <v>523</v>
      </c>
      <c r="E309" s="1">
        <f>B309/C309</f>
        <v>1</v>
      </c>
      <c r="F309" s="4">
        <f>B309*E309</f>
        <v>1</v>
      </c>
      <c r="G309" s="5" t="str">
        <f>VLOOKUP(D309,Conversion!G$2:H$14,2,FALSE)</f>
        <v>before</v>
      </c>
      <c r="J309" t="s">
        <v>0</v>
      </c>
    </row>
    <row r="310" spans="1:10" hidden="1">
      <c r="A310" t="s">
        <v>208</v>
      </c>
      <c r="B310">
        <v>1</v>
      </c>
      <c r="C310">
        <v>6</v>
      </c>
      <c r="D310" t="s">
        <v>523</v>
      </c>
      <c r="E310" s="1">
        <f>B310/C310</f>
        <v>0.16666666666666666</v>
      </c>
      <c r="F310" s="4">
        <f>B310*E310</f>
        <v>0.16666666666666666</v>
      </c>
      <c r="G310" s="5" t="str">
        <f>VLOOKUP(D310,Conversion!G$2:H$14,2,FALSE)</f>
        <v>before</v>
      </c>
      <c r="J310" t="s">
        <v>0</v>
      </c>
    </row>
    <row r="311" spans="1:10" hidden="1">
      <c r="A311" t="s">
        <v>207</v>
      </c>
      <c r="B311">
        <v>1</v>
      </c>
      <c r="C311">
        <v>4</v>
      </c>
      <c r="D311" t="s">
        <v>523</v>
      </c>
      <c r="E311" s="1">
        <f>B311/C311</f>
        <v>0.25</v>
      </c>
      <c r="F311" s="4">
        <f>B311*E311</f>
        <v>0.25</v>
      </c>
      <c r="G311" s="5" t="str">
        <f>VLOOKUP(D311,Conversion!G$2:H$14,2,FALSE)</f>
        <v>before</v>
      </c>
      <c r="J311" t="s">
        <v>0</v>
      </c>
    </row>
    <row r="312" spans="1:10" hidden="1">
      <c r="A312" t="s">
        <v>174</v>
      </c>
      <c r="B312">
        <v>1</v>
      </c>
      <c r="C312">
        <v>35</v>
      </c>
      <c r="D312" t="s">
        <v>523</v>
      </c>
      <c r="E312" s="1">
        <f>B312/C312</f>
        <v>2.8571428571428571E-2</v>
      </c>
      <c r="F312" s="4">
        <f>B312*E312</f>
        <v>2.8571428571428571E-2</v>
      </c>
      <c r="G312" s="5" t="str">
        <f>VLOOKUP(D312,Conversion!G$2:H$14,2,FALSE)</f>
        <v>before</v>
      </c>
      <c r="J312" t="s">
        <v>0</v>
      </c>
    </row>
    <row r="313" spans="1:10" hidden="1">
      <c r="A313" t="s">
        <v>182</v>
      </c>
      <c r="B313">
        <v>1</v>
      </c>
      <c r="C313">
        <v>2</v>
      </c>
      <c r="D313" t="s">
        <v>523</v>
      </c>
      <c r="E313" s="1">
        <f>B313/C313</f>
        <v>0.5</v>
      </c>
      <c r="F313" s="4">
        <f>B313*E313</f>
        <v>0.5</v>
      </c>
      <c r="G313" s="5" t="str">
        <f>VLOOKUP(D313,Conversion!G$2:H$14,2,FALSE)</f>
        <v>before</v>
      </c>
      <c r="J313" t="s">
        <v>0</v>
      </c>
    </row>
    <row r="314" spans="1:10">
      <c r="A314" t="s">
        <v>154</v>
      </c>
      <c r="B314">
        <v>1</v>
      </c>
      <c r="C314">
        <v>1</v>
      </c>
      <c r="D314" t="s">
        <v>523</v>
      </c>
      <c r="E314" s="1">
        <f>B314/C314</f>
        <v>1</v>
      </c>
      <c r="F314" s="4">
        <f>B314*E314</f>
        <v>1</v>
      </c>
      <c r="G314" s="5" t="str">
        <f>VLOOKUP(D314,Conversion!G$2:H$14,2,FALSE)</f>
        <v>before</v>
      </c>
      <c r="J314" t="s">
        <v>0</v>
      </c>
    </row>
    <row r="315" spans="1:10">
      <c r="A315" t="s">
        <v>145</v>
      </c>
      <c r="B315">
        <v>1</v>
      </c>
      <c r="C315">
        <v>1</v>
      </c>
      <c r="D315" t="s">
        <v>523</v>
      </c>
      <c r="E315" s="1">
        <f>B315/C315</f>
        <v>1</v>
      </c>
      <c r="F315" s="4">
        <f>B315*E315</f>
        <v>1</v>
      </c>
      <c r="G315" s="5" t="str">
        <f>VLOOKUP(D315,Conversion!G$2:H$14,2,FALSE)</f>
        <v>before</v>
      </c>
      <c r="J315" t="s">
        <v>0</v>
      </c>
    </row>
    <row r="316" spans="1:10" hidden="1">
      <c r="A316" t="s">
        <v>147</v>
      </c>
      <c r="B316">
        <v>1</v>
      </c>
      <c r="C316">
        <v>2</v>
      </c>
      <c r="D316" t="s">
        <v>523</v>
      </c>
      <c r="E316" s="1">
        <f>B316/C316</f>
        <v>0.5</v>
      </c>
      <c r="F316" s="4">
        <f>B316*E316</f>
        <v>0.5</v>
      </c>
      <c r="G316" s="5" t="str">
        <f>VLOOKUP(D316,Conversion!G$2:H$14,2,FALSE)</f>
        <v>before</v>
      </c>
      <c r="J316" t="s">
        <v>0</v>
      </c>
    </row>
    <row r="317" spans="1:10">
      <c r="A317" t="s">
        <v>148</v>
      </c>
      <c r="B317">
        <v>1</v>
      </c>
      <c r="C317">
        <v>1</v>
      </c>
      <c r="D317" t="s">
        <v>523</v>
      </c>
      <c r="E317" s="1">
        <f>B317/C317</f>
        <v>1</v>
      </c>
      <c r="F317" s="4">
        <f>B317*E317</f>
        <v>1</v>
      </c>
      <c r="G317" s="5" t="str">
        <f>VLOOKUP(D317,Conversion!G$2:H$14,2,FALSE)</f>
        <v>before</v>
      </c>
      <c r="J317" t="s">
        <v>0</v>
      </c>
    </row>
    <row r="318" spans="1:10" hidden="1">
      <c r="A318" t="s">
        <v>117</v>
      </c>
      <c r="B318">
        <v>1</v>
      </c>
      <c r="C318">
        <v>2</v>
      </c>
      <c r="D318" t="s">
        <v>523</v>
      </c>
      <c r="E318" s="1">
        <f>B318/C318</f>
        <v>0.5</v>
      </c>
      <c r="F318" s="4">
        <f>B318*E318</f>
        <v>0.5</v>
      </c>
      <c r="G318" s="5" t="str">
        <f>VLOOKUP(D318,Conversion!G$2:H$14,2,FALSE)</f>
        <v>before</v>
      </c>
      <c r="J318" t="s">
        <v>0</v>
      </c>
    </row>
    <row r="319" spans="1:10">
      <c r="A319" t="s">
        <v>90</v>
      </c>
      <c r="B319">
        <v>1</v>
      </c>
      <c r="C319">
        <v>1</v>
      </c>
      <c r="D319" t="s">
        <v>522</v>
      </c>
      <c r="E319" s="1">
        <f>B319/C319</f>
        <v>1</v>
      </c>
      <c r="F319" s="4">
        <f>B319*E319</f>
        <v>1</v>
      </c>
      <c r="G319" s="5" t="str">
        <f>VLOOKUP(D319,Conversion!G$2:H$14,2,FALSE)</f>
        <v>after</v>
      </c>
      <c r="J319" t="s">
        <v>0</v>
      </c>
    </row>
    <row r="320" spans="1:10" hidden="1">
      <c r="A320" t="s">
        <v>87</v>
      </c>
      <c r="B320">
        <v>1</v>
      </c>
      <c r="C320">
        <v>2</v>
      </c>
      <c r="D320" t="s">
        <v>522</v>
      </c>
      <c r="E320" s="1">
        <f>B320/C320</f>
        <v>0.5</v>
      </c>
      <c r="F320" s="4">
        <f>B320*E320</f>
        <v>0.5</v>
      </c>
      <c r="G320" s="5" t="str">
        <f>VLOOKUP(D320,Conversion!G$2:H$14,2,FALSE)</f>
        <v>after</v>
      </c>
      <c r="J320" t="s">
        <v>0</v>
      </c>
    </row>
    <row r="321" spans="1:10">
      <c r="A321" t="s">
        <v>88</v>
      </c>
      <c r="B321">
        <v>1</v>
      </c>
      <c r="C321">
        <v>1</v>
      </c>
      <c r="D321" t="s">
        <v>522</v>
      </c>
      <c r="E321" s="1">
        <f>B321/C321</f>
        <v>1</v>
      </c>
      <c r="F321" s="4">
        <f>B321*E321</f>
        <v>1</v>
      </c>
      <c r="G321" s="5" t="str">
        <f>VLOOKUP(D321,Conversion!G$2:H$14,2,FALSE)</f>
        <v>after</v>
      </c>
      <c r="J321" t="s">
        <v>0</v>
      </c>
    </row>
    <row r="322" spans="1:10" hidden="1">
      <c r="A322" t="s">
        <v>85</v>
      </c>
      <c r="B322">
        <v>1</v>
      </c>
      <c r="C322">
        <v>15</v>
      </c>
      <c r="D322" t="s">
        <v>522</v>
      </c>
      <c r="E322" s="1">
        <f>B322/C322</f>
        <v>6.6666666666666666E-2</v>
      </c>
      <c r="F322" s="4">
        <f>B322*E322</f>
        <v>6.6666666666666666E-2</v>
      </c>
      <c r="G322" s="5" t="str">
        <f>VLOOKUP(D322,Conversion!G$2:H$14,2,FALSE)</f>
        <v>after</v>
      </c>
      <c r="J322" t="s">
        <v>0</v>
      </c>
    </row>
    <row r="323" spans="1:10" hidden="1">
      <c r="A323" t="s">
        <v>52</v>
      </c>
      <c r="B323">
        <v>1</v>
      </c>
      <c r="C323">
        <v>12</v>
      </c>
      <c r="D323" t="s">
        <v>522</v>
      </c>
      <c r="E323" s="1">
        <f>B323/C323</f>
        <v>8.3333333333333329E-2</v>
      </c>
      <c r="F323" s="4">
        <f>B323*E323</f>
        <v>8.3333333333333329E-2</v>
      </c>
      <c r="G323" s="5" t="str">
        <f>VLOOKUP(D323,Conversion!G$2:H$14,2,FALSE)</f>
        <v>after</v>
      </c>
      <c r="J323" t="s">
        <v>0</v>
      </c>
    </row>
    <row r="324" spans="1:10" hidden="1">
      <c r="A324" t="s">
        <v>51</v>
      </c>
      <c r="B324">
        <v>1</v>
      </c>
      <c r="C324">
        <v>11</v>
      </c>
      <c r="D324" t="s">
        <v>522</v>
      </c>
      <c r="E324" s="1">
        <f>B324/C324</f>
        <v>9.0909090909090912E-2</v>
      </c>
      <c r="F324" s="4">
        <f>B324*E324</f>
        <v>9.0909090909090912E-2</v>
      </c>
      <c r="G324" s="5" t="str">
        <f>VLOOKUP(D324,Conversion!G$2:H$14,2,FALSE)</f>
        <v>after</v>
      </c>
      <c r="J324" t="s">
        <v>0</v>
      </c>
    </row>
    <row r="325" spans="1:10" hidden="1">
      <c r="A325" t="s">
        <v>54</v>
      </c>
      <c r="B325">
        <v>1</v>
      </c>
      <c r="C325">
        <v>10</v>
      </c>
      <c r="D325" t="s">
        <v>522</v>
      </c>
      <c r="E325" s="1">
        <f>B325/C325</f>
        <v>0.1</v>
      </c>
      <c r="F325" s="4">
        <f>B325*E325</f>
        <v>0.1</v>
      </c>
      <c r="G325" s="5" t="str">
        <f>VLOOKUP(D325,Conversion!G$2:H$14,2,FALSE)</f>
        <v>after</v>
      </c>
      <c r="J325" t="s">
        <v>0</v>
      </c>
    </row>
    <row r="326" spans="1:10" hidden="1">
      <c r="A326" t="s">
        <v>55</v>
      </c>
      <c r="B326">
        <v>1</v>
      </c>
      <c r="C326">
        <v>3</v>
      </c>
      <c r="D326" t="s">
        <v>522</v>
      </c>
      <c r="E326" s="1">
        <f>B326/C326</f>
        <v>0.33333333333333331</v>
      </c>
      <c r="F326" s="4">
        <f>B326*E326</f>
        <v>0.33333333333333331</v>
      </c>
      <c r="G326" s="5" t="str">
        <f>VLOOKUP(D326,Conversion!G$2:H$14,2,FALSE)</f>
        <v>after</v>
      </c>
      <c r="J326" t="s">
        <v>0</v>
      </c>
    </row>
    <row r="327" spans="1:10" hidden="1">
      <c r="A327" t="s">
        <v>64</v>
      </c>
      <c r="B327">
        <v>1</v>
      </c>
      <c r="C327">
        <v>2</v>
      </c>
      <c r="D327" t="s">
        <v>520</v>
      </c>
      <c r="E327" s="1">
        <f>B327/C327</f>
        <v>0.5</v>
      </c>
      <c r="F327" s="4">
        <f>B327*E327</f>
        <v>0.5</v>
      </c>
      <c r="G327" s="5" t="str">
        <f>VLOOKUP(D327,Conversion!G$2:H$14,2,FALSE)</f>
        <v>includes</v>
      </c>
      <c r="J327" t="s">
        <v>0</v>
      </c>
    </row>
    <row r="328" spans="1:10" hidden="1">
      <c r="A328" t="s">
        <v>140</v>
      </c>
      <c r="B328">
        <v>1</v>
      </c>
      <c r="C328">
        <v>4</v>
      </c>
      <c r="D328" t="s">
        <v>520</v>
      </c>
      <c r="E328" s="1">
        <f>B328/C328</f>
        <v>0.25</v>
      </c>
      <c r="F328" s="4">
        <f>B328*E328</f>
        <v>0.25</v>
      </c>
      <c r="G328" s="5" t="str">
        <f>VLOOKUP(D328,Conversion!G$2:H$14,2,FALSE)</f>
        <v>includes</v>
      </c>
      <c r="J328" t="s">
        <v>0</v>
      </c>
    </row>
    <row r="329" spans="1:10" hidden="1">
      <c r="A329" t="s">
        <v>141</v>
      </c>
      <c r="B329">
        <v>1</v>
      </c>
      <c r="C329">
        <v>16</v>
      </c>
      <c r="D329" t="s">
        <v>520</v>
      </c>
      <c r="E329" s="1">
        <f>B329/C329</f>
        <v>6.25E-2</v>
      </c>
      <c r="F329" s="4">
        <f>B329*E329</f>
        <v>6.25E-2</v>
      </c>
      <c r="G329" s="5" t="str">
        <f>VLOOKUP(D329,Conversion!G$2:H$14,2,FALSE)</f>
        <v>includes</v>
      </c>
      <c r="J329" t="s">
        <v>0</v>
      </c>
    </row>
    <row r="330" spans="1:10" hidden="1">
      <c r="A330" t="s">
        <v>143</v>
      </c>
      <c r="B330">
        <v>1</v>
      </c>
      <c r="C330">
        <v>21</v>
      </c>
      <c r="D330" t="s">
        <v>520</v>
      </c>
      <c r="E330" s="1">
        <f>B330/C330</f>
        <v>4.7619047619047616E-2</v>
      </c>
      <c r="F330" s="4">
        <f>B330*E330</f>
        <v>4.7619047619047616E-2</v>
      </c>
      <c r="G330" s="5" t="str">
        <f>VLOOKUP(D330,Conversion!G$2:H$14,2,FALSE)</f>
        <v>includes</v>
      </c>
      <c r="J330" t="s">
        <v>0</v>
      </c>
    </row>
    <row r="331" spans="1:10" hidden="1">
      <c r="A331" t="s">
        <v>176</v>
      </c>
      <c r="B331">
        <v>1</v>
      </c>
      <c r="C331">
        <v>27</v>
      </c>
      <c r="D331" t="s">
        <v>520</v>
      </c>
      <c r="E331" s="1">
        <f>B331/C331</f>
        <v>3.7037037037037035E-2</v>
      </c>
      <c r="F331" s="4">
        <f>B331*E331</f>
        <v>3.7037037037037035E-2</v>
      </c>
      <c r="G331" s="5" t="str">
        <f>VLOOKUP(D331,Conversion!G$2:H$14,2,FALSE)</f>
        <v>includes</v>
      </c>
      <c r="J331" t="s">
        <v>0</v>
      </c>
    </row>
    <row r="332" spans="1:10" hidden="1">
      <c r="A332" t="s">
        <v>157</v>
      </c>
      <c r="B332">
        <v>1</v>
      </c>
      <c r="C332">
        <v>4</v>
      </c>
      <c r="D332" t="s">
        <v>520</v>
      </c>
      <c r="E332" s="1">
        <f>B332/C332</f>
        <v>0.25</v>
      </c>
      <c r="F332" s="4">
        <f>B332*E332</f>
        <v>0.25</v>
      </c>
      <c r="G332" s="5" t="str">
        <f>VLOOKUP(D332,Conversion!G$2:H$14,2,FALSE)</f>
        <v>includes</v>
      </c>
      <c r="J332" t="s">
        <v>0</v>
      </c>
    </row>
    <row r="333" spans="1:10">
      <c r="A333" t="s">
        <v>24</v>
      </c>
      <c r="B333">
        <v>1</v>
      </c>
      <c r="C333">
        <v>1</v>
      </c>
      <c r="D333" t="s">
        <v>521</v>
      </c>
      <c r="E333" s="1">
        <f>B333/C333</f>
        <v>1</v>
      </c>
      <c r="F333" s="4">
        <f>B333*E333</f>
        <v>1</v>
      </c>
      <c r="G333" s="5" t="str">
        <f>VLOOKUP(D333,Conversion!G$2:H$14,2,FALSE)</f>
        <v>is_included</v>
      </c>
      <c r="J333" t="s">
        <v>0</v>
      </c>
    </row>
    <row r="334" spans="1:10" hidden="1">
      <c r="A334" t="s">
        <v>115</v>
      </c>
      <c r="B334">
        <v>1</v>
      </c>
      <c r="C334">
        <v>4</v>
      </c>
      <c r="D334" t="s">
        <v>521</v>
      </c>
      <c r="E334" s="1">
        <f>B334/C334</f>
        <v>0.25</v>
      </c>
      <c r="F334" s="4">
        <f>B334*E334</f>
        <v>0.25</v>
      </c>
      <c r="G334" s="5" t="str">
        <f>VLOOKUP(D334,Conversion!G$2:H$14,2,FALSE)</f>
        <v>is_included</v>
      </c>
      <c r="J334" t="s">
        <v>0</v>
      </c>
    </row>
    <row r="335" spans="1:10" hidden="1">
      <c r="A335" t="s">
        <v>113</v>
      </c>
      <c r="B335">
        <v>1</v>
      </c>
      <c r="C335">
        <v>34</v>
      </c>
      <c r="D335" t="s">
        <v>521</v>
      </c>
      <c r="E335" s="1">
        <f>B335/C335</f>
        <v>2.9411764705882353E-2</v>
      </c>
      <c r="F335" s="4">
        <f>B335*E335</f>
        <v>2.9411764705882353E-2</v>
      </c>
      <c r="G335" s="5" t="str">
        <f>VLOOKUP(D335,Conversion!G$2:H$14,2,FALSE)</f>
        <v>is_included</v>
      </c>
      <c r="J335" t="s">
        <v>0</v>
      </c>
    </row>
    <row r="336" spans="1:10" hidden="1">
      <c r="A336" t="s">
        <v>107</v>
      </c>
      <c r="B336">
        <v>1</v>
      </c>
      <c r="C336">
        <v>11</v>
      </c>
      <c r="D336" t="s">
        <v>525</v>
      </c>
      <c r="E336" s="1">
        <f>B336/C336</f>
        <v>9.0909090909090912E-2</v>
      </c>
      <c r="F336" s="4">
        <f>B336*E336</f>
        <v>9.0909090909090912E-2</v>
      </c>
      <c r="G336" s="5" t="str">
        <f>VLOOKUP(D336,Conversion!G$2:H$14,2,FALSE)</f>
        <v>is_included</v>
      </c>
      <c r="J336" t="s">
        <v>0</v>
      </c>
    </row>
    <row r="337" spans="1:10" hidden="1">
      <c r="A337" t="s">
        <v>34</v>
      </c>
      <c r="B337">
        <v>1</v>
      </c>
      <c r="C337">
        <v>2</v>
      </c>
      <c r="D337" t="s">
        <v>522</v>
      </c>
      <c r="E337" s="1">
        <f>B337/C337</f>
        <v>0.5</v>
      </c>
      <c r="F337" s="4">
        <f>B337*E337</f>
        <v>0.5</v>
      </c>
      <c r="G337" s="5" t="str">
        <f>VLOOKUP(D337,Conversion!G$2:H$14,2,FALSE)</f>
        <v>after</v>
      </c>
      <c r="J337" t="s">
        <v>0</v>
      </c>
    </row>
    <row r="338" spans="1:10" hidden="1">
      <c r="A338" t="s">
        <v>185</v>
      </c>
      <c r="B338">
        <v>1</v>
      </c>
      <c r="C338">
        <v>10</v>
      </c>
      <c r="D338" t="s">
        <v>517</v>
      </c>
      <c r="E338" s="1">
        <f>B338/C338</f>
        <v>0.1</v>
      </c>
      <c r="F338" s="4">
        <f>B338*E338</f>
        <v>0.1</v>
      </c>
      <c r="G338" s="5" t="str">
        <f>VLOOKUP(D338,Conversion!G$2:H$14,2,FALSE)</f>
        <v>includes</v>
      </c>
      <c r="J338" t="s">
        <v>0</v>
      </c>
    </row>
    <row r="339" spans="1:10" hidden="1">
      <c r="A339" t="s">
        <v>170</v>
      </c>
      <c r="B339">
        <v>1</v>
      </c>
      <c r="C339">
        <v>2</v>
      </c>
      <c r="D339" t="s">
        <v>517</v>
      </c>
      <c r="E339" s="1">
        <f>B339/C339</f>
        <v>0.5</v>
      </c>
      <c r="F339" s="4">
        <f>B339*E339</f>
        <v>0.5</v>
      </c>
      <c r="G339" s="5" t="str">
        <f>VLOOKUP(D339,Conversion!G$2:H$14,2,FALSE)</f>
        <v>includes</v>
      </c>
      <c r="J339" t="s">
        <v>0</v>
      </c>
    </row>
    <row r="340" spans="1:10" hidden="1">
      <c r="A340" t="s">
        <v>39</v>
      </c>
      <c r="B340">
        <v>1</v>
      </c>
      <c r="C340">
        <v>2</v>
      </c>
      <c r="D340" t="s">
        <v>522</v>
      </c>
      <c r="E340" s="1">
        <f>B340/C340</f>
        <v>0.5</v>
      </c>
      <c r="F340" s="4">
        <f>B340*E340</f>
        <v>0.5</v>
      </c>
      <c r="G340" s="5" t="str">
        <f>VLOOKUP(D340,Conversion!G$2:H$14,2,FALSE)</f>
        <v>after</v>
      </c>
      <c r="J340" t="s">
        <v>0</v>
      </c>
    </row>
    <row r="341" spans="1:10" hidden="1">
      <c r="A341" t="s">
        <v>124</v>
      </c>
      <c r="B341">
        <v>1</v>
      </c>
      <c r="C341">
        <v>2</v>
      </c>
      <c r="D341" t="s">
        <v>517</v>
      </c>
      <c r="E341" s="1">
        <f>B341/C341</f>
        <v>0.5</v>
      </c>
      <c r="F341" s="4">
        <f>B341*E341</f>
        <v>0.5</v>
      </c>
      <c r="G341" s="5" t="str">
        <f>VLOOKUP(D341,Conversion!G$2:H$14,2,FALSE)</f>
        <v>includes</v>
      </c>
      <c r="J341" t="s">
        <v>0</v>
      </c>
    </row>
    <row r="342" spans="1:10">
      <c r="A342" t="s">
        <v>45</v>
      </c>
      <c r="B342">
        <v>1</v>
      </c>
      <c r="C342">
        <v>1</v>
      </c>
      <c r="D342" t="s">
        <v>519</v>
      </c>
      <c r="E342" s="1">
        <f>B342/C342</f>
        <v>1</v>
      </c>
      <c r="F342" s="4">
        <f>B342*E342</f>
        <v>1</v>
      </c>
      <c r="G342" s="5" t="str">
        <f>VLOOKUP(D342,Conversion!G$2:H$14,2,FALSE)</f>
        <v>simultaneous</v>
      </c>
      <c r="J342" t="s">
        <v>0</v>
      </c>
    </row>
    <row r="343" spans="1:10" hidden="1">
      <c r="A343" t="s">
        <v>50</v>
      </c>
      <c r="B343">
        <v>1</v>
      </c>
      <c r="C343">
        <v>8</v>
      </c>
      <c r="D343" t="s">
        <v>519</v>
      </c>
      <c r="E343" s="1">
        <f>B343/C343</f>
        <v>0.125</v>
      </c>
      <c r="F343" s="4">
        <f>B343*E343</f>
        <v>0.125</v>
      </c>
      <c r="G343" s="5" t="str">
        <f>VLOOKUP(D343,Conversion!G$2:H$14,2,FALSE)</f>
        <v>simultaneous</v>
      </c>
      <c r="J343" t="s">
        <v>0</v>
      </c>
    </row>
    <row r="344" spans="1:10" hidden="1">
      <c r="A344" t="s">
        <v>47</v>
      </c>
      <c r="B344">
        <v>1</v>
      </c>
      <c r="C344">
        <v>18</v>
      </c>
      <c r="D344" t="s">
        <v>519</v>
      </c>
      <c r="E344" s="1">
        <f>B344/C344</f>
        <v>5.5555555555555552E-2</v>
      </c>
      <c r="F344" s="4">
        <f>B344*E344</f>
        <v>5.5555555555555552E-2</v>
      </c>
      <c r="G344" s="5" t="str">
        <f>VLOOKUP(D344,Conversion!G$2:H$14,2,FALSE)</f>
        <v>simultaneous</v>
      </c>
      <c r="J344" t="s">
        <v>0</v>
      </c>
    </row>
    <row r="345" spans="1:10" hidden="1">
      <c r="A345" t="s">
        <v>73</v>
      </c>
      <c r="B345">
        <v>1</v>
      </c>
      <c r="C345">
        <v>4</v>
      </c>
      <c r="D345" t="s">
        <v>519</v>
      </c>
      <c r="E345" s="1">
        <f>B345/C345</f>
        <v>0.25</v>
      </c>
      <c r="F345" s="4">
        <f>B345*E345</f>
        <v>0.25</v>
      </c>
      <c r="G345" s="5" t="str">
        <f>VLOOKUP(D345,Conversion!G$2:H$14,2,FALSE)</f>
        <v>simultaneous</v>
      </c>
      <c r="J345" t="s">
        <v>0</v>
      </c>
    </row>
    <row r="346" spans="1:10" hidden="1">
      <c r="A346" t="s">
        <v>74</v>
      </c>
      <c r="B346">
        <v>1</v>
      </c>
      <c r="C346">
        <v>8</v>
      </c>
      <c r="D346" t="s">
        <v>519</v>
      </c>
      <c r="E346" s="1">
        <f>B346/C346</f>
        <v>0.125</v>
      </c>
      <c r="F346" s="4">
        <f>B346*E346</f>
        <v>0.125</v>
      </c>
      <c r="G346" s="5" t="str">
        <f>VLOOKUP(D346,Conversion!G$2:H$14,2,FALSE)</f>
        <v>simultaneous</v>
      </c>
      <c r="J346" t="s">
        <v>0</v>
      </c>
    </row>
    <row r="347" spans="1:10">
      <c r="A347" t="s">
        <v>67</v>
      </c>
      <c r="B347">
        <v>1</v>
      </c>
      <c r="C347">
        <v>1</v>
      </c>
      <c r="D347" t="s">
        <v>519</v>
      </c>
      <c r="E347" s="1">
        <f>B347/C347</f>
        <v>1</v>
      </c>
      <c r="F347" s="4">
        <f>B347*E347</f>
        <v>1</v>
      </c>
      <c r="G347" s="5" t="str">
        <f>VLOOKUP(D347,Conversion!G$2:H$14,2,FALSE)</f>
        <v>simultaneous</v>
      </c>
      <c r="J347" t="s">
        <v>0</v>
      </c>
    </row>
    <row r="348" spans="1:10" hidden="1">
      <c r="A348" t="s">
        <v>98</v>
      </c>
      <c r="B348">
        <v>1</v>
      </c>
      <c r="C348">
        <v>15</v>
      </c>
      <c r="D348" t="s">
        <v>519</v>
      </c>
      <c r="E348" s="1">
        <f>B348/C348</f>
        <v>6.6666666666666666E-2</v>
      </c>
      <c r="F348" s="4">
        <f>B348*E348</f>
        <v>6.6666666666666666E-2</v>
      </c>
      <c r="G348" s="5" t="str">
        <f>VLOOKUP(D348,Conversion!G$2:H$14,2,FALSE)</f>
        <v>simultaneous</v>
      </c>
      <c r="J348" t="s">
        <v>0</v>
      </c>
    </row>
    <row r="349" spans="1:10" hidden="1">
      <c r="A349" t="s">
        <v>97</v>
      </c>
      <c r="B349">
        <v>1</v>
      </c>
      <c r="C349">
        <v>2</v>
      </c>
      <c r="D349" t="s">
        <v>519</v>
      </c>
      <c r="E349" s="1">
        <f>B349/C349</f>
        <v>0.5</v>
      </c>
      <c r="F349" s="4">
        <f>B349*E349</f>
        <v>0.5</v>
      </c>
      <c r="G349" s="5" t="str">
        <f>VLOOKUP(D349,Conversion!G$2:H$14,2,FALSE)</f>
        <v>simultaneous</v>
      </c>
      <c r="J349" t="s">
        <v>0</v>
      </c>
    </row>
    <row r="350" spans="1:10" hidden="1">
      <c r="A350" t="s">
        <v>104</v>
      </c>
      <c r="B350">
        <v>1</v>
      </c>
      <c r="C350">
        <v>5</v>
      </c>
      <c r="D350" t="s">
        <v>519</v>
      </c>
      <c r="E350" s="1">
        <f>B350/C350</f>
        <v>0.2</v>
      </c>
      <c r="F350" s="4">
        <f>B350*E350</f>
        <v>0.2</v>
      </c>
      <c r="G350" s="5" t="str">
        <f>VLOOKUP(D350,Conversion!G$2:H$14,2,FALSE)</f>
        <v>simultaneous</v>
      </c>
      <c r="J350" t="s">
        <v>0</v>
      </c>
    </row>
    <row r="351" spans="1:10">
      <c r="A351" t="s">
        <v>43</v>
      </c>
      <c r="B351">
        <v>1</v>
      </c>
      <c r="C351">
        <v>1</v>
      </c>
      <c r="D351" t="s">
        <v>520</v>
      </c>
      <c r="E351" s="1">
        <f>B351/C351</f>
        <v>1</v>
      </c>
      <c r="F351" s="4">
        <f>B351*E351</f>
        <v>1</v>
      </c>
      <c r="G351" s="5" t="str">
        <f>VLOOKUP(D351,Conversion!G$2:H$14,2,FALSE)</f>
        <v>includes</v>
      </c>
      <c r="J351" t="s">
        <v>0</v>
      </c>
    </row>
    <row r="352" spans="1:10">
      <c r="A352" t="s">
        <v>96</v>
      </c>
      <c r="B352">
        <v>1</v>
      </c>
      <c r="C352">
        <v>1</v>
      </c>
      <c r="D352" t="s">
        <v>520</v>
      </c>
      <c r="E352" s="1">
        <f>B352/C352</f>
        <v>1</v>
      </c>
      <c r="F352" s="4">
        <f>B352*E352</f>
        <v>1</v>
      </c>
      <c r="G352" s="5" t="str">
        <f>VLOOKUP(D352,Conversion!G$2:H$14,2,FALSE)</f>
        <v>includes</v>
      </c>
      <c r="J352" t="s">
        <v>0</v>
      </c>
    </row>
    <row r="353" spans="1:10">
      <c r="A353" t="s">
        <v>105</v>
      </c>
      <c r="B353">
        <v>1</v>
      </c>
      <c r="C353">
        <v>1</v>
      </c>
      <c r="D353" t="s">
        <v>519</v>
      </c>
      <c r="E353" s="1">
        <f>B353/C353</f>
        <v>1</v>
      </c>
      <c r="F353" s="4">
        <f>B353*E353</f>
        <v>1</v>
      </c>
      <c r="G353" s="5" t="str">
        <f>VLOOKUP(D353,Conversion!G$2:H$14,2,FALSE)</f>
        <v>simultaneous</v>
      </c>
      <c r="J353" t="s">
        <v>0</v>
      </c>
    </row>
    <row r="354" spans="1:10">
      <c r="A354" t="s">
        <v>61</v>
      </c>
      <c r="B354">
        <v>1</v>
      </c>
      <c r="C354">
        <v>1</v>
      </c>
      <c r="D354" t="s">
        <v>520</v>
      </c>
      <c r="E354" s="1">
        <f>B354/C354</f>
        <v>1</v>
      </c>
      <c r="F354" s="4">
        <f>B354*E354</f>
        <v>1</v>
      </c>
      <c r="G354" s="5" t="str">
        <f>VLOOKUP(D354,Conversion!G$2:H$14,2,FALSE)</f>
        <v>includes</v>
      </c>
      <c r="J354" t="s">
        <v>0</v>
      </c>
    </row>
    <row r="355" spans="1:10">
      <c r="A355" t="s">
        <v>101</v>
      </c>
      <c r="B355">
        <v>1</v>
      </c>
      <c r="C355">
        <v>1</v>
      </c>
      <c r="D355" t="s">
        <v>524</v>
      </c>
      <c r="E355" s="1">
        <f>B355/C355</f>
        <v>1</v>
      </c>
      <c r="F355" s="4">
        <f>B355*E355</f>
        <v>1</v>
      </c>
      <c r="G355" s="5" t="str">
        <f>VLOOKUP(D355,Conversion!G$2:H$14,2,FALSE)</f>
        <v>before</v>
      </c>
      <c r="J355" t="s">
        <v>0</v>
      </c>
    </row>
    <row r="356" spans="1:10" hidden="1">
      <c r="A356" t="s">
        <v>130</v>
      </c>
      <c r="B356">
        <v>1</v>
      </c>
      <c r="C356">
        <v>2</v>
      </c>
      <c r="D356" t="s">
        <v>524</v>
      </c>
      <c r="E356" s="1">
        <f>B356/C356</f>
        <v>0.5</v>
      </c>
      <c r="F356" s="4">
        <f>B356*E356</f>
        <v>0.5</v>
      </c>
      <c r="G356" s="5" t="str">
        <f>VLOOKUP(D356,Conversion!G$2:H$14,2,FALSE)</f>
        <v>before</v>
      </c>
      <c r="J356" t="s">
        <v>0</v>
      </c>
    </row>
    <row r="357" spans="1:10">
      <c r="A357" t="s">
        <v>131</v>
      </c>
      <c r="B357">
        <v>1</v>
      </c>
      <c r="C357">
        <v>1</v>
      </c>
      <c r="D357" t="s">
        <v>524</v>
      </c>
      <c r="E357" s="1">
        <f>B357/C357</f>
        <v>1</v>
      </c>
      <c r="F357" s="4">
        <f>B357*E357</f>
        <v>1</v>
      </c>
      <c r="G357" s="5" t="str">
        <f>VLOOKUP(D357,Conversion!G$2:H$14,2,FALSE)</f>
        <v>before</v>
      </c>
      <c r="J357" t="s">
        <v>0</v>
      </c>
    </row>
    <row r="358" spans="1:10" hidden="1">
      <c r="A358" t="s">
        <v>132</v>
      </c>
      <c r="B358">
        <v>1</v>
      </c>
      <c r="C358">
        <v>6</v>
      </c>
      <c r="D358" t="s">
        <v>524</v>
      </c>
      <c r="E358" s="1">
        <f>B358/C358</f>
        <v>0.16666666666666666</v>
      </c>
      <c r="F358" s="4">
        <f>B358*E358</f>
        <v>0.16666666666666666</v>
      </c>
      <c r="G358" s="5" t="str">
        <f>VLOOKUP(D358,Conversion!G$2:H$14,2,FALSE)</f>
        <v>before</v>
      </c>
      <c r="J358" t="s">
        <v>0</v>
      </c>
    </row>
    <row r="359" spans="1:10" hidden="1">
      <c r="A359" t="s">
        <v>134</v>
      </c>
      <c r="B359">
        <v>1</v>
      </c>
      <c r="C359">
        <v>19</v>
      </c>
      <c r="D359" t="s">
        <v>526</v>
      </c>
      <c r="E359" s="1">
        <f>B359/C359</f>
        <v>5.2631578947368418E-2</v>
      </c>
      <c r="F359" s="4">
        <f>B359*E359</f>
        <v>5.2631578947368418E-2</v>
      </c>
      <c r="G359" s="5" t="str">
        <f>VLOOKUP(D359,Conversion!G$2:H$14,2,FALSE)</f>
        <v>after</v>
      </c>
      <c r="J359" t="s">
        <v>0</v>
      </c>
    </row>
    <row r="360" spans="1:10" hidden="1">
      <c r="A360" t="s">
        <v>135</v>
      </c>
      <c r="B360">
        <v>1</v>
      </c>
      <c r="C360">
        <v>19</v>
      </c>
      <c r="D360" t="s">
        <v>526</v>
      </c>
      <c r="E360" s="1">
        <f>B360/C360</f>
        <v>5.2631578947368418E-2</v>
      </c>
      <c r="F360" s="4">
        <f>B360*E360</f>
        <v>5.2631578947368418E-2</v>
      </c>
      <c r="G360" s="5" t="str">
        <f>VLOOKUP(D360,Conversion!G$2:H$14,2,FALSE)</f>
        <v>after</v>
      </c>
      <c r="J360" t="s">
        <v>0</v>
      </c>
    </row>
    <row r="361" spans="1:10" hidden="1">
      <c r="A361" t="s">
        <v>136</v>
      </c>
      <c r="B361">
        <v>1</v>
      </c>
      <c r="C361">
        <v>2</v>
      </c>
      <c r="D361" t="s">
        <v>527</v>
      </c>
      <c r="E361" s="1">
        <f>B361/C361</f>
        <v>0.5</v>
      </c>
      <c r="F361" s="4">
        <f>B361*E361</f>
        <v>0.5</v>
      </c>
      <c r="G361" s="5" t="str">
        <f>VLOOKUP(D361,Conversion!G$2:H$14,2,FALSE)</f>
        <v>includes</v>
      </c>
      <c r="J361" t="s">
        <v>0</v>
      </c>
    </row>
    <row r="362" spans="1:10">
      <c r="A362" t="s">
        <v>137</v>
      </c>
      <c r="B362">
        <v>1</v>
      </c>
      <c r="C362">
        <v>1</v>
      </c>
      <c r="D362" t="s">
        <v>527</v>
      </c>
      <c r="E362" s="1">
        <f>B362/C362</f>
        <v>1</v>
      </c>
      <c r="F362" s="4">
        <f>B362*E362</f>
        <v>1</v>
      </c>
      <c r="G362" s="5" t="str">
        <f>VLOOKUP(D362,Conversion!G$2:H$14,2,FALSE)</f>
        <v>includes</v>
      </c>
      <c r="J362" t="s">
        <v>0</v>
      </c>
    </row>
    <row r="363" spans="1:10" hidden="1">
      <c r="A363" t="s">
        <v>138</v>
      </c>
      <c r="B363">
        <v>1</v>
      </c>
      <c r="C363">
        <v>4</v>
      </c>
      <c r="D363" t="s">
        <v>527</v>
      </c>
      <c r="E363" s="1">
        <f>B363/C363</f>
        <v>0.25</v>
      </c>
      <c r="F363" s="4">
        <f>B363*E363</f>
        <v>0.25</v>
      </c>
      <c r="G363" s="5" t="str">
        <f>VLOOKUP(D363,Conversion!G$2:H$14,2,FALSE)</f>
        <v>includes</v>
      </c>
      <c r="J363" t="s">
        <v>0</v>
      </c>
    </row>
    <row r="364" spans="1:10">
      <c r="A364" t="s">
        <v>163</v>
      </c>
      <c r="B364">
        <v>1</v>
      </c>
      <c r="C364">
        <v>1</v>
      </c>
      <c r="D364" t="s">
        <v>529</v>
      </c>
      <c r="E364" s="1">
        <f>B364/C364</f>
        <v>1</v>
      </c>
      <c r="F364" s="4">
        <f>B364*E364</f>
        <v>1</v>
      </c>
      <c r="G364" s="5" t="str">
        <f>VLOOKUP(D364,Conversion!G$2:H$14,2,FALSE)</f>
        <v>is_included</v>
      </c>
      <c r="J364" t="s">
        <v>0</v>
      </c>
    </row>
    <row r="365" spans="1:10" hidden="1">
      <c r="A365" t="s">
        <v>160</v>
      </c>
      <c r="B365">
        <v>1</v>
      </c>
      <c r="C365">
        <v>5</v>
      </c>
      <c r="D365" t="s">
        <v>529</v>
      </c>
      <c r="E365" s="1">
        <f>B365/C365</f>
        <v>0.2</v>
      </c>
      <c r="F365" s="4">
        <f>B365*E365</f>
        <v>0.2</v>
      </c>
      <c r="G365" s="5" t="str">
        <f>VLOOKUP(D365,Conversion!G$2:H$14,2,FALSE)</f>
        <v>is_included</v>
      </c>
      <c r="J365" t="s">
        <v>0</v>
      </c>
    </row>
    <row r="366" spans="1:10" hidden="1">
      <c r="A366" t="s">
        <v>159</v>
      </c>
      <c r="B366">
        <v>1</v>
      </c>
      <c r="C366">
        <v>51</v>
      </c>
      <c r="D366" t="s">
        <v>528</v>
      </c>
      <c r="E366" s="1">
        <f>B366/C366</f>
        <v>1.9607843137254902E-2</v>
      </c>
      <c r="F366" s="4">
        <f>B366*E366</f>
        <v>1.9607843137254902E-2</v>
      </c>
      <c r="G366" s="5" t="str">
        <f>VLOOKUP(D366,Conversion!G$2:H$14,2,FALSE)</f>
        <v>includes</v>
      </c>
      <c r="J366" t="s">
        <v>0</v>
      </c>
    </row>
    <row r="367" spans="1:10">
      <c r="A367" t="s">
        <v>512</v>
      </c>
      <c r="B367">
        <v>1</v>
      </c>
      <c r="C367">
        <v>1</v>
      </c>
      <c r="D367" t="s">
        <v>519</v>
      </c>
      <c r="E367" s="1">
        <f>B367/C367</f>
        <v>1</v>
      </c>
      <c r="F367" s="4">
        <f>B367*E367</f>
        <v>1</v>
      </c>
      <c r="G367" s="5" t="str">
        <f>VLOOKUP(D367,Conversion!G$2:H$14,2,FALSE)</f>
        <v>simultaneous</v>
      </c>
      <c r="J367" t="s">
        <v>3</v>
      </c>
    </row>
    <row r="368" spans="1:10">
      <c r="A368" t="s">
        <v>498</v>
      </c>
      <c r="B368">
        <v>1</v>
      </c>
      <c r="C368">
        <v>1</v>
      </c>
      <c r="D368" t="s">
        <v>518</v>
      </c>
      <c r="E368" s="1">
        <f>B368/C368</f>
        <v>1</v>
      </c>
      <c r="F368" s="4">
        <f>B368*E368</f>
        <v>1</v>
      </c>
      <c r="G368" s="5" t="str">
        <f>VLOOKUP(D368,Conversion!G$2:H$14,2,FALSE)</f>
        <v>simultaneous</v>
      </c>
      <c r="J368" t="s">
        <v>4</v>
      </c>
    </row>
    <row r="369" spans="1:10">
      <c r="A369" t="s">
        <v>501</v>
      </c>
      <c r="B369">
        <v>1</v>
      </c>
      <c r="C369">
        <v>1</v>
      </c>
      <c r="D369" t="s">
        <v>519</v>
      </c>
      <c r="E369" s="1">
        <f>B369/C369</f>
        <v>1</v>
      </c>
      <c r="F369" s="4">
        <f>B369*E369</f>
        <v>1</v>
      </c>
      <c r="G369" s="5" t="str">
        <f>VLOOKUP(D369,Conversion!G$2:H$14,2,FALSE)</f>
        <v>simultaneous</v>
      </c>
      <c r="J369" t="s">
        <v>4</v>
      </c>
    </row>
    <row r="370" spans="1:10" hidden="1">
      <c r="A370" t="s">
        <v>500</v>
      </c>
      <c r="B370">
        <v>1</v>
      </c>
      <c r="C370">
        <v>2</v>
      </c>
      <c r="D370" t="s">
        <v>519</v>
      </c>
      <c r="E370" s="1">
        <f>B370/C370</f>
        <v>0.5</v>
      </c>
      <c r="F370" s="4">
        <f>B370*E370</f>
        <v>0.5</v>
      </c>
      <c r="G370" s="5" t="str">
        <f>VLOOKUP(D370,Conversion!G$2:H$14,2,FALSE)</f>
        <v>simultaneous</v>
      </c>
      <c r="J370" t="s">
        <v>4</v>
      </c>
    </row>
    <row r="371" spans="1:10">
      <c r="A371" t="s">
        <v>503</v>
      </c>
      <c r="B371">
        <v>1</v>
      </c>
      <c r="C371">
        <v>1</v>
      </c>
      <c r="D371" t="s">
        <v>519</v>
      </c>
      <c r="E371" s="1">
        <f>B371/C371</f>
        <v>1</v>
      </c>
      <c r="F371" s="4">
        <f>B371*E371</f>
        <v>1</v>
      </c>
      <c r="G371" s="5" t="str">
        <f>VLOOKUP(D371,Conversion!G$2:H$14,2,FALSE)</f>
        <v>simultaneous</v>
      </c>
      <c r="J371" t="s">
        <v>4</v>
      </c>
    </row>
    <row r="372" spans="1:10">
      <c r="A372" t="s">
        <v>506</v>
      </c>
      <c r="B372">
        <v>1</v>
      </c>
      <c r="C372">
        <v>1</v>
      </c>
      <c r="D372" t="s">
        <v>527</v>
      </c>
      <c r="E372" s="1">
        <f>B372/C372</f>
        <v>1</v>
      </c>
      <c r="F372" s="4">
        <f>B372*E372</f>
        <v>1</v>
      </c>
      <c r="G372" s="5" t="str">
        <f>VLOOKUP(D372,Conversion!G$2:H$14,2,FALSE)</f>
        <v>includes</v>
      </c>
      <c r="J372" t="s">
        <v>4</v>
      </c>
    </row>
    <row r="373" spans="1:10">
      <c r="A373" t="s">
        <v>462</v>
      </c>
      <c r="B373">
        <v>1</v>
      </c>
      <c r="C373">
        <v>1</v>
      </c>
      <c r="D373" t="s">
        <v>525</v>
      </c>
      <c r="E373" s="1">
        <f>B373/C373</f>
        <v>1</v>
      </c>
      <c r="F373" s="4">
        <f>B373*E373</f>
        <v>1</v>
      </c>
      <c r="G373" s="5" t="str">
        <f>VLOOKUP(D373,Conversion!G$2:H$14,2,FALSE)</f>
        <v>is_included</v>
      </c>
      <c r="J373" t="s">
        <v>5</v>
      </c>
    </row>
    <row r="374" spans="1:10">
      <c r="A374" t="s">
        <v>482</v>
      </c>
      <c r="B374">
        <v>1</v>
      </c>
      <c r="C374">
        <v>1</v>
      </c>
      <c r="D374" t="s">
        <v>529</v>
      </c>
      <c r="E374" s="1">
        <f>B374/C374</f>
        <v>1</v>
      </c>
      <c r="F374" s="4">
        <f>B374*E374</f>
        <v>1</v>
      </c>
      <c r="G374" s="5" t="str">
        <f>VLOOKUP(D374,Conversion!G$2:H$14,2,FALSE)</f>
        <v>is_included</v>
      </c>
      <c r="J374" t="s">
        <v>5</v>
      </c>
    </row>
    <row r="375" spans="1:10">
      <c r="A375" t="s">
        <v>483</v>
      </c>
      <c r="B375">
        <v>1</v>
      </c>
      <c r="C375">
        <v>1</v>
      </c>
      <c r="D375" t="s">
        <v>523</v>
      </c>
      <c r="E375" s="1">
        <f>B375/C375</f>
        <v>1</v>
      </c>
      <c r="F375" s="4">
        <f>B375*E375</f>
        <v>1</v>
      </c>
      <c r="G375" s="5" t="str">
        <f>VLOOKUP(D375,Conversion!G$2:H$14,2,FALSE)</f>
        <v>before</v>
      </c>
      <c r="J375" t="s">
        <v>5</v>
      </c>
    </row>
    <row r="376" spans="1:10" hidden="1">
      <c r="A376" t="s">
        <v>481</v>
      </c>
      <c r="B376">
        <v>1</v>
      </c>
      <c r="C376">
        <v>2</v>
      </c>
      <c r="D376" t="s">
        <v>522</v>
      </c>
      <c r="E376" s="1">
        <f>B376/C376</f>
        <v>0.5</v>
      </c>
      <c r="F376" s="4">
        <f>B376*E376</f>
        <v>0.5</v>
      </c>
      <c r="G376" s="5" t="str">
        <f>VLOOKUP(D376,Conversion!G$2:H$14,2,FALSE)</f>
        <v>after</v>
      </c>
      <c r="J376" t="s">
        <v>5</v>
      </c>
    </row>
    <row r="377" spans="1:10">
      <c r="A377" t="s">
        <v>478</v>
      </c>
      <c r="B377">
        <v>1</v>
      </c>
      <c r="C377">
        <v>1</v>
      </c>
      <c r="D377" t="s">
        <v>522</v>
      </c>
      <c r="E377" s="1">
        <f>B377/C377</f>
        <v>1</v>
      </c>
      <c r="F377" s="4">
        <f>B377*E377</f>
        <v>1</v>
      </c>
      <c r="G377" s="5" t="str">
        <f>VLOOKUP(D377,Conversion!G$2:H$14,2,FALSE)</f>
        <v>after</v>
      </c>
      <c r="J377" t="s">
        <v>5</v>
      </c>
    </row>
    <row r="378" spans="1:10">
      <c r="A378" t="s">
        <v>464</v>
      </c>
      <c r="B378">
        <v>1</v>
      </c>
      <c r="C378">
        <v>1</v>
      </c>
      <c r="D378" t="s">
        <v>521</v>
      </c>
      <c r="E378" s="1">
        <f>B378/C378</f>
        <v>1</v>
      </c>
      <c r="F378" s="4">
        <f>B378*E378</f>
        <v>1</v>
      </c>
      <c r="G378" s="5" t="str">
        <f>VLOOKUP(D378,Conversion!G$2:H$14,2,FALSE)</f>
        <v>is_included</v>
      </c>
      <c r="J378" t="s">
        <v>5</v>
      </c>
    </row>
    <row r="379" spans="1:10">
      <c r="A379" t="s">
        <v>361</v>
      </c>
      <c r="B379">
        <v>1</v>
      </c>
      <c r="C379">
        <v>1</v>
      </c>
      <c r="D379" t="s">
        <v>520</v>
      </c>
      <c r="E379" s="1">
        <f>B379/C379</f>
        <v>1</v>
      </c>
      <c r="F379" s="4">
        <f>B379*E379</f>
        <v>1</v>
      </c>
      <c r="G379" s="5" t="str">
        <f>VLOOKUP(D379,Conversion!G$2:H$14,2,FALSE)</f>
        <v>includes</v>
      </c>
      <c r="J379" t="s">
        <v>1</v>
      </c>
    </row>
    <row r="380" spans="1:10">
      <c r="A380" t="s">
        <v>372</v>
      </c>
      <c r="B380">
        <v>1</v>
      </c>
      <c r="C380">
        <v>1</v>
      </c>
      <c r="D380" t="s">
        <v>520</v>
      </c>
      <c r="E380" s="1">
        <f>B380/C380</f>
        <v>1</v>
      </c>
      <c r="F380" s="4">
        <f>B380*E380</f>
        <v>1</v>
      </c>
      <c r="G380" s="5" t="str">
        <f>VLOOKUP(D380,Conversion!G$2:H$14,2,FALSE)</f>
        <v>includes</v>
      </c>
      <c r="J380" t="s">
        <v>1</v>
      </c>
    </row>
    <row r="381" spans="1:10">
      <c r="A381" t="s">
        <v>388</v>
      </c>
      <c r="B381">
        <v>1</v>
      </c>
      <c r="C381">
        <v>1</v>
      </c>
      <c r="D381" t="s">
        <v>520</v>
      </c>
      <c r="E381" s="1">
        <f>B381/C381</f>
        <v>1</v>
      </c>
      <c r="F381" s="4">
        <f>B381*E381</f>
        <v>1</v>
      </c>
      <c r="G381" s="5" t="str">
        <f>VLOOKUP(D381,Conversion!G$2:H$14,2,FALSE)</f>
        <v>includes</v>
      </c>
      <c r="J381" t="s">
        <v>1</v>
      </c>
    </row>
    <row r="382" spans="1:10">
      <c r="A382" t="s">
        <v>381</v>
      </c>
      <c r="B382">
        <v>1</v>
      </c>
      <c r="C382">
        <v>1</v>
      </c>
      <c r="D382" t="s">
        <v>520</v>
      </c>
      <c r="E382" s="1">
        <f>B382/C382</f>
        <v>1</v>
      </c>
      <c r="F382" s="4">
        <f>B382*E382</f>
        <v>1</v>
      </c>
      <c r="G382" s="5" t="str">
        <f>VLOOKUP(D382,Conversion!G$2:H$14,2,FALSE)</f>
        <v>includes</v>
      </c>
      <c r="J382" t="s">
        <v>1</v>
      </c>
    </row>
    <row r="383" spans="1:10">
      <c r="A383" t="s">
        <v>387</v>
      </c>
      <c r="B383">
        <v>1</v>
      </c>
      <c r="C383">
        <v>1</v>
      </c>
      <c r="D383" t="s">
        <v>520</v>
      </c>
      <c r="E383" s="1">
        <f>B383/C383</f>
        <v>1</v>
      </c>
      <c r="F383" s="4">
        <f>B383*E383</f>
        <v>1</v>
      </c>
      <c r="G383" s="5" t="str">
        <f>VLOOKUP(D383,Conversion!G$2:H$14,2,FALSE)</f>
        <v>includes</v>
      </c>
      <c r="J383" t="s">
        <v>1</v>
      </c>
    </row>
    <row r="384" spans="1:10">
      <c r="A384" t="s">
        <v>386</v>
      </c>
      <c r="B384">
        <v>1</v>
      </c>
      <c r="C384">
        <v>1</v>
      </c>
      <c r="D384" t="s">
        <v>526</v>
      </c>
      <c r="E384" s="1">
        <f>B384/C384</f>
        <v>1</v>
      </c>
      <c r="F384" s="4">
        <f>B384*E384</f>
        <v>1</v>
      </c>
      <c r="G384" s="5" t="str">
        <f>VLOOKUP(D384,Conversion!G$2:H$14,2,FALSE)</f>
        <v>after</v>
      </c>
      <c r="J384" t="s">
        <v>1</v>
      </c>
    </row>
    <row r="385" spans="1:10">
      <c r="A385" t="s">
        <v>334</v>
      </c>
      <c r="B385">
        <v>1</v>
      </c>
      <c r="C385">
        <v>1</v>
      </c>
      <c r="D385" t="s">
        <v>524</v>
      </c>
      <c r="E385" s="1">
        <f>B385/C385</f>
        <v>1</v>
      </c>
      <c r="F385" s="4">
        <f>B385*E385</f>
        <v>1</v>
      </c>
      <c r="G385" s="5" t="str">
        <f>VLOOKUP(D385,Conversion!G$2:H$14,2,FALSE)</f>
        <v>before</v>
      </c>
      <c r="J385" t="s">
        <v>1</v>
      </c>
    </row>
    <row r="386" spans="1:10">
      <c r="A386" t="s">
        <v>335</v>
      </c>
      <c r="B386">
        <v>1</v>
      </c>
      <c r="C386">
        <v>1</v>
      </c>
      <c r="D386" t="s">
        <v>524</v>
      </c>
      <c r="E386" s="1">
        <f>B386/C386</f>
        <v>1</v>
      </c>
      <c r="F386" s="4">
        <f>B386*E386</f>
        <v>1</v>
      </c>
      <c r="G386" s="5" t="str">
        <f>VLOOKUP(D386,Conversion!G$2:H$14,2,FALSE)</f>
        <v>before</v>
      </c>
      <c r="J386" t="s">
        <v>1</v>
      </c>
    </row>
    <row r="387" spans="1:10">
      <c r="A387" t="s">
        <v>391</v>
      </c>
      <c r="B387">
        <v>1</v>
      </c>
      <c r="C387">
        <v>1</v>
      </c>
      <c r="D387" t="s">
        <v>524</v>
      </c>
      <c r="E387" s="1">
        <f>B387/C387</f>
        <v>1</v>
      </c>
      <c r="F387" s="4">
        <f>B387*E387</f>
        <v>1</v>
      </c>
      <c r="G387" s="5" t="str">
        <f>VLOOKUP(D387,Conversion!G$2:H$14,2,FALSE)</f>
        <v>before</v>
      </c>
      <c r="J387" t="s">
        <v>1</v>
      </c>
    </row>
    <row r="388" spans="1:10" hidden="1">
      <c r="A388" t="s">
        <v>406</v>
      </c>
      <c r="B388">
        <v>1</v>
      </c>
      <c r="C388">
        <v>3</v>
      </c>
      <c r="D388" t="s">
        <v>524</v>
      </c>
      <c r="E388" s="1">
        <f>B388/C388</f>
        <v>0.33333333333333331</v>
      </c>
      <c r="F388" s="4">
        <f>B388*E388</f>
        <v>0.33333333333333331</v>
      </c>
      <c r="G388" s="5" t="str">
        <f>VLOOKUP(D388,Conversion!G$2:H$14,2,FALSE)</f>
        <v>before</v>
      </c>
      <c r="J388" t="s">
        <v>1</v>
      </c>
    </row>
    <row r="389" spans="1:10" hidden="1">
      <c r="A389" t="s">
        <v>223</v>
      </c>
      <c r="B389">
        <v>1</v>
      </c>
      <c r="C389">
        <v>3</v>
      </c>
      <c r="D389" t="s">
        <v>524</v>
      </c>
      <c r="E389" s="1">
        <f>B389/C389</f>
        <v>0.33333333333333331</v>
      </c>
      <c r="F389" s="4">
        <f>B389*E389</f>
        <v>0.33333333333333331</v>
      </c>
      <c r="G389" s="5" t="str">
        <f>VLOOKUP(D389,Conversion!G$2:H$14,2,FALSE)</f>
        <v>before</v>
      </c>
      <c r="J389" t="s">
        <v>1</v>
      </c>
    </row>
    <row r="390" spans="1:10">
      <c r="A390" t="s">
        <v>226</v>
      </c>
      <c r="B390">
        <v>1</v>
      </c>
      <c r="C390">
        <v>1</v>
      </c>
      <c r="D390" t="s">
        <v>524</v>
      </c>
      <c r="E390" s="1">
        <f>B390/C390</f>
        <v>1</v>
      </c>
      <c r="F390" s="4">
        <f>B390*E390</f>
        <v>1</v>
      </c>
      <c r="G390" s="5" t="str">
        <f>VLOOKUP(D390,Conversion!G$2:H$14,2,FALSE)</f>
        <v>before</v>
      </c>
      <c r="J390" t="s">
        <v>1</v>
      </c>
    </row>
    <row r="391" spans="1:10">
      <c r="A391" t="s">
        <v>248</v>
      </c>
      <c r="B391">
        <v>1</v>
      </c>
      <c r="C391">
        <v>1</v>
      </c>
      <c r="D391" t="s">
        <v>524</v>
      </c>
      <c r="E391" s="1">
        <f>B391/C391</f>
        <v>1</v>
      </c>
      <c r="F391" s="4">
        <f>B391*E391</f>
        <v>1</v>
      </c>
      <c r="G391" s="5" t="str">
        <f>VLOOKUP(D391,Conversion!G$2:H$14,2,FALSE)</f>
        <v>before</v>
      </c>
      <c r="J391" t="s">
        <v>1</v>
      </c>
    </row>
    <row r="392" spans="1:10">
      <c r="A392" t="s">
        <v>306</v>
      </c>
      <c r="B392">
        <v>1</v>
      </c>
      <c r="C392">
        <v>1</v>
      </c>
      <c r="D392" t="s">
        <v>524</v>
      </c>
      <c r="E392" s="1">
        <f>B392/C392</f>
        <v>1</v>
      </c>
      <c r="F392" s="4">
        <f>B392*E392</f>
        <v>1</v>
      </c>
      <c r="G392" s="5" t="str">
        <f>VLOOKUP(D392,Conversion!G$2:H$14,2,FALSE)</f>
        <v>before</v>
      </c>
      <c r="J392" t="s">
        <v>1</v>
      </c>
    </row>
    <row r="393" spans="1:10">
      <c r="A393" t="s">
        <v>330</v>
      </c>
      <c r="B393">
        <v>1</v>
      </c>
      <c r="C393">
        <v>1</v>
      </c>
      <c r="D393" t="s">
        <v>525</v>
      </c>
      <c r="E393" s="1">
        <f>B393/C393</f>
        <v>1</v>
      </c>
      <c r="F393" s="4">
        <f>B393*E393</f>
        <v>1</v>
      </c>
      <c r="G393" s="5" t="str">
        <f>VLOOKUP(D393,Conversion!G$2:H$14,2,FALSE)</f>
        <v>is_included</v>
      </c>
      <c r="J393" t="s">
        <v>1</v>
      </c>
    </row>
    <row r="394" spans="1:10">
      <c r="A394" t="s">
        <v>258</v>
      </c>
      <c r="B394">
        <v>1</v>
      </c>
      <c r="C394">
        <v>1</v>
      </c>
      <c r="D394" t="s">
        <v>525</v>
      </c>
      <c r="E394" s="1">
        <f>B394/C394</f>
        <v>1</v>
      </c>
      <c r="F394" s="4">
        <f>B394*E394</f>
        <v>1</v>
      </c>
      <c r="G394" s="5" t="str">
        <f>VLOOKUP(D394,Conversion!G$2:H$14,2,FALSE)</f>
        <v>is_included</v>
      </c>
      <c r="J394" t="s">
        <v>1</v>
      </c>
    </row>
    <row r="395" spans="1:10">
      <c r="A395" t="s">
        <v>260</v>
      </c>
      <c r="B395">
        <v>1</v>
      </c>
      <c r="C395">
        <v>1</v>
      </c>
      <c r="D395" t="s">
        <v>517</v>
      </c>
      <c r="E395" s="1">
        <f>B395/C395</f>
        <v>1</v>
      </c>
      <c r="F395" s="4">
        <f>B395*E395</f>
        <v>1</v>
      </c>
      <c r="G395" s="5" t="str">
        <f>VLOOKUP(D395,Conversion!G$2:H$14,2,FALSE)</f>
        <v>includes</v>
      </c>
      <c r="J395" t="s">
        <v>1</v>
      </c>
    </row>
    <row r="396" spans="1:10">
      <c r="A396" t="s">
        <v>371</v>
      </c>
      <c r="B396">
        <v>1</v>
      </c>
      <c r="C396">
        <v>1</v>
      </c>
      <c r="D396" t="s">
        <v>517</v>
      </c>
      <c r="E396" s="1">
        <f>B396/C396</f>
        <v>1</v>
      </c>
      <c r="F396" s="4">
        <f>B396*E396</f>
        <v>1</v>
      </c>
      <c r="G396" s="5" t="str">
        <f>VLOOKUP(D396,Conversion!G$2:H$14,2,FALSE)</f>
        <v>includes</v>
      </c>
      <c r="J396" t="s">
        <v>1</v>
      </c>
    </row>
    <row r="397" spans="1:10">
      <c r="A397" t="s">
        <v>366</v>
      </c>
      <c r="B397">
        <v>1</v>
      </c>
      <c r="C397">
        <v>1</v>
      </c>
      <c r="D397" t="s">
        <v>517</v>
      </c>
      <c r="E397" s="1">
        <f>B397/C397</f>
        <v>1</v>
      </c>
      <c r="F397" s="4">
        <f>B397*E397</f>
        <v>1</v>
      </c>
      <c r="G397" s="5" t="str">
        <f>VLOOKUP(D397,Conversion!G$2:H$14,2,FALSE)</f>
        <v>includes</v>
      </c>
      <c r="J397" t="s">
        <v>1</v>
      </c>
    </row>
    <row r="398" spans="1:10">
      <c r="A398" t="s">
        <v>368</v>
      </c>
      <c r="B398">
        <v>1</v>
      </c>
      <c r="C398">
        <v>1</v>
      </c>
      <c r="D398" t="s">
        <v>517</v>
      </c>
      <c r="E398" s="1">
        <f>B398/C398</f>
        <v>1</v>
      </c>
      <c r="F398" s="4">
        <f>B398*E398</f>
        <v>1</v>
      </c>
      <c r="G398" s="5" t="str">
        <f>VLOOKUP(D398,Conversion!G$2:H$14,2,FALSE)</f>
        <v>includes</v>
      </c>
      <c r="J398" t="s">
        <v>1</v>
      </c>
    </row>
    <row r="399" spans="1:10">
      <c r="A399" t="s">
        <v>369</v>
      </c>
      <c r="B399">
        <v>1</v>
      </c>
      <c r="C399">
        <v>1</v>
      </c>
      <c r="D399" t="s">
        <v>517</v>
      </c>
      <c r="E399" s="1">
        <f>B399/C399</f>
        <v>1</v>
      </c>
      <c r="F399" s="4">
        <f>B399*E399</f>
        <v>1</v>
      </c>
      <c r="G399" s="5" t="str">
        <f>VLOOKUP(D399,Conversion!G$2:H$14,2,FALSE)</f>
        <v>includes</v>
      </c>
      <c r="J399" t="s">
        <v>1</v>
      </c>
    </row>
    <row r="400" spans="1:10">
      <c r="A400" t="s">
        <v>362</v>
      </c>
      <c r="B400">
        <v>1</v>
      </c>
      <c r="C400">
        <v>1</v>
      </c>
      <c r="D400" t="s">
        <v>517</v>
      </c>
      <c r="E400" s="1">
        <f>B400/C400</f>
        <v>1</v>
      </c>
      <c r="F400" s="4">
        <f>B400*E400</f>
        <v>1</v>
      </c>
      <c r="G400" s="5" t="str">
        <f>VLOOKUP(D400,Conversion!G$2:H$14,2,FALSE)</f>
        <v>includes</v>
      </c>
      <c r="J400" t="s">
        <v>1</v>
      </c>
    </row>
    <row r="401" spans="1:10">
      <c r="A401" t="s">
        <v>364</v>
      </c>
      <c r="B401">
        <v>1</v>
      </c>
      <c r="C401">
        <v>1</v>
      </c>
      <c r="D401" t="s">
        <v>517</v>
      </c>
      <c r="E401" s="1">
        <f>B401/C401</f>
        <v>1</v>
      </c>
      <c r="F401" s="4">
        <f>B401*E401</f>
        <v>1</v>
      </c>
      <c r="G401" s="5" t="str">
        <f>VLOOKUP(D401,Conversion!G$2:H$14,2,FALSE)</f>
        <v>includes</v>
      </c>
      <c r="J401" t="s">
        <v>1</v>
      </c>
    </row>
    <row r="402" spans="1:10">
      <c r="A402" t="s">
        <v>252</v>
      </c>
      <c r="B402">
        <v>1</v>
      </c>
      <c r="C402">
        <v>1</v>
      </c>
      <c r="D402" t="s">
        <v>518</v>
      </c>
      <c r="E402" s="1">
        <f>B402/C402</f>
        <v>1</v>
      </c>
      <c r="F402" s="4">
        <f>B402*E402</f>
        <v>1</v>
      </c>
      <c r="G402" s="5" t="str">
        <f>VLOOKUP(D402,Conversion!G$2:H$14,2,FALSE)</f>
        <v>simultaneous</v>
      </c>
      <c r="J402" t="s">
        <v>1</v>
      </c>
    </row>
    <row r="403" spans="1:10" hidden="1">
      <c r="A403" t="s">
        <v>286</v>
      </c>
      <c r="B403">
        <v>1</v>
      </c>
      <c r="C403">
        <v>2</v>
      </c>
      <c r="D403" t="s">
        <v>518</v>
      </c>
      <c r="E403" s="1">
        <f>B403/C403</f>
        <v>0.5</v>
      </c>
      <c r="F403" s="4">
        <f>B403*E403</f>
        <v>0.5</v>
      </c>
      <c r="G403" s="5" t="str">
        <f>VLOOKUP(D403,Conversion!G$2:H$14,2,FALSE)</f>
        <v>simultaneous</v>
      </c>
      <c r="J403" t="s">
        <v>1</v>
      </c>
    </row>
    <row r="404" spans="1:10" hidden="1">
      <c r="A404" t="s">
        <v>285</v>
      </c>
      <c r="B404">
        <v>1</v>
      </c>
      <c r="C404">
        <v>2</v>
      </c>
      <c r="D404" t="s">
        <v>518</v>
      </c>
      <c r="E404" s="1">
        <f>B404/C404</f>
        <v>0.5</v>
      </c>
      <c r="F404" s="4">
        <f>B404*E404</f>
        <v>0.5</v>
      </c>
      <c r="G404" s="5" t="str">
        <f>VLOOKUP(D404,Conversion!G$2:H$14,2,FALSE)</f>
        <v>simultaneous</v>
      </c>
      <c r="J404" t="s">
        <v>1</v>
      </c>
    </row>
    <row r="405" spans="1:10">
      <c r="A405" t="s">
        <v>283</v>
      </c>
      <c r="B405">
        <v>1</v>
      </c>
      <c r="C405">
        <v>1</v>
      </c>
      <c r="D405" t="s">
        <v>518</v>
      </c>
      <c r="E405" s="1">
        <f>B405/C405</f>
        <v>1</v>
      </c>
      <c r="F405" s="4">
        <f>B405*E405</f>
        <v>1</v>
      </c>
      <c r="G405" s="5" t="str">
        <f>VLOOKUP(D405,Conversion!G$2:H$14,2,FALSE)</f>
        <v>simultaneous</v>
      </c>
      <c r="J405" t="s">
        <v>1</v>
      </c>
    </row>
    <row r="406" spans="1:10">
      <c r="A406" t="s">
        <v>287</v>
      </c>
      <c r="B406">
        <v>1</v>
      </c>
      <c r="C406">
        <v>1</v>
      </c>
      <c r="D406" t="s">
        <v>518</v>
      </c>
      <c r="E406" s="1">
        <f>B406/C406</f>
        <v>1</v>
      </c>
      <c r="F406" s="4">
        <f>B406*E406</f>
        <v>1</v>
      </c>
      <c r="G406" s="5" t="str">
        <f>VLOOKUP(D406,Conversion!G$2:H$14,2,FALSE)</f>
        <v>simultaneous</v>
      </c>
      <c r="J406" t="s">
        <v>1</v>
      </c>
    </row>
    <row r="407" spans="1:10">
      <c r="A407" t="s">
        <v>257</v>
      </c>
      <c r="B407">
        <v>1</v>
      </c>
      <c r="C407">
        <v>1</v>
      </c>
      <c r="D407" t="s">
        <v>518</v>
      </c>
      <c r="E407" s="1">
        <f>B407/C407</f>
        <v>1</v>
      </c>
      <c r="F407" s="4">
        <f>B407*E407</f>
        <v>1</v>
      </c>
      <c r="G407" s="5" t="str">
        <f>VLOOKUP(D407,Conversion!G$2:H$14,2,FALSE)</f>
        <v>simultaneous</v>
      </c>
      <c r="J407" t="s">
        <v>1</v>
      </c>
    </row>
    <row r="408" spans="1:10">
      <c r="A408" t="s">
        <v>304</v>
      </c>
      <c r="B408">
        <v>1</v>
      </c>
      <c r="C408">
        <v>1</v>
      </c>
      <c r="D408" t="s">
        <v>518</v>
      </c>
      <c r="E408" s="1">
        <f>B408/C408</f>
        <v>1</v>
      </c>
      <c r="F408" s="4">
        <f>B408*E408</f>
        <v>1</v>
      </c>
      <c r="G408" s="5" t="str">
        <f>VLOOKUP(D408,Conversion!G$2:H$14,2,FALSE)</f>
        <v>simultaneous</v>
      </c>
      <c r="J408" t="s">
        <v>1</v>
      </c>
    </row>
    <row r="409" spans="1:10">
      <c r="A409" t="s">
        <v>305</v>
      </c>
      <c r="B409">
        <v>1</v>
      </c>
      <c r="C409">
        <v>1</v>
      </c>
      <c r="D409" t="s">
        <v>518</v>
      </c>
      <c r="E409" s="1">
        <f>B409/C409</f>
        <v>1</v>
      </c>
      <c r="F409" s="4">
        <f>B409*E409</f>
        <v>1</v>
      </c>
      <c r="G409" s="5" t="str">
        <f>VLOOKUP(D409,Conversion!G$2:H$14,2,FALSE)</f>
        <v>simultaneous</v>
      </c>
      <c r="J409" t="s">
        <v>1</v>
      </c>
    </row>
    <row r="410" spans="1:10">
      <c r="A410" t="s">
        <v>301</v>
      </c>
      <c r="B410">
        <v>1</v>
      </c>
      <c r="C410">
        <v>1</v>
      </c>
      <c r="D410" t="s">
        <v>519</v>
      </c>
      <c r="E410" s="1">
        <f>B410/C410</f>
        <v>1</v>
      </c>
      <c r="F410" s="4">
        <f>B410*E410</f>
        <v>1</v>
      </c>
      <c r="G410" s="5" t="str">
        <f>VLOOKUP(D410,Conversion!G$2:H$14,2,FALSE)</f>
        <v>simultaneous</v>
      </c>
      <c r="J410" t="s">
        <v>1</v>
      </c>
    </row>
    <row r="411" spans="1:10">
      <c r="A411" t="s">
        <v>348</v>
      </c>
      <c r="B411">
        <v>1</v>
      </c>
      <c r="C411">
        <v>1</v>
      </c>
      <c r="D411" t="s">
        <v>519</v>
      </c>
      <c r="E411" s="1">
        <f>B411/C411</f>
        <v>1</v>
      </c>
      <c r="F411" s="4">
        <f>B411*E411</f>
        <v>1</v>
      </c>
      <c r="G411" s="5" t="str">
        <f>VLOOKUP(D411,Conversion!G$2:H$14,2,FALSE)</f>
        <v>simultaneous</v>
      </c>
      <c r="J411" t="s">
        <v>1</v>
      </c>
    </row>
    <row r="412" spans="1:10">
      <c r="A412" t="s">
        <v>349</v>
      </c>
      <c r="B412">
        <v>1</v>
      </c>
      <c r="C412">
        <v>1</v>
      </c>
      <c r="D412" t="s">
        <v>519</v>
      </c>
      <c r="E412" s="1">
        <f>B412/C412</f>
        <v>1</v>
      </c>
      <c r="F412" s="4">
        <f>B412*E412</f>
        <v>1</v>
      </c>
      <c r="G412" s="5" t="str">
        <f>VLOOKUP(D412,Conversion!G$2:H$14,2,FALSE)</f>
        <v>simultaneous</v>
      </c>
      <c r="J412" t="s">
        <v>1</v>
      </c>
    </row>
    <row r="413" spans="1:10">
      <c r="A413" t="s">
        <v>308</v>
      </c>
      <c r="B413">
        <v>1</v>
      </c>
      <c r="C413">
        <v>1</v>
      </c>
      <c r="D413" t="s">
        <v>519</v>
      </c>
      <c r="E413" s="1">
        <f>B413/C413</f>
        <v>1</v>
      </c>
      <c r="F413" s="4">
        <f>B413*E413</f>
        <v>1</v>
      </c>
      <c r="G413" s="5" t="str">
        <f>VLOOKUP(D413,Conversion!G$2:H$14,2,FALSE)</f>
        <v>simultaneous</v>
      </c>
      <c r="J413" t="s">
        <v>1</v>
      </c>
    </row>
    <row r="414" spans="1:10">
      <c r="A414" t="s">
        <v>313</v>
      </c>
      <c r="B414">
        <v>1</v>
      </c>
      <c r="C414">
        <v>1</v>
      </c>
      <c r="D414" t="s">
        <v>519</v>
      </c>
      <c r="E414" s="1">
        <f>B414/C414</f>
        <v>1</v>
      </c>
      <c r="F414" s="4">
        <f>B414*E414</f>
        <v>1</v>
      </c>
      <c r="G414" s="5" t="str">
        <f>VLOOKUP(D414,Conversion!G$2:H$14,2,FALSE)</f>
        <v>simultaneous</v>
      </c>
      <c r="J414" t="s">
        <v>1</v>
      </c>
    </row>
    <row r="415" spans="1:10">
      <c r="A415" t="s">
        <v>326</v>
      </c>
      <c r="B415">
        <v>1</v>
      </c>
      <c r="C415">
        <v>1</v>
      </c>
      <c r="D415" t="s">
        <v>519</v>
      </c>
      <c r="E415" s="1">
        <f>B415/C415</f>
        <v>1</v>
      </c>
      <c r="F415" s="4">
        <f>B415*E415</f>
        <v>1</v>
      </c>
      <c r="G415" s="5" t="str">
        <f>VLOOKUP(D415,Conversion!G$2:H$14,2,FALSE)</f>
        <v>simultaneous</v>
      </c>
      <c r="J415" t="s">
        <v>1</v>
      </c>
    </row>
    <row r="416" spans="1:10">
      <c r="A416" t="s">
        <v>327</v>
      </c>
      <c r="B416">
        <v>1</v>
      </c>
      <c r="C416">
        <v>1</v>
      </c>
      <c r="D416" t="s">
        <v>519</v>
      </c>
      <c r="E416" s="1">
        <f>B416/C416</f>
        <v>1</v>
      </c>
      <c r="F416" s="4">
        <f>B416*E416</f>
        <v>1</v>
      </c>
      <c r="G416" s="5" t="str">
        <f>VLOOKUP(D416,Conversion!G$2:H$14,2,FALSE)</f>
        <v>simultaneous</v>
      </c>
      <c r="J416" t="s">
        <v>1</v>
      </c>
    </row>
    <row r="417" spans="1:10">
      <c r="A417" t="s">
        <v>328</v>
      </c>
      <c r="B417">
        <v>1</v>
      </c>
      <c r="C417">
        <v>1</v>
      </c>
      <c r="D417" t="s">
        <v>519</v>
      </c>
      <c r="E417" s="1">
        <f>B417/C417</f>
        <v>1</v>
      </c>
      <c r="F417" s="4">
        <f>B417*E417</f>
        <v>1</v>
      </c>
      <c r="G417" s="5" t="str">
        <f>VLOOKUP(D417,Conversion!G$2:H$14,2,FALSE)</f>
        <v>simultaneous</v>
      </c>
      <c r="J417" t="s">
        <v>1</v>
      </c>
    </row>
    <row r="418" spans="1:10" hidden="1">
      <c r="A418" t="s">
        <v>357</v>
      </c>
      <c r="B418">
        <v>1</v>
      </c>
      <c r="C418">
        <v>3</v>
      </c>
      <c r="D418" t="s">
        <v>519</v>
      </c>
      <c r="E418" s="1">
        <f>B418/C418</f>
        <v>0.33333333333333331</v>
      </c>
      <c r="F418" s="4">
        <f>B418*E418</f>
        <v>0.33333333333333331</v>
      </c>
      <c r="G418" s="5" t="str">
        <f>VLOOKUP(D418,Conversion!G$2:H$14,2,FALSE)</f>
        <v>simultaneous</v>
      </c>
      <c r="J418" t="s">
        <v>1</v>
      </c>
    </row>
    <row r="419" spans="1:10">
      <c r="A419" t="s">
        <v>356</v>
      </c>
      <c r="B419">
        <v>1</v>
      </c>
      <c r="C419">
        <v>1</v>
      </c>
      <c r="D419" t="s">
        <v>519</v>
      </c>
      <c r="E419" s="1">
        <f>B419/C419</f>
        <v>1</v>
      </c>
      <c r="F419" s="4">
        <f>B419*E419</f>
        <v>1</v>
      </c>
      <c r="G419" s="5" t="str">
        <f>VLOOKUP(D419,Conversion!G$2:H$14,2,FALSE)</f>
        <v>simultaneous</v>
      </c>
      <c r="J419" t="s">
        <v>1</v>
      </c>
    </row>
    <row r="420" spans="1:10">
      <c r="A420" t="s">
        <v>355</v>
      </c>
      <c r="B420">
        <v>1</v>
      </c>
      <c r="C420">
        <v>1</v>
      </c>
      <c r="D420" t="s">
        <v>519</v>
      </c>
      <c r="E420" s="1">
        <f>B420/C420</f>
        <v>1</v>
      </c>
      <c r="F420" s="4">
        <f>B420*E420</f>
        <v>1</v>
      </c>
      <c r="G420" s="5" t="str">
        <f>VLOOKUP(D420,Conversion!G$2:H$14,2,FALSE)</f>
        <v>simultaneous</v>
      </c>
      <c r="J420" t="s">
        <v>1</v>
      </c>
    </row>
    <row r="421" spans="1:10">
      <c r="A421" t="s">
        <v>354</v>
      </c>
      <c r="B421">
        <v>1</v>
      </c>
      <c r="C421">
        <v>1</v>
      </c>
      <c r="D421" t="s">
        <v>519</v>
      </c>
      <c r="E421" s="1">
        <f>B421/C421</f>
        <v>1</v>
      </c>
      <c r="F421" s="4">
        <f>B421*E421</f>
        <v>1</v>
      </c>
      <c r="G421" s="5" t="str">
        <f>VLOOKUP(D421,Conversion!G$2:H$14,2,FALSE)</f>
        <v>simultaneous</v>
      </c>
      <c r="J421" t="s">
        <v>1</v>
      </c>
    </row>
    <row r="422" spans="1:10">
      <c r="A422" t="s">
        <v>353</v>
      </c>
      <c r="B422">
        <v>1</v>
      </c>
      <c r="C422">
        <v>1</v>
      </c>
      <c r="D422" t="s">
        <v>519</v>
      </c>
      <c r="E422" s="1">
        <f>B422/C422</f>
        <v>1</v>
      </c>
      <c r="F422" s="4">
        <f>B422*E422</f>
        <v>1</v>
      </c>
      <c r="G422" s="5" t="str">
        <f>VLOOKUP(D422,Conversion!G$2:H$14,2,FALSE)</f>
        <v>simultaneous</v>
      </c>
      <c r="J422" t="s">
        <v>1</v>
      </c>
    </row>
    <row r="423" spans="1:10">
      <c r="A423" t="s">
        <v>375</v>
      </c>
      <c r="B423">
        <v>1</v>
      </c>
      <c r="C423">
        <v>1</v>
      </c>
      <c r="D423" t="s">
        <v>519</v>
      </c>
      <c r="E423" s="1">
        <f>B423/C423</f>
        <v>1</v>
      </c>
      <c r="F423" s="4">
        <f>B423*E423</f>
        <v>1</v>
      </c>
      <c r="G423" s="5" t="str">
        <f>VLOOKUP(D423,Conversion!G$2:H$14,2,FALSE)</f>
        <v>simultaneous</v>
      </c>
      <c r="J423" t="s">
        <v>1</v>
      </c>
    </row>
    <row r="424" spans="1:10">
      <c r="A424" t="s">
        <v>373</v>
      </c>
      <c r="B424">
        <v>1</v>
      </c>
      <c r="C424">
        <v>1</v>
      </c>
      <c r="D424" t="s">
        <v>523</v>
      </c>
      <c r="E424" s="1">
        <f>B424/C424</f>
        <v>1</v>
      </c>
      <c r="F424" s="4">
        <f>B424*E424</f>
        <v>1</v>
      </c>
      <c r="G424" s="5" t="str">
        <f>VLOOKUP(D424,Conversion!G$2:H$14,2,FALSE)</f>
        <v>before</v>
      </c>
      <c r="J424" t="s">
        <v>1</v>
      </c>
    </row>
    <row r="425" spans="1:10">
      <c r="A425" t="s">
        <v>374</v>
      </c>
      <c r="B425">
        <v>1</v>
      </c>
      <c r="C425">
        <v>1</v>
      </c>
      <c r="D425" t="s">
        <v>523</v>
      </c>
      <c r="E425" s="1">
        <f>B425/C425</f>
        <v>1</v>
      </c>
      <c r="F425" s="4">
        <f>B425*E425</f>
        <v>1</v>
      </c>
      <c r="G425" s="5" t="str">
        <f>VLOOKUP(D425,Conversion!G$2:H$14,2,FALSE)</f>
        <v>before</v>
      </c>
      <c r="J425" t="s">
        <v>1</v>
      </c>
    </row>
    <row r="426" spans="1:10">
      <c r="A426" t="s">
        <v>379</v>
      </c>
      <c r="B426">
        <v>1</v>
      </c>
      <c r="C426">
        <v>1</v>
      </c>
      <c r="D426" t="s">
        <v>523</v>
      </c>
      <c r="E426" s="1">
        <f>B426/C426</f>
        <v>1</v>
      </c>
      <c r="F426" s="4">
        <f>B426*E426</f>
        <v>1</v>
      </c>
      <c r="G426" s="5" t="str">
        <f>VLOOKUP(D426,Conversion!G$2:H$14,2,FALSE)</f>
        <v>before</v>
      </c>
      <c r="J426" t="s">
        <v>1</v>
      </c>
    </row>
    <row r="427" spans="1:10">
      <c r="A427" t="s">
        <v>380</v>
      </c>
      <c r="B427">
        <v>1</v>
      </c>
      <c r="C427">
        <v>1</v>
      </c>
      <c r="D427" t="s">
        <v>523</v>
      </c>
      <c r="E427" s="1">
        <f>B427/C427</f>
        <v>1</v>
      </c>
      <c r="F427" s="4">
        <f>B427*E427</f>
        <v>1</v>
      </c>
      <c r="G427" s="5" t="str">
        <f>VLOOKUP(D427,Conversion!G$2:H$14,2,FALSE)</f>
        <v>before</v>
      </c>
      <c r="J427" t="s">
        <v>1</v>
      </c>
    </row>
    <row r="428" spans="1:10">
      <c r="A428" t="s">
        <v>405</v>
      </c>
      <c r="B428">
        <v>1</v>
      </c>
      <c r="C428">
        <v>1</v>
      </c>
      <c r="D428" t="s">
        <v>523</v>
      </c>
      <c r="E428" s="1">
        <f>B428/C428</f>
        <v>1</v>
      </c>
      <c r="F428" s="4">
        <f>B428*E428</f>
        <v>1</v>
      </c>
      <c r="G428" s="5" t="str">
        <f>VLOOKUP(D428,Conversion!G$2:H$14,2,FALSE)</f>
        <v>before</v>
      </c>
      <c r="J428" t="s">
        <v>1</v>
      </c>
    </row>
    <row r="429" spans="1:10">
      <c r="A429" t="s">
        <v>404</v>
      </c>
      <c r="B429">
        <v>1</v>
      </c>
      <c r="C429">
        <v>1</v>
      </c>
      <c r="D429" t="s">
        <v>523</v>
      </c>
      <c r="E429" s="1">
        <f>B429/C429</f>
        <v>1</v>
      </c>
      <c r="F429" s="4">
        <f>B429*E429</f>
        <v>1</v>
      </c>
      <c r="G429" s="5" t="str">
        <f>VLOOKUP(D429,Conversion!G$2:H$14,2,FALSE)</f>
        <v>before</v>
      </c>
      <c r="J429" t="s">
        <v>1</v>
      </c>
    </row>
    <row r="430" spans="1:10">
      <c r="A430" t="s">
        <v>396</v>
      </c>
      <c r="B430">
        <v>1</v>
      </c>
      <c r="C430">
        <v>1</v>
      </c>
      <c r="D430" t="s">
        <v>523</v>
      </c>
      <c r="E430" s="1">
        <f>B430/C430</f>
        <v>1</v>
      </c>
      <c r="F430" s="4">
        <f>B430*E430</f>
        <v>1</v>
      </c>
      <c r="G430" s="5" t="str">
        <f>VLOOKUP(D430,Conversion!G$2:H$14,2,FALSE)</f>
        <v>before</v>
      </c>
      <c r="J430" t="s">
        <v>1</v>
      </c>
    </row>
    <row r="431" spans="1:10">
      <c r="A431" t="s">
        <v>395</v>
      </c>
      <c r="B431">
        <v>1</v>
      </c>
      <c r="C431">
        <v>1</v>
      </c>
      <c r="D431" t="s">
        <v>523</v>
      </c>
      <c r="E431" s="1">
        <f>B431/C431</f>
        <v>1</v>
      </c>
      <c r="F431" s="4">
        <f>B431*E431</f>
        <v>1</v>
      </c>
      <c r="G431" s="5" t="str">
        <f>VLOOKUP(D431,Conversion!G$2:H$14,2,FALSE)</f>
        <v>before</v>
      </c>
      <c r="J431" t="s">
        <v>1</v>
      </c>
    </row>
    <row r="432" spans="1:10">
      <c r="A432" t="s">
        <v>397</v>
      </c>
      <c r="B432">
        <v>1</v>
      </c>
      <c r="C432">
        <v>1</v>
      </c>
      <c r="D432" t="s">
        <v>523</v>
      </c>
      <c r="E432" s="1">
        <f>B432/C432</f>
        <v>1</v>
      </c>
      <c r="F432" s="4">
        <f>B432*E432</f>
        <v>1</v>
      </c>
      <c r="G432" s="5" t="str">
        <f>VLOOKUP(D432,Conversion!G$2:H$14,2,FALSE)</f>
        <v>before</v>
      </c>
      <c r="J432" t="s">
        <v>1</v>
      </c>
    </row>
    <row r="433" spans="1:10">
      <c r="A433" t="s">
        <v>399</v>
      </c>
      <c r="B433">
        <v>1</v>
      </c>
      <c r="C433">
        <v>1</v>
      </c>
      <c r="D433" t="s">
        <v>523</v>
      </c>
      <c r="E433" s="1">
        <f>B433/C433</f>
        <v>1</v>
      </c>
      <c r="F433" s="4">
        <f>B433*E433</f>
        <v>1</v>
      </c>
      <c r="G433" s="5" t="str">
        <f>VLOOKUP(D433,Conversion!G$2:H$14,2,FALSE)</f>
        <v>before</v>
      </c>
      <c r="J433" t="s">
        <v>1</v>
      </c>
    </row>
    <row r="434" spans="1:10">
      <c r="A434" t="s">
        <v>402</v>
      </c>
      <c r="B434">
        <v>1</v>
      </c>
      <c r="C434">
        <v>1</v>
      </c>
      <c r="D434" t="s">
        <v>523</v>
      </c>
      <c r="E434" s="1">
        <f>B434/C434</f>
        <v>1</v>
      </c>
      <c r="F434" s="4">
        <f>B434*E434</f>
        <v>1</v>
      </c>
      <c r="G434" s="5" t="str">
        <f>VLOOKUP(D434,Conversion!G$2:H$14,2,FALSE)</f>
        <v>before</v>
      </c>
      <c r="J434" t="s">
        <v>1</v>
      </c>
    </row>
    <row r="435" spans="1:10">
      <c r="A435" t="s">
        <v>243</v>
      </c>
      <c r="B435">
        <v>1</v>
      </c>
      <c r="C435">
        <v>1</v>
      </c>
      <c r="D435" t="s">
        <v>523</v>
      </c>
      <c r="E435" s="1">
        <f>B435/C435</f>
        <v>1</v>
      </c>
      <c r="F435" s="4">
        <f>B435*E435</f>
        <v>1</v>
      </c>
      <c r="G435" s="5" t="str">
        <f>VLOOKUP(D435,Conversion!G$2:H$14,2,FALSE)</f>
        <v>before</v>
      </c>
      <c r="J435" t="s">
        <v>1</v>
      </c>
    </row>
    <row r="436" spans="1:10">
      <c r="A436" t="s">
        <v>239</v>
      </c>
      <c r="B436">
        <v>1</v>
      </c>
      <c r="C436">
        <v>1</v>
      </c>
      <c r="D436" t="s">
        <v>523</v>
      </c>
      <c r="E436" s="1">
        <f>B436/C436</f>
        <v>1</v>
      </c>
      <c r="F436" s="4">
        <f>B436*E436</f>
        <v>1</v>
      </c>
      <c r="G436" s="5" t="str">
        <f>VLOOKUP(D436,Conversion!G$2:H$14,2,FALSE)</f>
        <v>before</v>
      </c>
      <c r="J436" t="s">
        <v>1</v>
      </c>
    </row>
    <row r="437" spans="1:10">
      <c r="A437" t="s">
        <v>240</v>
      </c>
      <c r="B437">
        <v>1</v>
      </c>
      <c r="C437">
        <v>1</v>
      </c>
      <c r="D437" t="s">
        <v>523</v>
      </c>
      <c r="E437" s="1">
        <f>B437/C437</f>
        <v>1</v>
      </c>
      <c r="F437" s="4">
        <f>B437*E437</f>
        <v>1</v>
      </c>
      <c r="G437" s="5" t="str">
        <f>VLOOKUP(D437,Conversion!G$2:H$14,2,FALSE)</f>
        <v>before</v>
      </c>
      <c r="J437" t="s">
        <v>1</v>
      </c>
    </row>
    <row r="438" spans="1:10">
      <c r="A438" t="s">
        <v>241</v>
      </c>
      <c r="B438">
        <v>1</v>
      </c>
      <c r="C438">
        <v>1</v>
      </c>
      <c r="D438" t="s">
        <v>523</v>
      </c>
      <c r="E438" s="1">
        <f>B438/C438</f>
        <v>1</v>
      </c>
      <c r="F438" s="4">
        <f>B438*E438</f>
        <v>1</v>
      </c>
      <c r="G438" s="5" t="str">
        <f>VLOOKUP(D438,Conversion!G$2:H$14,2,FALSE)</f>
        <v>before</v>
      </c>
      <c r="J438" t="s">
        <v>1</v>
      </c>
    </row>
    <row r="439" spans="1:10">
      <c r="A439" t="s">
        <v>242</v>
      </c>
      <c r="B439">
        <v>1</v>
      </c>
      <c r="C439">
        <v>1</v>
      </c>
      <c r="D439" t="s">
        <v>523</v>
      </c>
      <c r="E439" s="1">
        <f>B439/C439</f>
        <v>1</v>
      </c>
      <c r="F439" s="4">
        <f>B439*E439</f>
        <v>1</v>
      </c>
      <c r="G439" s="5" t="str">
        <f>VLOOKUP(D439,Conversion!G$2:H$14,2,FALSE)</f>
        <v>before</v>
      </c>
      <c r="J439" t="s">
        <v>1</v>
      </c>
    </row>
    <row r="440" spans="1:10">
      <c r="A440" t="s">
        <v>235</v>
      </c>
      <c r="B440">
        <v>1</v>
      </c>
      <c r="C440">
        <v>1</v>
      </c>
      <c r="D440" t="s">
        <v>523</v>
      </c>
      <c r="E440" s="1">
        <f>B440/C440</f>
        <v>1</v>
      </c>
      <c r="F440" s="4">
        <f>B440*E440</f>
        <v>1</v>
      </c>
      <c r="G440" s="5" t="str">
        <f>VLOOKUP(D440,Conversion!G$2:H$14,2,FALSE)</f>
        <v>before</v>
      </c>
      <c r="J440" t="s">
        <v>1</v>
      </c>
    </row>
    <row r="441" spans="1:10">
      <c r="A441" t="s">
        <v>236</v>
      </c>
      <c r="B441">
        <v>1</v>
      </c>
      <c r="C441">
        <v>1</v>
      </c>
      <c r="D441" t="s">
        <v>523</v>
      </c>
      <c r="E441" s="1">
        <f>B441/C441</f>
        <v>1</v>
      </c>
      <c r="F441" s="4">
        <f>B441*E441</f>
        <v>1</v>
      </c>
      <c r="G441" s="5" t="str">
        <f>VLOOKUP(D441,Conversion!G$2:H$14,2,FALSE)</f>
        <v>before</v>
      </c>
      <c r="J441" t="s">
        <v>1</v>
      </c>
    </row>
    <row r="442" spans="1:10">
      <c r="A442" t="s">
        <v>238</v>
      </c>
      <c r="B442">
        <v>1</v>
      </c>
      <c r="C442">
        <v>1</v>
      </c>
      <c r="D442" t="s">
        <v>523</v>
      </c>
      <c r="E442" s="1">
        <f>B442/C442</f>
        <v>1</v>
      </c>
      <c r="F442" s="4">
        <f>B442*E442</f>
        <v>1</v>
      </c>
      <c r="G442" s="5" t="str">
        <f>VLOOKUP(D442,Conversion!G$2:H$14,2,FALSE)</f>
        <v>before</v>
      </c>
      <c r="J442" t="s">
        <v>1</v>
      </c>
    </row>
    <row r="443" spans="1:10">
      <c r="A443" t="s">
        <v>268</v>
      </c>
      <c r="B443">
        <v>1</v>
      </c>
      <c r="C443">
        <v>1</v>
      </c>
      <c r="D443" t="s">
        <v>523</v>
      </c>
      <c r="E443" s="1">
        <f>B443/C443</f>
        <v>1</v>
      </c>
      <c r="F443" s="4">
        <f>B443*E443</f>
        <v>1</v>
      </c>
      <c r="G443" s="5" t="str">
        <f>VLOOKUP(D443,Conversion!G$2:H$14,2,FALSE)</f>
        <v>before</v>
      </c>
      <c r="J443" t="s">
        <v>1</v>
      </c>
    </row>
    <row r="444" spans="1:10" hidden="1">
      <c r="A444" t="s">
        <v>267</v>
      </c>
      <c r="B444">
        <v>1</v>
      </c>
      <c r="C444">
        <v>2</v>
      </c>
      <c r="D444" t="s">
        <v>523</v>
      </c>
      <c r="E444" s="1">
        <f>B444/C444</f>
        <v>0.5</v>
      </c>
      <c r="F444" s="4">
        <f>B444*E444</f>
        <v>0.5</v>
      </c>
      <c r="G444" s="5" t="str">
        <f>VLOOKUP(D444,Conversion!G$2:H$14,2,FALSE)</f>
        <v>before</v>
      </c>
      <c r="J444" t="s">
        <v>1</v>
      </c>
    </row>
    <row r="445" spans="1:10">
      <c r="A445" t="s">
        <v>273</v>
      </c>
      <c r="B445">
        <v>1</v>
      </c>
      <c r="C445">
        <v>1</v>
      </c>
      <c r="D445" t="s">
        <v>523</v>
      </c>
      <c r="E445" s="1">
        <f>B445/C445</f>
        <v>1</v>
      </c>
      <c r="F445" s="4">
        <f>B445*E445</f>
        <v>1</v>
      </c>
      <c r="G445" s="5" t="str">
        <f>VLOOKUP(D445,Conversion!G$2:H$14,2,FALSE)</f>
        <v>before</v>
      </c>
      <c r="J445" t="s">
        <v>1</v>
      </c>
    </row>
    <row r="446" spans="1:10">
      <c r="A446" t="s">
        <v>272</v>
      </c>
      <c r="B446">
        <v>1</v>
      </c>
      <c r="C446">
        <v>1</v>
      </c>
      <c r="D446" t="s">
        <v>523</v>
      </c>
      <c r="E446" s="1">
        <f>B446/C446</f>
        <v>1</v>
      </c>
      <c r="F446" s="4">
        <f>B446*E446</f>
        <v>1</v>
      </c>
      <c r="G446" s="5" t="str">
        <f>VLOOKUP(D446,Conversion!G$2:H$14,2,FALSE)</f>
        <v>before</v>
      </c>
      <c r="J446" t="s">
        <v>1</v>
      </c>
    </row>
    <row r="447" spans="1:10">
      <c r="A447" t="s">
        <v>271</v>
      </c>
      <c r="B447">
        <v>1</v>
      </c>
      <c r="C447">
        <v>1</v>
      </c>
      <c r="D447" t="s">
        <v>523</v>
      </c>
      <c r="E447" s="1">
        <f>B447/C447</f>
        <v>1</v>
      </c>
      <c r="F447" s="4">
        <f>B447*E447</f>
        <v>1</v>
      </c>
      <c r="G447" s="5" t="str">
        <f>VLOOKUP(D447,Conversion!G$2:H$14,2,FALSE)</f>
        <v>before</v>
      </c>
      <c r="J447" t="s">
        <v>1</v>
      </c>
    </row>
    <row r="448" spans="1:10">
      <c r="A448" t="s">
        <v>278</v>
      </c>
      <c r="B448">
        <v>1</v>
      </c>
      <c r="C448">
        <v>1</v>
      </c>
      <c r="D448" t="s">
        <v>523</v>
      </c>
      <c r="E448" s="1">
        <f>B448/C448</f>
        <v>1</v>
      </c>
      <c r="F448" s="4">
        <f>B448*E448</f>
        <v>1</v>
      </c>
      <c r="G448" s="5" t="str">
        <f>VLOOKUP(D448,Conversion!G$2:H$14,2,FALSE)</f>
        <v>before</v>
      </c>
      <c r="J448" t="s">
        <v>1</v>
      </c>
    </row>
    <row r="449" spans="1:10">
      <c r="A449" t="s">
        <v>400</v>
      </c>
      <c r="B449">
        <v>1</v>
      </c>
      <c r="C449">
        <v>1</v>
      </c>
      <c r="D449" t="s">
        <v>523</v>
      </c>
      <c r="E449" s="1">
        <f>B449/C449</f>
        <v>1</v>
      </c>
      <c r="F449" s="4">
        <f>B449*E449</f>
        <v>1</v>
      </c>
      <c r="G449" s="5" t="str">
        <f>VLOOKUP(D449,Conversion!G$2:H$14,2,FALSE)</f>
        <v>before</v>
      </c>
      <c r="J449" t="s">
        <v>1</v>
      </c>
    </row>
    <row r="450" spans="1:10">
      <c r="A450" t="s">
        <v>276</v>
      </c>
      <c r="B450">
        <v>1</v>
      </c>
      <c r="C450">
        <v>1</v>
      </c>
      <c r="D450" t="s">
        <v>523</v>
      </c>
      <c r="E450" s="1">
        <f>B450/C450</f>
        <v>1</v>
      </c>
      <c r="F450" s="4">
        <f>B450*E450</f>
        <v>1</v>
      </c>
      <c r="G450" s="5" t="str">
        <f>VLOOKUP(D450,Conversion!G$2:H$14,2,FALSE)</f>
        <v>before</v>
      </c>
      <c r="J450" t="s">
        <v>1</v>
      </c>
    </row>
    <row r="451" spans="1:10">
      <c r="A451" t="s">
        <v>339</v>
      </c>
      <c r="B451">
        <v>1</v>
      </c>
      <c r="C451">
        <v>1</v>
      </c>
      <c r="D451" t="s">
        <v>523</v>
      </c>
      <c r="E451" s="1">
        <f>B451/C451</f>
        <v>1</v>
      </c>
      <c r="F451" s="4">
        <f>B451*E451</f>
        <v>1</v>
      </c>
      <c r="G451" s="5" t="str">
        <f>VLOOKUP(D451,Conversion!G$2:H$14,2,FALSE)</f>
        <v>before</v>
      </c>
      <c r="J451" t="s">
        <v>1</v>
      </c>
    </row>
    <row r="452" spans="1:10">
      <c r="A452" t="s">
        <v>338</v>
      </c>
      <c r="B452">
        <v>1</v>
      </c>
      <c r="C452">
        <v>1</v>
      </c>
      <c r="D452" t="s">
        <v>523</v>
      </c>
      <c r="E452" s="1">
        <f>B452/C452</f>
        <v>1</v>
      </c>
      <c r="F452" s="4">
        <f>B452*E452</f>
        <v>1</v>
      </c>
      <c r="G452" s="5" t="str">
        <f>VLOOKUP(D452,Conversion!G$2:H$14,2,FALSE)</f>
        <v>before</v>
      </c>
      <c r="J452" t="s">
        <v>1</v>
      </c>
    </row>
    <row r="453" spans="1:10">
      <c r="A453" t="s">
        <v>341</v>
      </c>
      <c r="B453">
        <v>1</v>
      </c>
      <c r="C453">
        <v>1</v>
      </c>
      <c r="D453" t="s">
        <v>523</v>
      </c>
      <c r="E453" s="1">
        <f>B453/C453</f>
        <v>1</v>
      </c>
      <c r="F453" s="4">
        <f>B453*E453</f>
        <v>1</v>
      </c>
      <c r="G453" s="5" t="str">
        <f>VLOOKUP(D453,Conversion!G$2:H$14,2,FALSE)</f>
        <v>before</v>
      </c>
      <c r="J453" t="s">
        <v>1</v>
      </c>
    </row>
    <row r="454" spans="1:10">
      <c r="A454" t="s">
        <v>343</v>
      </c>
      <c r="B454">
        <v>1</v>
      </c>
      <c r="C454">
        <v>1</v>
      </c>
      <c r="D454" t="s">
        <v>523</v>
      </c>
      <c r="E454" s="1">
        <f>B454/C454</f>
        <v>1</v>
      </c>
      <c r="F454" s="4">
        <f>B454*E454</f>
        <v>1</v>
      </c>
      <c r="G454" s="5" t="str">
        <f>VLOOKUP(D454,Conversion!G$2:H$14,2,FALSE)</f>
        <v>before</v>
      </c>
      <c r="J454" t="s">
        <v>1</v>
      </c>
    </row>
    <row r="455" spans="1:10">
      <c r="A455" t="s">
        <v>342</v>
      </c>
      <c r="B455">
        <v>1</v>
      </c>
      <c r="C455">
        <v>1</v>
      </c>
      <c r="D455" t="s">
        <v>523</v>
      </c>
      <c r="E455" s="1">
        <f>B455/C455</f>
        <v>1</v>
      </c>
      <c r="F455" s="4">
        <f>B455*E455</f>
        <v>1</v>
      </c>
      <c r="G455" s="5" t="str">
        <f>VLOOKUP(D455,Conversion!G$2:H$14,2,FALSE)</f>
        <v>before</v>
      </c>
      <c r="J455" t="s">
        <v>1</v>
      </c>
    </row>
    <row r="456" spans="1:10">
      <c r="A456" t="s">
        <v>346</v>
      </c>
      <c r="B456">
        <v>1</v>
      </c>
      <c r="C456">
        <v>1</v>
      </c>
      <c r="D456" t="s">
        <v>523</v>
      </c>
      <c r="E456" s="1">
        <f>B456/C456</f>
        <v>1</v>
      </c>
      <c r="F456" s="4">
        <f>B456*E456</f>
        <v>1</v>
      </c>
      <c r="G456" s="5" t="str">
        <f>VLOOKUP(D456,Conversion!G$2:H$14,2,FALSE)</f>
        <v>before</v>
      </c>
      <c r="J456" t="s">
        <v>1</v>
      </c>
    </row>
    <row r="457" spans="1:10">
      <c r="A457" t="s">
        <v>317</v>
      </c>
      <c r="B457">
        <v>1</v>
      </c>
      <c r="C457">
        <v>1</v>
      </c>
      <c r="D457" t="s">
        <v>523</v>
      </c>
      <c r="E457" s="1">
        <f>B457/C457</f>
        <v>1</v>
      </c>
      <c r="F457" s="4">
        <f>B457*E457</f>
        <v>1</v>
      </c>
      <c r="G457" s="5" t="str">
        <f>VLOOKUP(D457,Conversion!G$2:H$14,2,FALSE)</f>
        <v>before</v>
      </c>
      <c r="J457" t="s">
        <v>1</v>
      </c>
    </row>
    <row r="458" spans="1:10">
      <c r="A458" t="s">
        <v>318</v>
      </c>
      <c r="B458">
        <v>1</v>
      </c>
      <c r="C458">
        <v>1</v>
      </c>
      <c r="D458" t="s">
        <v>523</v>
      </c>
      <c r="E458" s="1">
        <f>B458/C458</f>
        <v>1</v>
      </c>
      <c r="F458" s="4">
        <f>B458*E458</f>
        <v>1</v>
      </c>
      <c r="G458" s="5" t="str">
        <f>VLOOKUP(D458,Conversion!G$2:H$14,2,FALSE)</f>
        <v>before</v>
      </c>
      <c r="J458" t="s">
        <v>1</v>
      </c>
    </row>
    <row r="459" spans="1:10" hidden="1">
      <c r="A459" t="s">
        <v>319</v>
      </c>
      <c r="B459">
        <v>1</v>
      </c>
      <c r="C459">
        <v>3</v>
      </c>
      <c r="D459" t="s">
        <v>523</v>
      </c>
      <c r="E459" s="1">
        <f>B459/C459</f>
        <v>0.33333333333333331</v>
      </c>
      <c r="F459" s="4">
        <f>B459*E459</f>
        <v>0.33333333333333331</v>
      </c>
      <c r="G459" s="5" t="str">
        <f>VLOOKUP(D459,Conversion!G$2:H$14,2,FALSE)</f>
        <v>before</v>
      </c>
      <c r="J459" t="s">
        <v>1</v>
      </c>
    </row>
    <row r="460" spans="1:10">
      <c r="A460" t="s">
        <v>322</v>
      </c>
      <c r="B460">
        <v>1</v>
      </c>
      <c r="C460">
        <v>1</v>
      </c>
      <c r="D460" t="s">
        <v>523</v>
      </c>
      <c r="E460" s="1">
        <f>B460/C460</f>
        <v>1</v>
      </c>
      <c r="F460" s="4">
        <f>B460*E460</f>
        <v>1</v>
      </c>
      <c r="G460" s="5" t="str">
        <f>VLOOKUP(D460,Conversion!G$2:H$14,2,FALSE)</f>
        <v>before</v>
      </c>
      <c r="J460" t="s">
        <v>1</v>
      </c>
    </row>
    <row r="461" spans="1:10">
      <c r="A461" t="s">
        <v>323</v>
      </c>
      <c r="B461">
        <v>1</v>
      </c>
      <c r="C461">
        <v>1</v>
      </c>
      <c r="D461" t="s">
        <v>523</v>
      </c>
      <c r="E461" s="1">
        <f>B461/C461</f>
        <v>1</v>
      </c>
      <c r="F461" s="4">
        <f>B461*E461</f>
        <v>1</v>
      </c>
      <c r="G461" s="5" t="str">
        <f>VLOOKUP(D461,Conversion!G$2:H$14,2,FALSE)</f>
        <v>before</v>
      </c>
      <c r="J461" t="s">
        <v>1</v>
      </c>
    </row>
    <row r="462" spans="1:10">
      <c r="A462" t="s">
        <v>299</v>
      </c>
      <c r="B462">
        <v>1</v>
      </c>
      <c r="C462">
        <v>1</v>
      </c>
      <c r="D462" t="s">
        <v>523</v>
      </c>
      <c r="E462" s="1">
        <f>B462/C462</f>
        <v>1</v>
      </c>
      <c r="F462" s="4">
        <f>B462*E462</f>
        <v>1</v>
      </c>
      <c r="G462" s="5" t="str">
        <f>VLOOKUP(D462,Conversion!G$2:H$14,2,FALSE)</f>
        <v>before</v>
      </c>
      <c r="J462" t="s">
        <v>1</v>
      </c>
    </row>
    <row r="463" spans="1:10" hidden="1">
      <c r="A463" t="s">
        <v>298</v>
      </c>
      <c r="B463">
        <v>1</v>
      </c>
      <c r="C463">
        <v>2</v>
      </c>
      <c r="D463" t="s">
        <v>523</v>
      </c>
      <c r="E463" s="1">
        <f>B463/C463</f>
        <v>0.5</v>
      </c>
      <c r="F463" s="4">
        <f>B463*E463</f>
        <v>0.5</v>
      </c>
      <c r="G463" s="5" t="str">
        <f>VLOOKUP(D463,Conversion!G$2:H$14,2,FALSE)</f>
        <v>before</v>
      </c>
      <c r="J463" t="s">
        <v>1</v>
      </c>
    </row>
    <row r="464" spans="1:10">
      <c r="A464" t="s">
        <v>295</v>
      </c>
      <c r="B464">
        <v>1</v>
      </c>
      <c r="C464">
        <v>1</v>
      </c>
      <c r="D464" t="s">
        <v>523</v>
      </c>
      <c r="E464" s="1">
        <f>B464/C464</f>
        <v>1</v>
      </c>
      <c r="F464" s="4">
        <f>B464*E464</f>
        <v>1</v>
      </c>
      <c r="G464" s="5" t="str">
        <f>VLOOKUP(D464,Conversion!G$2:H$14,2,FALSE)</f>
        <v>before</v>
      </c>
      <c r="J464" t="s">
        <v>1</v>
      </c>
    </row>
    <row r="465" spans="1:10">
      <c r="A465" t="s">
        <v>294</v>
      </c>
      <c r="B465">
        <v>1</v>
      </c>
      <c r="C465">
        <v>1</v>
      </c>
      <c r="D465" t="s">
        <v>523</v>
      </c>
      <c r="E465" s="1">
        <f>B465/C465</f>
        <v>1</v>
      </c>
      <c r="F465" s="4">
        <f>B465*E465</f>
        <v>1</v>
      </c>
      <c r="G465" s="5" t="str">
        <f>VLOOKUP(D465,Conversion!G$2:H$14,2,FALSE)</f>
        <v>before</v>
      </c>
      <c r="J465" t="s">
        <v>1</v>
      </c>
    </row>
    <row r="466" spans="1:10">
      <c r="A466" t="s">
        <v>293</v>
      </c>
      <c r="B466">
        <v>1</v>
      </c>
      <c r="C466">
        <v>1</v>
      </c>
      <c r="D466" t="s">
        <v>522</v>
      </c>
      <c r="E466" s="1">
        <f>B466/C466</f>
        <v>1</v>
      </c>
      <c r="F466" s="4">
        <f>B466*E466</f>
        <v>1</v>
      </c>
      <c r="G466" s="5" t="str">
        <f>VLOOKUP(D466,Conversion!G$2:H$14,2,FALSE)</f>
        <v>after</v>
      </c>
      <c r="J466" t="s">
        <v>1</v>
      </c>
    </row>
    <row r="467" spans="1:10">
      <c r="A467" t="s">
        <v>292</v>
      </c>
      <c r="B467">
        <v>1</v>
      </c>
      <c r="C467">
        <v>1</v>
      </c>
      <c r="D467" t="s">
        <v>522</v>
      </c>
      <c r="E467" s="1">
        <f>B467/C467</f>
        <v>1</v>
      </c>
      <c r="F467" s="4">
        <f>B467*E467</f>
        <v>1</v>
      </c>
      <c r="G467" s="5" t="str">
        <f>VLOOKUP(D467,Conversion!G$2:H$14,2,FALSE)</f>
        <v>after</v>
      </c>
      <c r="J467" t="s">
        <v>1</v>
      </c>
    </row>
    <row r="468" spans="1:10">
      <c r="A468" t="s">
        <v>291</v>
      </c>
      <c r="B468">
        <v>1</v>
      </c>
      <c r="C468">
        <v>1</v>
      </c>
      <c r="D468" t="s">
        <v>522</v>
      </c>
      <c r="E468" s="1">
        <f>B468/C468</f>
        <v>1</v>
      </c>
      <c r="F468" s="4">
        <f>B468*E468</f>
        <v>1</v>
      </c>
      <c r="G468" s="5" t="str">
        <f>VLOOKUP(D468,Conversion!G$2:H$14,2,FALSE)</f>
        <v>after</v>
      </c>
      <c r="J468" t="s">
        <v>1</v>
      </c>
    </row>
    <row r="469" spans="1:10">
      <c r="A469" t="s">
        <v>290</v>
      </c>
      <c r="B469">
        <v>1</v>
      </c>
      <c r="C469">
        <v>1</v>
      </c>
      <c r="D469" t="s">
        <v>522</v>
      </c>
      <c r="E469" s="1">
        <f>B469/C469</f>
        <v>1</v>
      </c>
      <c r="F469" s="4">
        <f>B469*E469</f>
        <v>1</v>
      </c>
      <c r="G469" s="5" t="str">
        <f>VLOOKUP(D469,Conversion!G$2:H$14,2,FALSE)</f>
        <v>after</v>
      </c>
      <c r="J469" t="s">
        <v>1</v>
      </c>
    </row>
    <row r="470" spans="1:10">
      <c r="A470" t="s">
        <v>277</v>
      </c>
      <c r="B470">
        <v>1</v>
      </c>
      <c r="C470">
        <v>1</v>
      </c>
      <c r="D470" t="s">
        <v>522</v>
      </c>
      <c r="E470" s="1">
        <f>B470/C470</f>
        <v>1</v>
      </c>
      <c r="F470" s="4">
        <f>B470*E470</f>
        <v>1</v>
      </c>
      <c r="G470" s="5" t="str">
        <f>VLOOKUP(D470,Conversion!G$2:H$14,2,FALSE)</f>
        <v>after</v>
      </c>
      <c r="J470" t="s">
        <v>1</v>
      </c>
    </row>
    <row r="471" spans="1:10">
      <c r="A471" t="s">
        <v>403</v>
      </c>
      <c r="B471">
        <v>1</v>
      </c>
      <c r="C471">
        <v>1</v>
      </c>
      <c r="D471" t="s">
        <v>522</v>
      </c>
      <c r="E471" s="1">
        <f>B471/C471</f>
        <v>1</v>
      </c>
      <c r="F471" s="4">
        <f>B471*E471</f>
        <v>1</v>
      </c>
      <c r="G471" s="5" t="str">
        <f>VLOOKUP(D471,Conversion!G$2:H$14,2,FALSE)</f>
        <v>after</v>
      </c>
      <c r="J471" t="s">
        <v>1</v>
      </c>
    </row>
    <row r="472" spans="1:10" hidden="1">
      <c r="A472" t="s">
        <v>264</v>
      </c>
      <c r="B472">
        <v>1</v>
      </c>
      <c r="C472">
        <v>2</v>
      </c>
      <c r="D472" t="s">
        <v>522</v>
      </c>
      <c r="E472" s="1">
        <f>B472/C472</f>
        <v>0.5</v>
      </c>
      <c r="F472" s="4">
        <f>B472*E472</f>
        <v>0.5</v>
      </c>
      <c r="G472" s="5" t="str">
        <f>VLOOKUP(D472,Conversion!G$2:H$14,2,FALSE)</f>
        <v>after</v>
      </c>
      <c r="J472" t="s">
        <v>1</v>
      </c>
    </row>
    <row r="473" spans="1:10">
      <c r="A473" t="s">
        <v>265</v>
      </c>
      <c r="B473">
        <v>1</v>
      </c>
      <c r="C473">
        <v>1</v>
      </c>
      <c r="D473" t="s">
        <v>522</v>
      </c>
      <c r="E473" s="1">
        <f>B473/C473</f>
        <v>1</v>
      </c>
      <c r="F473" s="4">
        <f>B473*E473</f>
        <v>1</v>
      </c>
      <c r="G473" s="5" t="str">
        <f>VLOOKUP(D473,Conversion!G$2:H$14,2,FALSE)</f>
        <v>after</v>
      </c>
      <c r="J473" t="s">
        <v>1</v>
      </c>
    </row>
    <row r="474" spans="1:10">
      <c r="A474" t="s">
        <v>266</v>
      </c>
      <c r="B474">
        <v>1</v>
      </c>
      <c r="C474">
        <v>1</v>
      </c>
      <c r="D474" t="s">
        <v>522</v>
      </c>
      <c r="E474" s="1">
        <f>B474/C474</f>
        <v>1</v>
      </c>
      <c r="F474" s="4">
        <f>B474*E474</f>
        <v>1</v>
      </c>
      <c r="G474" s="5" t="str">
        <f>VLOOKUP(D474,Conversion!G$2:H$14,2,FALSE)</f>
        <v>after</v>
      </c>
      <c r="J474" t="s">
        <v>1</v>
      </c>
    </row>
    <row r="475" spans="1:10">
      <c r="A475" t="s">
        <v>385</v>
      </c>
      <c r="B475">
        <v>1</v>
      </c>
      <c r="C475">
        <v>1</v>
      </c>
      <c r="D475" t="s">
        <v>522</v>
      </c>
      <c r="E475" s="1">
        <f>B475/C475</f>
        <v>1</v>
      </c>
      <c r="F475" s="4">
        <f>B475*E475</f>
        <v>1</v>
      </c>
      <c r="G475" s="5" t="str">
        <f>VLOOKUP(D475,Conversion!G$2:H$14,2,FALSE)</f>
        <v>after</v>
      </c>
      <c r="J475" t="s">
        <v>1</v>
      </c>
    </row>
    <row r="476" spans="1:10">
      <c r="A476" t="s">
        <v>269</v>
      </c>
      <c r="B476">
        <v>1</v>
      </c>
      <c r="C476">
        <v>1</v>
      </c>
      <c r="D476" t="s">
        <v>522</v>
      </c>
      <c r="E476" s="1">
        <f>B476/C476</f>
        <v>1</v>
      </c>
      <c r="F476" s="4">
        <f>B476*E476</f>
        <v>1</v>
      </c>
      <c r="G476" s="5" t="str">
        <f>VLOOKUP(D476,Conversion!G$2:H$14,2,FALSE)</f>
        <v>after</v>
      </c>
      <c r="J476" t="s">
        <v>1</v>
      </c>
    </row>
    <row r="477" spans="1:10" hidden="1">
      <c r="A477" t="s">
        <v>270</v>
      </c>
      <c r="B477">
        <v>1</v>
      </c>
      <c r="C477">
        <v>2</v>
      </c>
      <c r="D477" t="s">
        <v>522</v>
      </c>
      <c r="E477" s="1">
        <f>B477/C477</f>
        <v>0.5</v>
      </c>
      <c r="F477" s="4">
        <f>B477*E477</f>
        <v>0.5</v>
      </c>
      <c r="G477" s="5" t="str">
        <f>VLOOKUP(D477,Conversion!G$2:H$14,2,FALSE)</f>
        <v>after</v>
      </c>
      <c r="J477" t="s">
        <v>1</v>
      </c>
    </row>
    <row r="478" spans="1:10">
      <c r="A478" t="s">
        <v>225</v>
      </c>
      <c r="B478">
        <v>1</v>
      </c>
      <c r="C478">
        <v>1</v>
      </c>
      <c r="D478" t="s">
        <v>522</v>
      </c>
      <c r="E478" s="1">
        <f>B478/C478</f>
        <v>1</v>
      </c>
      <c r="F478" s="4">
        <f>B478*E478</f>
        <v>1</v>
      </c>
      <c r="G478" s="5" t="str">
        <f>VLOOKUP(D478,Conversion!G$2:H$14,2,FALSE)</f>
        <v>after</v>
      </c>
      <c r="J478" t="s">
        <v>1</v>
      </c>
    </row>
    <row r="479" spans="1:10">
      <c r="A479" t="s">
        <v>224</v>
      </c>
      <c r="B479">
        <v>1</v>
      </c>
      <c r="C479">
        <v>1</v>
      </c>
      <c r="D479" t="s">
        <v>522</v>
      </c>
      <c r="E479" s="1">
        <f>B479/C479</f>
        <v>1</v>
      </c>
      <c r="F479" s="4">
        <f>B479*E479</f>
        <v>1</v>
      </c>
      <c r="G479" s="5" t="str">
        <f>VLOOKUP(D479,Conversion!G$2:H$14,2,FALSE)</f>
        <v>after</v>
      </c>
      <c r="J479" t="s">
        <v>1</v>
      </c>
    </row>
    <row r="480" spans="1:10">
      <c r="A480" t="s">
        <v>232</v>
      </c>
      <c r="B480">
        <v>1</v>
      </c>
      <c r="C480">
        <v>1</v>
      </c>
      <c r="D480" t="s">
        <v>522</v>
      </c>
      <c r="E480" s="1">
        <f>B480/C480</f>
        <v>1</v>
      </c>
      <c r="F480" s="4">
        <f>B480*E480</f>
        <v>1</v>
      </c>
      <c r="G480" s="5" t="str">
        <f>VLOOKUP(D480,Conversion!G$2:H$14,2,FALSE)</f>
        <v>after</v>
      </c>
      <c r="J480" t="s">
        <v>1</v>
      </c>
    </row>
    <row r="481" spans="1:10">
      <c r="A481" t="s">
        <v>231</v>
      </c>
      <c r="B481">
        <v>1</v>
      </c>
      <c r="C481">
        <v>1</v>
      </c>
      <c r="D481" t="s">
        <v>522</v>
      </c>
      <c r="E481" s="1">
        <f>B481/C481</f>
        <v>1</v>
      </c>
      <c r="F481" s="4">
        <f>B481*E481</f>
        <v>1</v>
      </c>
      <c r="G481" s="5" t="str">
        <f>VLOOKUP(D481,Conversion!G$2:H$14,2,FALSE)</f>
        <v>after</v>
      </c>
      <c r="J481" t="s">
        <v>1</v>
      </c>
    </row>
    <row r="482" spans="1:10">
      <c r="A482" t="s">
        <v>234</v>
      </c>
      <c r="B482">
        <v>1</v>
      </c>
      <c r="C482">
        <v>1</v>
      </c>
      <c r="D482" t="s">
        <v>522</v>
      </c>
      <c r="E482" s="1">
        <f>B482/C482</f>
        <v>1</v>
      </c>
      <c r="F482" s="4">
        <f>B482*E482</f>
        <v>1</v>
      </c>
      <c r="G482" s="5" t="str">
        <f>VLOOKUP(D482,Conversion!G$2:H$14,2,FALSE)</f>
        <v>after</v>
      </c>
      <c r="J482" t="s">
        <v>1</v>
      </c>
    </row>
    <row r="483" spans="1:10">
      <c r="A483" t="s">
        <v>233</v>
      </c>
      <c r="B483">
        <v>1</v>
      </c>
      <c r="C483">
        <v>1</v>
      </c>
      <c r="D483" t="s">
        <v>522</v>
      </c>
      <c r="E483" s="1">
        <f>B483/C483</f>
        <v>1</v>
      </c>
      <c r="F483" s="4">
        <f>B483*E483</f>
        <v>1</v>
      </c>
      <c r="G483" s="5" t="str">
        <f>VLOOKUP(D483,Conversion!G$2:H$14,2,FALSE)</f>
        <v>after</v>
      </c>
      <c r="J483" t="s">
        <v>1</v>
      </c>
    </row>
    <row r="484" spans="1:10" hidden="1">
      <c r="A484" t="s">
        <v>228</v>
      </c>
      <c r="B484">
        <v>1</v>
      </c>
      <c r="C484">
        <v>6</v>
      </c>
      <c r="D484" t="s">
        <v>522</v>
      </c>
      <c r="E484" s="1">
        <f>B484/C484</f>
        <v>0.16666666666666666</v>
      </c>
      <c r="F484" s="4">
        <f>B484*E484</f>
        <v>0.16666666666666666</v>
      </c>
      <c r="G484" s="5" t="str">
        <f>VLOOKUP(D484,Conversion!G$2:H$14,2,FALSE)</f>
        <v>after</v>
      </c>
      <c r="J484" t="s">
        <v>1</v>
      </c>
    </row>
    <row r="485" spans="1:10">
      <c r="A485" t="s">
        <v>227</v>
      </c>
      <c r="B485">
        <v>1</v>
      </c>
      <c r="C485">
        <v>1</v>
      </c>
      <c r="D485" t="s">
        <v>522</v>
      </c>
      <c r="E485" s="1">
        <f>B485/C485</f>
        <v>1</v>
      </c>
      <c r="F485" s="4">
        <f>B485*E485</f>
        <v>1</v>
      </c>
      <c r="G485" s="5" t="str">
        <f>VLOOKUP(D485,Conversion!G$2:H$14,2,FALSE)</f>
        <v>after</v>
      </c>
      <c r="J485" t="s">
        <v>1</v>
      </c>
    </row>
    <row r="486" spans="1:10">
      <c r="A486" t="s">
        <v>230</v>
      </c>
      <c r="B486">
        <v>1</v>
      </c>
      <c r="C486">
        <v>1</v>
      </c>
      <c r="D486" t="s">
        <v>522</v>
      </c>
      <c r="E486" s="1">
        <f>B486/C486</f>
        <v>1</v>
      </c>
      <c r="F486" s="4">
        <f>B486*E486</f>
        <v>1</v>
      </c>
      <c r="G486" s="5" t="str">
        <f>VLOOKUP(D486,Conversion!G$2:H$14,2,FALSE)</f>
        <v>after</v>
      </c>
      <c r="J486" t="s">
        <v>1</v>
      </c>
    </row>
    <row r="487" spans="1:10">
      <c r="A487" t="s">
        <v>229</v>
      </c>
      <c r="B487">
        <v>1</v>
      </c>
      <c r="C487">
        <v>1</v>
      </c>
      <c r="D487" t="s">
        <v>522</v>
      </c>
      <c r="E487" s="1">
        <f>B487/C487</f>
        <v>1</v>
      </c>
      <c r="F487" s="4">
        <f>B487*E487</f>
        <v>1</v>
      </c>
      <c r="G487" s="5" t="str">
        <f>VLOOKUP(D487,Conversion!G$2:H$14,2,FALSE)</f>
        <v>after</v>
      </c>
      <c r="J487" t="s">
        <v>1</v>
      </c>
    </row>
    <row r="488" spans="1:10">
      <c r="A488" t="s">
        <v>389</v>
      </c>
      <c r="B488">
        <v>1</v>
      </c>
      <c r="C488">
        <v>1</v>
      </c>
      <c r="D488" t="s">
        <v>522</v>
      </c>
      <c r="E488" s="1">
        <f>B488/C488</f>
        <v>1</v>
      </c>
      <c r="F488" s="4">
        <f>B488*E488</f>
        <v>1</v>
      </c>
      <c r="G488" s="5" t="str">
        <f>VLOOKUP(D488,Conversion!G$2:H$14,2,FALSE)</f>
        <v>after</v>
      </c>
      <c r="J488" t="s">
        <v>1</v>
      </c>
    </row>
    <row r="489" spans="1:10">
      <c r="A489" t="s">
        <v>393</v>
      </c>
      <c r="B489">
        <v>1</v>
      </c>
      <c r="C489">
        <v>1</v>
      </c>
      <c r="D489" t="s">
        <v>522</v>
      </c>
      <c r="E489" s="1">
        <f>B489/C489</f>
        <v>1</v>
      </c>
      <c r="F489" s="4">
        <f>B489*E489</f>
        <v>1</v>
      </c>
      <c r="G489" s="5" t="str">
        <f>VLOOKUP(D489,Conversion!G$2:H$14,2,FALSE)</f>
        <v>after</v>
      </c>
      <c r="J489" t="s">
        <v>1</v>
      </c>
    </row>
    <row r="490" spans="1:10" hidden="1">
      <c r="A490" t="s">
        <v>394</v>
      </c>
      <c r="B490">
        <v>1</v>
      </c>
      <c r="C490">
        <v>5</v>
      </c>
      <c r="D490" t="s">
        <v>521</v>
      </c>
      <c r="E490" s="1">
        <f>B490/C490</f>
        <v>0.2</v>
      </c>
      <c r="F490" s="4">
        <f>B490*E490</f>
        <v>0.2</v>
      </c>
      <c r="G490" s="5" t="str">
        <f>VLOOKUP(D490,Conversion!G$2:H$14,2,FALSE)</f>
        <v>is_included</v>
      </c>
      <c r="J490" t="s">
        <v>1</v>
      </c>
    </row>
    <row r="491" spans="1:10">
      <c r="A491" t="s">
        <v>392</v>
      </c>
      <c r="B491">
        <v>1</v>
      </c>
      <c r="C491">
        <v>1</v>
      </c>
      <c r="D491" t="s">
        <v>521</v>
      </c>
      <c r="E491" s="1">
        <f>B491/C491</f>
        <v>1</v>
      </c>
      <c r="F491" s="4">
        <f>B491*E491</f>
        <v>1</v>
      </c>
      <c r="G491" s="5" t="str">
        <f>VLOOKUP(D491,Conversion!G$2:H$14,2,FALSE)</f>
        <v>is_included</v>
      </c>
      <c r="J491" t="s">
        <v>1</v>
      </c>
    </row>
    <row r="492" spans="1:10">
      <c r="A492" t="s">
        <v>429</v>
      </c>
      <c r="B492">
        <v>1</v>
      </c>
      <c r="C492">
        <v>1</v>
      </c>
      <c r="D492" t="s">
        <v>520</v>
      </c>
      <c r="E492" s="1">
        <f>B492/C492</f>
        <v>1</v>
      </c>
      <c r="F492" s="4">
        <f>B492*E492</f>
        <v>1</v>
      </c>
      <c r="G492" s="5" t="str">
        <f>VLOOKUP(D492,Conversion!G$2:H$14,2,FALSE)</f>
        <v>includes</v>
      </c>
      <c r="J492" t="s">
        <v>2</v>
      </c>
    </row>
    <row r="493" spans="1:10" hidden="1">
      <c r="A493" t="s">
        <v>430</v>
      </c>
      <c r="B493">
        <v>1</v>
      </c>
      <c r="C493">
        <v>4</v>
      </c>
      <c r="D493" t="s">
        <v>521</v>
      </c>
      <c r="E493" s="1">
        <f>B493/C493</f>
        <v>0.25</v>
      </c>
      <c r="F493" s="4">
        <f>B493*E493</f>
        <v>0.25</v>
      </c>
      <c r="G493" s="5" t="str">
        <f>VLOOKUP(D493,Conversion!G$2:H$14,2,FALSE)</f>
        <v>is_included</v>
      </c>
      <c r="J493" t="s">
        <v>2</v>
      </c>
    </row>
    <row r="494" spans="1:10">
      <c r="A494" t="s">
        <v>436</v>
      </c>
      <c r="B494">
        <v>1</v>
      </c>
      <c r="C494">
        <v>1</v>
      </c>
      <c r="D494" t="s">
        <v>518</v>
      </c>
      <c r="E494" s="1">
        <f>B494/C494</f>
        <v>1</v>
      </c>
      <c r="F494" s="4">
        <f>B494*E494</f>
        <v>1</v>
      </c>
      <c r="G494" s="5" t="str">
        <f>VLOOKUP(D494,Conversion!G$2:H$14,2,FALSE)</f>
        <v>simultaneous</v>
      </c>
      <c r="J494" t="s">
        <v>2</v>
      </c>
    </row>
    <row r="495" spans="1:10">
      <c r="A495" t="s">
        <v>407</v>
      </c>
      <c r="B495">
        <v>1</v>
      </c>
      <c r="C495">
        <v>1</v>
      </c>
      <c r="D495" t="s">
        <v>518</v>
      </c>
      <c r="E495" s="1">
        <f>B495/C495</f>
        <v>1</v>
      </c>
      <c r="F495" s="4">
        <f>B495*E495</f>
        <v>1</v>
      </c>
      <c r="G495" s="5" t="str">
        <f>VLOOKUP(D495,Conversion!G$2:H$14,2,FALSE)</f>
        <v>simultaneous</v>
      </c>
      <c r="J495" t="s">
        <v>2</v>
      </c>
    </row>
    <row r="496" spans="1:10" hidden="1">
      <c r="A496" t="s">
        <v>414</v>
      </c>
      <c r="B496">
        <v>1</v>
      </c>
      <c r="C496">
        <v>2</v>
      </c>
      <c r="D496" t="s">
        <v>519</v>
      </c>
      <c r="E496" s="1">
        <f>B496/C496</f>
        <v>0.5</v>
      </c>
      <c r="F496" s="4">
        <f>B496*E496</f>
        <v>0.5</v>
      </c>
      <c r="G496" s="5" t="str">
        <f>VLOOKUP(D496,Conversion!G$2:H$14,2,FALSE)</f>
        <v>simultaneous</v>
      </c>
      <c r="J496" t="s">
        <v>2</v>
      </c>
    </row>
    <row r="497" spans="1:10" hidden="1">
      <c r="A497" t="s">
        <v>453</v>
      </c>
      <c r="B497">
        <v>1</v>
      </c>
      <c r="C497">
        <v>2</v>
      </c>
      <c r="D497" t="s">
        <v>519</v>
      </c>
      <c r="E497" s="1">
        <f>B497/C497</f>
        <v>0.5</v>
      </c>
      <c r="F497" s="4">
        <f>B497*E497</f>
        <v>0.5</v>
      </c>
      <c r="G497" s="5" t="str">
        <f>VLOOKUP(D497,Conversion!G$2:H$14,2,FALSE)</f>
        <v>simultaneous</v>
      </c>
      <c r="J497" t="s">
        <v>2</v>
      </c>
    </row>
    <row r="498" spans="1:10">
      <c r="A498" t="s">
        <v>445</v>
      </c>
      <c r="B498">
        <v>1</v>
      </c>
      <c r="C498">
        <v>1</v>
      </c>
      <c r="D498" t="s">
        <v>519</v>
      </c>
      <c r="E498" s="1">
        <f>B498/C498</f>
        <v>1</v>
      </c>
      <c r="F498" s="4">
        <f>B498*E498</f>
        <v>1</v>
      </c>
      <c r="G498" s="5" t="str">
        <f>VLOOKUP(D498,Conversion!G$2:H$14,2,FALSE)</f>
        <v>simultaneous</v>
      </c>
      <c r="J498" t="s">
        <v>2</v>
      </c>
    </row>
    <row r="499" spans="1:10" hidden="1">
      <c r="A499" t="s">
        <v>448</v>
      </c>
      <c r="B499">
        <v>1</v>
      </c>
      <c r="C499">
        <v>3</v>
      </c>
      <c r="D499" t="s">
        <v>519</v>
      </c>
      <c r="E499" s="1">
        <f>B499/C499</f>
        <v>0.33333333333333331</v>
      </c>
      <c r="F499" s="4">
        <f>B499*E499</f>
        <v>0.33333333333333331</v>
      </c>
      <c r="G499" s="5" t="str">
        <f>VLOOKUP(D499,Conversion!G$2:H$14,2,FALSE)</f>
        <v>simultaneous</v>
      </c>
      <c r="J499" t="s">
        <v>2</v>
      </c>
    </row>
    <row r="500" spans="1:10">
      <c r="A500" t="s">
        <v>418</v>
      </c>
      <c r="B500">
        <v>1</v>
      </c>
      <c r="C500">
        <v>1</v>
      </c>
      <c r="D500" t="s">
        <v>522</v>
      </c>
      <c r="E500" s="1">
        <f>B500/C500</f>
        <v>1</v>
      </c>
      <c r="F500" s="4">
        <f>B500*E500</f>
        <v>1</v>
      </c>
      <c r="G500" s="5" t="str">
        <f>VLOOKUP(D500,Conversion!G$2:H$14,2,FALSE)</f>
        <v>after</v>
      </c>
      <c r="J500" t="s">
        <v>2</v>
      </c>
    </row>
    <row r="501" spans="1:10">
      <c r="A501" t="s">
        <v>425</v>
      </c>
      <c r="B501">
        <v>1</v>
      </c>
      <c r="C501">
        <v>1</v>
      </c>
      <c r="D501" t="s">
        <v>522</v>
      </c>
      <c r="E501" s="1">
        <f>B501/C501</f>
        <v>1</v>
      </c>
      <c r="F501" s="4">
        <f>B501*E501</f>
        <v>1</v>
      </c>
      <c r="G501" s="5" t="str">
        <f>VLOOKUP(D501,Conversion!G$2:H$14,2,FALSE)</f>
        <v>after</v>
      </c>
      <c r="J501" t="s">
        <v>2</v>
      </c>
    </row>
    <row r="502" spans="1:10">
      <c r="A502" t="s">
        <v>426</v>
      </c>
      <c r="B502">
        <v>1</v>
      </c>
      <c r="C502">
        <v>1</v>
      </c>
      <c r="D502" t="s">
        <v>522</v>
      </c>
      <c r="E502" s="1">
        <f>B502/C502</f>
        <v>1</v>
      </c>
      <c r="F502" s="4">
        <f>B502*E502</f>
        <v>1</v>
      </c>
      <c r="G502" s="5" t="str">
        <f>VLOOKUP(D502,Conversion!G$2:H$14,2,FALSE)</f>
        <v>after</v>
      </c>
      <c r="J502" t="s">
        <v>2</v>
      </c>
    </row>
    <row r="503" spans="1:10">
      <c r="A503" t="s">
        <v>423</v>
      </c>
      <c r="B503">
        <v>1</v>
      </c>
      <c r="C503">
        <v>1</v>
      </c>
      <c r="D503" t="s">
        <v>522</v>
      </c>
      <c r="E503" s="1">
        <f>B503/C503</f>
        <v>1</v>
      </c>
      <c r="F503" s="4">
        <f>B503*E503</f>
        <v>1</v>
      </c>
      <c r="G503" s="5" t="str">
        <f>VLOOKUP(D503,Conversion!G$2:H$14,2,FALSE)</f>
        <v>after</v>
      </c>
      <c r="J503" t="s">
        <v>2</v>
      </c>
    </row>
    <row r="504" spans="1:10">
      <c r="A504" t="s">
        <v>421</v>
      </c>
      <c r="B504">
        <v>1</v>
      </c>
      <c r="C504">
        <v>1</v>
      </c>
      <c r="D504" t="s">
        <v>522</v>
      </c>
      <c r="E504" s="1">
        <f>B504/C504</f>
        <v>1</v>
      </c>
      <c r="F504" s="4">
        <f>B504*E504</f>
        <v>1</v>
      </c>
      <c r="G504" s="5" t="str">
        <f>VLOOKUP(D504,Conversion!G$2:H$14,2,FALSE)</f>
        <v>after</v>
      </c>
      <c r="J504" t="s">
        <v>2</v>
      </c>
    </row>
    <row r="505" spans="1:10" hidden="1">
      <c r="A505" t="s">
        <v>422</v>
      </c>
      <c r="B505">
        <v>1</v>
      </c>
      <c r="C505">
        <v>2</v>
      </c>
      <c r="D505" t="s">
        <v>522</v>
      </c>
      <c r="E505" s="1">
        <f>B505/C505</f>
        <v>0.5</v>
      </c>
      <c r="F505" s="4">
        <f>B505*E505</f>
        <v>0.5</v>
      </c>
      <c r="G505" s="5" t="str">
        <f>VLOOKUP(D505,Conversion!G$2:H$14,2,FALSE)</f>
        <v>after</v>
      </c>
      <c r="J505" t="s">
        <v>2</v>
      </c>
    </row>
    <row r="506" spans="1:10">
      <c r="A506" t="s">
        <v>428</v>
      </c>
      <c r="B506">
        <v>1</v>
      </c>
      <c r="C506">
        <v>1</v>
      </c>
      <c r="D506" t="s">
        <v>522</v>
      </c>
      <c r="E506" s="1">
        <f>B506/C506</f>
        <v>1</v>
      </c>
      <c r="F506" s="4">
        <f>B506*E506</f>
        <v>1</v>
      </c>
      <c r="G506" s="5" t="str">
        <f>VLOOKUP(D506,Conversion!G$2:H$14,2,FALSE)</f>
        <v>after</v>
      </c>
      <c r="J506" t="s">
        <v>2</v>
      </c>
    </row>
  </sheetData>
  <autoFilter ref="A1:J506">
    <filterColumn colId="4">
      <customFilters>
        <customFilter operator="greaterThanOrEqual" val="0.65"/>
      </customFilters>
    </filterColumn>
    <sortState ref="A2:J506">
      <sortCondition descending="1" ref="B1:B50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5" sqref="H5"/>
    </sheetView>
  </sheetViews>
  <sheetFormatPr baseColWidth="10" defaultRowHeight="15" x14ac:dyDescent="0"/>
  <cols>
    <col min="1" max="1" width="12.1640625" bestFit="1" customWidth="1"/>
    <col min="7" max="7" width="14.5" bestFit="1" customWidth="1"/>
  </cols>
  <sheetData>
    <row r="1" spans="1:8">
      <c r="A1" s="2" t="s">
        <v>532</v>
      </c>
      <c r="B1" s="2" t="s">
        <v>530</v>
      </c>
      <c r="C1" s="2" t="s">
        <v>531</v>
      </c>
    </row>
    <row r="2" spans="1:8">
      <c r="A2" t="s">
        <v>536</v>
      </c>
      <c r="B2" s="3" t="s">
        <v>523</v>
      </c>
      <c r="C2">
        <f>COUNTIF(ruleStats.txt!$D$2:$D$506,"="&amp;B2)</f>
        <v>131</v>
      </c>
      <c r="G2" s="3" t="s">
        <v>523</v>
      </c>
      <c r="H2" t="s">
        <v>536</v>
      </c>
    </row>
    <row r="3" spans="1:8">
      <c r="A3" t="s">
        <v>536</v>
      </c>
      <c r="B3" s="3" t="s">
        <v>524</v>
      </c>
      <c r="C3">
        <f>COUNTIF(ruleStats.txt!$D$2:$D$506,"="&amp;B3)</f>
        <v>12</v>
      </c>
      <c r="G3" s="3" t="s">
        <v>524</v>
      </c>
      <c r="H3" t="s">
        <v>536</v>
      </c>
    </row>
    <row r="4" spans="1:8">
      <c r="A4" t="s">
        <v>537</v>
      </c>
      <c r="B4" s="3" t="s">
        <v>522</v>
      </c>
      <c r="C4">
        <f>COUNTIF(ruleStats.txt!$D$2:$D$506,"="&amp;B4)</f>
        <v>91</v>
      </c>
      <c r="G4" s="3" t="s">
        <v>522</v>
      </c>
      <c r="H4" t="s">
        <v>537</v>
      </c>
    </row>
    <row r="5" spans="1:8">
      <c r="A5" t="s">
        <v>537</v>
      </c>
      <c r="B5" s="3" t="s">
        <v>526</v>
      </c>
      <c r="C5">
        <f>COUNTIF(ruleStats.txt!$D$2:$D$506,"="&amp;B5)</f>
        <v>4</v>
      </c>
      <c r="G5" s="3" t="s">
        <v>526</v>
      </c>
      <c r="H5" t="s">
        <v>537</v>
      </c>
    </row>
    <row r="6" spans="1:8">
      <c r="A6" t="s">
        <v>533</v>
      </c>
      <c r="B6" s="3" t="s">
        <v>529</v>
      </c>
      <c r="C6">
        <f>COUNTIF(ruleStats.txt!$D$2:$D$506,"="&amp;B6)</f>
        <v>8</v>
      </c>
      <c r="G6" s="3" t="s">
        <v>529</v>
      </c>
      <c r="H6" t="s">
        <v>533</v>
      </c>
    </row>
    <row r="7" spans="1:8">
      <c r="A7" t="s">
        <v>534</v>
      </c>
      <c r="B7" s="3" t="s">
        <v>528</v>
      </c>
      <c r="C7">
        <f>COUNTIF(ruleStats.txt!$D$2:$D$506,"="&amp;B7)</f>
        <v>8</v>
      </c>
      <c r="G7" s="3" t="s">
        <v>528</v>
      </c>
      <c r="H7" t="s">
        <v>534</v>
      </c>
    </row>
    <row r="8" spans="1:8">
      <c r="A8" t="s">
        <v>533</v>
      </c>
      <c r="B8" s="3" t="s">
        <v>521</v>
      </c>
      <c r="C8">
        <f>COUNTIF(ruleStats.txt!$D$2:$D$506,"="&amp;B8)</f>
        <v>10</v>
      </c>
      <c r="G8" s="3" t="s">
        <v>521</v>
      </c>
      <c r="H8" t="s">
        <v>533</v>
      </c>
    </row>
    <row r="9" spans="1:8">
      <c r="A9" t="s">
        <v>534</v>
      </c>
      <c r="B9" s="3" t="s">
        <v>520</v>
      </c>
      <c r="C9">
        <f>COUNTIF(ruleStats.txt!$D$2:$D$506,"="&amp;B9)</f>
        <v>23</v>
      </c>
      <c r="G9" s="3" t="s">
        <v>520</v>
      </c>
      <c r="H9" t="s">
        <v>534</v>
      </c>
    </row>
    <row r="10" spans="1:8">
      <c r="A10" t="s">
        <v>534</v>
      </c>
      <c r="B10" s="3" t="s">
        <v>517</v>
      </c>
      <c r="C10">
        <f>COUNTIF(ruleStats.txt!$D$2:$D$506,"="&amp;B10)</f>
        <v>39</v>
      </c>
      <c r="G10" s="3" t="s">
        <v>517</v>
      </c>
      <c r="H10" t="s">
        <v>534</v>
      </c>
    </row>
    <row r="11" spans="1:8">
      <c r="A11" t="s">
        <v>533</v>
      </c>
      <c r="B11" s="3" t="s">
        <v>525</v>
      </c>
      <c r="C11">
        <f>COUNTIF(ruleStats.txt!$D$2:$D$506,"="&amp;B11)</f>
        <v>21</v>
      </c>
      <c r="G11" s="3" t="s">
        <v>525</v>
      </c>
      <c r="H11" t="s">
        <v>533</v>
      </c>
    </row>
    <row r="12" spans="1:8">
      <c r="A12" t="s">
        <v>534</v>
      </c>
      <c r="B12" s="3" t="s">
        <v>527</v>
      </c>
      <c r="C12">
        <f>COUNTIF(ruleStats.txt!$D$2:$D$506,"="&amp;B12)</f>
        <v>8</v>
      </c>
      <c r="G12" s="3" t="s">
        <v>527</v>
      </c>
      <c r="H12" t="s">
        <v>534</v>
      </c>
    </row>
    <row r="13" spans="1:8">
      <c r="A13" t="s">
        <v>535</v>
      </c>
      <c r="B13" s="3" t="s">
        <v>518</v>
      </c>
      <c r="C13">
        <f>COUNTIF(ruleStats.txt!$D$2:$D$506,"="&amp;B13)</f>
        <v>58</v>
      </c>
      <c r="G13" s="3" t="s">
        <v>518</v>
      </c>
      <c r="H13" t="s">
        <v>535</v>
      </c>
    </row>
    <row r="14" spans="1:8">
      <c r="A14" t="s">
        <v>535</v>
      </c>
      <c r="B14" s="3" t="s">
        <v>519</v>
      </c>
      <c r="C14">
        <f>COUNTIF(ruleStats.txt!$D$2:$D$506,"="&amp;B14)</f>
        <v>92</v>
      </c>
      <c r="G14" s="3" t="s">
        <v>519</v>
      </c>
      <c r="H14" t="s">
        <v>535</v>
      </c>
    </row>
    <row r="16" spans="1:8">
      <c r="A16" t="s">
        <v>536</v>
      </c>
      <c r="C16">
        <f>C2+C3</f>
        <v>143</v>
      </c>
    </row>
    <row r="17" spans="1:3">
      <c r="A17" t="s">
        <v>537</v>
      </c>
      <c r="C17">
        <f>C4+C5</f>
        <v>95</v>
      </c>
    </row>
    <row r="18" spans="1:3">
      <c r="A18" t="s">
        <v>534</v>
      </c>
      <c r="C18">
        <f>C7+C9+C10+C12</f>
        <v>78</v>
      </c>
    </row>
    <row r="19" spans="1:3">
      <c r="A19" t="s">
        <v>533</v>
      </c>
      <c r="C19">
        <f>C6+C8+C11</f>
        <v>39</v>
      </c>
    </row>
    <row r="20" spans="1:3">
      <c r="A20" t="s">
        <v>535</v>
      </c>
      <c r="C20">
        <f>C13+C14</f>
        <v>150</v>
      </c>
    </row>
    <row r="21" spans="1:3">
      <c r="A21" t="s">
        <v>538</v>
      </c>
      <c r="C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RowHeight="15" x14ac:dyDescent="0"/>
  <cols>
    <col min="1" max="1" width="24.1640625" bestFit="1" customWidth="1"/>
  </cols>
  <sheetData>
    <row r="1" spans="1:1">
      <c r="A1" t="s">
        <v>0</v>
      </c>
    </row>
    <row r="2" spans="1:1">
      <c r="A2" t="s">
        <v>5</v>
      </c>
    </row>
    <row r="3" spans="1:1">
      <c r="A3" t="s">
        <v>2</v>
      </c>
    </row>
    <row r="4" spans="1:1">
      <c r="A4" t="s">
        <v>6</v>
      </c>
    </row>
    <row r="5" spans="1:1">
      <c r="A5" t="s">
        <v>3</v>
      </c>
    </row>
    <row r="6" spans="1:1">
      <c r="A6" t="s">
        <v>4</v>
      </c>
    </row>
    <row r="7" spans="1:1">
      <c r="A7" t="s">
        <v>1</v>
      </c>
    </row>
    <row r="10" spans="1:1">
      <c r="A10" t="s">
        <v>540</v>
      </c>
    </row>
    <row r="11" spans="1:1">
      <c r="A11" t="s">
        <v>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ruleStats.txt</vt:lpstr>
      <vt:lpstr>Conversion</vt:lpstr>
      <vt:lpstr>Order</vt:lpstr>
      <vt:lpstr>Sheet6</vt:lpstr>
    </vt:vector>
  </TitlesOfParts>
  <Company>CUNY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Cassidy</dc:creator>
  <cp:lastModifiedBy>Taylor Cassidy</cp:lastModifiedBy>
  <dcterms:created xsi:type="dcterms:W3CDTF">2013-06-11T17:13:01Z</dcterms:created>
  <dcterms:modified xsi:type="dcterms:W3CDTF">2013-07-04T19:56:20Z</dcterms:modified>
</cp:coreProperties>
</file>