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rav\Desktop\UCLA Extension\Q2_Exploratory data analysis and visualization\Group project\Cleaning data\"/>
    </mc:Choice>
  </mc:AlternateContent>
  <xr:revisionPtr revIDLastSave="0" documentId="13_ncr:1_{7C7B5248-7C60-48F0-862E-F214746AECDD}" xr6:coauthVersionLast="46" xr6:coauthVersionMax="46" xr10:uidLastSave="{00000000-0000-0000-0000-000000000000}"/>
  <bookViews>
    <workbookView xWindow="-108" yWindow="-108" windowWidth="23256" windowHeight="12576" tabRatio="699" activeTab="3" xr2:uid="{73506DB8-D0C5-4ACB-9C15-F16F35C03A29}"/>
  </bookViews>
  <sheets>
    <sheet name="uaScoresDataFrame" sheetId="2" r:id="rId1"/>
    <sheet name="Outputdata_cleaned_happiness_sc" sheetId="7" r:id="rId2"/>
    <sheet name="&gt;&gt; Clean data" sheetId="5" r:id="rId3"/>
    <sheet name="Clean Country" sheetId="1" r:id="rId4"/>
    <sheet name="Clean North America" sheetId="4" r:id="rId5"/>
    <sheet name="US States (Wiki)" sheetId="6" r:id="rId6"/>
  </sheets>
  <definedNames>
    <definedName name="_xlnm._FilterDatabase" localSheetId="3" hidden="1">'Clean Country'!$A$1:$D$267</definedName>
    <definedName name="_xlnm._FilterDatabase" localSheetId="4" hidden="1">'Clean North America'!$B$1:$D$1048397</definedName>
    <definedName name="_xlnm._FilterDatabase" localSheetId="0" hidden="1">uaScoresDataFrame!$A$1:$AA$267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2" i="1" l="1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" i="2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2" i="4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D264" i="1" s="1"/>
  <c r="C265" i="1"/>
  <c r="D265" i="1" s="1"/>
  <c r="C266" i="1"/>
  <c r="D266" i="1" s="1"/>
  <c r="C267" i="1"/>
  <c r="D267" i="1" s="1"/>
  <c r="C2" i="1"/>
  <c r="D2" i="1" s="1"/>
</calcChain>
</file>

<file path=xl/sharedStrings.xml><?xml version="1.0" encoding="utf-8"?>
<sst xmlns="http://schemas.openxmlformats.org/spreadsheetml/2006/main" count="2052" uniqueCount="715">
  <si>
    <t>UA_Country</t>
  </si>
  <si>
    <t xml:space="preserve"> Denmark</t>
  </si>
  <si>
    <t xml:space="preserve"> Australia</t>
  </si>
  <si>
    <t xml:space="preserve"> New Mexico</t>
  </si>
  <si>
    <t xml:space="preserve"> Kazakhstan</t>
  </si>
  <si>
    <t xml:space="preserve"> Netherlands</t>
  </si>
  <si>
    <t xml:space="preserve"> Alaska</t>
  </si>
  <si>
    <t>Andorra</t>
  </si>
  <si>
    <t xml:space="preserve"> Turkey</t>
  </si>
  <si>
    <t xml:space="preserve"> North Carolina</t>
  </si>
  <si>
    <t xml:space="preserve"> Paraguay</t>
  </si>
  <si>
    <t xml:space="preserve"> Greece</t>
  </si>
  <si>
    <t xml:space="preserve"> Georgia</t>
  </si>
  <si>
    <t xml:space="preserve"> New Zealand</t>
  </si>
  <si>
    <t xml:space="preserve"> Texas</t>
  </si>
  <si>
    <t xml:space="preserve"> Azerbaijan</t>
  </si>
  <si>
    <t xml:space="preserve"> Indonesia</t>
  </si>
  <si>
    <t xml:space="preserve"> Maryland</t>
  </si>
  <si>
    <t xml:space="preserve"> Thailand</t>
  </si>
  <si>
    <t xml:space="preserve"> Spain</t>
  </si>
  <si>
    <t xml:space="preserve"> China</t>
  </si>
  <si>
    <t xml:space="preserve"> Lebanon</t>
  </si>
  <si>
    <t xml:space="preserve"> United Kingdom</t>
  </si>
  <si>
    <t xml:space="preserve"> Serbia</t>
  </si>
  <si>
    <t xml:space="preserve"> Belize</t>
  </si>
  <si>
    <t xml:space="preserve"> India</t>
  </si>
  <si>
    <t xml:space="preserve"> Norway</t>
  </si>
  <si>
    <t xml:space="preserve"> Germany</t>
  </si>
  <si>
    <t xml:space="preserve"> Switzerland</t>
  </si>
  <si>
    <t xml:space="preserve"> Alabama</t>
  </si>
  <si>
    <t xml:space="preserve"> Colombia</t>
  </si>
  <si>
    <t xml:space="preserve"> Idaho</t>
  </si>
  <si>
    <t xml:space="preserve"> Italy</t>
  </si>
  <si>
    <t xml:space="preserve"> France</t>
  </si>
  <si>
    <t xml:space="preserve"> Massachusetts</t>
  </si>
  <si>
    <t xml:space="preserve"> Colorado</t>
  </si>
  <si>
    <t xml:space="preserve"> Montana</t>
  </si>
  <si>
    <t xml:space="preserve"> Slovakia</t>
  </si>
  <si>
    <t xml:space="preserve"> Czechia</t>
  </si>
  <si>
    <t xml:space="preserve"> Belgium</t>
  </si>
  <si>
    <t xml:space="preserve"> Romania</t>
  </si>
  <si>
    <t xml:space="preserve"> Hungary</t>
  </si>
  <si>
    <t xml:space="preserve"> Argentina</t>
  </si>
  <si>
    <t xml:space="preserve"> New York</t>
  </si>
  <si>
    <t xml:space="preserve"> Egypt</t>
  </si>
  <si>
    <t xml:space="preserve"> Canada</t>
  </si>
  <si>
    <t xml:space="preserve"> South Africa</t>
  </si>
  <si>
    <t xml:space="preserve"> Venezuela</t>
  </si>
  <si>
    <t xml:space="preserve"> Morocco</t>
  </si>
  <si>
    <t xml:space="preserve"> South Carolina</t>
  </si>
  <si>
    <t xml:space="preserve"> Tennessee</t>
  </si>
  <si>
    <t xml:space="preserve"> Illinois</t>
  </si>
  <si>
    <t xml:space="preserve"> Moldova</t>
  </si>
  <si>
    <t xml:space="preserve"> Ohio</t>
  </si>
  <si>
    <t xml:space="preserve"> Ireland</t>
  </si>
  <si>
    <t xml:space="preserve"> Brazil</t>
  </si>
  <si>
    <t xml:space="preserve"> Tanzania</t>
  </si>
  <si>
    <t xml:space="preserve"> Iowa</t>
  </si>
  <si>
    <t xml:space="preserve"> Michigan</t>
  </si>
  <si>
    <t xml:space="preserve"> Qatar</t>
  </si>
  <si>
    <t xml:space="preserve"> United Arab Emirates</t>
  </si>
  <si>
    <t xml:space="preserve"> Oregon</t>
  </si>
  <si>
    <t xml:space="preserve"> Japan</t>
  </si>
  <si>
    <t xml:space="preserve"> Poland</t>
  </si>
  <si>
    <t xml:space="preserve"> Gibraltar</t>
  </si>
  <si>
    <t xml:space="preserve"> Sweden</t>
  </si>
  <si>
    <t xml:space="preserve"> Mexico</t>
  </si>
  <si>
    <t xml:space="preserve"> Guatemala</t>
  </si>
  <si>
    <t xml:space="preserve"> Cuba</t>
  </si>
  <si>
    <t xml:space="preserve"> Finland</t>
  </si>
  <si>
    <t xml:space="preserve"> Vietnam</t>
  </si>
  <si>
    <t xml:space="preserve"> Hong Kong</t>
  </si>
  <si>
    <t xml:space="preserve"> Hawaii</t>
  </si>
  <si>
    <t xml:space="preserve"> Indiana</t>
  </si>
  <si>
    <t xml:space="preserve"> Austria</t>
  </si>
  <si>
    <t xml:space="preserve"> Florida</t>
  </si>
  <si>
    <t xml:space="preserve"> Missouri</t>
  </si>
  <si>
    <t xml:space="preserve"> Nepal</t>
  </si>
  <si>
    <t xml:space="preserve"> Ukraine</t>
  </si>
  <si>
    <t xml:space="preserve"> Jamaica</t>
  </si>
  <si>
    <t xml:space="preserve"> Malaysia</t>
  </si>
  <si>
    <t xml:space="preserve"> Nigeria</t>
  </si>
  <si>
    <t xml:space="preserve"> Bolivia</t>
  </si>
  <si>
    <t xml:space="preserve"> Nevada</t>
  </si>
  <si>
    <t xml:space="preserve"> Peru</t>
  </si>
  <si>
    <t xml:space="preserve"> Portugal</t>
  </si>
  <si>
    <t xml:space="preserve"> Slovenia</t>
  </si>
  <si>
    <t xml:space="preserve"> California</t>
  </si>
  <si>
    <t xml:space="preserve"> Kentucky</t>
  </si>
  <si>
    <t xml:space="preserve"> Luxembourg</t>
  </si>
  <si>
    <t xml:space="preserve"> Wisconsin</t>
  </si>
  <si>
    <t xml:space="preserve"> Nicaragua</t>
  </si>
  <si>
    <t xml:space="preserve"> Philippines</t>
  </si>
  <si>
    <t xml:space="preserve"> Minnesota</t>
  </si>
  <si>
    <t xml:space="preserve"> Belarus</t>
  </si>
  <si>
    <t xml:space="preserve"> Uruguay</t>
  </si>
  <si>
    <t xml:space="preserve"> Russia</t>
  </si>
  <si>
    <t xml:space="preserve"> Kenya</t>
  </si>
  <si>
    <t xml:space="preserve"> Louisiana</t>
  </si>
  <si>
    <t xml:space="preserve"> Cyprus</t>
  </si>
  <si>
    <t xml:space="preserve"> Oklahoma</t>
  </si>
  <si>
    <t xml:space="preserve"> Nebraska</t>
  </si>
  <si>
    <t xml:space="preserve"> Panama</t>
  </si>
  <si>
    <t xml:space="preserve"> Pennsylvania</t>
  </si>
  <si>
    <t xml:space="preserve"> Cambodia</t>
  </si>
  <si>
    <t xml:space="preserve"> Arizona</t>
  </si>
  <si>
    <t xml:space="preserve"> Maine</t>
  </si>
  <si>
    <t xml:space="preserve"> Rhode Island</t>
  </si>
  <si>
    <t xml:space="preserve"> Ecuador</t>
  </si>
  <si>
    <t xml:space="preserve"> Iceland</t>
  </si>
  <si>
    <t xml:space="preserve"> Virginia</t>
  </si>
  <si>
    <t xml:space="preserve"> Latvia</t>
  </si>
  <si>
    <t xml:space="preserve"> Saudi Arabia</t>
  </si>
  <si>
    <t xml:space="preserve"> Utah</t>
  </si>
  <si>
    <t xml:space="preserve"> Costa Rica</t>
  </si>
  <si>
    <t xml:space="preserve"> Puerto Rico</t>
  </si>
  <si>
    <t xml:space="preserve"> El Salvador</t>
  </si>
  <si>
    <t xml:space="preserve"> Chile</t>
  </si>
  <si>
    <t xml:space="preserve"> Dominican Republic</t>
  </si>
  <si>
    <t xml:space="preserve"> Bosnia and Herzegovina</t>
  </si>
  <si>
    <t xml:space="preserve"> Washington</t>
  </si>
  <si>
    <t xml:space="preserve"> South Korea</t>
  </si>
  <si>
    <t xml:space="preserve"> Singapore</t>
  </si>
  <si>
    <t xml:space="preserve"> Macedonia</t>
  </si>
  <si>
    <t xml:space="preserve"> Bulgaria</t>
  </si>
  <si>
    <t xml:space="preserve"> Taiwan</t>
  </si>
  <si>
    <t xml:space="preserve"> Estonia</t>
  </si>
  <si>
    <t xml:space="preserve"> Uzbekistan</t>
  </si>
  <si>
    <t xml:space="preserve"> Iran</t>
  </si>
  <si>
    <t xml:space="preserve"> Israel</t>
  </si>
  <si>
    <t xml:space="preserve"> Tunisia</t>
  </si>
  <si>
    <t xml:space="preserve"> Malta</t>
  </si>
  <si>
    <t xml:space="preserve"> Lithuania</t>
  </si>
  <si>
    <t xml:space="preserve"> District of Columbia</t>
  </si>
  <si>
    <t xml:space="preserve"> Armenia</t>
  </si>
  <si>
    <t xml:space="preserve"> Croatia</t>
  </si>
  <si>
    <t>UA_Name</t>
  </si>
  <si>
    <t>UA_Continent</t>
  </si>
  <si>
    <t>Housing</t>
  </si>
  <si>
    <t>Cost of Living</t>
  </si>
  <si>
    <t>Startups</t>
  </si>
  <si>
    <t>Venture Capital</t>
  </si>
  <si>
    <t>Travel Connectivity</t>
  </si>
  <si>
    <t>Commute</t>
  </si>
  <si>
    <t>Business Freedom</t>
  </si>
  <si>
    <t>Safety</t>
  </si>
  <si>
    <t>Healthcare</t>
  </si>
  <si>
    <t>Education</t>
  </si>
  <si>
    <t>Environmental Quality</t>
  </si>
  <si>
    <t>Economy</t>
  </si>
  <si>
    <t>Taxation</t>
  </si>
  <si>
    <t>Internet Access</t>
  </si>
  <si>
    <t>Leisure &amp; Culture</t>
  </si>
  <si>
    <t>Tolerance</t>
  </si>
  <si>
    <t>Outdoors</t>
  </si>
  <si>
    <t>Aarhus</t>
  </si>
  <si>
    <t>Europe</t>
  </si>
  <si>
    <t>Adelaide</t>
  </si>
  <si>
    <t>Oceania</t>
  </si>
  <si>
    <t>Albuquerque</t>
  </si>
  <si>
    <t>North America</t>
  </si>
  <si>
    <t>United States</t>
  </si>
  <si>
    <t>Almaty</t>
  </si>
  <si>
    <t>Asia</t>
  </si>
  <si>
    <t>Amsterdam</t>
  </si>
  <si>
    <t>Anchorage</t>
  </si>
  <si>
    <t>Ankara</t>
  </si>
  <si>
    <t>Asheville</t>
  </si>
  <si>
    <t>Asuncion</t>
  </si>
  <si>
    <t>South America</t>
  </si>
  <si>
    <t>Athens</t>
  </si>
  <si>
    <t>Atlanta</t>
  </si>
  <si>
    <t>Auckland</t>
  </si>
  <si>
    <t>Austin</t>
  </si>
  <si>
    <t>Baku</t>
  </si>
  <si>
    <t>Bali</t>
  </si>
  <si>
    <t>Baltimore</t>
  </si>
  <si>
    <t>Bangkok</t>
  </si>
  <si>
    <t>Barcelona</t>
  </si>
  <si>
    <t>Beijing</t>
  </si>
  <si>
    <t>Beirut</t>
  </si>
  <si>
    <t>Belfast</t>
  </si>
  <si>
    <t>Belgrade</t>
  </si>
  <si>
    <t>Belize City</t>
  </si>
  <si>
    <t>Bengaluru</t>
  </si>
  <si>
    <t>Bergen</t>
  </si>
  <si>
    <t>Berlin</t>
  </si>
  <si>
    <t>Bern</t>
  </si>
  <si>
    <t>Bilbao</t>
  </si>
  <si>
    <t>Birmingham</t>
  </si>
  <si>
    <t>Bogota</t>
  </si>
  <si>
    <t>Boise</t>
  </si>
  <si>
    <t>Bologna</t>
  </si>
  <si>
    <t>Bordeaux</t>
  </si>
  <si>
    <t>Boston</t>
  </si>
  <si>
    <t>Boulder</t>
  </si>
  <si>
    <t>Bozeman</t>
  </si>
  <si>
    <t>Bratislava</t>
  </si>
  <si>
    <t>Brighton</t>
  </si>
  <si>
    <t>Brisbane</t>
  </si>
  <si>
    <t>Bristol</t>
  </si>
  <si>
    <t>Brno</t>
  </si>
  <si>
    <t>Brussels</t>
  </si>
  <si>
    <t>Bucharest</t>
  </si>
  <si>
    <t>Budapest</t>
  </si>
  <si>
    <t>Buenos Aires</t>
  </si>
  <si>
    <t>Buffalo</t>
  </si>
  <si>
    <t>Cairo</t>
  </si>
  <si>
    <t>Africa</t>
  </si>
  <si>
    <t>Calgary</t>
  </si>
  <si>
    <t>Cambridge</t>
  </si>
  <si>
    <t>Cape Town</t>
  </si>
  <si>
    <t>Caracas</t>
  </si>
  <si>
    <t>Cardiff</t>
  </si>
  <si>
    <t>Casablanca</t>
  </si>
  <si>
    <t>Charleston</t>
  </si>
  <si>
    <t>Charlotte</t>
  </si>
  <si>
    <t>Chattanooga</t>
  </si>
  <si>
    <t>Chennai</t>
  </si>
  <si>
    <t>Chiang Mai</t>
  </si>
  <si>
    <t>Chicago</t>
  </si>
  <si>
    <t>Chisinau</t>
  </si>
  <si>
    <t>Christchurch</t>
  </si>
  <si>
    <t>Cincinnati</t>
  </si>
  <si>
    <t>Cleveland</t>
  </si>
  <si>
    <t>Cluj-Napoca</t>
  </si>
  <si>
    <t>Cologne</t>
  </si>
  <si>
    <t>Colorado Springs</t>
  </si>
  <si>
    <t>Columbus</t>
  </si>
  <si>
    <t>Copenhagen</t>
  </si>
  <si>
    <t>Cork</t>
  </si>
  <si>
    <t>Curitiba</t>
  </si>
  <si>
    <t>Dallas</t>
  </si>
  <si>
    <t>Dar es Salaam</t>
  </si>
  <si>
    <t>Delhi</t>
  </si>
  <si>
    <t>Denver</t>
  </si>
  <si>
    <t>Des Moines</t>
  </si>
  <si>
    <t>Detroit</t>
  </si>
  <si>
    <t>Doha</t>
  </si>
  <si>
    <t>Dresden</t>
  </si>
  <si>
    <t>Dubai</t>
  </si>
  <si>
    <t>Dublin</t>
  </si>
  <si>
    <t>Dusseldorf</t>
  </si>
  <si>
    <t>Edinburgh</t>
  </si>
  <si>
    <t>Edmonton</t>
  </si>
  <si>
    <t>Eindhoven</t>
  </si>
  <si>
    <t>Eugene</t>
  </si>
  <si>
    <t>Florence</t>
  </si>
  <si>
    <t>Florianopolis</t>
  </si>
  <si>
    <t>Fort Collins</t>
  </si>
  <si>
    <t>Frankfurt</t>
  </si>
  <si>
    <t>Fukuoka</t>
  </si>
  <si>
    <t>Galway</t>
  </si>
  <si>
    <t>Gdansk</t>
  </si>
  <si>
    <t>Geneva</t>
  </si>
  <si>
    <t>Gibraltar</t>
  </si>
  <si>
    <t>Glasgow</t>
  </si>
  <si>
    <t>Gothenburg</t>
  </si>
  <si>
    <t>Grenoble</t>
  </si>
  <si>
    <t>Guadalajara</t>
  </si>
  <si>
    <t>Guatemala City</t>
  </si>
  <si>
    <t>Halifax</t>
  </si>
  <si>
    <t>Hamburg</t>
  </si>
  <si>
    <t>Hannover</t>
  </si>
  <si>
    <t>Havana</t>
  </si>
  <si>
    <t>Helsinki</t>
  </si>
  <si>
    <t>Ho Chi Minh City</t>
  </si>
  <si>
    <t>Hong Kong</t>
  </si>
  <si>
    <t>Honolulu</t>
  </si>
  <si>
    <t>Houston</t>
  </si>
  <si>
    <t>Hyderabad</t>
  </si>
  <si>
    <t>Indianapolis</t>
  </si>
  <si>
    <t>Innsbruck</t>
  </si>
  <si>
    <t>Istanbul</t>
  </si>
  <si>
    <t>Jacksonville</t>
  </si>
  <si>
    <t>Jakarta</t>
  </si>
  <si>
    <t>Johannesburg</t>
  </si>
  <si>
    <t>Kansas City</t>
  </si>
  <si>
    <t>Karlsruhe</t>
  </si>
  <si>
    <t>Kathmandu</t>
  </si>
  <si>
    <t>Kiev</t>
  </si>
  <si>
    <t>Kingston</t>
  </si>
  <si>
    <t>Knoxville</t>
  </si>
  <si>
    <t>Krakow</t>
  </si>
  <si>
    <t>Kuala Lumpur</t>
  </si>
  <si>
    <t>Kyoto</t>
  </si>
  <si>
    <t>Lagos</t>
  </si>
  <si>
    <t>La Paz</t>
  </si>
  <si>
    <t>Las Palmas de Gran Canaria</t>
  </si>
  <si>
    <t>Las Vegas</t>
  </si>
  <si>
    <t>Lausanne</t>
  </si>
  <si>
    <t>Leeds</t>
  </si>
  <si>
    <t>Leipzig</t>
  </si>
  <si>
    <t>Lille</t>
  </si>
  <si>
    <t>Lima</t>
  </si>
  <si>
    <t>Lisbon</t>
  </si>
  <si>
    <t>Liverpool</t>
  </si>
  <si>
    <t>Ljubljana</t>
  </si>
  <si>
    <t>London</t>
  </si>
  <si>
    <t>Los Angeles</t>
  </si>
  <si>
    <t>Louisville</t>
  </si>
  <si>
    <t>Luxembourg</t>
  </si>
  <si>
    <t>Lviv</t>
  </si>
  <si>
    <t>Lyon</t>
  </si>
  <si>
    <t>Madison</t>
  </si>
  <si>
    <t>Madrid</t>
  </si>
  <si>
    <t>Malaga</t>
  </si>
  <si>
    <t>Malmo</t>
  </si>
  <si>
    <t>Managua</t>
  </si>
  <si>
    <t>Manchester</t>
  </si>
  <si>
    <t>Manila</t>
  </si>
  <si>
    <t>Marseille</t>
  </si>
  <si>
    <t>Medellin</t>
  </si>
  <si>
    <t>Melbourne</t>
  </si>
  <si>
    <t>Memphis</t>
  </si>
  <si>
    <t>Mexico City</t>
  </si>
  <si>
    <t>Miami</t>
  </si>
  <si>
    <t>Milan</t>
  </si>
  <si>
    <t>Milwaukee</t>
  </si>
  <si>
    <t>Minneapolis-Saint Paul</t>
  </si>
  <si>
    <t>Minsk</t>
  </si>
  <si>
    <t>Montevideo</t>
  </si>
  <si>
    <t>Montreal</t>
  </si>
  <si>
    <t>Moscow</t>
  </si>
  <si>
    <t>Mumbai</t>
  </si>
  <si>
    <t>Munich</t>
  </si>
  <si>
    <t>Nairobi</t>
  </si>
  <si>
    <t>Nantes</t>
  </si>
  <si>
    <t>Naples</t>
  </si>
  <si>
    <t>Nashville</t>
  </si>
  <si>
    <t>New Orleans</t>
  </si>
  <si>
    <t>New York</t>
  </si>
  <si>
    <t>Nice</t>
  </si>
  <si>
    <t>Nicosia</t>
  </si>
  <si>
    <t>Oklahoma City</t>
  </si>
  <si>
    <t>Omaha</t>
  </si>
  <si>
    <t>Orlando</t>
  </si>
  <si>
    <t>Osaka</t>
  </si>
  <si>
    <t>Oslo</t>
  </si>
  <si>
    <t>Ottawa</t>
  </si>
  <si>
    <t>Oulu</t>
  </si>
  <si>
    <t>Oxford</t>
  </si>
  <si>
    <t>Palo Alto</t>
  </si>
  <si>
    <t>Panama</t>
  </si>
  <si>
    <t>Paris</t>
  </si>
  <si>
    <t>Perth</t>
  </si>
  <si>
    <t>Philadelphia</t>
  </si>
  <si>
    <t>Phnom Penh</t>
  </si>
  <si>
    <t>Phoenix</t>
  </si>
  <si>
    <t>Phuket</t>
  </si>
  <si>
    <t>Pittsburgh</t>
  </si>
  <si>
    <t>Portland</t>
  </si>
  <si>
    <t>Porto</t>
  </si>
  <si>
    <t>Porto Alegre</t>
  </si>
  <si>
    <t>Prague</t>
  </si>
  <si>
    <t>Providence</t>
  </si>
  <si>
    <t>Quebec</t>
  </si>
  <si>
    <t>Quito</t>
  </si>
  <si>
    <t>Raleigh</t>
  </si>
  <si>
    <t>Reykjavik</t>
  </si>
  <si>
    <t>Richmond</t>
  </si>
  <si>
    <t>Riga</t>
  </si>
  <si>
    <t>Rio De Janeiro</t>
  </si>
  <si>
    <t>Riyadh</t>
  </si>
  <si>
    <t>Rochester</t>
  </si>
  <si>
    <t>Rome</t>
  </si>
  <si>
    <t>Rotterdam</t>
  </si>
  <si>
    <t>Saint Petersburg</t>
  </si>
  <si>
    <t>Salt Lake City</t>
  </si>
  <si>
    <t>San Antonio</t>
  </si>
  <si>
    <t>San Diego</t>
  </si>
  <si>
    <t>San Francisco Bay Area</t>
  </si>
  <si>
    <t>San Jose</t>
  </si>
  <si>
    <t>San Juan</t>
  </si>
  <si>
    <t>San Luis Obispo</t>
  </si>
  <si>
    <t>San Salvador</t>
  </si>
  <si>
    <t>Santiago</t>
  </si>
  <si>
    <t>Santo Domingo</t>
  </si>
  <si>
    <t>Sao Paulo</t>
  </si>
  <si>
    <t>Sarajevo</t>
  </si>
  <si>
    <t>Saskatoon</t>
  </si>
  <si>
    <t>Seattle</t>
  </si>
  <si>
    <t>Seoul</t>
  </si>
  <si>
    <t>Seville</t>
  </si>
  <si>
    <t>Shanghai</t>
  </si>
  <si>
    <t>Singapore</t>
  </si>
  <si>
    <t>Skopje</t>
  </si>
  <si>
    <t>Sofia</t>
  </si>
  <si>
    <t>St. Louis</t>
  </si>
  <si>
    <t>Stockholm</t>
  </si>
  <si>
    <t>Stuttgart</t>
  </si>
  <si>
    <t>Sydney</t>
  </si>
  <si>
    <t>Taipei</t>
  </si>
  <si>
    <t>Tallinn</t>
  </si>
  <si>
    <t>Tampa Bay Area</t>
  </si>
  <si>
    <t>Tampere</t>
  </si>
  <si>
    <t>Tartu</t>
  </si>
  <si>
    <t>Tashkent</t>
  </si>
  <si>
    <t>Tbilisi</t>
  </si>
  <si>
    <t>Tehran</t>
  </si>
  <si>
    <t>Tel Aviv</t>
  </si>
  <si>
    <t>The Hague</t>
  </si>
  <si>
    <t>Thessaloniki</t>
  </si>
  <si>
    <t>Tokyo</t>
  </si>
  <si>
    <t>Toronto</t>
  </si>
  <si>
    <t>Toulouse</t>
  </si>
  <si>
    <t>Tunis</t>
  </si>
  <si>
    <t>Turin</t>
  </si>
  <si>
    <t>Turku</t>
  </si>
  <si>
    <t>Uppsala</t>
  </si>
  <si>
    <t>Utrecht</t>
  </si>
  <si>
    <t>Valencia</t>
  </si>
  <si>
    <t>Valletta</t>
  </si>
  <si>
    <t>Vancouver</t>
  </si>
  <si>
    <t>Victoria</t>
  </si>
  <si>
    <t>Vienna</t>
  </si>
  <si>
    <t>Vilnius</t>
  </si>
  <si>
    <t>Warsaw</t>
  </si>
  <si>
    <t>Washington</t>
  </si>
  <si>
    <t>Wellington</t>
  </si>
  <si>
    <t>Winnipeg</t>
  </si>
  <si>
    <t>Wroclaw</t>
  </si>
  <si>
    <t>Yerevan</t>
  </si>
  <si>
    <t>Zagreb</t>
  </si>
  <si>
    <t>Zurich</t>
  </si>
  <si>
    <t>Denmark</t>
  </si>
  <si>
    <t>Australia</t>
  </si>
  <si>
    <t>New Mexico</t>
  </si>
  <si>
    <t>Kazakhstan</t>
  </si>
  <si>
    <t>Netherlands</t>
  </si>
  <si>
    <t>Alaska</t>
  </si>
  <si>
    <t>Turkey</t>
  </si>
  <si>
    <t>North Carolina</t>
  </si>
  <si>
    <t>Paraguay</t>
  </si>
  <si>
    <t>Greece</t>
  </si>
  <si>
    <t>Georgia</t>
  </si>
  <si>
    <t>New Zealand</t>
  </si>
  <si>
    <t>Texas</t>
  </si>
  <si>
    <t>Azerbaijan</t>
  </si>
  <si>
    <t>Indonesia</t>
  </si>
  <si>
    <t>Maryland</t>
  </si>
  <si>
    <t>Thailand</t>
  </si>
  <si>
    <t>Spain</t>
  </si>
  <si>
    <t>China</t>
  </si>
  <si>
    <t>Lebanon</t>
  </si>
  <si>
    <t>United Kingdom</t>
  </si>
  <si>
    <t>Serbia</t>
  </si>
  <si>
    <t>Belize</t>
  </si>
  <si>
    <t>India</t>
  </si>
  <si>
    <t>Norway</t>
  </si>
  <si>
    <t>Germany</t>
  </si>
  <si>
    <t>Switzerland</t>
  </si>
  <si>
    <t>Alabama</t>
  </si>
  <si>
    <t>Colombia</t>
  </si>
  <si>
    <t>Idaho</t>
  </si>
  <si>
    <t>Italy</t>
  </si>
  <si>
    <t>France</t>
  </si>
  <si>
    <t>Massachusetts</t>
  </si>
  <si>
    <t>Colorado</t>
  </si>
  <si>
    <t>Montana</t>
  </si>
  <si>
    <t>Slovakia</t>
  </si>
  <si>
    <t>Czechia</t>
  </si>
  <si>
    <t>Belgium</t>
  </si>
  <si>
    <t>Romania</t>
  </si>
  <si>
    <t>Hungary</t>
  </si>
  <si>
    <t>Argentina</t>
  </si>
  <si>
    <t>Egypt</t>
  </si>
  <si>
    <t>Canada</t>
  </si>
  <si>
    <t>South Africa</t>
  </si>
  <si>
    <t>Venezuela</t>
  </si>
  <si>
    <t>Morocco</t>
  </si>
  <si>
    <t>South Carolina</t>
  </si>
  <si>
    <t>Tennessee</t>
  </si>
  <si>
    <t>Illinois</t>
  </si>
  <si>
    <t>Moldova</t>
  </si>
  <si>
    <t>Ohio</t>
  </si>
  <si>
    <t>Ireland</t>
  </si>
  <si>
    <t>Brazil</t>
  </si>
  <si>
    <t>Tanzania</t>
  </si>
  <si>
    <t>Iowa</t>
  </si>
  <si>
    <t>Michigan</t>
  </si>
  <si>
    <t>Qatar</t>
  </si>
  <si>
    <t>United Arab Emirates</t>
  </si>
  <si>
    <t>Oregon</t>
  </si>
  <si>
    <t>Japan</t>
  </si>
  <si>
    <t>Poland</t>
  </si>
  <si>
    <t>Sweden</t>
  </si>
  <si>
    <t>Mexico</t>
  </si>
  <si>
    <t>Guatemala</t>
  </si>
  <si>
    <t>Cuba</t>
  </si>
  <si>
    <t>Finland</t>
  </si>
  <si>
    <t>Vietnam</t>
  </si>
  <si>
    <t>Hawaii</t>
  </si>
  <si>
    <t>Indiana</t>
  </si>
  <si>
    <t>Austria</t>
  </si>
  <si>
    <t>Florida</t>
  </si>
  <si>
    <t>Missouri</t>
  </si>
  <si>
    <t>Nepal</t>
  </si>
  <si>
    <t>Ukraine</t>
  </si>
  <si>
    <t>Jamaica</t>
  </si>
  <si>
    <t>Malaysia</t>
  </si>
  <si>
    <t>Nigeria</t>
  </si>
  <si>
    <t>Bolivia</t>
  </si>
  <si>
    <t>Nevada</t>
  </si>
  <si>
    <t>Peru</t>
  </si>
  <si>
    <t>Portugal</t>
  </si>
  <si>
    <t>Slovenia</t>
  </si>
  <si>
    <t>California</t>
  </si>
  <si>
    <t>Kentucky</t>
  </si>
  <si>
    <t>Wisconsin</t>
  </si>
  <si>
    <t>Nicaragua</t>
  </si>
  <si>
    <t>Philippines</t>
  </si>
  <si>
    <t>Minnesota</t>
  </si>
  <si>
    <t>Belarus</t>
  </si>
  <si>
    <t>Uruguay</t>
  </si>
  <si>
    <t>Russia</t>
  </si>
  <si>
    <t>Kenya</t>
  </si>
  <si>
    <t>Louisiana</t>
  </si>
  <si>
    <t>Cyprus</t>
  </si>
  <si>
    <t>Oklahoma</t>
  </si>
  <si>
    <t>Nebraska</t>
  </si>
  <si>
    <t>Pennsylvania</t>
  </si>
  <si>
    <t>Cambodia</t>
  </si>
  <si>
    <t>Arizona</t>
  </si>
  <si>
    <t>Maine</t>
  </si>
  <si>
    <t>Rhode Island</t>
  </si>
  <si>
    <t>Ecuador</t>
  </si>
  <si>
    <t>Iceland</t>
  </si>
  <si>
    <t>Virginia</t>
  </si>
  <si>
    <t>Latvia</t>
  </si>
  <si>
    <t>Saudi Arabia</t>
  </si>
  <si>
    <t>Utah</t>
  </si>
  <si>
    <t>Costa Rica</t>
  </si>
  <si>
    <t>Puerto Rico</t>
  </si>
  <si>
    <t>El Salvador</t>
  </si>
  <si>
    <t>Chile</t>
  </si>
  <si>
    <t>Dominican Republic</t>
  </si>
  <si>
    <t>Bosnia and Herzegovina</t>
  </si>
  <si>
    <t>South Korea</t>
  </si>
  <si>
    <t>Macedonia</t>
  </si>
  <si>
    <t>Bulgaria</t>
  </si>
  <si>
    <t>Taiwan</t>
  </si>
  <si>
    <t>Estonia</t>
  </si>
  <si>
    <t>Uzbekistan</t>
  </si>
  <si>
    <t>Iran</t>
  </si>
  <si>
    <t>Israel</t>
  </si>
  <si>
    <t>Tunisia</t>
  </si>
  <si>
    <t>Malta</t>
  </si>
  <si>
    <t>Lithuania</t>
  </si>
  <si>
    <t>District of Columbia</t>
  </si>
  <si>
    <t>Armenia</t>
  </si>
  <si>
    <t>Croatia</t>
  </si>
  <si>
    <t>USA</t>
  </si>
  <si>
    <t>Country</t>
  </si>
  <si>
    <t>AL</t>
  </si>
  <si>
    <t>AK</t>
  </si>
  <si>
    <t>AZ</t>
  </si>
  <si>
    <t>Arkansas</t>
  </si>
  <si>
    <t>AR</t>
  </si>
  <si>
    <t>CA</t>
  </si>
  <si>
    <t>CO</t>
  </si>
  <si>
    <t>Connecticut</t>
  </si>
  <si>
    <t>CT</t>
  </si>
  <si>
    <t>Delaware</t>
  </si>
  <si>
    <t>DE</t>
  </si>
  <si>
    <t>FL</t>
  </si>
  <si>
    <t>GA</t>
  </si>
  <si>
    <t>HI</t>
  </si>
  <si>
    <t>ID</t>
  </si>
  <si>
    <t>IL</t>
  </si>
  <si>
    <t>IN</t>
  </si>
  <si>
    <t>IA</t>
  </si>
  <si>
    <t>Kansas</t>
  </si>
  <si>
    <t>KS</t>
  </si>
  <si>
    <t>KY</t>
  </si>
  <si>
    <t>LA</t>
  </si>
  <si>
    <t>ME</t>
  </si>
  <si>
    <t>MD</t>
  </si>
  <si>
    <t>MA</t>
  </si>
  <si>
    <t>MI</t>
  </si>
  <si>
    <t>MN</t>
  </si>
  <si>
    <t>Mississippi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</si>
  <si>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</si>
  <si>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</si>
  <si>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</si>
  <si>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</si>
  <si>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</si>
  <si>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</si>
  <si>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</si>
  <si>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</si>
  <si>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</si>
  <si>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</si>
  <si>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</si>
  <si>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</si>
  <si>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</si>
  <si>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</si>
  <si>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</si>
  <si>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</si>
  <si>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</si>
  <si>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</si>
  <si>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</si>
  <si>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</si>
  <si>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</si>
  <si>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Vermont</t>
  </si>
  <si>
    <t>VT</t>
  </si>
  <si>
    <t>VA</t>
  </si>
  <si>
    <t>WA</t>
  </si>
  <si>
    <t>WV</t>
  </si>
  <si>
    <t>WI</t>
  </si>
  <si>
    <t>Wyoming</t>
  </si>
  <si>
    <t>WY</t>
  </si>
  <si>
    <t>States</t>
  </si>
  <si>
    <t>abbreviation</t>
  </si>
  <si>
    <t>New Hampshire</t>
  </si>
  <si>
    <t>New Jersey</t>
  </si>
  <si>
    <t>North Dakota</t>
  </si>
  <si>
    <t>South Dakota</t>
  </si>
  <si>
    <t>West Virginia</t>
  </si>
  <si>
    <t>VLOOKUP</t>
  </si>
  <si>
    <t>&gt;&gt; N/A means Country in North America</t>
  </si>
  <si>
    <t>DC</t>
  </si>
  <si>
    <t xml:space="preserve">1.VLOOKUP with states list from Wikipedia </t>
  </si>
  <si>
    <t>2.If the states match with the list(Wiki) will be replaced name with "The United States"</t>
  </si>
  <si>
    <t>3.Unmatch (#N/A) will be unchanged name</t>
  </si>
  <si>
    <t>To get the list of countries which aren't USA for Code in R</t>
  </si>
  <si>
    <t>Country name</t>
  </si>
  <si>
    <t>Region</t>
  </si>
  <si>
    <t>happiness</t>
  </si>
  <si>
    <t>gdp</t>
  </si>
  <si>
    <t>social</t>
  </si>
  <si>
    <t>life_expectancy</t>
  </si>
  <si>
    <t>freedom</t>
  </si>
  <si>
    <t>generosity</t>
  </si>
  <si>
    <t>perceptions</t>
  </si>
  <si>
    <t>dystopia_residual</t>
  </si>
  <si>
    <t>Score_cat</t>
  </si>
  <si>
    <t>Western Europe</t>
  </si>
  <si>
    <t>High</t>
  </si>
  <si>
    <t>North America and ANZ</t>
  </si>
  <si>
    <t>Middle East and North Africa</t>
  </si>
  <si>
    <t>Latin America and Caribbean</t>
  </si>
  <si>
    <t>Czech Republic</t>
  </si>
  <si>
    <t>Central and Eastern Europe</t>
  </si>
  <si>
    <t>Taiwan Province of China</t>
  </si>
  <si>
    <t>East Asia</t>
  </si>
  <si>
    <t>Southeast Asia</t>
  </si>
  <si>
    <t>Kosovo</t>
  </si>
  <si>
    <t>Commonwealth of Independent States</t>
  </si>
  <si>
    <t>Bahrain</t>
  </si>
  <si>
    <t>Trinidad and Tobago</t>
  </si>
  <si>
    <t>Kuwait</t>
  </si>
  <si>
    <t>Mauritius</t>
  </si>
  <si>
    <t>Sub-Saharan Africa</t>
  </si>
  <si>
    <t>Middle</t>
  </si>
  <si>
    <t>Honduras</t>
  </si>
  <si>
    <t>Pakistan</t>
  </si>
  <si>
    <t>South Asia</t>
  </si>
  <si>
    <t>Tajikistan</t>
  </si>
  <si>
    <t>Montenegro</t>
  </si>
  <si>
    <t>Kyrgyzstan</t>
  </si>
  <si>
    <t>North Cyprus</t>
  </si>
  <si>
    <t>Hong Kong S.A.R. of China</t>
  </si>
  <si>
    <t>Libya</t>
  </si>
  <si>
    <t>Mongolia</t>
  </si>
  <si>
    <t>Ivory Coast</t>
  </si>
  <si>
    <t>Benin</t>
  </si>
  <si>
    <t>Maldives</t>
  </si>
  <si>
    <t>Congo (Brazzaville)</t>
  </si>
  <si>
    <t>Ghana</t>
  </si>
  <si>
    <t>Turkmenistan</t>
  </si>
  <si>
    <t>Cameroon</t>
  </si>
  <si>
    <t>Algeria</t>
  </si>
  <si>
    <t>Senegal</t>
  </si>
  <si>
    <t>Guinea</t>
  </si>
  <si>
    <t>Niger</t>
  </si>
  <si>
    <t>Low</t>
  </si>
  <si>
    <t>Laos</t>
  </si>
  <si>
    <t>Albania</t>
  </si>
  <si>
    <t>Bangladesh</t>
  </si>
  <si>
    <t>Gabon</t>
  </si>
  <si>
    <t>Iraq</t>
  </si>
  <si>
    <t>Burkina Faso</t>
  </si>
  <si>
    <t>Gambia</t>
  </si>
  <si>
    <t>Mali</t>
  </si>
  <si>
    <t>Jordan</t>
  </si>
  <si>
    <t>Mozambique</t>
  </si>
  <si>
    <t>Namibia</t>
  </si>
  <si>
    <t>Liberia</t>
  </si>
  <si>
    <t>Palestinian Territories</t>
  </si>
  <si>
    <t>Uganda</t>
  </si>
  <si>
    <t>Chad</t>
  </si>
  <si>
    <t>Mauritania</t>
  </si>
  <si>
    <t>Sri Lanka</t>
  </si>
  <si>
    <t>Congo (Kinshasa)</t>
  </si>
  <si>
    <t>Swaziland</t>
  </si>
  <si>
    <t>Myanmar</t>
  </si>
  <si>
    <t>Comoros</t>
  </si>
  <si>
    <t>Togo</t>
  </si>
  <si>
    <t>Ethiopia</t>
  </si>
  <si>
    <t>Madagascar</t>
  </si>
  <si>
    <t>Sierra Leone</t>
  </si>
  <si>
    <t>Burundi</t>
  </si>
  <si>
    <t>Zambia</t>
  </si>
  <si>
    <t>Haiti</t>
  </si>
  <si>
    <t>Lesotho</t>
  </si>
  <si>
    <t>Malawi</t>
  </si>
  <si>
    <t>Yemen</t>
  </si>
  <si>
    <t>Botswana</t>
  </si>
  <si>
    <t>Central African Republic</t>
  </si>
  <si>
    <t>Rwanda</t>
  </si>
  <si>
    <t>Zimbabwe</t>
  </si>
  <si>
    <t>South Sudan</t>
  </si>
  <si>
    <t>Afghanistan</t>
  </si>
  <si>
    <t>Formula_for_clean_space</t>
  </si>
  <si>
    <t>Formula_to_change_states_to_country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</si>
</sst>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1373B-E9DA-4584-A8B4-0F10D0FC8484}">
  <dimension ref="A1:W267"/>
  <sheetViews>
    <sheetView zoomScale="85" zoomScaleNormal="85" workbookViewId="0">
      <selection activeCell="J19" sqref="J19"/>
    </sheetView>
  </sheetViews>
  <sheetFormatPr defaultRowHeight="14.4" x14ac:dyDescent="0.3"/>
  <cols>
    <col min="3" max="3" width="22.21875" bestFit="1" customWidth="1"/>
    <col min="4" max="4" width="15.21875" bestFit="1" customWidth="1"/>
    <col min="24" max="24" width="23.6640625" bestFit="1" customWidth="1"/>
    <col min="25" max="25" width="21" bestFit="1" customWidth="1"/>
    <col min="26" max="26" width="15.21875" bestFit="1" customWidth="1"/>
  </cols>
  <sheetData>
    <row r="1" spans="1:23" x14ac:dyDescent="0.3">
      <c r="B1" t="s">
        <v>136</v>
      </c>
      <c r="C1" t="s">
        <v>0</v>
      </c>
      <c r="D1" t="s">
        <v>137</v>
      </c>
      <c r="E1" t="s">
        <v>138</v>
      </c>
      <c r="F1" t="s">
        <v>139</v>
      </c>
      <c r="G1" t="s">
        <v>140</v>
      </c>
      <c r="H1" t="s">
        <v>141</v>
      </c>
      <c r="I1" t="s">
        <v>142</v>
      </c>
      <c r="J1" t="s">
        <v>143</v>
      </c>
      <c r="K1" t="s">
        <v>144</v>
      </c>
      <c r="L1" t="s">
        <v>145</v>
      </c>
      <c r="M1" t="s">
        <v>146</v>
      </c>
      <c r="N1" t="s">
        <v>147</v>
      </c>
      <c r="O1" t="s">
        <v>148</v>
      </c>
      <c r="P1" t="s">
        <v>149</v>
      </c>
      <c r="Q1" t="s">
        <v>150</v>
      </c>
      <c r="R1" t="s">
        <v>151</v>
      </c>
      <c r="S1" t="s">
        <v>152</v>
      </c>
      <c r="T1" t="s">
        <v>153</v>
      </c>
      <c r="U1" t="s">
        <v>154</v>
      </c>
    </row>
    <row r="2" spans="1:23" x14ac:dyDescent="0.3">
      <c r="A2">
        <v>0</v>
      </c>
      <c r="B2" t="s">
        <v>155</v>
      </c>
      <c r="C2" t="s">
        <v>425</v>
      </c>
      <c r="D2" t="s">
        <v>156</v>
      </c>
      <c r="E2">
        <v>6.1315</v>
      </c>
      <c r="F2">
        <v>4.0149999999999997</v>
      </c>
      <c r="G2">
        <v>2.827</v>
      </c>
      <c r="H2">
        <v>2.5119999999999898</v>
      </c>
      <c r="I2">
        <v>3.536</v>
      </c>
      <c r="J2">
        <v>6.31175</v>
      </c>
      <c r="K2">
        <v>9.94</v>
      </c>
      <c r="L2">
        <v>9.6165000000000003</v>
      </c>
      <c r="M2">
        <v>8.7043333333333308</v>
      </c>
      <c r="N2">
        <v>5.3665000000000003</v>
      </c>
      <c r="O2">
        <v>7.633</v>
      </c>
      <c r="P2">
        <v>4.8864999999999998</v>
      </c>
      <c r="Q2">
        <v>5.0679999999999996</v>
      </c>
      <c r="R2">
        <v>8.3729999999999993</v>
      </c>
      <c r="S2">
        <v>3.1869999999999998</v>
      </c>
      <c r="T2">
        <v>9.7385000000000002</v>
      </c>
      <c r="U2">
        <v>4.13</v>
      </c>
      <c r="W2" t="str">
        <f>VLOOKUP(C2,Outputdata_cleaned_happiness_sc!A:A,1,0)</f>
        <v>Denmark</v>
      </c>
    </row>
    <row r="3" spans="1:23" x14ac:dyDescent="0.3">
      <c r="A3">
        <v>1</v>
      </c>
      <c r="B3" t="s">
        <v>157</v>
      </c>
      <c r="C3" t="s">
        <v>426</v>
      </c>
      <c r="D3" t="s">
        <v>158</v>
      </c>
      <c r="E3">
        <v>6.3094999999999999</v>
      </c>
      <c r="F3">
        <v>4.6920000000000002</v>
      </c>
      <c r="G3">
        <v>3.1364999999999998</v>
      </c>
      <c r="H3">
        <v>2.64</v>
      </c>
      <c r="I3">
        <v>1.7765</v>
      </c>
      <c r="J3">
        <v>5.3362499999999997</v>
      </c>
      <c r="K3">
        <v>9.3996666666666595</v>
      </c>
      <c r="L3">
        <v>7.9260000000000002</v>
      </c>
      <c r="M3">
        <v>7.9366666666666603</v>
      </c>
      <c r="N3">
        <v>5.1419999999999897</v>
      </c>
      <c r="O3">
        <v>8.3307500000000001</v>
      </c>
      <c r="P3">
        <v>6.0694999999999997</v>
      </c>
      <c r="Q3">
        <v>4.5884999999999998</v>
      </c>
      <c r="R3">
        <v>4.3410000000000002</v>
      </c>
      <c r="S3">
        <v>4.3285</v>
      </c>
      <c r="T3">
        <v>7.8220000000000001</v>
      </c>
      <c r="U3">
        <v>5.5309999999999997</v>
      </c>
      <c r="W3" t="str">
        <f>VLOOKUP(C3,Outputdata_cleaned_happiness_sc!A:A,1,0)</f>
        <v>Australia</v>
      </c>
    </row>
    <row r="4" spans="1:23" x14ac:dyDescent="0.3">
      <c r="A4">
        <v>2</v>
      </c>
      <c r="B4" t="s">
        <v>159</v>
      </c>
      <c r="C4" t="s">
        <v>427</v>
      </c>
      <c r="D4" t="s">
        <v>160</v>
      </c>
      <c r="E4">
        <v>7.2619999999999996</v>
      </c>
      <c r="F4">
        <v>6.0590000000000002</v>
      </c>
      <c r="G4">
        <v>3.7719999999999998</v>
      </c>
      <c r="H4">
        <v>1.4929999999999899</v>
      </c>
      <c r="I4">
        <v>1.4555</v>
      </c>
      <c r="J4">
        <v>5.0557499999999997</v>
      </c>
      <c r="K4">
        <v>8.6709999999999994</v>
      </c>
      <c r="L4">
        <v>1.3434999999999999</v>
      </c>
      <c r="M4">
        <v>6.4299999999999899</v>
      </c>
      <c r="N4">
        <v>4.1519999999999904</v>
      </c>
      <c r="O4">
        <v>7.3194999999999997</v>
      </c>
      <c r="P4">
        <v>6.5145</v>
      </c>
      <c r="Q4">
        <v>4.3460000000000001</v>
      </c>
      <c r="R4">
        <v>5.3959999999999999</v>
      </c>
      <c r="S4">
        <v>4.8899999999999997</v>
      </c>
      <c r="T4">
        <v>7.0284999999999904</v>
      </c>
      <c r="U4">
        <v>3.5154999999999998</v>
      </c>
      <c r="W4" t="e">
        <f>VLOOKUP(C4,Outputdata_cleaned_happiness_sc!A:A,1,0)</f>
        <v>#N/A</v>
      </c>
    </row>
    <row r="5" spans="1:23" x14ac:dyDescent="0.3">
      <c r="A5">
        <v>3</v>
      </c>
      <c r="B5" t="s">
        <v>162</v>
      </c>
      <c r="C5" t="s">
        <v>428</v>
      </c>
      <c r="D5" t="s">
        <v>163</v>
      </c>
      <c r="E5">
        <v>9.282</v>
      </c>
      <c r="F5">
        <v>9.3330000000000002</v>
      </c>
      <c r="G5">
        <v>2.4584999999999999</v>
      </c>
      <c r="H5">
        <v>0</v>
      </c>
      <c r="I5">
        <v>4.5919999999999996</v>
      </c>
      <c r="J5">
        <v>5.8712499999999901</v>
      </c>
      <c r="K5">
        <v>5.5679999999999996</v>
      </c>
      <c r="L5">
        <v>7.3090000000000002</v>
      </c>
      <c r="M5">
        <v>4.5456666666666603</v>
      </c>
      <c r="N5">
        <v>2.2829999999999999</v>
      </c>
      <c r="O5">
        <v>3.8567499999999999</v>
      </c>
      <c r="P5">
        <v>5.2690000000000001</v>
      </c>
      <c r="Q5">
        <v>8.5220000000000002</v>
      </c>
      <c r="R5">
        <v>2.8860000000000001</v>
      </c>
      <c r="S5">
        <v>2.9369999999999998</v>
      </c>
      <c r="T5">
        <v>6.5395000000000003</v>
      </c>
      <c r="U5">
        <v>5.4999999999999902</v>
      </c>
      <c r="W5" t="str">
        <f>VLOOKUP(C5,Outputdata_cleaned_happiness_sc!A:A,1,0)</f>
        <v>Kazakhstan</v>
      </c>
    </row>
    <row r="6" spans="1:23" x14ac:dyDescent="0.3">
      <c r="A6">
        <v>4</v>
      </c>
      <c r="B6" t="s">
        <v>164</v>
      </c>
      <c r="C6" t="s">
        <v>429</v>
      </c>
      <c r="D6" t="s">
        <v>156</v>
      </c>
      <c r="E6">
        <v>3.0529999999999902</v>
      </c>
      <c r="F6">
        <v>3.8239999999999998</v>
      </c>
      <c r="G6">
        <v>7.9714999999999998</v>
      </c>
      <c r="H6">
        <v>6.1070000000000002</v>
      </c>
      <c r="I6">
        <v>8.3245000000000005</v>
      </c>
      <c r="J6">
        <v>6.1185</v>
      </c>
      <c r="K6">
        <v>8.8366666666666607</v>
      </c>
      <c r="L6">
        <v>8.5035000000000007</v>
      </c>
      <c r="M6">
        <v>7.9073333333333302</v>
      </c>
      <c r="N6">
        <v>6.18</v>
      </c>
      <c r="O6">
        <v>7.5972499999999998</v>
      </c>
      <c r="P6">
        <v>5.0529999999999999</v>
      </c>
      <c r="Q6">
        <v>4.9549999999999903</v>
      </c>
      <c r="R6">
        <v>4.5229999999999997</v>
      </c>
      <c r="S6">
        <v>8.8740000000000006</v>
      </c>
      <c r="T6">
        <v>8.3680000000000003</v>
      </c>
      <c r="U6">
        <v>5.3069999999999897</v>
      </c>
      <c r="W6" t="str">
        <f>VLOOKUP(C6,Outputdata_cleaned_happiness_sc!A:A,1,0)</f>
        <v>Netherlands</v>
      </c>
    </row>
    <row r="7" spans="1:23" x14ac:dyDescent="0.3">
      <c r="A7">
        <v>5</v>
      </c>
      <c r="B7" t="s">
        <v>165</v>
      </c>
      <c r="C7" t="s">
        <v>430</v>
      </c>
      <c r="D7" t="s">
        <v>160</v>
      </c>
      <c r="E7">
        <v>5.4335000000000004</v>
      </c>
      <c r="F7">
        <v>3.141</v>
      </c>
      <c r="G7">
        <v>2.7945000000000002</v>
      </c>
      <c r="H7">
        <v>0</v>
      </c>
      <c r="I7">
        <v>1.73799999999999</v>
      </c>
      <c r="J7">
        <v>4.7152499999999904</v>
      </c>
      <c r="K7">
        <v>8.6709999999999994</v>
      </c>
      <c r="L7">
        <v>3.4704999999999901</v>
      </c>
      <c r="M7">
        <v>6.0603333333333298</v>
      </c>
      <c r="N7">
        <v>3.6244999999999998</v>
      </c>
      <c r="O7">
        <v>9.2720000000000002</v>
      </c>
      <c r="P7">
        <v>6.5145</v>
      </c>
      <c r="Q7">
        <v>4.7720000000000002</v>
      </c>
      <c r="R7">
        <v>4.9645000000000001</v>
      </c>
      <c r="S7">
        <v>3.266</v>
      </c>
      <c r="T7">
        <v>7.093</v>
      </c>
      <c r="U7">
        <v>5.3579999999999997</v>
      </c>
      <c r="W7" t="e">
        <f>VLOOKUP(C7,Outputdata_cleaned_happiness_sc!A:A,1,0)</f>
        <v>#N/A</v>
      </c>
    </row>
    <row r="8" spans="1:23" x14ac:dyDescent="0.3">
      <c r="A8">
        <v>6</v>
      </c>
      <c r="B8" t="s">
        <v>7</v>
      </c>
      <c r="C8" t="s">
        <v>7</v>
      </c>
      <c r="D8" t="s">
        <v>156</v>
      </c>
      <c r="E8">
        <v>3.9689999999999999</v>
      </c>
      <c r="F8">
        <v>0</v>
      </c>
      <c r="G8">
        <v>1</v>
      </c>
      <c r="H8">
        <v>0</v>
      </c>
      <c r="I8">
        <v>0.5</v>
      </c>
      <c r="J8">
        <v>0</v>
      </c>
      <c r="K8">
        <v>0</v>
      </c>
      <c r="L8">
        <v>9.5534999999999997</v>
      </c>
      <c r="M8">
        <v>0</v>
      </c>
      <c r="N8">
        <v>0</v>
      </c>
      <c r="O8">
        <v>7.2560000000000002</v>
      </c>
      <c r="P8">
        <v>0</v>
      </c>
      <c r="Q8">
        <v>4.4749999999999996</v>
      </c>
      <c r="R8">
        <v>7.1859999999999999</v>
      </c>
      <c r="S8">
        <v>2.1320000000000001</v>
      </c>
      <c r="T8">
        <v>8.7035</v>
      </c>
      <c r="U8">
        <v>3.5884999999999998</v>
      </c>
      <c r="W8" t="e">
        <f>VLOOKUP(C8,Outputdata_cleaned_happiness_sc!A:A,1,0)</f>
        <v>#N/A</v>
      </c>
    </row>
    <row r="9" spans="1:23" x14ac:dyDescent="0.3">
      <c r="A9">
        <v>7</v>
      </c>
      <c r="B9" t="s">
        <v>166</v>
      </c>
      <c r="C9" t="s">
        <v>431</v>
      </c>
      <c r="D9" t="s">
        <v>163</v>
      </c>
      <c r="E9">
        <v>9.9280000000000008</v>
      </c>
      <c r="F9">
        <v>9.125</v>
      </c>
      <c r="G9">
        <v>3.9725000000000001</v>
      </c>
      <c r="H9">
        <v>0</v>
      </c>
      <c r="I9">
        <v>2.0474999999999999</v>
      </c>
      <c r="J9">
        <v>5.2910000000000004</v>
      </c>
      <c r="K9">
        <v>5.9483333333333297</v>
      </c>
      <c r="L9">
        <v>7.4249999999999998</v>
      </c>
      <c r="M9">
        <v>6.9143333333333299</v>
      </c>
      <c r="N9">
        <v>2.0285000000000002</v>
      </c>
      <c r="O9">
        <v>2.9359999999999999</v>
      </c>
      <c r="P9">
        <v>4.0934999999999997</v>
      </c>
      <c r="Q9">
        <v>4.3234999999999904</v>
      </c>
      <c r="R9">
        <v>2.3159999999999998</v>
      </c>
      <c r="S9">
        <v>8.6384999999999899</v>
      </c>
      <c r="T9">
        <v>4.4855</v>
      </c>
      <c r="U9">
        <v>5.1464999999999996</v>
      </c>
      <c r="W9" t="str">
        <f>VLOOKUP(C9,Outputdata_cleaned_happiness_sc!A:A,1,0)</f>
        <v>Turkey</v>
      </c>
    </row>
    <row r="10" spans="1:23" x14ac:dyDescent="0.3">
      <c r="A10">
        <v>8</v>
      </c>
      <c r="B10" t="s">
        <v>167</v>
      </c>
      <c r="C10" t="s">
        <v>432</v>
      </c>
      <c r="D10" t="s">
        <v>160</v>
      </c>
      <c r="E10">
        <v>5.8559999999999901</v>
      </c>
      <c r="F10">
        <v>5.3109999999999999</v>
      </c>
      <c r="G10">
        <v>3.54049999999999</v>
      </c>
      <c r="H10">
        <v>0</v>
      </c>
      <c r="I10">
        <v>1.2095</v>
      </c>
      <c r="J10">
        <v>1.3580000000000001</v>
      </c>
      <c r="K10">
        <v>8.6709999999999994</v>
      </c>
      <c r="L10">
        <v>5.8525</v>
      </c>
      <c r="M10">
        <v>6.7253333333333298</v>
      </c>
      <c r="N10">
        <v>3.6244999999999998</v>
      </c>
      <c r="O10">
        <v>8.4932499999999997</v>
      </c>
      <c r="P10">
        <v>6.5145</v>
      </c>
      <c r="Q10">
        <v>4.0620000000000003</v>
      </c>
      <c r="R10">
        <v>4.7874999999999996</v>
      </c>
      <c r="S10">
        <v>5.0629999999999997</v>
      </c>
      <c r="T10">
        <v>7.7305000000000001</v>
      </c>
      <c r="U10">
        <v>2.2654999999999998</v>
      </c>
      <c r="W10" t="e">
        <f>VLOOKUP(C10,Outputdata_cleaned_happiness_sc!A:A,1,0)</f>
        <v>#N/A</v>
      </c>
    </row>
    <row r="11" spans="1:23" x14ac:dyDescent="0.3">
      <c r="A11">
        <v>9</v>
      </c>
      <c r="B11" t="s">
        <v>168</v>
      </c>
      <c r="C11" t="s">
        <v>433</v>
      </c>
      <c r="D11" t="s">
        <v>169</v>
      </c>
      <c r="E11">
        <v>9.2264999999999997</v>
      </c>
      <c r="F11">
        <v>9.2949999999999999</v>
      </c>
      <c r="G11">
        <v>2.2069999999999999</v>
      </c>
      <c r="H11">
        <v>0</v>
      </c>
      <c r="I11">
        <v>0.64500000000000002</v>
      </c>
      <c r="J11">
        <v>4.96875</v>
      </c>
      <c r="K11">
        <v>3.6840000000000002</v>
      </c>
      <c r="L11">
        <v>6.9344999999999999</v>
      </c>
      <c r="M11">
        <v>5.4853333333333296</v>
      </c>
      <c r="N11">
        <v>0</v>
      </c>
      <c r="O11">
        <v>3.9689999999999999</v>
      </c>
      <c r="P11">
        <v>4.109</v>
      </c>
      <c r="Q11">
        <v>8.42349999999999</v>
      </c>
      <c r="R11">
        <v>1.4790000000000001</v>
      </c>
      <c r="S11">
        <v>5.9919999999999902</v>
      </c>
      <c r="T11">
        <v>7.0514999999999901</v>
      </c>
      <c r="U11">
        <v>3.4845000000000002</v>
      </c>
      <c r="W11" t="str">
        <f>VLOOKUP(C11,Outputdata_cleaned_happiness_sc!A:A,1,0)</f>
        <v>Paraguay</v>
      </c>
    </row>
    <row r="12" spans="1:23" x14ac:dyDescent="0.3">
      <c r="A12">
        <v>10</v>
      </c>
      <c r="B12" t="s">
        <v>170</v>
      </c>
      <c r="C12" t="s">
        <v>434</v>
      </c>
      <c r="D12" t="s">
        <v>156</v>
      </c>
      <c r="E12">
        <v>9.0524999999999896</v>
      </c>
      <c r="F12">
        <v>6.5</v>
      </c>
      <c r="G12">
        <v>4.4039999999999999</v>
      </c>
      <c r="H12">
        <v>2.3250000000000002</v>
      </c>
      <c r="I12">
        <v>3.7069999999999999</v>
      </c>
      <c r="J12">
        <v>5.2197499999999897</v>
      </c>
      <c r="K12">
        <v>6.1689999999999898</v>
      </c>
      <c r="L12">
        <v>6.7584999999999997</v>
      </c>
      <c r="M12">
        <v>7.1529999999999996</v>
      </c>
      <c r="N12">
        <v>3.1624999999999899</v>
      </c>
      <c r="O12">
        <v>3.8022499999999999</v>
      </c>
      <c r="P12">
        <v>3.3199999999999901</v>
      </c>
      <c r="Q12">
        <v>4.1665000000000001</v>
      </c>
      <c r="R12">
        <v>2.22799999999999</v>
      </c>
      <c r="S12">
        <v>7.8760000000000003</v>
      </c>
      <c r="T12">
        <v>6.2679999999999998</v>
      </c>
      <c r="U12">
        <v>6.4829999999999997</v>
      </c>
      <c r="W12" t="str">
        <f>VLOOKUP(C12,Outputdata_cleaned_happiness_sc!A:A,1,0)</f>
        <v>Greece</v>
      </c>
    </row>
    <row r="13" spans="1:23" x14ac:dyDescent="0.3">
      <c r="A13">
        <v>11</v>
      </c>
      <c r="B13" t="s">
        <v>171</v>
      </c>
      <c r="C13" t="s">
        <v>435</v>
      </c>
      <c r="D13" t="s">
        <v>160</v>
      </c>
      <c r="E13">
        <v>4.9755000000000003</v>
      </c>
      <c r="F13">
        <v>5.2409999999999997</v>
      </c>
      <c r="G13">
        <v>8.8350000000000009</v>
      </c>
      <c r="H13">
        <v>7.2569999999999997</v>
      </c>
      <c r="I13">
        <v>5.2915000000000001</v>
      </c>
      <c r="J13">
        <v>3.8977499999999998</v>
      </c>
      <c r="K13">
        <v>8.6709999999999994</v>
      </c>
      <c r="L13">
        <v>2.6724999999999999</v>
      </c>
      <c r="M13">
        <v>6.0233333333333299</v>
      </c>
      <c r="N13">
        <v>6.4569999999999901</v>
      </c>
      <c r="O13">
        <v>5.8177499999999904</v>
      </c>
      <c r="P13">
        <v>6.5145</v>
      </c>
      <c r="Q13">
        <v>4.2039999999999997</v>
      </c>
      <c r="R13">
        <v>6.4805000000000001</v>
      </c>
      <c r="S13">
        <v>7.7654999999999896</v>
      </c>
      <c r="T13">
        <v>4.0620000000000003</v>
      </c>
      <c r="U13">
        <v>5.0095000000000001</v>
      </c>
      <c r="W13" t="str">
        <f>VLOOKUP(C13,Outputdata_cleaned_happiness_sc!A:A,1,0)</f>
        <v>Georgia</v>
      </c>
    </row>
    <row r="14" spans="1:23" x14ac:dyDescent="0.3">
      <c r="A14">
        <v>12</v>
      </c>
      <c r="B14" t="s">
        <v>172</v>
      </c>
      <c r="C14" t="s">
        <v>436</v>
      </c>
      <c r="D14" t="s">
        <v>158</v>
      </c>
      <c r="E14">
        <v>4.72</v>
      </c>
      <c r="F14">
        <v>4.47</v>
      </c>
      <c r="G14">
        <v>4.5880000000000001</v>
      </c>
      <c r="H14">
        <v>2.79</v>
      </c>
      <c r="I14">
        <v>1.3045</v>
      </c>
      <c r="J14">
        <v>4.8449999999999998</v>
      </c>
      <c r="K14">
        <v>10</v>
      </c>
      <c r="L14">
        <v>7.0214999999999996</v>
      </c>
      <c r="M14">
        <v>8.1626666666666594</v>
      </c>
      <c r="N14">
        <v>5.0465</v>
      </c>
      <c r="O14">
        <v>8.2725000000000009</v>
      </c>
      <c r="P14">
        <v>5.5054999999999996</v>
      </c>
      <c r="Q14">
        <v>5.9314999999999998</v>
      </c>
      <c r="R14">
        <v>6.85</v>
      </c>
      <c r="S14">
        <v>4.3959999999999901</v>
      </c>
      <c r="T14">
        <v>7.4020000000000001</v>
      </c>
      <c r="U14">
        <v>5.8620000000000001</v>
      </c>
      <c r="W14" t="str">
        <f>VLOOKUP(C14,Outputdata_cleaned_happiness_sc!A:A,1,0)</f>
        <v>New Zealand</v>
      </c>
    </row>
    <row r="15" spans="1:23" x14ac:dyDescent="0.3">
      <c r="A15">
        <v>13</v>
      </c>
      <c r="B15" t="s">
        <v>173</v>
      </c>
      <c r="C15" t="s">
        <v>437</v>
      </c>
      <c r="D15" t="s">
        <v>160</v>
      </c>
      <c r="E15">
        <v>4.3345000000000002</v>
      </c>
      <c r="F15">
        <v>5.3549999999999898</v>
      </c>
      <c r="G15">
        <v>9.2360000000000007</v>
      </c>
      <c r="H15">
        <v>6.9390000000000001</v>
      </c>
      <c r="I15">
        <v>1.8514999999999999</v>
      </c>
      <c r="J15">
        <v>4.3304999999999998</v>
      </c>
      <c r="K15">
        <v>8.6709999999999994</v>
      </c>
      <c r="L15">
        <v>5.069</v>
      </c>
      <c r="M15">
        <v>6.2816666666666601</v>
      </c>
      <c r="N15">
        <v>5.3150000000000004</v>
      </c>
      <c r="O15">
        <v>7.0307500000000003</v>
      </c>
      <c r="P15">
        <v>6.5145</v>
      </c>
      <c r="Q15">
        <v>4.7720000000000002</v>
      </c>
      <c r="R15">
        <v>9.0489999999999995</v>
      </c>
      <c r="S15">
        <v>6.6979999999999897</v>
      </c>
      <c r="T15">
        <v>6.7895000000000003</v>
      </c>
      <c r="U15">
        <v>3.9089999999999998</v>
      </c>
      <c r="W15" t="e">
        <f>VLOOKUP(C15,Outputdata_cleaned_happiness_sc!A:A,1,0)</f>
        <v>#N/A</v>
      </c>
    </row>
    <row r="16" spans="1:23" x14ac:dyDescent="0.3">
      <c r="A16">
        <v>14</v>
      </c>
      <c r="B16" t="s">
        <v>174</v>
      </c>
      <c r="C16" t="s">
        <v>438</v>
      </c>
      <c r="D16" t="s">
        <v>163</v>
      </c>
      <c r="E16">
        <v>9.7449999999999992</v>
      </c>
      <c r="F16">
        <v>9.8059999999999992</v>
      </c>
      <c r="G16">
        <v>2.6704999999999899</v>
      </c>
      <c r="H16">
        <v>0</v>
      </c>
      <c r="I16">
        <v>2.169</v>
      </c>
      <c r="J16">
        <v>5.492</v>
      </c>
      <c r="K16">
        <v>5.6716666666666598</v>
      </c>
      <c r="L16">
        <v>8.7720000000000002</v>
      </c>
      <c r="M16">
        <v>3.7019999999999902</v>
      </c>
      <c r="N16">
        <v>0</v>
      </c>
      <c r="O16">
        <v>2.6212499999999999</v>
      </c>
      <c r="P16">
        <v>3.8765000000000001</v>
      </c>
      <c r="Q16">
        <v>5.8609999999999998</v>
      </c>
      <c r="R16">
        <v>1.4419999999999999</v>
      </c>
      <c r="S16">
        <v>6.2195</v>
      </c>
      <c r="T16">
        <v>6.5845000000000002</v>
      </c>
      <c r="U16">
        <v>4.5030000000000001</v>
      </c>
      <c r="W16" t="str">
        <f>VLOOKUP(C16,Outputdata_cleaned_happiness_sc!A:A,1,0)</f>
        <v>Azerbaijan</v>
      </c>
    </row>
    <row r="17" spans="1:23" x14ac:dyDescent="0.3">
      <c r="A17">
        <v>15</v>
      </c>
      <c r="B17" t="s">
        <v>175</v>
      </c>
      <c r="C17" t="s">
        <v>439</v>
      </c>
      <c r="D17" t="s">
        <v>163</v>
      </c>
      <c r="E17">
        <v>5</v>
      </c>
      <c r="F17">
        <v>0</v>
      </c>
      <c r="G17">
        <v>1.6279999999999999</v>
      </c>
      <c r="H17">
        <v>0</v>
      </c>
      <c r="I17">
        <v>1.9299999999999899</v>
      </c>
      <c r="J17">
        <v>5.1935000000000002</v>
      </c>
      <c r="K17">
        <v>3.9123333333333301</v>
      </c>
      <c r="L17">
        <v>8.7475000000000005</v>
      </c>
      <c r="M17">
        <v>4.4420000000000002</v>
      </c>
      <c r="N17">
        <v>0.52749999999999997</v>
      </c>
      <c r="O17">
        <v>4.1377499999999996</v>
      </c>
      <c r="P17">
        <v>4.6574999999999998</v>
      </c>
      <c r="Q17">
        <v>6.266</v>
      </c>
      <c r="R17">
        <v>3.2374999999999998</v>
      </c>
      <c r="S17">
        <v>6.3334999999999999</v>
      </c>
      <c r="T17">
        <v>4.5589999999999904</v>
      </c>
      <c r="U17">
        <v>7.5004999999999997</v>
      </c>
      <c r="W17" t="str">
        <f>VLOOKUP(C17,Outputdata_cleaned_happiness_sc!A:A,1,0)</f>
        <v>Indonesia</v>
      </c>
    </row>
    <row r="18" spans="1:23" x14ac:dyDescent="0.3">
      <c r="A18">
        <v>16</v>
      </c>
      <c r="B18" t="s">
        <v>176</v>
      </c>
      <c r="C18" t="s">
        <v>440</v>
      </c>
      <c r="D18" t="s">
        <v>160</v>
      </c>
      <c r="E18">
        <v>4.8299999999999903</v>
      </c>
      <c r="F18">
        <v>4.9820000000000002</v>
      </c>
      <c r="G18">
        <v>0</v>
      </c>
      <c r="H18">
        <v>4.3579999999999997</v>
      </c>
      <c r="I18">
        <v>3.6664999999999899</v>
      </c>
      <c r="J18">
        <v>4.9347500000000002</v>
      </c>
      <c r="K18">
        <v>5.5019999999999998</v>
      </c>
      <c r="L18">
        <v>2.3730000000000002</v>
      </c>
      <c r="M18">
        <v>6.8706666666666596</v>
      </c>
      <c r="N18">
        <v>5.8804999999999996</v>
      </c>
      <c r="O18">
        <v>5.7845000000000004</v>
      </c>
      <c r="P18">
        <v>6.5145</v>
      </c>
      <c r="Q18">
        <v>4.0620000000000003</v>
      </c>
      <c r="R18">
        <v>4.9880000000000004</v>
      </c>
      <c r="S18">
        <v>0</v>
      </c>
      <c r="T18">
        <v>5.7549999999999999</v>
      </c>
      <c r="U18">
        <v>3.9794999999999998</v>
      </c>
      <c r="W18" t="e">
        <f>VLOOKUP(C18,Outputdata_cleaned_happiness_sc!A:A,1,0)</f>
        <v>#N/A</v>
      </c>
    </row>
    <row r="19" spans="1:23" x14ac:dyDescent="0.3">
      <c r="A19">
        <v>17</v>
      </c>
      <c r="B19" t="s">
        <v>177</v>
      </c>
      <c r="C19" t="s">
        <v>441</v>
      </c>
      <c r="D19" t="s">
        <v>163</v>
      </c>
      <c r="E19">
        <v>7.3935000000000004</v>
      </c>
      <c r="F19">
        <v>7.2220000000000004</v>
      </c>
      <c r="G19">
        <v>6.1189999999999998</v>
      </c>
      <c r="H19">
        <v>3.4529999999999998</v>
      </c>
      <c r="I19">
        <v>4.1120000000000001</v>
      </c>
      <c r="J19">
        <v>4.2934999999999999</v>
      </c>
      <c r="K19">
        <v>5.6036666666666601</v>
      </c>
      <c r="L19">
        <v>7.0365000000000002</v>
      </c>
      <c r="M19">
        <v>7.1266666666666598</v>
      </c>
      <c r="N19">
        <v>1.6915</v>
      </c>
      <c r="O19">
        <v>3.3712499999999999</v>
      </c>
      <c r="P19">
        <v>2.387</v>
      </c>
      <c r="Q19">
        <v>6.7945000000000002</v>
      </c>
      <c r="R19">
        <v>4.8264999999999896</v>
      </c>
      <c r="S19">
        <v>9.0890000000000004</v>
      </c>
      <c r="T19">
        <v>6.0190000000000001</v>
      </c>
      <c r="U19">
        <v>6.4939999999999998</v>
      </c>
      <c r="W19" t="str">
        <f>VLOOKUP(C19,Outputdata_cleaned_happiness_sc!A:A,1,0)</f>
        <v>Thailand</v>
      </c>
    </row>
    <row r="20" spans="1:23" x14ac:dyDescent="0.3">
      <c r="A20">
        <v>18</v>
      </c>
      <c r="B20" t="s">
        <v>178</v>
      </c>
      <c r="C20" t="s">
        <v>442</v>
      </c>
      <c r="D20" t="s">
        <v>156</v>
      </c>
      <c r="E20">
        <v>6.3229999999999897</v>
      </c>
      <c r="F20">
        <v>6.0739999999999998</v>
      </c>
      <c r="G20">
        <v>7.7584999999999997</v>
      </c>
      <c r="H20">
        <v>5.6550000000000002</v>
      </c>
      <c r="I20">
        <v>5.806</v>
      </c>
      <c r="J20">
        <v>5.6992500000000001</v>
      </c>
      <c r="K20">
        <v>7.1196666666666601</v>
      </c>
      <c r="L20">
        <v>7.40749999999999</v>
      </c>
      <c r="M20">
        <v>8.4033333333333307</v>
      </c>
      <c r="N20">
        <v>5.0289999999999999</v>
      </c>
      <c r="O20">
        <v>3.6655000000000002</v>
      </c>
      <c r="P20">
        <v>4.2960000000000003</v>
      </c>
      <c r="Q20">
        <v>3.8940000000000001</v>
      </c>
      <c r="R20">
        <v>6.4679999999999902</v>
      </c>
      <c r="S20">
        <v>8.5914999999999893</v>
      </c>
      <c r="T20">
        <v>7.4714999999999998</v>
      </c>
      <c r="U20">
        <v>5.8279999999999896</v>
      </c>
      <c r="W20" t="str">
        <f>VLOOKUP(C20,Outputdata_cleaned_happiness_sc!A:A,1,0)</f>
        <v>Spain</v>
      </c>
    </row>
    <row r="21" spans="1:23" x14ac:dyDescent="0.3">
      <c r="A21">
        <v>19</v>
      </c>
      <c r="B21" t="s">
        <v>179</v>
      </c>
      <c r="C21" t="s">
        <v>443</v>
      </c>
      <c r="D21" t="s">
        <v>163</v>
      </c>
      <c r="E21">
        <v>6.173</v>
      </c>
      <c r="F21">
        <v>8.1010000000000009</v>
      </c>
      <c r="G21">
        <v>4.8719999999999999</v>
      </c>
      <c r="H21">
        <v>9.5619999999999994</v>
      </c>
      <c r="I21">
        <v>7.0175000000000001</v>
      </c>
      <c r="J21">
        <v>4.8367500000000003</v>
      </c>
      <c r="K21">
        <v>3.8153333333333301</v>
      </c>
      <c r="L21">
        <v>7.0659999999999998</v>
      </c>
      <c r="M21">
        <v>6.4233333333333302</v>
      </c>
      <c r="N21">
        <v>7.9710000000000001</v>
      </c>
      <c r="O21">
        <v>2.0554999999999999</v>
      </c>
      <c r="P21">
        <v>6.1029999999999998</v>
      </c>
      <c r="Q21">
        <v>1.4259999999999999</v>
      </c>
      <c r="R21">
        <v>3.4929999999999999</v>
      </c>
      <c r="S21">
        <v>7.2684999999999897</v>
      </c>
      <c r="T21">
        <v>2.8220000000000001</v>
      </c>
      <c r="U21">
        <v>4.9435000000000002</v>
      </c>
      <c r="W21" t="str">
        <f>VLOOKUP(C21,Outputdata_cleaned_happiness_sc!A:A,1,0)</f>
        <v>China</v>
      </c>
    </row>
    <row r="22" spans="1:23" x14ac:dyDescent="0.3">
      <c r="A22">
        <v>20</v>
      </c>
      <c r="B22" t="s">
        <v>180</v>
      </c>
      <c r="C22" t="s">
        <v>444</v>
      </c>
      <c r="D22" t="s">
        <v>163</v>
      </c>
      <c r="E22">
        <v>6.6555</v>
      </c>
      <c r="F22">
        <v>6.3</v>
      </c>
      <c r="G22">
        <v>3.4094999999999902</v>
      </c>
      <c r="H22">
        <v>0</v>
      </c>
      <c r="I22">
        <v>1.3045</v>
      </c>
      <c r="J22">
        <v>4.7727500000000003</v>
      </c>
      <c r="K22">
        <v>4.3289999999999997</v>
      </c>
      <c r="L22">
        <v>6.8330000000000002</v>
      </c>
      <c r="M22">
        <v>6.15933333333333</v>
      </c>
      <c r="N22">
        <v>1.0035000000000001</v>
      </c>
      <c r="O22">
        <v>1.4490000000000001</v>
      </c>
      <c r="P22">
        <v>3.4344999999999999</v>
      </c>
      <c r="Q22">
        <v>8.2805</v>
      </c>
      <c r="R22">
        <v>1.5905</v>
      </c>
      <c r="S22">
        <v>3.3995000000000002</v>
      </c>
      <c r="T22">
        <v>4.1840000000000002</v>
      </c>
      <c r="U22">
        <v>3.8420000000000001</v>
      </c>
      <c r="W22" t="str">
        <f>VLOOKUP(C22,Outputdata_cleaned_happiness_sc!A:A,1,0)</f>
        <v>Lebanon</v>
      </c>
    </row>
    <row r="23" spans="1:23" x14ac:dyDescent="0.3">
      <c r="A23">
        <v>21</v>
      </c>
      <c r="B23" t="s">
        <v>181</v>
      </c>
      <c r="C23" t="s">
        <v>445</v>
      </c>
      <c r="D23" t="s">
        <v>156</v>
      </c>
      <c r="E23">
        <v>7.532</v>
      </c>
      <c r="F23">
        <v>6.0140000000000002</v>
      </c>
      <c r="G23">
        <v>3.55</v>
      </c>
      <c r="H23">
        <v>1.621</v>
      </c>
      <c r="I23">
        <v>4.0984999999999996</v>
      </c>
      <c r="J23">
        <v>5.28</v>
      </c>
      <c r="K23">
        <v>8.9919999999999902</v>
      </c>
      <c r="L23">
        <v>7.6789999999999896</v>
      </c>
      <c r="M23">
        <v>8.1683333333333294</v>
      </c>
      <c r="N23">
        <v>4.6864999999999997</v>
      </c>
      <c r="O23">
        <v>8.3774999999999995</v>
      </c>
      <c r="P23">
        <v>5.4379999999999997</v>
      </c>
      <c r="Q23">
        <v>5.9545000000000003</v>
      </c>
      <c r="R23">
        <v>5.5954999999999897</v>
      </c>
      <c r="S23">
        <v>4.9569999999999999</v>
      </c>
      <c r="T23">
        <v>5.9794999999999998</v>
      </c>
      <c r="U23">
        <v>1.413</v>
      </c>
      <c r="W23" t="str">
        <f>VLOOKUP(C23,Outputdata_cleaned_happiness_sc!A:A,1,0)</f>
        <v>United Kingdom</v>
      </c>
    </row>
    <row r="24" spans="1:23" x14ac:dyDescent="0.3">
      <c r="A24">
        <v>22</v>
      </c>
      <c r="B24" t="s">
        <v>182</v>
      </c>
      <c r="C24" t="s">
        <v>446</v>
      </c>
      <c r="D24" t="s">
        <v>156</v>
      </c>
      <c r="E24">
        <v>9.2575000000000003</v>
      </c>
      <c r="F24">
        <v>8.5459999999999994</v>
      </c>
      <c r="G24">
        <v>4.9095000000000004</v>
      </c>
      <c r="H24">
        <v>2.3330000000000002</v>
      </c>
      <c r="I24">
        <v>2.1364999999999998</v>
      </c>
      <c r="J24">
        <v>5.5782499999999997</v>
      </c>
      <c r="K24">
        <v>5.3839999999999897</v>
      </c>
      <c r="L24">
        <v>6.6994999999999996</v>
      </c>
      <c r="M24">
        <v>6.01033333333333</v>
      </c>
      <c r="N24">
        <v>0.5</v>
      </c>
      <c r="O24">
        <v>4.8832500000000003</v>
      </c>
      <c r="P24">
        <v>1.6379999999999999</v>
      </c>
      <c r="Q24">
        <v>4.1665000000000001</v>
      </c>
      <c r="R24">
        <v>3.863</v>
      </c>
      <c r="S24">
        <v>6.4969999999999999</v>
      </c>
      <c r="T24">
        <v>7.3869999999999996</v>
      </c>
      <c r="U24">
        <v>5.0780000000000003</v>
      </c>
      <c r="W24" t="str">
        <f>VLOOKUP(C24,Outputdata_cleaned_happiness_sc!A:A,1,0)</f>
        <v>Serbia</v>
      </c>
    </row>
    <row r="25" spans="1:23" x14ac:dyDescent="0.3">
      <c r="A25">
        <v>23</v>
      </c>
      <c r="B25" t="s">
        <v>183</v>
      </c>
      <c r="C25" t="s">
        <v>447</v>
      </c>
      <c r="D25" t="s">
        <v>160</v>
      </c>
      <c r="E25">
        <v>4.6425000000000001</v>
      </c>
      <c r="F25">
        <v>0</v>
      </c>
      <c r="G25">
        <v>1.8660000000000001</v>
      </c>
      <c r="H25">
        <v>0</v>
      </c>
      <c r="I25">
        <v>0.89</v>
      </c>
      <c r="J25">
        <v>0</v>
      </c>
      <c r="K25">
        <v>3.4109999999999898</v>
      </c>
      <c r="L25">
        <v>6.0519999999999996</v>
      </c>
      <c r="M25">
        <v>5.5039999999999898</v>
      </c>
      <c r="N25">
        <v>0</v>
      </c>
      <c r="O25">
        <v>2.0310000000000001</v>
      </c>
      <c r="P25">
        <v>3.4959999999999898</v>
      </c>
      <c r="Q25">
        <v>6.93</v>
      </c>
      <c r="R25">
        <v>3.8074999999999899</v>
      </c>
      <c r="S25">
        <v>1.0645</v>
      </c>
      <c r="T25">
        <v>6.8650000000000002</v>
      </c>
      <c r="U25">
        <v>0.5</v>
      </c>
      <c r="W25" t="e">
        <f>VLOOKUP(C25,Outputdata_cleaned_happiness_sc!A:A,1,0)</f>
        <v>#N/A</v>
      </c>
    </row>
    <row r="26" spans="1:23" x14ac:dyDescent="0.3">
      <c r="A26">
        <v>24</v>
      </c>
      <c r="B26" t="s">
        <v>184</v>
      </c>
      <c r="C26" t="s">
        <v>448</v>
      </c>
      <c r="D26" t="s">
        <v>163</v>
      </c>
      <c r="E26">
        <v>9.8109999999999893</v>
      </c>
      <c r="F26">
        <v>10</v>
      </c>
      <c r="G26">
        <v>10</v>
      </c>
      <c r="H26">
        <v>8.9729999999999901</v>
      </c>
      <c r="I26">
        <v>4.0640000000000001</v>
      </c>
      <c r="J26">
        <v>4.0062499999999996</v>
      </c>
      <c r="K26">
        <v>3.6179999999999901</v>
      </c>
      <c r="L26">
        <v>7.2939999999999996</v>
      </c>
      <c r="M26">
        <v>3.9369999999999901</v>
      </c>
      <c r="N26">
        <v>0.65600000000000003</v>
      </c>
      <c r="O26">
        <v>2.7557499999999999</v>
      </c>
      <c r="P26">
        <v>5.5564999999999998</v>
      </c>
      <c r="Q26">
        <v>3.4144999999999999</v>
      </c>
      <c r="R26">
        <v>2.84099999999999</v>
      </c>
      <c r="S26">
        <v>3.2214999999999998</v>
      </c>
      <c r="T26">
        <v>3.4844999999999899</v>
      </c>
      <c r="U26">
        <v>2.3849999999999998</v>
      </c>
      <c r="W26" t="str">
        <f>VLOOKUP(C26,Outputdata_cleaned_happiness_sc!A:A,1,0)</f>
        <v>India</v>
      </c>
    </row>
    <row r="27" spans="1:23" x14ac:dyDescent="0.3">
      <c r="A27">
        <v>25</v>
      </c>
      <c r="B27" t="s">
        <v>185</v>
      </c>
      <c r="C27" t="s">
        <v>449</v>
      </c>
      <c r="D27" t="s">
        <v>156</v>
      </c>
      <c r="E27">
        <v>5.22949999999999</v>
      </c>
      <c r="F27">
        <v>1.8049999999999999</v>
      </c>
      <c r="G27">
        <v>2.2069999999999999</v>
      </c>
      <c r="H27">
        <v>1</v>
      </c>
      <c r="I27">
        <v>3.2425000000000002</v>
      </c>
      <c r="J27">
        <v>5.8875000000000002</v>
      </c>
      <c r="K27">
        <v>9.63533333333333</v>
      </c>
      <c r="L27">
        <v>7.7074999999999996</v>
      </c>
      <c r="M27">
        <v>7.6466666666666603</v>
      </c>
      <c r="N27">
        <v>4.8395000000000001</v>
      </c>
      <c r="O27">
        <v>7.53925</v>
      </c>
      <c r="P27">
        <v>7.0735000000000001</v>
      </c>
      <c r="Q27">
        <v>4.7519999999999998</v>
      </c>
      <c r="R27">
        <v>6.5369999999999999</v>
      </c>
      <c r="S27">
        <v>4.4874999999999998</v>
      </c>
      <c r="T27">
        <v>7.6144999999999996</v>
      </c>
      <c r="U27">
        <v>4.3134999999999897</v>
      </c>
      <c r="W27" t="str">
        <f>VLOOKUP(C27,Outputdata_cleaned_happiness_sc!A:A,1,0)</f>
        <v>Norway</v>
      </c>
    </row>
    <row r="28" spans="1:23" x14ac:dyDescent="0.3">
      <c r="A28">
        <v>26</v>
      </c>
      <c r="B28" t="s">
        <v>186</v>
      </c>
      <c r="C28" t="s">
        <v>450</v>
      </c>
      <c r="D28" t="s">
        <v>156</v>
      </c>
      <c r="E28">
        <v>6.3949999999999996</v>
      </c>
      <c r="F28">
        <v>5.524</v>
      </c>
      <c r="G28">
        <v>9.0849999999999902</v>
      </c>
      <c r="H28">
        <v>7.82</v>
      </c>
      <c r="I28">
        <v>7.0249999999999897</v>
      </c>
      <c r="J28">
        <v>6.1959999999999997</v>
      </c>
      <c r="K28">
        <v>9.0723333333333294</v>
      </c>
      <c r="L28">
        <v>7.2515000000000001</v>
      </c>
      <c r="M28">
        <v>7.9906666666666597</v>
      </c>
      <c r="N28">
        <v>7.0190000000000001</v>
      </c>
      <c r="O28">
        <v>6.7714999999999996</v>
      </c>
      <c r="P28">
        <v>5.3734999999999999</v>
      </c>
      <c r="Q28">
        <v>3.90349999999999</v>
      </c>
      <c r="R28">
        <v>4.6779999999999902</v>
      </c>
      <c r="S28">
        <v>8.8810000000000002</v>
      </c>
      <c r="T28">
        <v>7.1774999999999904</v>
      </c>
      <c r="U28">
        <v>5.4749999999999996</v>
      </c>
      <c r="W28" t="str">
        <f>VLOOKUP(C28,Outputdata_cleaned_happiness_sc!A:A,1,0)</f>
        <v>Germany</v>
      </c>
    </row>
    <row r="29" spans="1:23" x14ac:dyDescent="0.3">
      <c r="A29">
        <v>27</v>
      </c>
      <c r="B29" t="s">
        <v>187</v>
      </c>
      <c r="C29" t="s">
        <v>451</v>
      </c>
      <c r="D29" t="s">
        <v>156</v>
      </c>
      <c r="E29">
        <v>4.9225000000000003</v>
      </c>
      <c r="F29">
        <v>1</v>
      </c>
      <c r="G29">
        <v>2.6875</v>
      </c>
      <c r="H29">
        <v>0</v>
      </c>
      <c r="I29">
        <v>5.2634999999999996</v>
      </c>
      <c r="J29">
        <v>5.1977500000000001</v>
      </c>
      <c r="K29">
        <v>8.8879999999999999</v>
      </c>
      <c r="L29">
        <v>9.266</v>
      </c>
      <c r="M29">
        <v>7.5203333333333298</v>
      </c>
      <c r="N29">
        <v>5.3454999999999897</v>
      </c>
      <c r="O29">
        <v>9.2445000000000004</v>
      </c>
      <c r="P29">
        <v>6.5519999999999996</v>
      </c>
      <c r="Q29">
        <v>6.4284999999999997</v>
      </c>
      <c r="R29">
        <v>6.1144999999999996</v>
      </c>
      <c r="S29">
        <v>4.2450000000000001</v>
      </c>
      <c r="T29">
        <v>8.5890000000000004</v>
      </c>
      <c r="U29">
        <v>2.1225000000000001</v>
      </c>
      <c r="W29" t="str">
        <f>VLOOKUP(C29,Outputdata_cleaned_happiness_sc!A:A,1,0)</f>
        <v>Switzerland</v>
      </c>
    </row>
    <row r="30" spans="1:23" x14ac:dyDescent="0.3">
      <c r="A30">
        <v>28</v>
      </c>
      <c r="B30" t="s">
        <v>188</v>
      </c>
      <c r="C30" t="s">
        <v>442</v>
      </c>
      <c r="D30" t="s">
        <v>156</v>
      </c>
      <c r="E30">
        <v>6.8879999999999999</v>
      </c>
      <c r="F30">
        <v>5.6379999999999999</v>
      </c>
      <c r="G30">
        <v>2.6680000000000001</v>
      </c>
      <c r="H30">
        <v>0</v>
      </c>
      <c r="I30">
        <v>4.1734999999999998</v>
      </c>
      <c r="J30">
        <v>5.77475</v>
      </c>
      <c r="K30">
        <v>7.1196666666666601</v>
      </c>
      <c r="L30">
        <v>8.7805</v>
      </c>
      <c r="M30">
        <v>9.3206666666666607</v>
      </c>
      <c r="N30">
        <v>3.7589999999999999</v>
      </c>
      <c r="O30">
        <v>8.3279999999999994</v>
      </c>
      <c r="P30">
        <v>4.2960000000000003</v>
      </c>
      <c r="Q30">
        <v>3.8940000000000001</v>
      </c>
      <c r="R30">
        <v>5.7560000000000002</v>
      </c>
      <c r="S30">
        <v>6.0139999999999896</v>
      </c>
      <c r="T30">
        <v>8.6630000000000003</v>
      </c>
      <c r="U30">
        <v>1.4810000000000001</v>
      </c>
      <c r="W30" t="str">
        <f>VLOOKUP(C30,Outputdata_cleaned_happiness_sc!A:A,1,0)</f>
        <v>Spain</v>
      </c>
    </row>
    <row r="31" spans="1:23" x14ac:dyDescent="0.3">
      <c r="A31">
        <v>29</v>
      </c>
      <c r="B31" t="s">
        <v>189</v>
      </c>
      <c r="C31" t="s">
        <v>445</v>
      </c>
      <c r="D31" t="s">
        <v>156</v>
      </c>
      <c r="E31">
        <v>5.9035000000000002</v>
      </c>
      <c r="F31">
        <v>5.8140000000000001</v>
      </c>
      <c r="G31">
        <v>4.3574999999999999</v>
      </c>
      <c r="H31">
        <v>2.5409999999999999</v>
      </c>
      <c r="I31">
        <v>5.8449999999999998</v>
      </c>
      <c r="J31">
        <v>5.4935</v>
      </c>
      <c r="K31">
        <v>8.9919999999999902</v>
      </c>
      <c r="L31">
        <v>6.9465000000000003</v>
      </c>
      <c r="M31">
        <v>8.2936666666666596</v>
      </c>
      <c r="N31">
        <v>5.0265000000000004</v>
      </c>
      <c r="O31">
        <v>5.7385000000000002</v>
      </c>
      <c r="P31">
        <v>5.4379999999999997</v>
      </c>
      <c r="Q31">
        <v>5.9545000000000003</v>
      </c>
      <c r="R31">
        <v>5.94</v>
      </c>
      <c r="S31">
        <v>4.4349999999999996</v>
      </c>
      <c r="T31">
        <v>6.4210000000000003</v>
      </c>
      <c r="U31">
        <v>1.2675000000000001</v>
      </c>
      <c r="W31" t="str">
        <f>VLOOKUP(C31,Outputdata_cleaned_happiness_sc!A:A,1,0)</f>
        <v>United Kingdom</v>
      </c>
    </row>
    <row r="32" spans="1:23" x14ac:dyDescent="0.3">
      <c r="A32">
        <v>30</v>
      </c>
      <c r="B32" t="s">
        <v>189</v>
      </c>
      <c r="C32" t="s">
        <v>452</v>
      </c>
      <c r="D32" t="s">
        <v>160</v>
      </c>
      <c r="E32">
        <v>6.5555000000000003</v>
      </c>
      <c r="F32">
        <v>5.133</v>
      </c>
      <c r="G32">
        <v>4.3574999999999999</v>
      </c>
      <c r="H32">
        <v>1</v>
      </c>
      <c r="I32">
        <v>1.43549999999999</v>
      </c>
      <c r="J32">
        <v>2.02075</v>
      </c>
      <c r="K32">
        <v>8.6709999999999994</v>
      </c>
      <c r="L32">
        <v>1.776</v>
      </c>
      <c r="M32">
        <v>6.5409999999999897</v>
      </c>
      <c r="N32">
        <v>3.6244999999999998</v>
      </c>
      <c r="O32">
        <v>7.0374999999999996</v>
      </c>
      <c r="P32">
        <v>6.5145</v>
      </c>
      <c r="Q32">
        <v>4.2039999999999997</v>
      </c>
      <c r="R32">
        <v>5.1604999999999999</v>
      </c>
      <c r="S32">
        <v>5.3834999999999997</v>
      </c>
      <c r="T32">
        <v>4.8815</v>
      </c>
      <c r="U32">
        <v>1.266</v>
      </c>
      <c r="W32" t="e">
        <f>VLOOKUP(C32,Outputdata_cleaned_happiness_sc!A:A,1,0)</f>
        <v>#N/A</v>
      </c>
    </row>
    <row r="33" spans="1:23" x14ac:dyDescent="0.3">
      <c r="A33">
        <v>31</v>
      </c>
      <c r="B33" t="s">
        <v>190</v>
      </c>
      <c r="C33" t="s">
        <v>453</v>
      </c>
      <c r="D33" t="s">
        <v>169</v>
      </c>
      <c r="E33">
        <v>9.0274999999999999</v>
      </c>
      <c r="F33">
        <v>9.0799999999999894</v>
      </c>
      <c r="G33">
        <v>5.7084999999999999</v>
      </c>
      <c r="H33">
        <v>1.2589999999999999</v>
      </c>
      <c r="I33">
        <v>1.889</v>
      </c>
      <c r="J33">
        <v>4.9640000000000004</v>
      </c>
      <c r="K33">
        <v>6.3486666666666602</v>
      </c>
      <c r="L33">
        <v>6.2220000000000004</v>
      </c>
      <c r="M33">
        <v>6.3016666666666596</v>
      </c>
      <c r="N33">
        <v>1.534</v>
      </c>
      <c r="O33">
        <v>4.3475000000000001</v>
      </c>
      <c r="P33">
        <v>4.5945</v>
      </c>
      <c r="Q33">
        <v>1.8514999999999999</v>
      </c>
      <c r="R33">
        <v>2.976</v>
      </c>
      <c r="S33">
        <v>6.2149999999999999</v>
      </c>
      <c r="T33">
        <v>8.5554999999999897</v>
      </c>
      <c r="U33">
        <v>7.4770000000000003</v>
      </c>
      <c r="W33" t="str">
        <f>VLOOKUP(C33,Outputdata_cleaned_happiness_sc!A:A,1,0)</f>
        <v>Colombia</v>
      </c>
    </row>
    <row r="34" spans="1:23" x14ac:dyDescent="0.3">
      <c r="A34">
        <v>32</v>
      </c>
      <c r="B34" t="s">
        <v>191</v>
      </c>
      <c r="C34" t="s">
        <v>454</v>
      </c>
      <c r="D34" t="s">
        <v>160</v>
      </c>
      <c r="E34">
        <v>6.9634999999999998</v>
      </c>
      <c r="F34">
        <v>6.5780000000000003</v>
      </c>
      <c r="G34">
        <v>4.2050000000000001</v>
      </c>
      <c r="H34">
        <v>2.5960000000000001</v>
      </c>
      <c r="I34">
        <v>1.3234999999999999</v>
      </c>
      <c r="J34">
        <v>5.2249999999999996</v>
      </c>
      <c r="K34">
        <v>8.6709999999999994</v>
      </c>
      <c r="L34">
        <v>4.3605</v>
      </c>
      <c r="M34">
        <v>6.7973333333333299</v>
      </c>
      <c r="N34">
        <v>3.6244999999999998</v>
      </c>
      <c r="O34">
        <v>8.0694999999999997</v>
      </c>
      <c r="P34">
        <v>6.5145</v>
      </c>
      <c r="Q34">
        <v>4.0620000000000003</v>
      </c>
      <c r="R34">
        <v>3.4420000000000002</v>
      </c>
      <c r="S34">
        <v>4.1994999999999996</v>
      </c>
      <c r="T34">
        <v>6.9275000000000002</v>
      </c>
      <c r="U34">
        <v>5.2210000000000001</v>
      </c>
      <c r="W34" t="e">
        <f>VLOOKUP(C34,Outputdata_cleaned_happiness_sc!A:A,1,0)</f>
        <v>#N/A</v>
      </c>
    </row>
    <row r="35" spans="1:23" x14ac:dyDescent="0.3">
      <c r="A35">
        <v>33</v>
      </c>
      <c r="B35" t="s">
        <v>192</v>
      </c>
      <c r="C35" t="s">
        <v>455</v>
      </c>
      <c r="D35" t="s">
        <v>156</v>
      </c>
      <c r="E35">
        <v>7.4719999999999898</v>
      </c>
      <c r="F35">
        <v>5.1890000000000001</v>
      </c>
      <c r="G35">
        <v>3.1484999999999999</v>
      </c>
      <c r="H35">
        <v>1.39699999999999</v>
      </c>
      <c r="I35">
        <v>3.6819999999999999</v>
      </c>
      <c r="J35">
        <v>5.53</v>
      </c>
      <c r="K35">
        <v>6.1896666666666604</v>
      </c>
      <c r="L35">
        <v>7.3369999999999997</v>
      </c>
      <c r="M35">
        <v>8.5776666666666603</v>
      </c>
      <c r="N35">
        <v>4.2024999999999997</v>
      </c>
      <c r="O35">
        <v>5.4602500000000003</v>
      </c>
      <c r="P35">
        <v>3.3624999999999998</v>
      </c>
      <c r="Q35">
        <v>2.4365000000000001</v>
      </c>
      <c r="R35">
        <v>7.7104999999999997</v>
      </c>
      <c r="S35">
        <v>5.7359999999999998</v>
      </c>
      <c r="T35">
        <v>7.6180000000000003</v>
      </c>
      <c r="U35">
        <v>1.5814999999999999</v>
      </c>
      <c r="W35" t="str">
        <f>VLOOKUP(C35,Outputdata_cleaned_happiness_sc!A:A,1,0)</f>
        <v>Italy</v>
      </c>
    </row>
    <row r="36" spans="1:23" x14ac:dyDescent="0.3">
      <c r="A36">
        <v>34</v>
      </c>
      <c r="B36" t="s">
        <v>193</v>
      </c>
      <c r="C36" t="s">
        <v>456</v>
      </c>
      <c r="D36" t="s">
        <v>156</v>
      </c>
      <c r="E36">
        <v>7.1914999999999996</v>
      </c>
      <c r="F36">
        <v>4.5830000000000002</v>
      </c>
      <c r="G36">
        <v>3.6915</v>
      </c>
      <c r="H36">
        <v>0</v>
      </c>
      <c r="I36">
        <v>4.8760000000000003</v>
      </c>
      <c r="J36">
        <v>5.5497499999999897</v>
      </c>
      <c r="K36">
        <v>8.0883333333333294</v>
      </c>
      <c r="L36">
        <v>7.4660000000000002</v>
      </c>
      <c r="M36">
        <v>8.8233333333333306</v>
      </c>
      <c r="N36">
        <v>4.4420000000000002</v>
      </c>
      <c r="O36">
        <v>7.2610000000000001</v>
      </c>
      <c r="P36">
        <v>4.2045000000000003</v>
      </c>
      <c r="Q36">
        <v>2.6480000000000001</v>
      </c>
      <c r="R36">
        <v>3.875</v>
      </c>
      <c r="S36">
        <v>5.3005000000000004</v>
      </c>
      <c r="T36">
        <v>7.1264999999999903</v>
      </c>
      <c r="U36">
        <v>2.87549999999999</v>
      </c>
      <c r="W36" t="str">
        <f>VLOOKUP(C36,Outputdata_cleaned_happiness_sc!A:A,1,0)</f>
        <v>France</v>
      </c>
    </row>
    <row r="37" spans="1:23" x14ac:dyDescent="0.3">
      <c r="A37">
        <v>35</v>
      </c>
      <c r="B37" t="s">
        <v>194</v>
      </c>
      <c r="C37" t="s">
        <v>457</v>
      </c>
      <c r="D37" t="s">
        <v>160</v>
      </c>
      <c r="E37">
        <v>1</v>
      </c>
      <c r="F37">
        <v>4.2590000000000003</v>
      </c>
      <c r="G37">
        <v>9.5649999999999995</v>
      </c>
      <c r="H37">
        <v>10</v>
      </c>
      <c r="I37">
        <v>3.2149999999999999</v>
      </c>
      <c r="J37">
        <v>4.3962500000000002</v>
      </c>
      <c r="K37">
        <v>8.6709999999999994</v>
      </c>
      <c r="L37">
        <v>7.742</v>
      </c>
      <c r="M37">
        <v>6.7289999999999903</v>
      </c>
      <c r="N37">
        <v>8.6244999999999994</v>
      </c>
      <c r="O37">
        <v>8.1705000000000005</v>
      </c>
      <c r="P37">
        <v>6.5145</v>
      </c>
      <c r="Q37">
        <v>4.0620000000000003</v>
      </c>
      <c r="R37">
        <v>5.7004999999999999</v>
      </c>
      <c r="S37">
        <v>8.5640000000000001</v>
      </c>
      <c r="T37">
        <v>8.4815000000000005</v>
      </c>
      <c r="U37">
        <v>5.6599999999999904</v>
      </c>
      <c r="W37" t="e">
        <f>VLOOKUP(C37,Outputdata_cleaned_happiness_sc!A:A,1,0)</f>
        <v>#N/A</v>
      </c>
    </row>
    <row r="38" spans="1:23" x14ac:dyDescent="0.3">
      <c r="A38">
        <v>36</v>
      </c>
      <c r="B38" t="s">
        <v>195</v>
      </c>
      <c r="C38" t="s">
        <v>458</v>
      </c>
      <c r="D38" t="s">
        <v>160</v>
      </c>
      <c r="E38">
        <v>3.7040000000000002</v>
      </c>
      <c r="F38">
        <v>4.5309999999999997</v>
      </c>
      <c r="G38">
        <v>5.8529999999999998</v>
      </c>
      <c r="H38">
        <v>6.0190000000000001</v>
      </c>
      <c r="I38">
        <v>4.2069999999999999</v>
      </c>
      <c r="J38">
        <v>6.1379999999999999</v>
      </c>
      <c r="K38">
        <v>8.6709999999999994</v>
      </c>
      <c r="L38">
        <v>7.0735000000000001</v>
      </c>
      <c r="M38">
        <v>7.05033333333333</v>
      </c>
      <c r="N38">
        <v>4.6790000000000003</v>
      </c>
      <c r="O38">
        <v>9.84375</v>
      </c>
      <c r="P38">
        <v>6.5145</v>
      </c>
      <c r="Q38">
        <v>4.3460000000000001</v>
      </c>
      <c r="R38">
        <v>6.2779999999999996</v>
      </c>
      <c r="S38">
        <v>2.5649999999999902</v>
      </c>
      <c r="T38">
        <v>9.2744999999999997</v>
      </c>
      <c r="U38">
        <v>6.6989999999999998</v>
      </c>
      <c r="W38" t="e">
        <f>VLOOKUP(C38,Outputdata_cleaned_happiness_sc!A:A,1,0)</f>
        <v>#N/A</v>
      </c>
    </row>
    <row r="39" spans="1:23" x14ac:dyDescent="0.3">
      <c r="A39">
        <v>37</v>
      </c>
      <c r="B39" t="s">
        <v>196</v>
      </c>
      <c r="C39" t="s">
        <v>459</v>
      </c>
      <c r="D39" t="s">
        <v>160</v>
      </c>
      <c r="E39">
        <v>2.9489999999999998</v>
      </c>
      <c r="F39">
        <v>0</v>
      </c>
      <c r="G39">
        <v>3.407</v>
      </c>
      <c r="H39">
        <v>0</v>
      </c>
      <c r="I39">
        <v>1.1904999999999999</v>
      </c>
      <c r="J39">
        <v>0</v>
      </c>
      <c r="K39">
        <v>8.6709999999999994</v>
      </c>
      <c r="L39">
        <v>6.9145000000000003</v>
      </c>
      <c r="M39">
        <v>6.5149999999999997</v>
      </c>
      <c r="N39">
        <v>4.1280000000000001</v>
      </c>
      <c r="O39">
        <v>9.3689999999999998</v>
      </c>
      <c r="P39">
        <v>6.5145</v>
      </c>
      <c r="Q39">
        <v>4.0620000000000003</v>
      </c>
      <c r="R39">
        <v>5.1559999999999997</v>
      </c>
      <c r="S39">
        <v>1.90699999999999</v>
      </c>
      <c r="T39">
        <v>7.2934999999999999</v>
      </c>
      <c r="U39">
        <v>6.1340000000000003</v>
      </c>
      <c r="W39" t="e">
        <f>VLOOKUP(C39,Outputdata_cleaned_happiness_sc!A:A,1,0)</f>
        <v>#N/A</v>
      </c>
    </row>
    <row r="40" spans="1:23" x14ac:dyDescent="0.3">
      <c r="A40">
        <v>38</v>
      </c>
      <c r="B40" t="s">
        <v>197</v>
      </c>
      <c r="C40" t="s">
        <v>460</v>
      </c>
      <c r="D40" t="s">
        <v>156</v>
      </c>
      <c r="E40">
        <v>7.8744999999999896</v>
      </c>
      <c r="F40">
        <v>7.6180000000000003</v>
      </c>
      <c r="G40">
        <v>3.4870000000000001</v>
      </c>
      <c r="H40">
        <v>0</v>
      </c>
      <c r="I40">
        <v>4.8899999999999997</v>
      </c>
      <c r="J40">
        <v>5.8114999999999997</v>
      </c>
      <c r="K40">
        <v>6.1886666666666601</v>
      </c>
      <c r="L40">
        <v>8.6180000000000003</v>
      </c>
      <c r="M40">
        <v>6.75199999999999</v>
      </c>
      <c r="N40">
        <v>3.2974999999999999</v>
      </c>
      <c r="O40">
        <v>6.1999999999999904</v>
      </c>
      <c r="P40">
        <v>4.4705000000000004</v>
      </c>
      <c r="Q40">
        <v>4.9370000000000003</v>
      </c>
      <c r="R40">
        <v>4.5834999999999999</v>
      </c>
      <c r="S40">
        <v>6.1859999999999999</v>
      </c>
      <c r="T40">
        <v>6.4324999999999903</v>
      </c>
      <c r="U40">
        <v>4.8574999999999999</v>
      </c>
      <c r="W40" t="str">
        <f>VLOOKUP(C40,Outputdata_cleaned_happiness_sc!A:A,1,0)</f>
        <v>Slovakia</v>
      </c>
    </row>
    <row r="41" spans="1:23" x14ac:dyDescent="0.3">
      <c r="A41">
        <v>39</v>
      </c>
      <c r="B41" t="s">
        <v>198</v>
      </c>
      <c r="C41" t="s">
        <v>445</v>
      </c>
      <c r="D41" t="s">
        <v>156</v>
      </c>
      <c r="E41">
        <v>2.4900000000000002</v>
      </c>
      <c r="F41">
        <v>5.3239999999999998</v>
      </c>
      <c r="G41">
        <v>3.4094999999999902</v>
      </c>
      <c r="H41">
        <v>0</v>
      </c>
      <c r="I41">
        <v>8.3219999999999992</v>
      </c>
      <c r="J41">
        <v>5.5475000000000003</v>
      </c>
      <c r="K41">
        <v>8.9919999999999902</v>
      </c>
      <c r="L41">
        <v>8.4715000000000007</v>
      </c>
      <c r="M41">
        <v>7.7163333333333304</v>
      </c>
      <c r="N41">
        <v>4.9059999999999997</v>
      </c>
      <c r="O41">
        <v>8.2457499999999992</v>
      </c>
      <c r="P41">
        <v>5.4379999999999997</v>
      </c>
      <c r="Q41">
        <v>5.9545000000000003</v>
      </c>
      <c r="R41">
        <v>4.7584999999999997</v>
      </c>
      <c r="S41">
        <v>4.8695000000000004</v>
      </c>
      <c r="T41">
        <v>8.17</v>
      </c>
      <c r="U41">
        <v>4.8979999999999997</v>
      </c>
      <c r="W41" t="str">
        <f>VLOOKUP(C41,Outputdata_cleaned_happiness_sc!A:A,1,0)</f>
        <v>United Kingdom</v>
      </c>
    </row>
    <row r="42" spans="1:23" x14ac:dyDescent="0.3">
      <c r="A42">
        <v>40</v>
      </c>
      <c r="B42" t="s">
        <v>199</v>
      </c>
      <c r="C42" t="s">
        <v>426</v>
      </c>
      <c r="D42" t="s">
        <v>158</v>
      </c>
      <c r="E42">
        <v>5.2119999999999997</v>
      </c>
      <c r="F42">
        <v>5.1769999999999996</v>
      </c>
      <c r="G42">
        <v>6.343</v>
      </c>
      <c r="H42">
        <v>3.24</v>
      </c>
      <c r="I42">
        <v>2.4344999999999999</v>
      </c>
      <c r="J42">
        <v>4.61775</v>
      </c>
      <c r="K42">
        <v>9.3996666666666595</v>
      </c>
      <c r="L42">
        <v>7.9035000000000002</v>
      </c>
      <c r="M42">
        <v>8.3176666666666605</v>
      </c>
      <c r="N42">
        <v>5.9209999999999896</v>
      </c>
      <c r="O42">
        <v>8.82775</v>
      </c>
      <c r="P42">
        <v>6.0694999999999997</v>
      </c>
      <c r="Q42">
        <v>4.5884999999999998</v>
      </c>
      <c r="R42">
        <v>4.4074999999999998</v>
      </c>
      <c r="S42">
        <v>4.01</v>
      </c>
      <c r="T42">
        <v>7.4894999999999996</v>
      </c>
      <c r="U42">
        <v>6.2565</v>
      </c>
      <c r="W42" t="str">
        <f>VLOOKUP(C42,Outputdata_cleaned_happiness_sc!A:A,1,0)</f>
        <v>Australia</v>
      </c>
    </row>
    <row r="43" spans="1:23" x14ac:dyDescent="0.3">
      <c r="A43">
        <v>41</v>
      </c>
      <c r="B43" t="s">
        <v>200</v>
      </c>
      <c r="C43" t="s">
        <v>445</v>
      </c>
      <c r="D43" t="s">
        <v>156</v>
      </c>
      <c r="E43">
        <v>5.2159999999999904</v>
      </c>
      <c r="F43">
        <v>5.242</v>
      </c>
      <c r="G43">
        <v>4.1130000000000004</v>
      </c>
      <c r="H43">
        <v>3.593</v>
      </c>
      <c r="I43">
        <v>4.8899999999999997</v>
      </c>
      <c r="J43">
        <v>5.4437499999999996</v>
      </c>
      <c r="K43">
        <v>8.9919999999999902</v>
      </c>
      <c r="L43">
        <v>7.9399999999999897</v>
      </c>
      <c r="M43">
        <v>8.2516666666666598</v>
      </c>
      <c r="N43">
        <v>5.4615</v>
      </c>
      <c r="O43">
        <v>6.4722499999999998</v>
      </c>
      <c r="P43">
        <v>5.4379999999999997</v>
      </c>
      <c r="Q43">
        <v>5.9545000000000003</v>
      </c>
      <c r="R43">
        <v>6.4779999999999998</v>
      </c>
      <c r="S43">
        <v>3.8624999999999998</v>
      </c>
      <c r="T43">
        <v>7.43949999999999</v>
      </c>
      <c r="U43">
        <v>4.5380000000000003</v>
      </c>
      <c r="W43" t="str">
        <f>VLOOKUP(C43,Outputdata_cleaned_happiness_sc!A:A,1,0)</f>
        <v>United Kingdom</v>
      </c>
    </row>
    <row r="44" spans="1:23" x14ac:dyDescent="0.3">
      <c r="A44">
        <v>42</v>
      </c>
      <c r="B44" t="s">
        <v>201</v>
      </c>
      <c r="C44" t="s">
        <v>461</v>
      </c>
      <c r="D44" t="s">
        <v>156</v>
      </c>
      <c r="E44">
        <v>8.3290000000000006</v>
      </c>
      <c r="F44">
        <v>7.9259999999999904</v>
      </c>
      <c r="G44">
        <v>2.9155000000000002</v>
      </c>
      <c r="H44">
        <v>0</v>
      </c>
      <c r="I44">
        <v>2.601</v>
      </c>
      <c r="J44">
        <v>5.8272499999999896</v>
      </c>
      <c r="K44">
        <v>6.2126666666666601</v>
      </c>
      <c r="L44">
        <v>8.5655000000000001</v>
      </c>
      <c r="M44">
        <v>8.0966666666666605</v>
      </c>
      <c r="N44">
        <v>4.2264999999999997</v>
      </c>
      <c r="O44">
        <v>6.05525</v>
      </c>
      <c r="P44">
        <v>4.3780000000000001</v>
      </c>
      <c r="Q44">
        <v>5.9334999999999898</v>
      </c>
      <c r="R44">
        <v>7.0205000000000002</v>
      </c>
      <c r="S44">
        <v>5.3525</v>
      </c>
      <c r="T44">
        <v>8.0549999999999997</v>
      </c>
      <c r="U44">
        <v>3.694</v>
      </c>
      <c r="W44" t="e">
        <f>VLOOKUP(C44,Outputdata_cleaned_happiness_sc!A:A,1,0)</f>
        <v>#N/A</v>
      </c>
    </row>
    <row r="45" spans="1:23" x14ac:dyDescent="0.3">
      <c r="A45">
        <v>43</v>
      </c>
      <c r="B45" t="s">
        <v>202</v>
      </c>
      <c r="C45" t="s">
        <v>462</v>
      </c>
      <c r="D45" t="s">
        <v>156</v>
      </c>
      <c r="E45">
        <v>6.3549999999999898</v>
      </c>
      <c r="F45">
        <v>4.4770000000000003</v>
      </c>
      <c r="G45">
        <v>5.6914999999999996</v>
      </c>
      <c r="H45">
        <v>3.3739999999999899</v>
      </c>
      <c r="I45">
        <v>7.4675000000000002</v>
      </c>
      <c r="J45">
        <v>5.3867500000000001</v>
      </c>
      <c r="K45">
        <v>8.87699999999999</v>
      </c>
      <c r="L45">
        <v>6.7030000000000003</v>
      </c>
      <c r="M45">
        <v>8.1583333333333297</v>
      </c>
      <c r="N45">
        <v>6.6529999999999996</v>
      </c>
      <c r="O45">
        <v>4.5910000000000002</v>
      </c>
      <c r="P45">
        <v>4.8114999999999997</v>
      </c>
      <c r="Q45">
        <v>1.883</v>
      </c>
      <c r="R45">
        <v>7.5715000000000003</v>
      </c>
      <c r="S45">
        <v>8.1439999999999895</v>
      </c>
      <c r="T45">
        <v>6.4809999999999999</v>
      </c>
      <c r="U45">
        <v>4.1230000000000002</v>
      </c>
      <c r="W45" t="str">
        <f>VLOOKUP(C45,Outputdata_cleaned_happiness_sc!A:A,1,0)</f>
        <v>Belgium</v>
      </c>
    </row>
    <row r="46" spans="1:23" x14ac:dyDescent="0.3">
      <c r="A46">
        <v>44</v>
      </c>
      <c r="B46" t="s">
        <v>203</v>
      </c>
      <c r="C46" t="s">
        <v>463</v>
      </c>
      <c r="D46" t="s">
        <v>156</v>
      </c>
      <c r="E46">
        <v>9.1865000000000006</v>
      </c>
      <c r="F46">
        <v>8.516</v>
      </c>
      <c r="G46">
        <v>5.383</v>
      </c>
      <c r="H46">
        <v>1.1870000000000001</v>
      </c>
      <c r="I46">
        <v>3.4954999999999998</v>
      </c>
      <c r="J46">
        <v>5.0724999999999998</v>
      </c>
      <c r="K46">
        <v>5.6816666666666604</v>
      </c>
      <c r="L46">
        <v>8.98599999999999</v>
      </c>
      <c r="M46">
        <v>6.0753333333333304</v>
      </c>
      <c r="N46">
        <v>2.4474999999999998</v>
      </c>
      <c r="O46">
        <v>3.4192499999999999</v>
      </c>
      <c r="P46">
        <v>4.1029999999999998</v>
      </c>
      <c r="Q46">
        <v>6.8389999999999898</v>
      </c>
      <c r="R46">
        <v>9.6379999999999999</v>
      </c>
      <c r="S46">
        <v>6.9594999999999896</v>
      </c>
      <c r="T46">
        <v>8.6865000000000006</v>
      </c>
      <c r="U46">
        <v>1.96749999999999</v>
      </c>
      <c r="W46" t="str">
        <f>VLOOKUP(C46,Outputdata_cleaned_happiness_sc!A:A,1,0)</f>
        <v>Romania</v>
      </c>
    </row>
    <row r="47" spans="1:23" x14ac:dyDescent="0.3">
      <c r="A47">
        <v>45</v>
      </c>
      <c r="B47" t="s">
        <v>204</v>
      </c>
      <c r="C47" t="s">
        <v>464</v>
      </c>
      <c r="D47" t="s">
        <v>156</v>
      </c>
      <c r="E47">
        <v>8.5704999999999991</v>
      </c>
      <c r="F47">
        <v>7.9479999999999897</v>
      </c>
      <c r="G47">
        <v>5.4935</v>
      </c>
      <c r="H47">
        <v>2.8039999999999998</v>
      </c>
      <c r="I47">
        <v>4.4264999999999999</v>
      </c>
      <c r="J47">
        <v>5.3949999999999996</v>
      </c>
      <c r="K47">
        <v>6.7079999999999904</v>
      </c>
      <c r="L47">
        <v>8.2184999999999899</v>
      </c>
      <c r="M47">
        <v>5.7459999999999898</v>
      </c>
      <c r="N47">
        <v>3.6930000000000001</v>
      </c>
      <c r="O47">
        <v>5.2874999999999996</v>
      </c>
      <c r="P47">
        <v>4.9459999999999997</v>
      </c>
      <c r="Q47">
        <v>6.1074999999999999</v>
      </c>
      <c r="R47">
        <v>6.7590000000000003</v>
      </c>
      <c r="S47">
        <v>8.2530000000000001</v>
      </c>
      <c r="T47">
        <v>7.2279999999999998</v>
      </c>
      <c r="U47">
        <v>5.1120000000000001</v>
      </c>
      <c r="W47" t="str">
        <f>VLOOKUP(C47,Outputdata_cleaned_happiness_sc!A:A,1,0)</f>
        <v>Hungary</v>
      </c>
    </row>
    <row r="48" spans="1:23" x14ac:dyDescent="0.3">
      <c r="A48">
        <v>46</v>
      </c>
      <c r="B48" t="s">
        <v>205</v>
      </c>
      <c r="C48" t="s">
        <v>465</v>
      </c>
      <c r="D48" t="s">
        <v>169</v>
      </c>
      <c r="E48">
        <v>8.8119999999999994</v>
      </c>
      <c r="F48">
        <v>7.7639999999999896</v>
      </c>
      <c r="G48">
        <v>4.6729999999999903</v>
      </c>
      <c r="H48">
        <v>2.31</v>
      </c>
      <c r="I48">
        <v>3.77</v>
      </c>
      <c r="J48">
        <v>4.9234999999999998</v>
      </c>
      <c r="K48">
        <v>4.0453333333333301</v>
      </c>
      <c r="L48">
        <v>6.0395000000000003</v>
      </c>
      <c r="M48">
        <v>6.9789999999999903</v>
      </c>
      <c r="N48">
        <v>1.4219999999999999</v>
      </c>
      <c r="O48">
        <v>4.8689999999999998</v>
      </c>
      <c r="P48">
        <v>2.8839999999999999</v>
      </c>
      <c r="Q48">
        <v>1.5680000000000001</v>
      </c>
      <c r="R48">
        <v>1.5274999999999901</v>
      </c>
      <c r="S48">
        <v>7.6734999999999998</v>
      </c>
      <c r="T48">
        <v>8.5839999999999996</v>
      </c>
      <c r="U48">
        <v>4.5354999999999999</v>
      </c>
      <c r="W48" t="str">
        <f>VLOOKUP(C48,Outputdata_cleaned_happiness_sc!A:A,1,0)</f>
        <v>Argentina</v>
      </c>
    </row>
    <row r="49" spans="1:23" x14ac:dyDescent="0.3">
      <c r="A49">
        <v>47</v>
      </c>
      <c r="B49" t="s">
        <v>206</v>
      </c>
      <c r="C49" t="s">
        <v>331</v>
      </c>
      <c r="D49" t="s">
        <v>160</v>
      </c>
      <c r="E49">
        <v>7.0765000000000002</v>
      </c>
      <c r="F49">
        <v>5.2279999999999998</v>
      </c>
      <c r="G49">
        <v>3.9470000000000001</v>
      </c>
      <c r="H49">
        <v>2.7149999999999999</v>
      </c>
      <c r="I49">
        <v>1.5109999999999999</v>
      </c>
      <c r="J49">
        <v>2.1539999999999999</v>
      </c>
      <c r="K49">
        <v>8.6709999999999994</v>
      </c>
      <c r="L49">
        <v>7.1884999999999897</v>
      </c>
      <c r="M49">
        <v>6.45733333333333</v>
      </c>
      <c r="N49">
        <v>4.2119999999999997</v>
      </c>
      <c r="O49">
        <v>8.3292499999999894</v>
      </c>
      <c r="P49">
        <v>6.5145</v>
      </c>
      <c r="Q49">
        <v>3.9205000000000001</v>
      </c>
      <c r="R49">
        <v>6.7579999999999902</v>
      </c>
      <c r="S49">
        <v>4.32</v>
      </c>
      <c r="T49">
        <v>7.4039999999999999</v>
      </c>
      <c r="U49">
        <v>4.6464999999999996</v>
      </c>
      <c r="W49" t="e">
        <f>VLOOKUP(C49,Outputdata_cleaned_happiness_sc!A:A,1,0)</f>
        <v>#N/A</v>
      </c>
    </row>
    <row r="50" spans="1:23" x14ac:dyDescent="0.3">
      <c r="A50">
        <v>48</v>
      </c>
      <c r="B50" t="s">
        <v>207</v>
      </c>
      <c r="C50" t="s">
        <v>466</v>
      </c>
      <c r="D50" t="s">
        <v>208</v>
      </c>
      <c r="E50">
        <v>10</v>
      </c>
      <c r="F50">
        <v>10</v>
      </c>
      <c r="G50">
        <v>5.0984999999999996</v>
      </c>
      <c r="H50">
        <v>2.9580000000000002</v>
      </c>
      <c r="I50">
        <v>3.7574999999999998</v>
      </c>
      <c r="J50">
        <v>3.9902500000000001</v>
      </c>
      <c r="K50">
        <v>5.7906666666666604</v>
      </c>
      <c r="L50">
        <v>6.7910000000000004</v>
      </c>
      <c r="M50">
        <v>4.0409999999999897</v>
      </c>
      <c r="N50">
        <v>0.5</v>
      </c>
      <c r="O50">
        <v>1.1555</v>
      </c>
      <c r="P50">
        <v>2.9780000000000002</v>
      </c>
      <c r="Q50">
        <v>5.101</v>
      </c>
      <c r="R50">
        <v>2.4049999999999998</v>
      </c>
      <c r="S50">
        <v>6.1855000000000002</v>
      </c>
      <c r="T50">
        <v>2.65</v>
      </c>
      <c r="U50">
        <v>0.5</v>
      </c>
      <c r="W50" t="str">
        <f>VLOOKUP(C50,Outputdata_cleaned_happiness_sc!A:A,1,0)</f>
        <v>Egypt</v>
      </c>
    </row>
    <row r="51" spans="1:23" x14ac:dyDescent="0.3">
      <c r="A51">
        <v>49</v>
      </c>
      <c r="B51" t="s">
        <v>209</v>
      </c>
      <c r="C51" t="s">
        <v>467</v>
      </c>
      <c r="D51" t="s">
        <v>160</v>
      </c>
      <c r="E51">
        <v>6.4950000000000001</v>
      </c>
      <c r="F51">
        <v>5.4179999999999904</v>
      </c>
      <c r="G51">
        <v>5.9494999999999996</v>
      </c>
      <c r="H51">
        <v>2.0359999999999898</v>
      </c>
      <c r="I51">
        <v>2.5139999999999998</v>
      </c>
      <c r="J51">
        <v>5.1574999999999998</v>
      </c>
      <c r="K51">
        <v>8.9659999999999993</v>
      </c>
      <c r="L51">
        <v>7.923</v>
      </c>
      <c r="M51">
        <v>8.02633333333333</v>
      </c>
      <c r="N51">
        <v>5.5549999999999997</v>
      </c>
      <c r="O51">
        <v>8.1914999999999907</v>
      </c>
      <c r="P51">
        <v>5.8404999999999996</v>
      </c>
      <c r="Q51">
        <v>7.2744999999999997</v>
      </c>
      <c r="R51">
        <v>5.6704999999999997</v>
      </c>
      <c r="S51">
        <v>4.2679999999999998</v>
      </c>
      <c r="T51">
        <v>8.1105</v>
      </c>
      <c r="U51">
        <v>7.5044999999999904</v>
      </c>
      <c r="W51" t="str">
        <f>VLOOKUP(C51,Outputdata_cleaned_happiness_sc!A:A,1,0)</f>
        <v>Canada</v>
      </c>
    </row>
    <row r="52" spans="1:23" x14ac:dyDescent="0.3">
      <c r="A52">
        <v>50</v>
      </c>
      <c r="B52" t="s">
        <v>210</v>
      </c>
      <c r="C52" t="s">
        <v>445</v>
      </c>
      <c r="D52" t="s">
        <v>156</v>
      </c>
      <c r="E52">
        <v>4.1055000000000001</v>
      </c>
      <c r="F52">
        <v>4.851</v>
      </c>
      <c r="G52">
        <v>5.2530000000000001</v>
      </c>
      <c r="H52">
        <v>3.2839999999999998</v>
      </c>
      <c r="I52">
        <v>6.8874999999999904</v>
      </c>
      <c r="J52">
        <v>5.6277499999999998</v>
      </c>
      <c r="K52">
        <v>8.9919999999999902</v>
      </c>
      <c r="L52">
        <v>9.5044999999999895</v>
      </c>
      <c r="M52">
        <v>8.1890000000000001</v>
      </c>
      <c r="N52">
        <v>6.5545</v>
      </c>
      <c r="O52">
        <v>8.0165000000000006</v>
      </c>
      <c r="P52">
        <v>5.4379999999999997</v>
      </c>
      <c r="Q52">
        <v>5.9545000000000003</v>
      </c>
      <c r="R52">
        <v>5.8094999999999999</v>
      </c>
      <c r="S52">
        <v>2.4550000000000001</v>
      </c>
      <c r="T52">
        <v>8.4870000000000001</v>
      </c>
      <c r="U52">
        <v>0.5</v>
      </c>
      <c r="W52" t="str">
        <f>VLOOKUP(C52,Outputdata_cleaned_happiness_sc!A:A,1,0)</f>
        <v>United Kingdom</v>
      </c>
    </row>
    <row r="53" spans="1:23" x14ac:dyDescent="0.3">
      <c r="A53">
        <v>51</v>
      </c>
      <c r="B53" t="s">
        <v>211</v>
      </c>
      <c r="C53" t="s">
        <v>468</v>
      </c>
      <c r="D53" t="s">
        <v>208</v>
      </c>
      <c r="E53">
        <v>6.7634999999999996</v>
      </c>
      <c r="F53">
        <v>7.9550000000000001</v>
      </c>
      <c r="G53">
        <v>5.6109999999999998</v>
      </c>
      <c r="H53">
        <v>3.7250000000000001</v>
      </c>
      <c r="I53">
        <v>2.1629999999999998</v>
      </c>
      <c r="J53">
        <v>3.8424999999999998</v>
      </c>
      <c r="K53">
        <v>4.7320000000000002</v>
      </c>
      <c r="L53">
        <v>5.3279999999999896</v>
      </c>
      <c r="M53">
        <v>4.343</v>
      </c>
      <c r="N53">
        <v>0.89449999999999996</v>
      </c>
      <c r="O53">
        <v>6.6085000000000003</v>
      </c>
      <c r="P53">
        <v>2.7679999999999998</v>
      </c>
      <c r="Q53">
        <v>5.1509999999999998</v>
      </c>
      <c r="R53">
        <v>5.6124999999999998</v>
      </c>
      <c r="S53">
        <v>4.7359999999999998</v>
      </c>
      <c r="T53">
        <v>3.6604999999999999</v>
      </c>
      <c r="U53">
        <v>6.7504999999999997</v>
      </c>
      <c r="W53" t="str">
        <f>VLOOKUP(C53,Outputdata_cleaned_happiness_sc!A:A,1,0)</f>
        <v>South Africa</v>
      </c>
    </row>
    <row r="54" spans="1:23" x14ac:dyDescent="0.3">
      <c r="A54">
        <v>52</v>
      </c>
      <c r="B54" t="s">
        <v>212</v>
      </c>
      <c r="C54" t="s">
        <v>469</v>
      </c>
      <c r="D54" t="s">
        <v>169</v>
      </c>
      <c r="E54">
        <v>4.9024999999999999</v>
      </c>
      <c r="F54">
        <v>9.82</v>
      </c>
      <c r="G54">
        <v>3.0535000000000001</v>
      </c>
      <c r="H54">
        <v>0</v>
      </c>
      <c r="I54">
        <v>1.3234999999999999</v>
      </c>
      <c r="J54">
        <v>4.5442499999999999</v>
      </c>
      <c r="K54">
        <v>0.999999999999999</v>
      </c>
      <c r="L54">
        <v>5.2210000000000001</v>
      </c>
      <c r="M54">
        <v>4.1783333333333301</v>
      </c>
      <c r="N54">
        <v>0</v>
      </c>
      <c r="O54">
        <v>2.2725</v>
      </c>
      <c r="P54">
        <v>1.978</v>
      </c>
      <c r="Q54">
        <v>4.18</v>
      </c>
      <c r="R54">
        <v>1.6415</v>
      </c>
      <c r="S54">
        <v>4.38</v>
      </c>
      <c r="T54">
        <v>4.5504999999999898</v>
      </c>
      <c r="U54">
        <v>4.0984999999999996</v>
      </c>
      <c r="W54" t="str">
        <f>VLOOKUP(C54,Outputdata_cleaned_happiness_sc!A:A,1,0)</f>
        <v>Venezuela</v>
      </c>
    </row>
    <row r="55" spans="1:23" x14ac:dyDescent="0.3">
      <c r="A55">
        <v>53</v>
      </c>
      <c r="B55" t="s">
        <v>213</v>
      </c>
      <c r="C55" t="s">
        <v>445</v>
      </c>
      <c r="D55" t="s">
        <v>156</v>
      </c>
      <c r="E55">
        <v>7.0650000000000004</v>
      </c>
      <c r="F55">
        <v>6.0819999999999999</v>
      </c>
      <c r="G55">
        <v>3.3955000000000002</v>
      </c>
      <c r="H55">
        <v>1.78</v>
      </c>
      <c r="I55">
        <v>4.8899999999999997</v>
      </c>
      <c r="J55">
        <v>5.7647499999999896</v>
      </c>
      <c r="K55">
        <v>8.9919999999999902</v>
      </c>
      <c r="L55">
        <v>8.2100000000000009</v>
      </c>
      <c r="M55">
        <v>8.3183333333333298</v>
      </c>
      <c r="N55">
        <v>4.7854999999999999</v>
      </c>
      <c r="O55">
        <v>6.6072499999999899</v>
      </c>
      <c r="P55">
        <v>5.4379999999999997</v>
      </c>
      <c r="Q55">
        <v>5.9545000000000003</v>
      </c>
      <c r="R55">
        <v>5.101</v>
      </c>
      <c r="S55">
        <v>5.0285000000000002</v>
      </c>
      <c r="T55">
        <v>7.9960000000000004</v>
      </c>
      <c r="U55">
        <v>4.8055000000000003</v>
      </c>
      <c r="W55" t="str">
        <f>VLOOKUP(C55,Outputdata_cleaned_happiness_sc!A:A,1,0)</f>
        <v>United Kingdom</v>
      </c>
    </row>
    <row r="56" spans="1:23" x14ac:dyDescent="0.3">
      <c r="A56">
        <v>54</v>
      </c>
      <c r="B56" t="s">
        <v>214</v>
      </c>
      <c r="C56" t="s">
        <v>470</v>
      </c>
      <c r="D56" t="s">
        <v>208</v>
      </c>
      <c r="E56">
        <v>8.8219999999999992</v>
      </c>
      <c r="F56">
        <v>9.0879999999999992</v>
      </c>
      <c r="G56">
        <v>3.0974999999999899</v>
      </c>
      <c r="H56">
        <v>0</v>
      </c>
      <c r="I56">
        <v>2.9144999999999999</v>
      </c>
      <c r="J56">
        <v>4.26</v>
      </c>
      <c r="K56">
        <v>5.6143333333333301</v>
      </c>
      <c r="L56">
        <v>6.7755000000000001</v>
      </c>
      <c r="M56">
        <v>4.47</v>
      </c>
      <c r="N56">
        <v>0</v>
      </c>
      <c r="O56">
        <v>2.2555000000000001</v>
      </c>
      <c r="P56">
        <v>3.17349999999999</v>
      </c>
      <c r="Q56">
        <v>3.2994999999999899</v>
      </c>
      <c r="R56">
        <v>2.0670000000000002</v>
      </c>
      <c r="S56">
        <v>2.6829999999999998</v>
      </c>
      <c r="T56">
        <v>2.9449999999999998</v>
      </c>
      <c r="U56">
        <v>3.9935</v>
      </c>
      <c r="W56" t="str">
        <f>VLOOKUP(C56,Outputdata_cleaned_happiness_sc!A:A,1,0)</f>
        <v>Morocco</v>
      </c>
    </row>
    <row r="57" spans="1:23" x14ac:dyDescent="0.3">
      <c r="A57">
        <v>55</v>
      </c>
      <c r="B57" t="s">
        <v>215</v>
      </c>
      <c r="C57" t="s">
        <v>471</v>
      </c>
      <c r="D57" t="s">
        <v>160</v>
      </c>
      <c r="E57">
        <v>4.6369999999999996</v>
      </c>
      <c r="F57">
        <v>3.5670000000000002</v>
      </c>
      <c r="G57">
        <v>4.92</v>
      </c>
      <c r="H57">
        <v>2.0110000000000001</v>
      </c>
      <c r="I57">
        <v>1.399</v>
      </c>
      <c r="J57">
        <v>4.6207500000000001</v>
      </c>
      <c r="K57">
        <v>8.6709999999999994</v>
      </c>
      <c r="L57">
        <v>5.0555000000000003</v>
      </c>
      <c r="M57">
        <v>6.7796666666666603</v>
      </c>
      <c r="N57">
        <v>3.6244999999999998</v>
      </c>
      <c r="O57">
        <v>7.2759999999999998</v>
      </c>
      <c r="P57">
        <v>6.5145</v>
      </c>
      <c r="Q57">
        <v>4.0620000000000003</v>
      </c>
      <c r="R57">
        <v>6.093</v>
      </c>
      <c r="S57">
        <v>6.5949999999999998</v>
      </c>
      <c r="T57">
        <v>5.7709999999999999</v>
      </c>
      <c r="U57">
        <v>5.0095000000000001</v>
      </c>
      <c r="W57" t="e">
        <f>VLOOKUP(C57,Outputdata_cleaned_happiness_sc!A:A,1,0)</f>
        <v>#N/A</v>
      </c>
    </row>
    <row r="58" spans="1:23" x14ac:dyDescent="0.3">
      <c r="A58">
        <v>56</v>
      </c>
      <c r="B58" t="s">
        <v>216</v>
      </c>
      <c r="C58" t="s">
        <v>432</v>
      </c>
      <c r="D58" t="s">
        <v>160</v>
      </c>
      <c r="E58">
        <v>5.5490000000000004</v>
      </c>
      <c r="F58">
        <v>4.9870000000000001</v>
      </c>
      <c r="G58">
        <v>6.2479999999999896</v>
      </c>
      <c r="H58">
        <v>2.8780000000000001</v>
      </c>
      <c r="I58">
        <v>3.6789999999999998</v>
      </c>
      <c r="J58">
        <v>4.1340000000000003</v>
      </c>
      <c r="K58">
        <v>8.6709999999999994</v>
      </c>
      <c r="L58">
        <v>5.3474999999999904</v>
      </c>
      <c r="M58">
        <v>6.4323333333333297</v>
      </c>
      <c r="N58">
        <v>3.6244999999999998</v>
      </c>
      <c r="O58">
        <v>8.0092499999999909</v>
      </c>
      <c r="P58">
        <v>6.5145</v>
      </c>
      <c r="Q58">
        <v>4.0620000000000003</v>
      </c>
      <c r="R58">
        <v>6.3869999999999996</v>
      </c>
      <c r="S58">
        <v>5.6059999999999999</v>
      </c>
      <c r="T58">
        <v>6.7895000000000003</v>
      </c>
      <c r="U58">
        <v>1.3114999999999899</v>
      </c>
      <c r="W58" t="e">
        <f>VLOOKUP(C58,Outputdata_cleaned_happiness_sc!A:A,1,0)</f>
        <v>#N/A</v>
      </c>
    </row>
    <row r="59" spans="1:23" x14ac:dyDescent="0.3">
      <c r="A59">
        <v>57</v>
      </c>
      <c r="B59" t="s">
        <v>217</v>
      </c>
      <c r="C59" t="s">
        <v>472</v>
      </c>
      <c r="D59" t="s">
        <v>160</v>
      </c>
      <c r="E59">
        <v>6.782</v>
      </c>
      <c r="F59">
        <v>6.1210000000000004</v>
      </c>
      <c r="G59">
        <v>3.9094999999999902</v>
      </c>
      <c r="H59">
        <v>2.2280000000000002</v>
      </c>
      <c r="I59">
        <v>1.2095</v>
      </c>
      <c r="J59">
        <v>0.79699999999999904</v>
      </c>
      <c r="K59">
        <v>8.6709999999999994</v>
      </c>
      <c r="L59">
        <v>4.468</v>
      </c>
      <c r="M59">
        <v>6.2429999999999897</v>
      </c>
      <c r="N59">
        <v>3.6244999999999998</v>
      </c>
      <c r="O59">
        <v>7.1515000000000004</v>
      </c>
      <c r="P59">
        <v>6.5145</v>
      </c>
      <c r="Q59">
        <v>4.7720000000000002</v>
      </c>
      <c r="R59">
        <v>8.3650000000000002</v>
      </c>
      <c r="S59">
        <v>4.1624999999999996</v>
      </c>
      <c r="T59">
        <v>4.7925000000000004</v>
      </c>
      <c r="U59">
        <v>3.9079999999999999</v>
      </c>
      <c r="W59" t="e">
        <f>VLOOKUP(C59,Outputdata_cleaned_happiness_sc!A:A,1,0)</f>
        <v>#N/A</v>
      </c>
    </row>
    <row r="60" spans="1:23" x14ac:dyDescent="0.3">
      <c r="A60">
        <v>58</v>
      </c>
      <c r="B60" t="s">
        <v>218</v>
      </c>
      <c r="C60" t="s">
        <v>448</v>
      </c>
      <c r="D60" t="s">
        <v>163</v>
      </c>
      <c r="E60">
        <v>10</v>
      </c>
      <c r="F60">
        <v>10</v>
      </c>
      <c r="G60">
        <v>7.1040000000000001</v>
      </c>
      <c r="H60">
        <v>3.782</v>
      </c>
      <c r="I60">
        <v>4.2080000000000002</v>
      </c>
      <c r="J60">
        <v>4.8419999999999996</v>
      </c>
      <c r="K60">
        <v>3.6179999999999901</v>
      </c>
      <c r="L60">
        <v>7.8369999999999997</v>
      </c>
      <c r="M60">
        <v>4.0746666666666602</v>
      </c>
      <c r="N60">
        <v>0.51149999999999995</v>
      </c>
      <c r="O60">
        <v>2.3944999999999999</v>
      </c>
      <c r="P60">
        <v>5.5564999999999998</v>
      </c>
      <c r="Q60">
        <v>3.4144999999999999</v>
      </c>
      <c r="R60">
        <v>6.8254999999999999</v>
      </c>
      <c r="S60">
        <v>2.2275</v>
      </c>
      <c r="T60">
        <v>4.55</v>
      </c>
      <c r="U60">
        <v>4.1980000000000004</v>
      </c>
      <c r="W60" t="str">
        <f>VLOOKUP(C60,Outputdata_cleaned_happiness_sc!A:A,1,0)</f>
        <v>India</v>
      </c>
    </row>
    <row r="61" spans="1:23" x14ac:dyDescent="0.3">
      <c r="A61">
        <v>59</v>
      </c>
      <c r="B61" t="s">
        <v>219</v>
      </c>
      <c r="C61" t="s">
        <v>441</v>
      </c>
      <c r="D61" t="s">
        <v>163</v>
      </c>
      <c r="E61">
        <v>9.3725000000000005</v>
      </c>
      <c r="F61">
        <v>8.4949999999999992</v>
      </c>
      <c r="G61">
        <v>1.7829999999999999</v>
      </c>
      <c r="H61">
        <v>0</v>
      </c>
      <c r="I61">
        <v>1.6944999999999999</v>
      </c>
      <c r="J61">
        <v>5.1412499999999897</v>
      </c>
      <c r="K61">
        <v>5.6036666666666601</v>
      </c>
      <c r="L61">
        <v>8.4525000000000006</v>
      </c>
      <c r="M61">
        <v>7.3936666666666602</v>
      </c>
      <c r="N61">
        <v>1.6875</v>
      </c>
      <c r="O61">
        <v>3.9809999999999999</v>
      </c>
      <c r="P61">
        <v>2.387</v>
      </c>
      <c r="Q61">
        <v>6.7945000000000002</v>
      </c>
      <c r="R61">
        <v>4.2865000000000002</v>
      </c>
      <c r="S61">
        <v>6.8475000000000001</v>
      </c>
      <c r="T61">
        <v>6.8715000000000002</v>
      </c>
      <c r="U61">
        <v>3.0879999999999899</v>
      </c>
      <c r="W61" t="str">
        <f>VLOOKUP(C61,Outputdata_cleaned_happiness_sc!A:A,1,0)</f>
        <v>Thailand</v>
      </c>
    </row>
    <row r="62" spans="1:23" x14ac:dyDescent="0.3">
      <c r="A62">
        <v>60</v>
      </c>
      <c r="B62" t="s">
        <v>220</v>
      </c>
      <c r="C62" t="s">
        <v>473</v>
      </c>
      <c r="D62" t="s">
        <v>160</v>
      </c>
      <c r="E62">
        <v>3.702</v>
      </c>
      <c r="F62">
        <v>4.766</v>
      </c>
      <c r="G62">
        <v>9.5129999999999999</v>
      </c>
      <c r="H62">
        <v>8.3680000000000003</v>
      </c>
      <c r="I62">
        <v>5.5075000000000003</v>
      </c>
      <c r="J62">
        <v>4.5797499999999998</v>
      </c>
      <c r="K62">
        <v>8.6709999999999994</v>
      </c>
      <c r="L62">
        <v>3.8319999999999999</v>
      </c>
      <c r="M62">
        <v>6.2159999999999904</v>
      </c>
      <c r="N62">
        <v>7.9989999999999997</v>
      </c>
      <c r="O62">
        <v>6.8045</v>
      </c>
      <c r="P62">
        <v>6.5145</v>
      </c>
      <c r="Q62">
        <v>4.0620000000000003</v>
      </c>
      <c r="R62">
        <v>6.5994999999999902</v>
      </c>
      <c r="S62">
        <v>8.1929999999999996</v>
      </c>
      <c r="T62">
        <v>6.1339999999999897</v>
      </c>
      <c r="U62">
        <v>5.4154999999999998</v>
      </c>
      <c r="W62" t="e">
        <f>VLOOKUP(C62,Outputdata_cleaned_happiness_sc!A:A,1,0)</f>
        <v>#N/A</v>
      </c>
    </row>
    <row r="63" spans="1:23" x14ac:dyDescent="0.3">
      <c r="A63">
        <v>61</v>
      </c>
      <c r="B63" t="s">
        <v>221</v>
      </c>
      <c r="C63" t="s">
        <v>474</v>
      </c>
      <c r="D63" t="s">
        <v>156</v>
      </c>
      <c r="E63">
        <v>9.6764999999999901</v>
      </c>
      <c r="F63">
        <v>9.343</v>
      </c>
      <c r="G63">
        <v>3.0535000000000001</v>
      </c>
      <c r="H63">
        <v>0</v>
      </c>
      <c r="I63">
        <v>1.6025</v>
      </c>
      <c r="J63">
        <v>5.4950000000000001</v>
      </c>
      <c r="K63">
        <v>5.4433333333333298</v>
      </c>
      <c r="L63">
        <v>7.6279999999999903</v>
      </c>
      <c r="M63">
        <v>5.0659999999999901</v>
      </c>
      <c r="N63">
        <v>1.3995</v>
      </c>
      <c r="O63">
        <v>4.3382499999999897</v>
      </c>
      <c r="P63">
        <v>3.9765000000000001</v>
      </c>
      <c r="Q63">
        <v>6.2324999999999999</v>
      </c>
      <c r="R63">
        <v>5.3615000000000004</v>
      </c>
      <c r="S63">
        <v>2.7120000000000002</v>
      </c>
      <c r="T63">
        <v>6.6469999999999896</v>
      </c>
      <c r="U63">
        <v>3.121</v>
      </c>
      <c r="W63" t="str">
        <f>VLOOKUP(C63,Outputdata_cleaned_happiness_sc!A:A,1,0)</f>
        <v>Moldova</v>
      </c>
    </row>
    <row r="64" spans="1:23" x14ac:dyDescent="0.3">
      <c r="A64">
        <v>62</v>
      </c>
      <c r="B64" t="s">
        <v>222</v>
      </c>
      <c r="C64" t="s">
        <v>436</v>
      </c>
      <c r="D64" t="s">
        <v>158</v>
      </c>
      <c r="E64">
        <v>6.9340000000000002</v>
      </c>
      <c r="F64">
        <v>5.0960000000000001</v>
      </c>
      <c r="G64">
        <v>1.5355000000000001</v>
      </c>
      <c r="H64">
        <v>0</v>
      </c>
      <c r="I64">
        <v>0.83349999999999902</v>
      </c>
      <c r="J64">
        <v>5.5177500000000004</v>
      </c>
      <c r="K64">
        <v>10</v>
      </c>
      <c r="L64">
        <v>7.5849999999999902</v>
      </c>
      <c r="M64">
        <v>8.3123333333333296</v>
      </c>
      <c r="N64">
        <v>4.7560000000000002</v>
      </c>
      <c r="O64">
        <v>9.2564999999999902</v>
      </c>
      <c r="P64">
        <v>5.5054999999999996</v>
      </c>
      <c r="Q64">
        <v>5.9314999999999998</v>
      </c>
      <c r="R64">
        <v>5.9219999999999997</v>
      </c>
      <c r="S64">
        <v>3.2235</v>
      </c>
      <c r="T64">
        <v>8.4034999999999993</v>
      </c>
      <c r="U64">
        <v>6.2690000000000001</v>
      </c>
      <c r="W64" t="str">
        <f>VLOOKUP(C64,Outputdata_cleaned_happiness_sc!A:A,1,0)</f>
        <v>New Zealand</v>
      </c>
    </row>
    <row r="65" spans="1:23" x14ac:dyDescent="0.3">
      <c r="A65">
        <v>63</v>
      </c>
      <c r="B65" t="s">
        <v>223</v>
      </c>
      <c r="C65" t="s">
        <v>475</v>
      </c>
      <c r="D65" t="s">
        <v>160</v>
      </c>
      <c r="E65">
        <v>6.6775000000000002</v>
      </c>
      <c r="F65">
        <v>6.1079999999999997</v>
      </c>
      <c r="G65">
        <v>6.0994999999999999</v>
      </c>
      <c r="H65">
        <v>2.7089999999999899</v>
      </c>
      <c r="I65">
        <v>1.9264999999999901</v>
      </c>
      <c r="J65">
        <v>4.7435</v>
      </c>
      <c r="K65">
        <v>8.6709999999999994</v>
      </c>
      <c r="L65">
        <v>4.9749999999999996</v>
      </c>
      <c r="M65">
        <v>6.3459999999999903</v>
      </c>
      <c r="N65">
        <v>4.2805</v>
      </c>
      <c r="O65">
        <v>7.1094999999999997</v>
      </c>
      <c r="P65">
        <v>6.5145</v>
      </c>
      <c r="Q65">
        <v>3.9205000000000001</v>
      </c>
      <c r="R65">
        <v>6.5119999999999996</v>
      </c>
      <c r="S65">
        <v>6.1180000000000003</v>
      </c>
      <c r="T65">
        <v>5.2989999999999897</v>
      </c>
      <c r="U65">
        <v>3.6074999999999999</v>
      </c>
      <c r="W65" t="e">
        <f>VLOOKUP(C65,Outputdata_cleaned_happiness_sc!A:A,1,0)</f>
        <v>#N/A</v>
      </c>
    </row>
    <row r="66" spans="1:23" x14ac:dyDescent="0.3">
      <c r="A66">
        <v>64</v>
      </c>
      <c r="B66" t="s">
        <v>224</v>
      </c>
      <c r="C66" t="s">
        <v>475</v>
      </c>
      <c r="D66" t="s">
        <v>160</v>
      </c>
      <c r="E66">
        <v>7.1559999999999899</v>
      </c>
      <c r="F66">
        <v>5.5949999999999998</v>
      </c>
      <c r="G66">
        <v>4.9610000000000003</v>
      </c>
      <c r="H66">
        <v>3.6459999999999999</v>
      </c>
      <c r="I66">
        <v>2.0775000000000001</v>
      </c>
      <c r="J66">
        <v>4.4212499999999997</v>
      </c>
      <c r="K66">
        <v>8.6709999999999994</v>
      </c>
      <c r="L66">
        <v>3.6369999999999898</v>
      </c>
      <c r="M66">
        <v>6.7556666666666603</v>
      </c>
      <c r="N66">
        <v>4.6185</v>
      </c>
      <c r="O66">
        <v>7.2504999999999997</v>
      </c>
      <c r="P66">
        <v>6.5145</v>
      </c>
      <c r="Q66">
        <v>3.9205000000000001</v>
      </c>
      <c r="R66">
        <v>5.4764999999999997</v>
      </c>
      <c r="S66">
        <v>5.6965000000000003</v>
      </c>
      <c r="T66">
        <v>4.7754999999999903</v>
      </c>
      <c r="U66">
        <v>4.6689999999999996</v>
      </c>
      <c r="W66" t="e">
        <f>VLOOKUP(C66,Outputdata_cleaned_happiness_sc!A:A,1,0)</f>
        <v>#N/A</v>
      </c>
    </row>
    <row r="67" spans="1:23" x14ac:dyDescent="0.3">
      <c r="A67">
        <v>65</v>
      </c>
      <c r="B67" t="s">
        <v>225</v>
      </c>
      <c r="C67" t="s">
        <v>463</v>
      </c>
      <c r="D67" t="s">
        <v>156</v>
      </c>
      <c r="E67">
        <v>9.1649999999999991</v>
      </c>
      <c r="F67">
        <v>8.7940000000000005</v>
      </c>
      <c r="G67">
        <v>3.4094999999999902</v>
      </c>
      <c r="H67">
        <v>1.899</v>
      </c>
      <c r="I67">
        <v>1.7625</v>
      </c>
      <c r="J67">
        <v>5.8760000000000003</v>
      </c>
      <c r="K67">
        <v>5.6816666666666604</v>
      </c>
      <c r="L67">
        <v>9.4744999999999902</v>
      </c>
      <c r="M67">
        <v>6.4343333333333304</v>
      </c>
      <c r="N67">
        <v>2.448</v>
      </c>
      <c r="O67">
        <v>6.4007500000000004</v>
      </c>
      <c r="P67">
        <v>4.1029999999999998</v>
      </c>
      <c r="Q67">
        <v>6.8389999999999898</v>
      </c>
      <c r="R67">
        <v>8.6654999999999998</v>
      </c>
      <c r="S67">
        <v>2.6274999999999999</v>
      </c>
      <c r="T67">
        <v>8.6240000000000006</v>
      </c>
      <c r="U67">
        <v>4.2549999999999999</v>
      </c>
      <c r="W67" t="str">
        <f>VLOOKUP(C67,Outputdata_cleaned_happiness_sc!A:A,1,0)</f>
        <v>Romania</v>
      </c>
    </row>
    <row r="68" spans="1:23" x14ac:dyDescent="0.3">
      <c r="A68">
        <v>66</v>
      </c>
      <c r="B68" t="s">
        <v>226</v>
      </c>
      <c r="C68" t="s">
        <v>450</v>
      </c>
      <c r="D68" t="s">
        <v>156</v>
      </c>
      <c r="E68">
        <v>6.5265000000000004</v>
      </c>
      <c r="F68">
        <v>5.6069999999999904</v>
      </c>
      <c r="G68">
        <v>5.1064999999999996</v>
      </c>
      <c r="H68">
        <v>3.278</v>
      </c>
      <c r="I68">
        <v>7.282</v>
      </c>
      <c r="J68">
        <v>5.3817499999999896</v>
      </c>
      <c r="K68">
        <v>9.0723333333333294</v>
      </c>
      <c r="L68">
        <v>6.6295000000000002</v>
      </c>
      <c r="M68">
        <v>8.0399999999999991</v>
      </c>
      <c r="N68">
        <v>5.1034999999999897</v>
      </c>
      <c r="O68">
        <v>6.48</v>
      </c>
      <c r="P68">
        <v>5.3734999999999999</v>
      </c>
      <c r="Q68">
        <v>3.90349999999999</v>
      </c>
      <c r="R68">
        <v>5.6660000000000004</v>
      </c>
      <c r="S68">
        <v>5.3224999999999998</v>
      </c>
      <c r="T68">
        <v>6.7115</v>
      </c>
      <c r="U68">
        <v>5.2889999999999997</v>
      </c>
      <c r="W68" t="str">
        <f>VLOOKUP(C68,Outputdata_cleaned_happiness_sc!A:A,1,0)</f>
        <v>Germany</v>
      </c>
    </row>
    <row r="69" spans="1:23" x14ac:dyDescent="0.3">
      <c r="A69">
        <v>67</v>
      </c>
      <c r="B69" t="s">
        <v>227</v>
      </c>
      <c r="C69" t="s">
        <v>458</v>
      </c>
      <c r="D69" t="s">
        <v>160</v>
      </c>
      <c r="E69">
        <v>6.4995000000000003</v>
      </c>
      <c r="F69">
        <v>5.375</v>
      </c>
      <c r="G69">
        <v>4.2670000000000003</v>
      </c>
      <c r="H69">
        <v>2.1469999999999998</v>
      </c>
      <c r="I69">
        <v>1.266</v>
      </c>
      <c r="J69">
        <v>1.73525</v>
      </c>
      <c r="K69">
        <v>8.6709999999999994</v>
      </c>
      <c r="L69">
        <v>5.3774999999999897</v>
      </c>
      <c r="M69">
        <v>5.8439999999999896</v>
      </c>
      <c r="N69">
        <v>3.6244999999999998</v>
      </c>
      <c r="O69">
        <v>8.5265000000000004</v>
      </c>
      <c r="P69">
        <v>6.5145</v>
      </c>
      <c r="Q69">
        <v>4.3460000000000001</v>
      </c>
      <c r="R69">
        <v>5.9225000000000003</v>
      </c>
      <c r="S69">
        <v>3.8119999999999998</v>
      </c>
      <c r="T69">
        <v>9.2059999999999995</v>
      </c>
      <c r="U69">
        <v>7.3564999999999898</v>
      </c>
      <c r="W69" t="e">
        <f>VLOOKUP(C69,Outputdata_cleaned_happiness_sc!A:A,1,0)</f>
        <v>#N/A</v>
      </c>
    </row>
    <row r="70" spans="1:23" x14ac:dyDescent="0.3">
      <c r="A70">
        <v>68</v>
      </c>
      <c r="B70" t="s">
        <v>228</v>
      </c>
      <c r="C70" t="s">
        <v>475</v>
      </c>
      <c r="D70" t="s">
        <v>160</v>
      </c>
      <c r="E70">
        <v>6.2895000000000003</v>
      </c>
      <c r="F70">
        <v>5.7460000000000004</v>
      </c>
      <c r="G70">
        <v>5.8784999999999998</v>
      </c>
      <c r="H70">
        <v>4.9729999999999999</v>
      </c>
      <c r="I70">
        <v>1.663</v>
      </c>
      <c r="J70">
        <v>5.0267499999999998</v>
      </c>
      <c r="K70">
        <v>8.6709999999999994</v>
      </c>
      <c r="L70">
        <v>5.2815000000000003</v>
      </c>
      <c r="M70">
        <v>6.4059999999999997</v>
      </c>
      <c r="N70">
        <v>5.0474999999999897</v>
      </c>
      <c r="O70">
        <v>8.1660000000000004</v>
      </c>
      <c r="P70">
        <v>6.5145</v>
      </c>
      <c r="Q70">
        <v>3.9205000000000001</v>
      </c>
      <c r="R70">
        <v>4.5534999999999997</v>
      </c>
      <c r="S70">
        <v>6.4659999999999904</v>
      </c>
      <c r="T70">
        <v>5.9215</v>
      </c>
      <c r="U70">
        <v>4.5449999999999902</v>
      </c>
      <c r="W70" t="e">
        <f>VLOOKUP(C70,Outputdata_cleaned_happiness_sc!A:A,1,0)</f>
        <v>#N/A</v>
      </c>
    </row>
    <row r="71" spans="1:23" x14ac:dyDescent="0.3">
      <c r="A71">
        <v>69</v>
      </c>
      <c r="B71" t="s">
        <v>229</v>
      </c>
      <c r="C71" t="s">
        <v>425</v>
      </c>
      <c r="D71" t="s">
        <v>156</v>
      </c>
      <c r="E71">
        <v>4.2270000000000003</v>
      </c>
      <c r="F71">
        <v>3.4260000000000002</v>
      </c>
      <c r="G71">
        <v>6.2069999999999901</v>
      </c>
      <c r="H71">
        <v>4.4669999999999996</v>
      </c>
      <c r="I71">
        <v>6.3</v>
      </c>
      <c r="J71">
        <v>6.2954999999999997</v>
      </c>
      <c r="K71">
        <v>9.94</v>
      </c>
      <c r="L71">
        <v>9.1524999999999999</v>
      </c>
      <c r="M71">
        <v>7.9853333333333296</v>
      </c>
      <c r="N71">
        <v>5.3010000000000002</v>
      </c>
      <c r="O71">
        <v>8.2722499999999997</v>
      </c>
      <c r="P71">
        <v>4.8864999999999998</v>
      </c>
      <c r="Q71">
        <v>5.0679999999999996</v>
      </c>
      <c r="R71">
        <v>7.2394999999999996</v>
      </c>
      <c r="S71">
        <v>7.0629999999999997</v>
      </c>
      <c r="T71">
        <v>9.0954999999999995</v>
      </c>
      <c r="U71">
        <v>4.6710000000000003</v>
      </c>
      <c r="W71" t="str">
        <f>VLOOKUP(C71,Outputdata_cleaned_happiness_sc!A:A,1,0)</f>
        <v>Denmark</v>
      </c>
    </row>
    <row r="72" spans="1:23" x14ac:dyDescent="0.3">
      <c r="A72">
        <v>70</v>
      </c>
      <c r="B72" t="s">
        <v>230</v>
      </c>
      <c r="C72" t="s">
        <v>476</v>
      </c>
      <c r="D72" t="s">
        <v>156</v>
      </c>
      <c r="E72">
        <v>5.5145</v>
      </c>
      <c r="F72">
        <v>4.9020000000000001</v>
      </c>
      <c r="G72">
        <v>3.9874999999999998</v>
      </c>
      <c r="H72">
        <v>2.8699999999999899</v>
      </c>
      <c r="I72">
        <v>2.3614999999999999</v>
      </c>
      <c r="J72">
        <v>5.5042499999999999</v>
      </c>
      <c r="K72">
        <v>8.3456666666666592</v>
      </c>
      <c r="L72">
        <v>8.8394999999999992</v>
      </c>
      <c r="M72">
        <v>7.4263333333333303</v>
      </c>
      <c r="N72">
        <v>4.8789999999999996</v>
      </c>
      <c r="O72">
        <v>8.0127500000000005</v>
      </c>
      <c r="P72">
        <v>7.5145</v>
      </c>
      <c r="Q72">
        <v>6.2549999999999901</v>
      </c>
      <c r="R72">
        <v>9.1439999999999895</v>
      </c>
      <c r="S72">
        <v>2.5314999999999999</v>
      </c>
      <c r="T72">
        <v>8.6304999999999996</v>
      </c>
      <c r="U72">
        <v>0.5</v>
      </c>
      <c r="W72" t="str">
        <f>VLOOKUP(C72,Outputdata_cleaned_happiness_sc!A:A,1,0)</f>
        <v>Ireland</v>
      </c>
    </row>
    <row r="73" spans="1:23" x14ac:dyDescent="0.3">
      <c r="A73">
        <v>71</v>
      </c>
      <c r="B73" t="s">
        <v>231</v>
      </c>
      <c r="C73" t="s">
        <v>477</v>
      </c>
      <c r="D73" t="s">
        <v>169</v>
      </c>
      <c r="E73">
        <v>9.4294999999999902</v>
      </c>
      <c r="F73">
        <v>8.4329999999999998</v>
      </c>
      <c r="G73">
        <v>2.9119999999999999</v>
      </c>
      <c r="H73">
        <v>2.1480000000000001</v>
      </c>
      <c r="I73">
        <v>0.89</v>
      </c>
      <c r="J73">
        <v>4.9502499999999996</v>
      </c>
      <c r="K73">
        <v>2.7810000000000001</v>
      </c>
      <c r="L73">
        <v>5.9465000000000003</v>
      </c>
      <c r="M73">
        <v>5.8970000000000002</v>
      </c>
      <c r="N73">
        <v>1.0165</v>
      </c>
      <c r="O73">
        <v>7.75725</v>
      </c>
      <c r="P73">
        <v>2.1869999999999998</v>
      </c>
      <c r="Q73">
        <v>2.8525</v>
      </c>
      <c r="R73">
        <v>3.1419999999999999</v>
      </c>
      <c r="S73">
        <v>7.1875</v>
      </c>
      <c r="T73">
        <v>7.8479999999999999</v>
      </c>
      <c r="U73">
        <v>2.6655000000000002</v>
      </c>
      <c r="W73" t="str">
        <f>VLOOKUP(C73,Outputdata_cleaned_happiness_sc!A:A,1,0)</f>
        <v>Brazil</v>
      </c>
    </row>
    <row r="74" spans="1:23" x14ac:dyDescent="0.3">
      <c r="A74">
        <v>72</v>
      </c>
      <c r="B74" t="s">
        <v>232</v>
      </c>
      <c r="C74" t="s">
        <v>437</v>
      </c>
      <c r="D74" t="s">
        <v>160</v>
      </c>
      <c r="E74">
        <v>5.2590000000000003</v>
      </c>
      <c r="F74">
        <v>6.0909999999999904</v>
      </c>
      <c r="G74">
        <v>7.9394999999999998</v>
      </c>
      <c r="H74">
        <v>4.9159999999999897</v>
      </c>
      <c r="I74">
        <v>4.7464999999999904</v>
      </c>
      <c r="J74">
        <v>4.4704999999999897</v>
      </c>
      <c r="K74">
        <v>8.6709999999999994</v>
      </c>
      <c r="L74">
        <v>4.3389999999999898</v>
      </c>
      <c r="M74">
        <v>6.0866666666666598</v>
      </c>
      <c r="N74">
        <v>4.2839999999999998</v>
      </c>
      <c r="O74">
        <v>6.6929999999999996</v>
      </c>
      <c r="P74">
        <v>6.5145</v>
      </c>
      <c r="Q74">
        <v>4.7720000000000002</v>
      </c>
      <c r="R74">
        <v>6.4609999999999896</v>
      </c>
      <c r="S74">
        <v>7.1684999999999999</v>
      </c>
      <c r="T74">
        <v>5.2939999999999996</v>
      </c>
      <c r="U74">
        <v>4.50199999999999</v>
      </c>
      <c r="W74" t="e">
        <f>VLOOKUP(C74,Outputdata_cleaned_happiness_sc!A:A,1,0)</f>
        <v>#N/A</v>
      </c>
    </row>
    <row r="75" spans="1:23" x14ac:dyDescent="0.3">
      <c r="A75">
        <v>73</v>
      </c>
      <c r="B75" t="s">
        <v>233</v>
      </c>
      <c r="C75" t="s">
        <v>478</v>
      </c>
      <c r="D75" t="s">
        <v>208</v>
      </c>
      <c r="E75">
        <v>7.6520000000000001</v>
      </c>
      <c r="F75">
        <v>8.0259999999999998</v>
      </c>
      <c r="G75">
        <v>2.6875</v>
      </c>
      <c r="H75">
        <v>3.1909999999999998</v>
      </c>
      <c r="I75">
        <v>1.4535</v>
      </c>
      <c r="J75">
        <v>2.07574999999999</v>
      </c>
      <c r="K75">
        <v>3.2886666666666602</v>
      </c>
      <c r="L75">
        <v>6.1005000000000003</v>
      </c>
      <c r="M75">
        <v>3.2386666666666599</v>
      </c>
      <c r="N75">
        <v>0</v>
      </c>
      <c r="O75">
        <v>2.0802499999999999</v>
      </c>
      <c r="P75">
        <v>5.4999999999999902</v>
      </c>
      <c r="Q75">
        <v>4.4969999999999999</v>
      </c>
      <c r="R75">
        <v>1.1100000000000001</v>
      </c>
      <c r="S75">
        <v>1.2050000000000001</v>
      </c>
      <c r="T75">
        <v>2.7665000000000002</v>
      </c>
      <c r="U75">
        <v>4.3535000000000004</v>
      </c>
      <c r="W75" t="str">
        <f>VLOOKUP(C75,Outputdata_cleaned_happiness_sc!A:A,1,0)</f>
        <v>Tanzania</v>
      </c>
    </row>
    <row r="76" spans="1:23" x14ac:dyDescent="0.3">
      <c r="A76">
        <v>74</v>
      </c>
      <c r="B76" t="s">
        <v>234</v>
      </c>
      <c r="C76" t="s">
        <v>448</v>
      </c>
      <c r="D76" t="s">
        <v>163</v>
      </c>
      <c r="E76">
        <v>9.75199999999999</v>
      </c>
      <c r="F76">
        <v>9.8689999999999998</v>
      </c>
      <c r="G76">
        <v>9.8285</v>
      </c>
      <c r="H76">
        <v>9.0990000000000002</v>
      </c>
      <c r="I76">
        <v>5.6420000000000003</v>
      </c>
      <c r="J76">
        <v>3.71225</v>
      </c>
      <c r="K76">
        <v>3.6179999999999901</v>
      </c>
      <c r="L76">
        <v>6.4184999999999999</v>
      </c>
      <c r="M76">
        <v>3.7126666666666601</v>
      </c>
      <c r="N76">
        <v>0.51200000000000001</v>
      </c>
      <c r="O76">
        <v>2.2029999999999998</v>
      </c>
      <c r="P76">
        <v>5.5564999999999998</v>
      </c>
      <c r="Q76">
        <v>3.4144999999999999</v>
      </c>
      <c r="R76">
        <v>3.5880000000000001</v>
      </c>
      <c r="S76">
        <v>5.6829999999999998</v>
      </c>
      <c r="T76">
        <v>3.1159999999999899</v>
      </c>
      <c r="U76">
        <v>1.1785000000000001</v>
      </c>
      <c r="W76" t="str">
        <f>VLOOKUP(C76,Outputdata_cleaned_happiness_sc!A:A,1,0)</f>
        <v>India</v>
      </c>
    </row>
    <row r="77" spans="1:23" x14ac:dyDescent="0.3">
      <c r="A77">
        <v>75</v>
      </c>
      <c r="B77" t="s">
        <v>235</v>
      </c>
      <c r="C77" t="s">
        <v>458</v>
      </c>
      <c r="D77" t="s">
        <v>160</v>
      </c>
      <c r="E77">
        <v>3.8374999999999999</v>
      </c>
      <c r="F77">
        <v>5.1020000000000003</v>
      </c>
      <c r="G77">
        <v>7.8644999999999996</v>
      </c>
      <c r="H77">
        <v>6.117</v>
      </c>
      <c r="I77">
        <v>4.2430000000000003</v>
      </c>
      <c r="J77">
        <v>4.53</v>
      </c>
      <c r="K77">
        <v>8.6709999999999994</v>
      </c>
      <c r="L77">
        <v>5.3710000000000004</v>
      </c>
      <c r="M77">
        <v>6.2203333333333299</v>
      </c>
      <c r="N77">
        <v>3.6244999999999998</v>
      </c>
      <c r="O77">
        <v>7.1167499999999997</v>
      </c>
      <c r="P77">
        <v>6.5145</v>
      </c>
      <c r="Q77">
        <v>4.3460000000000001</v>
      </c>
      <c r="R77">
        <v>5.4184999999999999</v>
      </c>
      <c r="S77">
        <v>6.2234999999999996</v>
      </c>
      <c r="T77">
        <v>7.8604999999999903</v>
      </c>
      <c r="U77">
        <v>7.9329999999999901</v>
      </c>
      <c r="W77" t="e">
        <f>VLOOKUP(C77,Outputdata_cleaned_happiness_sc!A:A,1,0)</f>
        <v>#N/A</v>
      </c>
    </row>
    <row r="78" spans="1:23" x14ac:dyDescent="0.3">
      <c r="A78">
        <v>76</v>
      </c>
      <c r="B78" t="s">
        <v>236</v>
      </c>
      <c r="C78" t="s">
        <v>479</v>
      </c>
      <c r="D78" t="s">
        <v>160</v>
      </c>
      <c r="E78">
        <v>6.8509999999999902</v>
      </c>
      <c r="F78">
        <v>6.327</v>
      </c>
      <c r="G78">
        <v>2.9119999999999999</v>
      </c>
      <c r="H78">
        <v>1.8179999999999901</v>
      </c>
      <c r="I78">
        <v>1.379</v>
      </c>
      <c r="J78">
        <v>2.0722499999999999</v>
      </c>
      <c r="K78">
        <v>8.6709999999999994</v>
      </c>
      <c r="L78">
        <v>6.984</v>
      </c>
      <c r="M78">
        <v>6.7089999999999996</v>
      </c>
      <c r="N78">
        <v>3.6244999999999998</v>
      </c>
      <c r="O78">
        <v>8.6822499999999998</v>
      </c>
      <c r="P78">
        <v>6.5145</v>
      </c>
      <c r="Q78">
        <v>4.3460000000000001</v>
      </c>
      <c r="R78">
        <v>5.6979999999999897</v>
      </c>
      <c r="S78">
        <v>6.0664999999999996</v>
      </c>
      <c r="T78">
        <v>8.4764999999999997</v>
      </c>
      <c r="U78">
        <v>3.2995000000000001</v>
      </c>
      <c r="W78" t="e">
        <f>VLOOKUP(C78,Outputdata_cleaned_happiness_sc!A:A,1,0)</f>
        <v>#N/A</v>
      </c>
    </row>
    <row r="79" spans="1:23" x14ac:dyDescent="0.3">
      <c r="A79">
        <v>77</v>
      </c>
      <c r="B79" t="s">
        <v>237</v>
      </c>
      <c r="C79" t="s">
        <v>480</v>
      </c>
      <c r="D79" t="s">
        <v>160</v>
      </c>
      <c r="E79">
        <v>6.2229999999999999</v>
      </c>
      <c r="F79">
        <v>6.032</v>
      </c>
      <c r="G79">
        <v>5.4015000000000004</v>
      </c>
      <c r="H79">
        <v>5.1839999999999904</v>
      </c>
      <c r="I79">
        <v>3.6404999999999998</v>
      </c>
      <c r="J79">
        <v>0.93299999999999905</v>
      </c>
      <c r="K79">
        <v>8.6709999999999994</v>
      </c>
      <c r="L79">
        <v>4.4615</v>
      </c>
      <c r="M79">
        <v>5.7863333333333298</v>
      </c>
      <c r="N79">
        <v>5.8185000000000002</v>
      </c>
      <c r="O79">
        <v>4.0467500000000003</v>
      </c>
      <c r="P79">
        <v>6.5145</v>
      </c>
      <c r="Q79">
        <v>3.7785000000000002</v>
      </c>
      <c r="R79">
        <v>6.1669999999999998</v>
      </c>
      <c r="S79">
        <v>7.4779999999999998</v>
      </c>
      <c r="T79">
        <v>3.6779999999999999</v>
      </c>
      <c r="U79">
        <v>5.3874999999999904</v>
      </c>
      <c r="W79" t="e">
        <f>VLOOKUP(C79,Outputdata_cleaned_happiness_sc!A:A,1,0)</f>
        <v>#N/A</v>
      </c>
    </row>
    <row r="80" spans="1:23" x14ac:dyDescent="0.3">
      <c r="A80">
        <v>78</v>
      </c>
      <c r="B80" t="s">
        <v>238</v>
      </c>
      <c r="C80" t="s">
        <v>481</v>
      </c>
      <c r="D80" t="s">
        <v>163</v>
      </c>
      <c r="E80">
        <v>2.1315</v>
      </c>
      <c r="F80">
        <v>6.1829999999999998</v>
      </c>
      <c r="G80">
        <v>2.6875</v>
      </c>
      <c r="H80">
        <v>0</v>
      </c>
      <c r="I80">
        <v>2.6425000000000001</v>
      </c>
      <c r="J80">
        <v>4.61625</v>
      </c>
      <c r="K80">
        <v>7.4083333333333297</v>
      </c>
      <c r="L80">
        <v>9.4860000000000007</v>
      </c>
      <c r="M80">
        <v>7.4336666666666602</v>
      </c>
      <c r="N80">
        <v>1.4335</v>
      </c>
      <c r="O80">
        <v>3.9417499999999999</v>
      </c>
      <c r="P80">
        <v>9.39</v>
      </c>
      <c r="Q80">
        <v>10</v>
      </c>
      <c r="R80">
        <v>3.2450000000000001</v>
      </c>
      <c r="S80">
        <v>4.6204999999999998</v>
      </c>
      <c r="T80">
        <v>5.0625</v>
      </c>
      <c r="U80">
        <v>4.4369999999999896</v>
      </c>
      <c r="W80" t="e">
        <f>VLOOKUP(C80,Outputdata_cleaned_happiness_sc!A:A,1,0)</f>
        <v>#N/A</v>
      </c>
    </row>
    <row r="81" spans="1:23" x14ac:dyDescent="0.3">
      <c r="A81">
        <v>79</v>
      </c>
      <c r="B81" t="s">
        <v>239</v>
      </c>
      <c r="C81" t="s">
        <v>450</v>
      </c>
      <c r="D81" t="s">
        <v>156</v>
      </c>
      <c r="E81">
        <v>7.8845000000000001</v>
      </c>
      <c r="F81">
        <v>6.0279999999999996</v>
      </c>
      <c r="G81">
        <v>2.4064999999999999</v>
      </c>
      <c r="H81">
        <v>1.5329999999999999</v>
      </c>
      <c r="I81">
        <v>3.536</v>
      </c>
      <c r="J81">
        <v>4.9599999999999902</v>
      </c>
      <c r="K81">
        <v>9.0723333333333294</v>
      </c>
      <c r="L81">
        <v>8.4639999999999898</v>
      </c>
      <c r="M81">
        <v>8.3936666666666593</v>
      </c>
      <c r="N81">
        <v>5.1245000000000003</v>
      </c>
      <c r="O81">
        <v>8.1107499999999995</v>
      </c>
      <c r="P81">
        <v>5.3734999999999999</v>
      </c>
      <c r="Q81">
        <v>3.90349999999999</v>
      </c>
      <c r="R81">
        <v>5.6035000000000004</v>
      </c>
      <c r="S81">
        <v>6.6384999999999996</v>
      </c>
      <c r="T81">
        <v>7.3689999999999998</v>
      </c>
      <c r="U81">
        <v>4.649</v>
      </c>
      <c r="W81" t="str">
        <f>VLOOKUP(C81,Outputdata_cleaned_happiness_sc!A:A,1,0)</f>
        <v>Germany</v>
      </c>
    </row>
    <row r="82" spans="1:23" x14ac:dyDescent="0.3">
      <c r="A82">
        <v>80</v>
      </c>
      <c r="B82" t="s">
        <v>240</v>
      </c>
      <c r="C82" t="s">
        <v>482</v>
      </c>
      <c r="D82" t="s">
        <v>163</v>
      </c>
      <c r="E82">
        <v>2.5910000000000002</v>
      </c>
      <c r="F82">
        <v>5.49</v>
      </c>
      <c r="G82">
        <v>7.3090000000000002</v>
      </c>
      <c r="H82">
        <v>4.1829999999999998</v>
      </c>
      <c r="I82">
        <v>4.508</v>
      </c>
      <c r="J82">
        <v>4.2284999999999897</v>
      </c>
      <c r="K82">
        <v>8.0369999999999902</v>
      </c>
      <c r="L82">
        <v>9.1720000000000006</v>
      </c>
      <c r="M82">
        <v>6.3919999999999897</v>
      </c>
      <c r="N82">
        <v>2.2799999999999998</v>
      </c>
      <c r="O82">
        <v>6.0354999999999999</v>
      </c>
      <c r="P82">
        <v>7.8859999999999904</v>
      </c>
      <c r="Q82">
        <v>10</v>
      </c>
      <c r="R82">
        <v>3.1509999999999998</v>
      </c>
      <c r="S82">
        <v>4.6704999999999997</v>
      </c>
      <c r="T82">
        <v>5.4264999999999999</v>
      </c>
      <c r="U82">
        <v>5.7984999999999998</v>
      </c>
      <c r="W82" t="str">
        <f>VLOOKUP(C82,Outputdata_cleaned_happiness_sc!A:A,1,0)</f>
        <v>United Arab Emirates</v>
      </c>
    </row>
    <row r="83" spans="1:23" x14ac:dyDescent="0.3">
      <c r="A83">
        <v>81</v>
      </c>
      <c r="B83" t="s">
        <v>241</v>
      </c>
      <c r="C83" t="s">
        <v>476</v>
      </c>
      <c r="D83" t="s">
        <v>156</v>
      </c>
      <c r="E83">
        <v>2.51249999999999</v>
      </c>
      <c r="F83">
        <v>4.0049999999999999</v>
      </c>
      <c r="G83">
        <v>5.6509999999999998</v>
      </c>
      <c r="H83">
        <v>6.2039999999999997</v>
      </c>
      <c r="I83">
        <v>4.7614999999999998</v>
      </c>
      <c r="J83">
        <v>5.44625</v>
      </c>
      <c r="K83">
        <v>8.3456666666666592</v>
      </c>
      <c r="L83">
        <v>7.1214999999999904</v>
      </c>
      <c r="M83">
        <v>6.8103333333333298</v>
      </c>
      <c r="N83">
        <v>5.6064999999999996</v>
      </c>
      <c r="O83">
        <v>6.5015000000000001</v>
      </c>
      <c r="P83">
        <v>7.5145</v>
      </c>
      <c r="Q83">
        <v>6.2549999999999901</v>
      </c>
      <c r="R83">
        <v>8.3435000000000006</v>
      </c>
      <c r="S83">
        <v>7.1345000000000001</v>
      </c>
      <c r="T83">
        <v>7.3280000000000003</v>
      </c>
      <c r="U83">
        <v>5.6639999999999997</v>
      </c>
      <c r="W83" t="str">
        <f>VLOOKUP(C83,Outputdata_cleaned_happiness_sc!A:A,1,0)</f>
        <v>Ireland</v>
      </c>
    </row>
    <row r="84" spans="1:23" x14ac:dyDescent="0.3">
      <c r="A84">
        <v>82</v>
      </c>
      <c r="B84" t="s">
        <v>242</v>
      </c>
      <c r="C84" t="s">
        <v>450</v>
      </c>
      <c r="D84" t="s">
        <v>156</v>
      </c>
      <c r="E84">
        <v>6.282</v>
      </c>
      <c r="F84">
        <v>5.1339999999999897</v>
      </c>
      <c r="G84">
        <v>3.3889999999999998</v>
      </c>
      <c r="H84">
        <v>2.23</v>
      </c>
      <c r="I84">
        <v>6.6695000000000002</v>
      </c>
      <c r="J84">
        <v>5.2830000000000004</v>
      </c>
      <c r="K84">
        <v>9.0723333333333294</v>
      </c>
      <c r="L84">
        <v>8.1660000000000004</v>
      </c>
      <c r="M84">
        <v>8.0036666666666605</v>
      </c>
      <c r="N84">
        <v>4.3064999999999998</v>
      </c>
      <c r="O84">
        <v>7.37549999999999</v>
      </c>
      <c r="P84">
        <v>5.3734999999999999</v>
      </c>
      <c r="Q84">
        <v>3.90349999999999</v>
      </c>
      <c r="R84">
        <v>5.6660000000000004</v>
      </c>
      <c r="S84">
        <v>4.6639999999999997</v>
      </c>
      <c r="T84">
        <v>7.8684999999999903</v>
      </c>
      <c r="U84">
        <v>5.3585000000000003</v>
      </c>
      <c r="W84" t="str">
        <f>VLOOKUP(C84,Outputdata_cleaned_happiness_sc!A:A,1,0)</f>
        <v>Germany</v>
      </c>
    </row>
    <row r="85" spans="1:23" x14ac:dyDescent="0.3">
      <c r="A85">
        <v>83</v>
      </c>
      <c r="B85" t="s">
        <v>243</v>
      </c>
      <c r="C85" t="s">
        <v>445</v>
      </c>
      <c r="D85" t="s">
        <v>156</v>
      </c>
      <c r="E85">
        <v>5.8449999999999998</v>
      </c>
      <c r="F85">
        <v>5.1139999999999999</v>
      </c>
      <c r="G85">
        <v>4.109</v>
      </c>
      <c r="H85">
        <v>3.33699999999999</v>
      </c>
      <c r="I85">
        <v>5.1849999999999996</v>
      </c>
      <c r="J85">
        <v>5.9675000000000002</v>
      </c>
      <c r="K85">
        <v>8.9919999999999902</v>
      </c>
      <c r="L85">
        <v>8.4849999999999994</v>
      </c>
      <c r="M85">
        <v>8.5523333333333298</v>
      </c>
      <c r="N85">
        <v>6.0925000000000002</v>
      </c>
      <c r="O85">
        <v>7.7629999999999999</v>
      </c>
      <c r="P85">
        <v>5.4379999999999997</v>
      </c>
      <c r="Q85">
        <v>5.9545000000000003</v>
      </c>
      <c r="R85">
        <v>5.1755000000000004</v>
      </c>
      <c r="S85">
        <v>7.2004999999999999</v>
      </c>
      <c r="T85">
        <v>7.9219999999999997</v>
      </c>
      <c r="U85">
        <v>5.1310000000000002</v>
      </c>
      <c r="W85" t="str">
        <f>VLOOKUP(C85,Outputdata_cleaned_happiness_sc!A:A,1,0)</f>
        <v>United Kingdom</v>
      </c>
    </row>
    <row r="86" spans="1:23" x14ac:dyDescent="0.3">
      <c r="A86">
        <v>84</v>
      </c>
      <c r="B86" t="s">
        <v>244</v>
      </c>
      <c r="C86" t="s">
        <v>467</v>
      </c>
      <c r="D86" t="s">
        <v>160</v>
      </c>
      <c r="E86">
        <v>6.7294999999999998</v>
      </c>
      <c r="F86">
        <v>5.5220000000000002</v>
      </c>
      <c r="G86">
        <v>4.6239999999999997</v>
      </c>
      <c r="H86">
        <v>2.3919999999999999</v>
      </c>
      <c r="I86">
        <v>1.9019999999999899</v>
      </c>
      <c r="J86">
        <v>5.0972499999999998</v>
      </c>
      <c r="K86">
        <v>8.9659999999999993</v>
      </c>
      <c r="L86">
        <v>7.1174999999999997</v>
      </c>
      <c r="M86">
        <v>8.2690000000000001</v>
      </c>
      <c r="N86">
        <v>5.9480000000000004</v>
      </c>
      <c r="O86">
        <v>8.1757500000000007</v>
      </c>
      <c r="P86">
        <v>5.8404999999999996</v>
      </c>
      <c r="Q86">
        <v>7.2744999999999997</v>
      </c>
      <c r="R86">
        <v>4.6099999999999897</v>
      </c>
      <c r="S86">
        <v>3.97399999999999</v>
      </c>
      <c r="T86">
        <v>7.9254999999999898</v>
      </c>
      <c r="U86">
        <v>3.3849999999999998</v>
      </c>
      <c r="W86" t="str">
        <f>VLOOKUP(C86,Outputdata_cleaned_happiness_sc!A:A,1,0)</f>
        <v>Canada</v>
      </c>
    </row>
    <row r="87" spans="1:23" x14ac:dyDescent="0.3">
      <c r="A87">
        <v>85</v>
      </c>
      <c r="B87" t="s">
        <v>245</v>
      </c>
      <c r="C87" t="s">
        <v>429</v>
      </c>
      <c r="D87" t="s">
        <v>156</v>
      </c>
      <c r="E87">
        <v>6.2519999999999998</v>
      </c>
      <c r="F87">
        <v>5.125</v>
      </c>
      <c r="G87">
        <v>3.54049999999999</v>
      </c>
      <c r="H87">
        <v>3.0169999999999999</v>
      </c>
      <c r="I87">
        <v>4.8074999999999903</v>
      </c>
      <c r="J87">
        <v>6.0317499999999997</v>
      </c>
      <c r="K87">
        <v>8.8366666666666607</v>
      </c>
      <c r="L87">
        <v>9.1069999999999993</v>
      </c>
      <c r="M87">
        <v>8.5593333333333295</v>
      </c>
      <c r="N87">
        <v>5.0804999999999998</v>
      </c>
      <c r="O87">
        <v>8.8049999999999997</v>
      </c>
      <c r="P87">
        <v>5.0529999999999999</v>
      </c>
      <c r="Q87">
        <v>4.9549999999999903</v>
      </c>
      <c r="R87">
        <v>7.65899999999999</v>
      </c>
      <c r="S87">
        <v>4.3334999999999999</v>
      </c>
      <c r="T87">
        <v>9.3424999999999994</v>
      </c>
      <c r="U87">
        <v>4.6280000000000001</v>
      </c>
      <c r="W87" t="str">
        <f>VLOOKUP(C87,Outputdata_cleaned_happiness_sc!A:A,1,0)</f>
        <v>Netherlands</v>
      </c>
    </row>
    <row r="88" spans="1:23" x14ac:dyDescent="0.3">
      <c r="A88">
        <v>86</v>
      </c>
      <c r="B88" t="s">
        <v>246</v>
      </c>
      <c r="C88" t="s">
        <v>483</v>
      </c>
      <c r="D88" t="s">
        <v>160</v>
      </c>
      <c r="E88">
        <v>6.7130000000000001</v>
      </c>
      <c r="F88">
        <v>5.0209999999999999</v>
      </c>
      <c r="G88">
        <v>3.0865</v>
      </c>
      <c r="H88">
        <v>1.964</v>
      </c>
      <c r="I88">
        <v>1.1919999999999999</v>
      </c>
      <c r="J88">
        <v>5.6269999999999998</v>
      </c>
      <c r="K88">
        <v>8.6709999999999994</v>
      </c>
      <c r="L88">
        <v>6.1715</v>
      </c>
      <c r="M88">
        <v>6.5666666666666602</v>
      </c>
      <c r="N88">
        <v>4.1734999999999998</v>
      </c>
      <c r="O88">
        <v>8.2309999999999999</v>
      </c>
      <c r="P88">
        <v>6.5145</v>
      </c>
      <c r="Q88">
        <v>3.9205000000000001</v>
      </c>
      <c r="R88">
        <v>4.7560000000000002</v>
      </c>
      <c r="S88">
        <v>2.956</v>
      </c>
      <c r="T88">
        <v>8.9695</v>
      </c>
      <c r="U88">
        <v>3.5329999999999999</v>
      </c>
      <c r="W88" t="e">
        <f>VLOOKUP(C88,Outputdata_cleaned_happiness_sc!A:A,1,0)</f>
        <v>#N/A</v>
      </c>
    </row>
    <row r="89" spans="1:23" x14ac:dyDescent="0.3">
      <c r="A89">
        <v>87</v>
      </c>
      <c r="B89" t="s">
        <v>247</v>
      </c>
      <c r="C89" t="s">
        <v>455</v>
      </c>
      <c r="D89" t="s">
        <v>156</v>
      </c>
      <c r="E89">
        <v>6.7750000000000004</v>
      </c>
      <c r="F89">
        <v>4.649</v>
      </c>
      <c r="G89">
        <v>2.2274999999999898</v>
      </c>
      <c r="H89">
        <v>0</v>
      </c>
      <c r="I89">
        <v>4.306</v>
      </c>
      <c r="J89">
        <v>6.0287499999999996</v>
      </c>
      <c r="K89">
        <v>6.1896666666666604</v>
      </c>
      <c r="L89">
        <v>7.9725000000000001</v>
      </c>
      <c r="M89">
        <v>8.1636666666666606</v>
      </c>
      <c r="N89">
        <v>4.0579999999999998</v>
      </c>
      <c r="O89">
        <v>6.0090000000000003</v>
      </c>
      <c r="P89">
        <v>3.3624999999999998</v>
      </c>
      <c r="Q89">
        <v>2.4365000000000001</v>
      </c>
      <c r="R89">
        <v>4.4414999999999996</v>
      </c>
      <c r="S89">
        <v>8.5034999999999901</v>
      </c>
      <c r="T89">
        <v>6.7355</v>
      </c>
      <c r="U89">
        <v>1.6769999999999901</v>
      </c>
      <c r="W89" t="str">
        <f>VLOOKUP(C89,Outputdata_cleaned_happiness_sc!A:A,1,0)</f>
        <v>Italy</v>
      </c>
    </row>
    <row r="90" spans="1:23" x14ac:dyDescent="0.3">
      <c r="A90">
        <v>88</v>
      </c>
      <c r="B90" t="s">
        <v>248</v>
      </c>
      <c r="C90" t="s">
        <v>477</v>
      </c>
      <c r="D90" t="s">
        <v>169</v>
      </c>
      <c r="E90">
        <v>9.0594999999999999</v>
      </c>
      <c r="F90">
        <v>8.3309999999999995</v>
      </c>
      <c r="G90">
        <v>1</v>
      </c>
      <c r="H90">
        <v>0</v>
      </c>
      <c r="I90">
        <v>0.68300000000000005</v>
      </c>
      <c r="J90">
        <v>4.78775</v>
      </c>
      <c r="K90">
        <v>2.7810000000000001</v>
      </c>
      <c r="L90">
        <v>6.5249999999999897</v>
      </c>
      <c r="M90">
        <v>5.4329999999999901</v>
      </c>
      <c r="N90">
        <v>1.0165</v>
      </c>
      <c r="O90">
        <v>4.9439999999999902</v>
      </c>
      <c r="P90">
        <v>2.1869999999999998</v>
      </c>
      <c r="Q90">
        <v>2.8525</v>
      </c>
      <c r="R90">
        <v>3.1850000000000001</v>
      </c>
      <c r="S90">
        <v>5.33</v>
      </c>
      <c r="T90">
        <v>7.6375000000000002</v>
      </c>
      <c r="U90">
        <v>5.7509999999999897</v>
      </c>
      <c r="W90" t="str">
        <f>VLOOKUP(C90,Outputdata_cleaned_happiness_sc!A:A,1,0)</f>
        <v>Brazil</v>
      </c>
    </row>
    <row r="91" spans="1:23" x14ac:dyDescent="0.3">
      <c r="A91">
        <v>89</v>
      </c>
      <c r="B91" t="s">
        <v>249</v>
      </c>
      <c r="C91" t="s">
        <v>458</v>
      </c>
      <c r="D91" t="s">
        <v>160</v>
      </c>
      <c r="E91">
        <v>2.7444999999999999</v>
      </c>
      <c r="F91">
        <v>0</v>
      </c>
      <c r="G91">
        <v>4.0434999999999999</v>
      </c>
      <c r="H91">
        <v>0</v>
      </c>
      <c r="I91">
        <v>1.1019999999999901</v>
      </c>
      <c r="J91">
        <v>2.0074999999999998</v>
      </c>
      <c r="K91">
        <v>8.6709999999999994</v>
      </c>
      <c r="L91">
        <v>6.9354999999999896</v>
      </c>
      <c r="M91">
        <v>6.8309999999999897</v>
      </c>
      <c r="N91">
        <v>4.1734999999999998</v>
      </c>
      <c r="O91">
        <v>9.9532499999999899</v>
      </c>
      <c r="P91">
        <v>6.5145</v>
      </c>
      <c r="Q91">
        <v>4.3460000000000001</v>
      </c>
      <c r="R91">
        <v>5.3019999999999898</v>
      </c>
      <c r="S91">
        <v>2.746</v>
      </c>
      <c r="T91">
        <v>9.48</v>
      </c>
      <c r="U91">
        <v>6.1864999999999997</v>
      </c>
      <c r="W91" t="e">
        <f>VLOOKUP(C91,Outputdata_cleaned_happiness_sc!A:A,1,0)</f>
        <v>#N/A</v>
      </c>
    </row>
    <row r="92" spans="1:23" x14ac:dyDescent="0.3">
      <c r="A92">
        <v>90</v>
      </c>
      <c r="B92" t="s">
        <v>250</v>
      </c>
      <c r="C92" t="s">
        <v>450</v>
      </c>
      <c r="D92" t="s">
        <v>156</v>
      </c>
      <c r="E92">
        <v>5.9569999999999999</v>
      </c>
      <c r="F92">
        <v>5.1429999999999998</v>
      </c>
      <c r="G92">
        <v>3.7679999999999998</v>
      </c>
      <c r="H92">
        <v>3.3989999999999898</v>
      </c>
      <c r="I92">
        <v>8.5289999999999999</v>
      </c>
      <c r="J92">
        <v>5.923</v>
      </c>
      <c r="K92">
        <v>9.0723333333333294</v>
      </c>
      <c r="L92">
        <v>6.8375000000000004</v>
      </c>
      <c r="M92">
        <v>7.70733333333333</v>
      </c>
      <c r="N92">
        <v>5.2065000000000001</v>
      </c>
      <c r="O92">
        <v>6.4755000000000003</v>
      </c>
      <c r="P92">
        <v>5.3734999999999999</v>
      </c>
      <c r="Q92">
        <v>3.90349999999999</v>
      </c>
      <c r="R92">
        <v>4.0789999999999997</v>
      </c>
      <c r="S92">
        <v>6.492</v>
      </c>
      <c r="T92">
        <v>7.0345000000000004</v>
      </c>
      <c r="U92">
        <v>5.3840000000000003</v>
      </c>
      <c r="W92" t="str">
        <f>VLOOKUP(C92,Outputdata_cleaned_happiness_sc!A:A,1,0)</f>
        <v>Germany</v>
      </c>
    </row>
    <row r="93" spans="1:23" x14ac:dyDescent="0.3">
      <c r="A93">
        <v>91</v>
      </c>
      <c r="B93" t="s">
        <v>251</v>
      </c>
      <c r="C93" t="s">
        <v>484</v>
      </c>
      <c r="D93" t="s">
        <v>163</v>
      </c>
      <c r="E93">
        <v>4.01</v>
      </c>
      <c r="F93">
        <v>0</v>
      </c>
      <c r="G93">
        <v>1.484</v>
      </c>
      <c r="H93">
        <v>1.79</v>
      </c>
      <c r="I93">
        <v>6.1724999999999897</v>
      </c>
      <c r="J93">
        <v>0</v>
      </c>
      <c r="K93">
        <v>8.3896666666666597</v>
      </c>
      <c r="L93">
        <v>9.9450000000000003</v>
      </c>
      <c r="M93">
        <v>9.0979999999999901</v>
      </c>
      <c r="N93">
        <v>5.5274999999999999</v>
      </c>
      <c r="O93">
        <v>7.9159999999999897</v>
      </c>
      <c r="P93">
        <v>3.7235</v>
      </c>
      <c r="Q93">
        <v>6.0329999999999897</v>
      </c>
      <c r="R93">
        <v>4.5750000000000002</v>
      </c>
      <c r="S93">
        <v>5.8605</v>
      </c>
      <c r="T93">
        <v>7.2590000000000003</v>
      </c>
      <c r="U93">
        <v>5.6814999999999998</v>
      </c>
      <c r="W93" t="str">
        <f>VLOOKUP(C93,Outputdata_cleaned_happiness_sc!A:A,1,0)</f>
        <v>Japan</v>
      </c>
    </row>
    <row r="94" spans="1:23" x14ac:dyDescent="0.3">
      <c r="A94">
        <v>92</v>
      </c>
      <c r="B94" t="s">
        <v>252</v>
      </c>
      <c r="C94" t="s">
        <v>476</v>
      </c>
      <c r="D94" t="s">
        <v>156</v>
      </c>
      <c r="E94">
        <v>6.2755000000000001</v>
      </c>
      <c r="F94">
        <v>4.9269999999999996</v>
      </c>
      <c r="G94">
        <v>2.5379999999999998</v>
      </c>
      <c r="H94">
        <v>2.556</v>
      </c>
      <c r="I94">
        <v>2.3614999999999999</v>
      </c>
      <c r="J94">
        <v>5.6897500000000001</v>
      </c>
      <c r="K94">
        <v>8.3456666666666592</v>
      </c>
      <c r="L94">
        <v>8.89</v>
      </c>
      <c r="M94">
        <v>7.0699999999999896</v>
      </c>
      <c r="N94">
        <v>5.0075000000000003</v>
      </c>
      <c r="O94">
        <v>7.5187499999999998</v>
      </c>
      <c r="P94">
        <v>7.5145</v>
      </c>
      <c r="Q94">
        <v>6.2549999999999901</v>
      </c>
      <c r="R94">
        <v>7.6374999999999904</v>
      </c>
      <c r="S94">
        <v>1.115</v>
      </c>
      <c r="T94">
        <v>8.7004999999999892</v>
      </c>
      <c r="U94">
        <v>3.7124999999999901</v>
      </c>
      <c r="W94" t="str">
        <f>VLOOKUP(C94,Outputdata_cleaned_happiness_sc!A:A,1,0)</f>
        <v>Ireland</v>
      </c>
    </row>
    <row r="95" spans="1:23" x14ac:dyDescent="0.3">
      <c r="A95">
        <v>93</v>
      </c>
      <c r="B95" t="s">
        <v>253</v>
      </c>
      <c r="C95" t="s">
        <v>485</v>
      </c>
      <c r="D95" t="s">
        <v>156</v>
      </c>
      <c r="E95">
        <v>8.5079999999999991</v>
      </c>
      <c r="F95">
        <v>8.12699999999999</v>
      </c>
      <c r="G95">
        <v>2.6875</v>
      </c>
      <c r="H95">
        <v>0</v>
      </c>
      <c r="I95">
        <v>2.8344999999999998</v>
      </c>
      <c r="J95">
        <v>5.8609999999999998</v>
      </c>
      <c r="K95">
        <v>5.7043333333333299</v>
      </c>
      <c r="L95">
        <v>8.0404999999999998</v>
      </c>
      <c r="M95">
        <v>6.8556666666666599</v>
      </c>
      <c r="N95">
        <v>4.6615000000000002</v>
      </c>
      <c r="O95">
        <v>7.7945000000000002</v>
      </c>
      <c r="P95">
        <v>4.7614999999999998</v>
      </c>
      <c r="Q95">
        <v>5.0969999999999898</v>
      </c>
      <c r="R95">
        <v>5.0359999999999996</v>
      </c>
      <c r="S95">
        <v>5.5149999999999997</v>
      </c>
      <c r="T95">
        <v>4.4785000000000004</v>
      </c>
      <c r="U95">
        <v>5.0249999999999897</v>
      </c>
      <c r="W95" t="str">
        <f>VLOOKUP(C95,Outputdata_cleaned_happiness_sc!A:A,1,0)</f>
        <v>Poland</v>
      </c>
    </row>
    <row r="96" spans="1:23" x14ac:dyDescent="0.3">
      <c r="A96">
        <v>94</v>
      </c>
      <c r="B96" t="s">
        <v>254</v>
      </c>
      <c r="C96" t="s">
        <v>451</v>
      </c>
      <c r="D96" t="s">
        <v>156</v>
      </c>
      <c r="E96">
        <v>1.0774999999999999</v>
      </c>
      <c r="F96">
        <v>1</v>
      </c>
      <c r="G96">
        <v>4.6920000000000002</v>
      </c>
      <c r="H96">
        <v>3.089</v>
      </c>
      <c r="I96">
        <v>5.8665000000000003</v>
      </c>
      <c r="J96">
        <v>6.0030000000000001</v>
      </c>
      <c r="K96">
        <v>8.8879999999999999</v>
      </c>
      <c r="L96">
        <v>8.4269999999999996</v>
      </c>
      <c r="M96">
        <v>7.4429999999999996</v>
      </c>
      <c r="N96">
        <v>5.1859999999999999</v>
      </c>
      <c r="O96">
        <v>8.6017499999999991</v>
      </c>
      <c r="P96">
        <v>6.5519999999999996</v>
      </c>
      <c r="Q96">
        <v>6.4284999999999997</v>
      </c>
      <c r="R96">
        <v>8.3784999999999901</v>
      </c>
      <c r="S96">
        <v>5.2439999999999998</v>
      </c>
      <c r="T96">
        <v>8.6204999999999998</v>
      </c>
      <c r="U96">
        <v>6.5534999999999997</v>
      </c>
      <c r="W96" t="str">
        <f>VLOOKUP(C96,Outputdata_cleaned_happiness_sc!A:A,1,0)</f>
        <v>Switzerland</v>
      </c>
    </row>
    <row r="97" spans="1:23" x14ac:dyDescent="0.3">
      <c r="A97">
        <v>95</v>
      </c>
      <c r="B97" t="s">
        <v>255</v>
      </c>
      <c r="C97" t="s">
        <v>255</v>
      </c>
      <c r="D97" t="s">
        <v>156</v>
      </c>
      <c r="E97">
        <v>1.1119999999999901</v>
      </c>
      <c r="F97">
        <v>0</v>
      </c>
      <c r="G97">
        <v>2.8419999999999899</v>
      </c>
      <c r="H97">
        <v>1.5659999999999901</v>
      </c>
      <c r="I97">
        <v>0.75800000000000001</v>
      </c>
      <c r="J97">
        <v>0</v>
      </c>
      <c r="K97">
        <v>0</v>
      </c>
      <c r="L97">
        <v>9.3374999999999897</v>
      </c>
      <c r="M97">
        <v>3.0233333333333299</v>
      </c>
      <c r="N97">
        <v>0</v>
      </c>
      <c r="O97">
        <v>5.1835000000000004</v>
      </c>
      <c r="P97">
        <v>0</v>
      </c>
      <c r="Q97">
        <v>2.9129999999999998</v>
      </c>
      <c r="R97">
        <v>4.2960000000000003</v>
      </c>
      <c r="S97">
        <v>2.2349999999999999</v>
      </c>
      <c r="T97">
        <v>4.4264999999999999</v>
      </c>
      <c r="U97">
        <v>4.7565</v>
      </c>
      <c r="W97" t="e">
        <f>VLOOKUP(C97,Outputdata_cleaned_happiness_sc!A:A,1,0)</f>
        <v>#N/A</v>
      </c>
    </row>
    <row r="98" spans="1:23" x14ac:dyDescent="0.3">
      <c r="A98">
        <v>96</v>
      </c>
      <c r="B98" t="s">
        <v>256</v>
      </c>
      <c r="C98" t="s">
        <v>445</v>
      </c>
      <c r="D98" t="s">
        <v>156</v>
      </c>
      <c r="E98">
        <v>6.9284999999999997</v>
      </c>
      <c r="F98">
        <v>5.6230000000000002</v>
      </c>
      <c r="G98">
        <v>3.5049999999999999</v>
      </c>
      <c r="H98">
        <v>1.1819999999999999</v>
      </c>
      <c r="I98">
        <v>6.1994999999999996</v>
      </c>
      <c r="J98">
        <v>5.3522499999999997</v>
      </c>
      <c r="K98">
        <v>8.9919999999999902</v>
      </c>
      <c r="L98">
        <v>7.4960000000000004</v>
      </c>
      <c r="M98">
        <v>8.8133333333333308</v>
      </c>
      <c r="N98">
        <v>5.3064999999999998</v>
      </c>
      <c r="O98">
        <v>7.1009999999999902</v>
      </c>
      <c r="P98">
        <v>5.4379999999999997</v>
      </c>
      <c r="Q98">
        <v>5.9545000000000003</v>
      </c>
      <c r="R98">
        <v>4.2529999999999903</v>
      </c>
      <c r="S98">
        <v>4.6710000000000003</v>
      </c>
      <c r="T98">
        <v>6.9429999999999996</v>
      </c>
      <c r="U98">
        <v>3.7409999999999899</v>
      </c>
      <c r="W98" t="str">
        <f>VLOOKUP(C98,Outputdata_cleaned_happiness_sc!A:A,1,0)</f>
        <v>United Kingdom</v>
      </c>
    </row>
    <row r="99" spans="1:23" x14ac:dyDescent="0.3">
      <c r="A99">
        <v>97</v>
      </c>
      <c r="B99" t="s">
        <v>257</v>
      </c>
      <c r="C99" t="s">
        <v>486</v>
      </c>
      <c r="D99" t="s">
        <v>156</v>
      </c>
      <c r="E99">
        <v>6.7249999999999996</v>
      </c>
      <c r="F99">
        <v>5.0460000000000003</v>
      </c>
      <c r="G99">
        <v>3.1284999999999998</v>
      </c>
      <c r="H99">
        <v>3.7250000000000001</v>
      </c>
      <c r="I99">
        <v>3.65749999999999</v>
      </c>
      <c r="J99">
        <v>5.96875</v>
      </c>
      <c r="K99">
        <v>9.5689999999999902</v>
      </c>
      <c r="L99">
        <v>7.2960000000000003</v>
      </c>
      <c r="M99">
        <v>8.1016666666666595</v>
      </c>
      <c r="N99">
        <v>4.7774999999999999</v>
      </c>
      <c r="O99">
        <v>8.5897500000000004</v>
      </c>
      <c r="P99">
        <v>5.6944999999999899</v>
      </c>
      <c r="Q99">
        <v>2.7494999999999998</v>
      </c>
      <c r="R99">
        <v>6.1924999999999999</v>
      </c>
      <c r="S99">
        <v>4.0045000000000002</v>
      </c>
      <c r="T99">
        <v>6.3644999999999996</v>
      </c>
      <c r="U99">
        <v>4.5685000000000002</v>
      </c>
      <c r="W99" t="str">
        <f>VLOOKUP(C99,Outputdata_cleaned_happiness_sc!A:A,1,0)</f>
        <v>Sweden</v>
      </c>
    </row>
    <row r="100" spans="1:23" x14ac:dyDescent="0.3">
      <c r="A100">
        <v>98</v>
      </c>
      <c r="B100" t="s">
        <v>258</v>
      </c>
      <c r="C100" t="s">
        <v>456</v>
      </c>
      <c r="D100" t="s">
        <v>156</v>
      </c>
      <c r="E100">
        <v>7.5049999999999999</v>
      </c>
      <c r="F100">
        <v>4.3170000000000002</v>
      </c>
      <c r="G100">
        <v>2.7429999999999999</v>
      </c>
      <c r="H100">
        <v>1.8520000000000001</v>
      </c>
      <c r="I100">
        <v>3.996</v>
      </c>
      <c r="J100">
        <v>5.5257500000000004</v>
      </c>
      <c r="K100">
        <v>8.0883333333333294</v>
      </c>
      <c r="L100">
        <v>5.8875000000000002</v>
      </c>
      <c r="M100">
        <v>9.06299999999999</v>
      </c>
      <c r="N100">
        <v>4.5490000000000004</v>
      </c>
      <c r="O100">
        <v>6.1509999999999998</v>
      </c>
      <c r="P100">
        <v>4.2045000000000003</v>
      </c>
      <c r="Q100">
        <v>2.6480000000000001</v>
      </c>
      <c r="R100">
        <v>3.7579999999999898</v>
      </c>
      <c r="S100">
        <v>3.1785000000000001</v>
      </c>
      <c r="T100">
        <v>5.0504999999999898</v>
      </c>
      <c r="U100">
        <v>4.6459999999999999</v>
      </c>
      <c r="W100" t="str">
        <f>VLOOKUP(C100,Outputdata_cleaned_happiness_sc!A:A,1,0)</f>
        <v>France</v>
      </c>
    </row>
    <row r="101" spans="1:23" x14ac:dyDescent="0.3">
      <c r="A101">
        <v>99</v>
      </c>
      <c r="B101" t="s">
        <v>259</v>
      </c>
      <c r="C101" t="s">
        <v>487</v>
      </c>
      <c r="D101" t="s">
        <v>160</v>
      </c>
      <c r="E101">
        <v>9.5269999999999992</v>
      </c>
      <c r="F101">
        <v>9.49</v>
      </c>
      <c r="G101">
        <v>4.3445</v>
      </c>
      <c r="H101">
        <v>0</v>
      </c>
      <c r="I101">
        <v>1.72949999999999</v>
      </c>
      <c r="J101">
        <v>4.3455000000000004</v>
      </c>
      <c r="K101">
        <v>5.7649999999999899</v>
      </c>
      <c r="L101">
        <v>6.4720000000000004</v>
      </c>
      <c r="M101">
        <v>7.03433333333333</v>
      </c>
      <c r="N101">
        <v>1.2095</v>
      </c>
      <c r="O101">
        <v>3.3432499999999998</v>
      </c>
      <c r="P101">
        <v>3.5005000000000002</v>
      </c>
      <c r="Q101">
        <v>4.3334999999999999</v>
      </c>
      <c r="R101">
        <v>4.0925000000000002</v>
      </c>
      <c r="S101">
        <v>7.657</v>
      </c>
      <c r="T101">
        <v>8.1575000000000006</v>
      </c>
      <c r="U101">
        <v>3.4765000000000001</v>
      </c>
      <c r="W101" t="str">
        <f>VLOOKUP(C101,Outputdata_cleaned_happiness_sc!A:A,1,0)</f>
        <v>Mexico</v>
      </c>
    </row>
    <row r="102" spans="1:23" x14ac:dyDescent="0.3">
      <c r="A102">
        <v>100</v>
      </c>
      <c r="B102" t="s">
        <v>260</v>
      </c>
      <c r="C102" t="s">
        <v>488</v>
      </c>
      <c r="D102" t="s">
        <v>160</v>
      </c>
      <c r="E102">
        <v>8.8125</v>
      </c>
      <c r="F102">
        <v>8.1750000000000007</v>
      </c>
      <c r="G102">
        <v>2.641</v>
      </c>
      <c r="H102">
        <v>1.673</v>
      </c>
      <c r="I102">
        <v>0.8145</v>
      </c>
      <c r="J102">
        <v>0.52374999999999905</v>
      </c>
      <c r="K102">
        <v>4.6169999999999902</v>
      </c>
      <c r="L102">
        <v>6.1390000000000002</v>
      </c>
      <c r="M102">
        <v>4.7636666666666603</v>
      </c>
      <c r="N102">
        <v>0</v>
      </c>
      <c r="O102">
        <v>3.7577500000000001</v>
      </c>
      <c r="P102">
        <v>3.8050000000000002</v>
      </c>
      <c r="Q102">
        <v>8.5050000000000008</v>
      </c>
      <c r="R102">
        <v>2.5059999999999998</v>
      </c>
      <c r="S102">
        <v>5.1645000000000003</v>
      </c>
      <c r="T102">
        <v>7.157</v>
      </c>
      <c r="U102">
        <v>4.1334999999999997</v>
      </c>
      <c r="W102" t="str">
        <f>VLOOKUP(C102,Outputdata_cleaned_happiness_sc!A:A,1,0)</f>
        <v>Guatemala</v>
      </c>
    </row>
    <row r="103" spans="1:23" x14ac:dyDescent="0.3">
      <c r="A103">
        <v>101</v>
      </c>
      <c r="B103" t="s">
        <v>261</v>
      </c>
      <c r="C103" t="s">
        <v>467</v>
      </c>
      <c r="D103" t="s">
        <v>160</v>
      </c>
      <c r="E103">
        <v>6.8949999999999996</v>
      </c>
      <c r="F103">
        <v>4.9429999999999996</v>
      </c>
      <c r="G103">
        <v>3.6240000000000001</v>
      </c>
      <c r="H103">
        <v>2.2839999999999998</v>
      </c>
      <c r="I103">
        <v>1.5699999999999901</v>
      </c>
      <c r="J103">
        <v>5.4027500000000002</v>
      </c>
      <c r="K103">
        <v>8.9659999999999993</v>
      </c>
      <c r="L103">
        <v>7.1885000000000003</v>
      </c>
      <c r="M103">
        <v>7.8856666666666602</v>
      </c>
      <c r="N103">
        <v>5.42</v>
      </c>
      <c r="O103">
        <v>7.6184999999999903</v>
      </c>
      <c r="P103">
        <v>5.8404999999999996</v>
      </c>
      <c r="Q103">
        <v>7.2744999999999997</v>
      </c>
      <c r="R103">
        <v>6.1234999999999999</v>
      </c>
      <c r="S103">
        <v>3.9420000000000002</v>
      </c>
      <c r="T103">
        <v>7.8534999999999897</v>
      </c>
      <c r="U103">
        <v>4.0229999999999997</v>
      </c>
      <c r="W103" t="str">
        <f>VLOOKUP(C103,Outputdata_cleaned_happiness_sc!A:A,1,0)</f>
        <v>Canada</v>
      </c>
    </row>
    <row r="104" spans="1:23" x14ac:dyDescent="0.3">
      <c r="A104">
        <v>102</v>
      </c>
      <c r="B104" t="s">
        <v>262</v>
      </c>
      <c r="C104" t="s">
        <v>450</v>
      </c>
      <c r="D104" t="s">
        <v>156</v>
      </c>
      <c r="E104">
        <v>5.9444999999999997</v>
      </c>
      <c r="F104">
        <v>4.9039999999999999</v>
      </c>
      <c r="G104">
        <v>5.7939999999999898</v>
      </c>
      <c r="H104">
        <v>4.1970000000000001</v>
      </c>
      <c r="I104">
        <v>5.6849999999999996</v>
      </c>
      <c r="J104">
        <v>5.8265000000000002</v>
      </c>
      <c r="K104">
        <v>9.0723333333333294</v>
      </c>
      <c r="L104">
        <v>6.4589999999999996</v>
      </c>
      <c r="M104">
        <v>8.1299999999999901</v>
      </c>
      <c r="N104">
        <v>4.3064999999999998</v>
      </c>
      <c r="O104">
        <v>8.1239999999999899</v>
      </c>
      <c r="P104">
        <v>5.3734999999999999</v>
      </c>
      <c r="Q104">
        <v>3.90349999999999</v>
      </c>
      <c r="R104">
        <v>5.5604999999999896</v>
      </c>
      <c r="S104">
        <v>6.3525</v>
      </c>
      <c r="T104">
        <v>7.1629999999999896</v>
      </c>
      <c r="U104">
        <v>5.0880000000000001</v>
      </c>
      <c r="W104" t="str">
        <f>VLOOKUP(C104,Outputdata_cleaned_happiness_sc!A:A,1,0)</f>
        <v>Germany</v>
      </c>
    </row>
    <row r="105" spans="1:23" x14ac:dyDescent="0.3">
      <c r="A105">
        <v>103</v>
      </c>
      <c r="B105" t="s">
        <v>263</v>
      </c>
      <c r="C105" t="s">
        <v>450</v>
      </c>
      <c r="D105" t="s">
        <v>156</v>
      </c>
      <c r="E105">
        <v>7.7539999999999996</v>
      </c>
      <c r="F105">
        <v>6</v>
      </c>
      <c r="G105">
        <v>1</v>
      </c>
      <c r="H105">
        <v>0</v>
      </c>
      <c r="I105">
        <v>5.6459999999999999</v>
      </c>
      <c r="J105">
        <v>6.5497499999999897</v>
      </c>
      <c r="K105">
        <v>9.0723333333333294</v>
      </c>
      <c r="L105">
        <v>7.3525</v>
      </c>
      <c r="M105">
        <v>8.1336666666666595</v>
      </c>
      <c r="N105">
        <v>4.8339999999999996</v>
      </c>
      <c r="O105">
        <v>9.1312499999999996</v>
      </c>
      <c r="P105">
        <v>5.3734999999999999</v>
      </c>
      <c r="Q105">
        <v>3.90349999999999</v>
      </c>
      <c r="R105">
        <v>5.6660000000000004</v>
      </c>
      <c r="S105">
        <v>3.5255000000000001</v>
      </c>
      <c r="T105">
        <v>7.266</v>
      </c>
      <c r="U105">
        <v>4.2664999999999997</v>
      </c>
      <c r="W105" t="str">
        <f>VLOOKUP(C105,Outputdata_cleaned_happiness_sc!A:A,1,0)</f>
        <v>Germany</v>
      </c>
    </row>
    <row r="106" spans="1:23" x14ac:dyDescent="0.3">
      <c r="A106">
        <v>104</v>
      </c>
      <c r="B106" t="s">
        <v>264</v>
      </c>
      <c r="C106" t="s">
        <v>489</v>
      </c>
      <c r="D106" t="s">
        <v>160</v>
      </c>
      <c r="E106">
        <v>9.0889999999999898</v>
      </c>
      <c r="F106">
        <v>7.6079999999999899</v>
      </c>
      <c r="G106">
        <v>1.4975000000000001</v>
      </c>
      <c r="H106">
        <v>0</v>
      </c>
      <c r="I106">
        <v>1.919</v>
      </c>
      <c r="J106">
        <v>0</v>
      </c>
      <c r="K106">
        <v>1.64333333333333</v>
      </c>
      <c r="L106">
        <v>8.6334999999999997</v>
      </c>
      <c r="M106">
        <v>6.99966666666666</v>
      </c>
      <c r="N106">
        <v>0</v>
      </c>
      <c r="O106">
        <v>3.86225</v>
      </c>
      <c r="P106">
        <v>2.5495000000000001</v>
      </c>
      <c r="Q106">
        <v>0.5</v>
      </c>
      <c r="R106">
        <v>1.7030000000000001</v>
      </c>
      <c r="S106">
        <v>2.0699999999999998</v>
      </c>
      <c r="T106">
        <v>8.7594999999999992</v>
      </c>
      <c r="U106">
        <v>5.0225</v>
      </c>
      <c r="W106" t="e">
        <f>VLOOKUP(C106,Outputdata_cleaned_happiness_sc!A:A,1,0)</f>
        <v>#N/A</v>
      </c>
    </row>
    <row r="107" spans="1:23" x14ac:dyDescent="0.3">
      <c r="A107">
        <v>105</v>
      </c>
      <c r="B107" t="s">
        <v>265</v>
      </c>
      <c r="C107" t="s">
        <v>490</v>
      </c>
      <c r="D107" t="s">
        <v>156</v>
      </c>
      <c r="E107">
        <v>5.3959999999999999</v>
      </c>
      <c r="F107">
        <v>4.1210000000000004</v>
      </c>
      <c r="G107">
        <v>5.6829999999999998</v>
      </c>
      <c r="H107">
        <v>5.5069999999999997</v>
      </c>
      <c r="I107">
        <v>4.7504999999999997</v>
      </c>
      <c r="J107">
        <v>5.7792500000000002</v>
      </c>
      <c r="K107">
        <v>9.4506666666666597</v>
      </c>
      <c r="L107">
        <v>8.6739999999999995</v>
      </c>
      <c r="M107">
        <v>7.9536666666666598</v>
      </c>
      <c r="N107">
        <v>5.4544999999999897</v>
      </c>
      <c r="O107">
        <v>9.3010000000000002</v>
      </c>
      <c r="P107">
        <v>3.9209999999999998</v>
      </c>
      <c r="Q107">
        <v>4.8784999999999998</v>
      </c>
      <c r="R107">
        <v>5.1034999999999897</v>
      </c>
      <c r="S107">
        <v>7.0545</v>
      </c>
      <c r="T107">
        <v>7.5015000000000001</v>
      </c>
      <c r="U107">
        <v>4.7979999999999903</v>
      </c>
      <c r="W107" t="str">
        <f>VLOOKUP(C107,Outputdata_cleaned_happiness_sc!A:A,1,0)</f>
        <v>Finland</v>
      </c>
    </row>
    <row r="108" spans="1:23" x14ac:dyDescent="0.3">
      <c r="A108">
        <v>106</v>
      </c>
      <c r="B108" t="s">
        <v>266</v>
      </c>
      <c r="C108" t="s">
        <v>491</v>
      </c>
      <c r="D108" t="s">
        <v>163</v>
      </c>
      <c r="E108">
        <v>8.6180000000000003</v>
      </c>
      <c r="F108">
        <v>8.8439999999999994</v>
      </c>
      <c r="G108">
        <v>4.93</v>
      </c>
      <c r="H108">
        <v>1.7390000000000001</v>
      </c>
      <c r="I108">
        <v>2.08</v>
      </c>
      <c r="J108">
        <v>5.1834999999999898</v>
      </c>
      <c r="K108">
        <v>4.1016666666666604</v>
      </c>
      <c r="L108">
        <v>6.7675000000000001</v>
      </c>
      <c r="M108">
        <v>5.5403333333333302</v>
      </c>
      <c r="N108">
        <v>4.1164999999999896</v>
      </c>
      <c r="O108">
        <v>1.4197499999999901</v>
      </c>
      <c r="P108">
        <v>4.8345000000000002</v>
      </c>
      <c r="Q108">
        <v>5.0449999999999999</v>
      </c>
      <c r="R108">
        <v>4.5650000000000004</v>
      </c>
      <c r="S108">
        <v>5.8739999999999997</v>
      </c>
      <c r="T108">
        <v>5.9434999999999896</v>
      </c>
      <c r="U108">
        <v>1.2575000000000001</v>
      </c>
      <c r="W108" t="str">
        <f>VLOOKUP(C108,Outputdata_cleaned_happiness_sc!A:A,1,0)</f>
        <v>Vietnam</v>
      </c>
    </row>
    <row r="109" spans="1:23" x14ac:dyDescent="0.3">
      <c r="A109">
        <v>107</v>
      </c>
      <c r="B109" t="s">
        <v>267</v>
      </c>
      <c r="C109" t="s">
        <v>267</v>
      </c>
      <c r="D109" t="s">
        <v>163</v>
      </c>
      <c r="E109">
        <v>1</v>
      </c>
      <c r="F109">
        <v>4.9669999999999996</v>
      </c>
      <c r="G109">
        <v>8.343</v>
      </c>
      <c r="H109">
        <v>8.3140000000000001</v>
      </c>
      <c r="I109">
        <v>3.6789999999999998</v>
      </c>
      <c r="J109">
        <v>5.5402500000000003</v>
      </c>
      <c r="K109">
        <v>9.2943333333333307</v>
      </c>
      <c r="L109">
        <v>9.3505000000000003</v>
      </c>
      <c r="M109">
        <v>4.1539999999999999</v>
      </c>
      <c r="N109">
        <v>9.7110000000000003</v>
      </c>
      <c r="O109">
        <v>4.5332499999999998</v>
      </c>
      <c r="P109">
        <v>6.4824999999999999</v>
      </c>
      <c r="Q109">
        <v>8.3804999999999907</v>
      </c>
      <c r="R109">
        <v>6.2275</v>
      </c>
      <c r="S109">
        <v>7.0584999999999898</v>
      </c>
      <c r="T109">
        <v>7.1520000000000001</v>
      </c>
      <c r="U109">
        <v>5.7960000000000003</v>
      </c>
      <c r="W109" t="e">
        <f>VLOOKUP(C109,Outputdata_cleaned_happiness_sc!A:A,1,0)</f>
        <v>#N/A</v>
      </c>
    </row>
    <row r="110" spans="1:23" x14ac:dyDescent="0.3">
      <c r="A110">
        <v>108</v>
      </c>
      <c r="B110" t="s">
        <v>268</v>
      </c>
      <c r="C110" t="s">
        <v>492</v>
      </c>
      <c r="D110" t="s">
        <v>160</v>
      </c>
      <c r="E110">
        <v>2.3414999999999999</v>
      </c>
      <c r="F110">
        <v>2.867</v>
      </c>
      <c r="G110">
        <v>4.1334999999999997</v>
      </c>
      <c r="H110">
        <v>0</v>
      </c>
      <c r="I110">
        <v>1.9830000000000001</v>
      </c>
      <c r="J110">
        <v>4.1617499999999996</v>
      </c>
      <c r="K110">
        <v>8.6709999999999994</v>
      </c>
      <c r="L110">
        <v>6.8564999999999996</v>
      </c>
      <c r="M110">
        <v>6.4309999999999903</v>
      </c>
      <c r="N110">
        <v>4.2805</v>
      </c>
      <c r="O110">
        <v>6.0940000000000003</v>
      </c>
      <c r="P110">
        <v>6.5145</v>
      </c>
      <c r="Q110">
        <v>4.2039999999999997</v>
      </c>
      <c r="R110">
        <v>6.1580000000000004</v>
      </c>
      <c r="S110">
        <v>7.6229999999999896</v>
      </c>
      <c r="T110">
        <v>7.774</v>
      </c>
      <c r="U110">
        <v>5.9175000000000004</v>
      </c>
      <c r="W110" t="e">
        <f>VLOOKUP(C110,Outputdata_cleaned_happiness_sc!A:A,1,0)</f>
        <v>#N/A</v>
      </c>
    </row>
    <row r="111" spans="1:23" x14ac:dyDescent="0.3">
      <c r="A111">
        <v>109</v>
      </c>
      <c r="B111" t="s">
        <v>269</v>
      </c>
      <c r="C111" t="s">
        <v>437</v>
      </c>
      <c r="D111" t="s">
        <v>160</v>
      </c>
      <c r="E111">
        <v>5.2244999999999999</v>
      </c>
      <c r="F111">
        <v>6.1619999999999999</v>
      </c>
      <c r="G111">
        <v>7.9344999999999999</v>
      </c>
      <c r="H111">
        <v>4.4740000000000002</v>
      </c>
      <c r="I111">
        <v>4.3384999999999998</v>
      </c>
      <c r="J111">
        <v>4.0307500000000003</v>
      </c>
      <c r="K111">
        <v>8.6709999999999994</v>
      </c>
      <c r="L111">
        <v>3.1289999999999898</v>
      </c>
      <c r="M111">
        <v>6.3789999999999996</v>
      </c>
      <c r="N111">
        <v>4.9279999999999999</v>
      </c>
      <c r="O111">
        <v>5.3045</v>
      </c>
      <c r="P111">
        <v>6.5145</v>
      </c>
      <c r="Q111">
        <v>4.7720000000000002</v>
      </c>
      <c r="R111">
        <v>6.2484999999999902</v>
      </c>
      <c r="S111">
        <v>7.1440000000000001</v>
      </c>
      <c r="T111">
        <v>5.34</v>
      </c>
      <c r="U111">
        <v>5.3859999999999904</v>
      </c>
      <c r="W111" t="e">
        <f>VLOOKUP(C111,Outputdata_cleaned_happiness_sc!A:A,1,0)</f>
        <v>#N/A</v>
      </c>
    </row>
    <row r="112" spans="1:23" x14ac:dyDescent="0.3">
      <c r="A112">
        <v>110</v>
      </c>
      <c r="B112" t="s">
        <v>270</v>
      </c>
      <c r="C112" t="s">
        <v>448</v>
      </c>
      <c r="D112" t="s">
        <v>163</v>
      </c>
      <c r="E112">
        <v>10</v>
      </c>
      <c r="F112">
        <v>10</v>
      </c>
      <c r="G112">
        <v>8.7244999999999902</v>
      </c>
      <c r="H112">
        <v>3.585</v>
      </c>
      <c r="I112">
        <v>3.8410000000000002</v>
      </c>
      <c r="J112">
        <v>4.6319999999999997</v>
      </c>
      <c r="K112">
        <v>3.6179999999999901</v>
      </c>
      <c r="L112">
        <v>8.1265000000000001</v>
      </c>
      <c r="M112">
        <v>3.95733333333333</v>
      </c>
      <c r="N112">
        <v>0</v>
      </c>
      <c r="O112">
        <v>2.8405</v>
      </c>
      <c r="P112">
        <v>5.5564999999999998</v>
      </c>
      <c r="Q112">
        <v>3.4144999999999999</v>
      </c>
      <c r="R112">
        <v>5.54</v>
      </c>
      <c r="S112">
        <v>4.2709999999999999</v>
      </c>
      <c r="T112">
        <v>4.1324999999999896</v>
      </c>
      <c r="U112">
        <v>3.2084999999999999</v>
      </c>
      <c r="W112" t="str">
        <f>VLOOKUP(C112,Outputdata_cleaned_happiness_sc!A:A,1,0)</f>
        <v>India</v>
      </c>
    </row>
    <row r="113" spans="1:23" x14ac:dyDescent="0.3">
      <c r="A113">
        <v>111</v>
      </c>
      <c r="B113" t="s">
        <v>271</v>
      </c>
      <c r="C113" t="s">
        <v>493</v>
      </c>
      <c r="D113" t="s">
        <v>160</v>
      </c>
      <c r="E113">
        <v>6.266</v>
      </c>
      <c r="F113">
        <v>5.4779999999999998</v>
      </c>
      <c r="G113">
        <v>5.5030000000000001</v>
      </c>
      <c r="H113">
        <v>3.96</v>
      </c>
      <c r="I113">
        <v>1.6815</v>
      </c>
      <c r="J113">
        <v>4.8587499999999997</v>
      </c>
      <c r="K113">
        <v>8.6709999999999994</v>
      </c>
      <c r="L113">
        <v>3.968</v>
      </c>
      <c r="M113">
        <v>6.15133333333333</v>
      </c>
      <c r="N113">
        <v>3.6244999999999998</v>
      </c>
      <c r="O113">
        <v>6.1604999999999999</v>
      </c>
      <c r="P113">
        <v>6.5145</v>
      </c>
      <c r="Q113">
        <v>4.0620000000000003</v>
      </c>
      <c r="R113">
        <v>5.8754999999999997</v>
      </c>
      <c r="S113">
        <v>7.2989999999999897</v>
      </c>
      <c r="T113">
        <v>6.8699999999999903</v>
      </c>
      <c r="U113">
        <v>3.9649999999999999</v>
      </c>
      <c r="W113" t="e">
        <f>VLOOKUP(C113,Outputdata_cleaned_happiness_sc!A:A,1,0)</f>
        <v>#N/A</v>
      </c>
    </row>
    <row r="114" spans="1:23" x14ac:dyDescent="0.3">
      <c r="A114">
        <v>112</v>
      </c>
      <c r="B114" t="s">
        <v>272</v>
      </c>
      <c r="C114" t="s">
        <v>494</v>
      </c>
      <c r="D114" t="s">
        <v>156</v>
      </c>
      <c r="E114">
        <v>6.7080000000000002</v>
      </c>
      <c r="F114">
        <v>4.7320000000000002</v>
      </c>
      <c r="G114">
        <v>2.12549999999999</v>
      </c>
      <c r="H114">
        <v>0</v>
      </c>
      <c r="I114">
        <v>5.5694999999999997</v>
      </c>
      <c r="J114">
        <v>6.3739999999999997</v>
      </c>
      <c r="K114">
        <v>7.5960000000000001</v>
      </c>
      <c r="L114">
        <v>8.2729999999999997</v>
      </c>
      <c r="M114">
        <v>7.8846666666666598</v>
      </c>
      <c r="N114">
        <v>4.33</v>
      </c>
      <c r="O114">
        <v>7.3659999999999997</v>
      </c>
      <c r="P114">
        <v>4.6630000000000003</v>
      </c>
      <c r="Q114">
        <v>2.6659999999999999</v>
      </c>
      <c r="R114">
        <v>5.0594999999999999</v>
      </c>
      <c r="S114">
        <v>4.4245000000000001</v>
      </c>
      <c r="T114">
        <v>8.4854999999999894</v>
      </c>
      <c r="U114">
        <v>3.9634999999999998</v>
      </c>
      <c r="W114" t="str">
        <f>VLOOKUP(C114,Outputdata_cleaned_happiness_sc!A:A,1,0)</f>
        <v>Austria</v>
      </c>
    </row>
    <row r="115" spans="1:23" x14ac:dyDescent="0.3">
      <c r="A115">
        <v>113</v>
      </c>
      <c r="B115" t="s">
        <v>273</v>
      </c>
      <c r="C115" t="s">
        <v>431</v>
      </c>
      <c r="D115" t="s">
        <v>163</v>
      </c>
      <c r="E115">
        <v>9.1374999999999993</v>
      </c>
      <c r="F115">
        <v>8.7870000000000008</v>
      </c>
      <c r="G115">
        <v>6.9535</v>
      </c>
      <c r="H115">
        <v>2.11099999999999</v>
      </c>
      <c r="I115">
        <v>5.8354999999999997</v>
      </c>
      <c r="J115">
        <v>4.0657500000000004</v>
      </c>
      <c r="K115">
        <v>5.9483333333333297</v>
      </c>
      <c r="L115">
        <v>6.8935000000000004</v>
      </c>
      <c r="M115">
        <v>6.8399999999999901</v>
      </c>
      <c r="N115">
        <v>2.1524999999999999</v>
      </c>
      <c r="O115">
        <v>3.4047499999999999</v>
      </c>
      <c r="P115">
        <v>4.0934999999999997</v>
      </c>
      <c r="Q115">
        <v>4.3234999999999904</v>
      </c>
      <c r="R115">
        <v>3.5005000000000002</v>
      </c>
      <c r="S115">
        <v>10</v>
      </c>
      <c r="T115">
        <v>3.8925000000000001</v>
      </c>
      <c r="U115">
        <v>5.7435</v>
      </c>
      <c r="W115" t="str">
        <f>VLOOKUP(C115,Outputdata_cleaned_happiness_sc!A:A,1,0)</f>
        <v>Turkey</v>
      </c>
    </row>
    <row r="116" spans="1:23" x14ac:dyDescent="0.3">
      <c r="A116">
        <v>114</v>
      </c>
      <c r="B116" t="s">
        <v>274</v>
      </c>
      <c r="C116" t="s">
        <v>495</v>
      </c>
      <c r="D116" t="s">
        <v>160</v>
      </c>
      <c r="E116">
        <v>6.45</v>
      </c>
      <c r="F116">
        <v>5.359</v>
      </c>
      <c r="G116">
        <v>4.3475000000000001</v>
      </c>
      <c r="H116">
        <v>2.5449999999999999</v>
      </c>
      <c r="I116">
        <v>1.5674999999999899</v>
      </c>
      <c r="J116">
        <v>1.4057500000000001</v>
      </c>
      <c r="K116">
        <v>8.6709999999999994</v>
      </c>
      <c r="L116">
        <v>3.8254999999999999</v>
      </c>
      <c r="M116">
        <v>6.1989999999999998</v>
      </c>
      <c r="N116">
        <v>3.6244999999999998</v>
      </c>
      <c r="O116">
        <v>7.1202500000000004</v>
      </c>
      <c r="P116">
        <v>6.5145</v>
      </c>
      <c r="Q116">
        <v>4.7720000000000002</v>
      </c>
      <c r="R116">
        <v>6.1574999999999998</v>
      </c>
      <c r="S116">
        <v>5.6544999999999996</v>
      </c>
      <c r="T116">
        <v>5.6784999999999997</v>
      </c>
      <c r="U116">
        <v>5.0129999999999999</v>
      </c>
      <c r="W116" t="e">
        <f>VLOOKUP(C116,Outputdata_cleaned_happiness_sc!A:A,1,0)</f>
        <v>#N/A</v>
      </c>
    </row>
    <row r="117" spans="1:23" x14ac:dyDescent="0.3">
      <c r="A117">
        <v>115</v>
      </c>
      <c r="B117" t="s">
        <v>275</v>
      </c>
      <c r="C117" t="s">
        <v>439</v>
      </c>
      <c r="D117" t="s">
        <v>163</v>
      </c>
      <c r="E117">
        <v>8.6709999999999994</v>
      </c>
      <c r="F117">
        <v>8.4710000000000001</v>
      </c>
      <c r="G117">
        <v>5.6494999999999997</v>
      </c>
      <c r="H117">
        <v>6.4370000000000003</v>
      </c>
      <c r="I117">
        <v>2.4885000000000002</v>
      </c>
      <c r="J117">
        <v>3.64</v>
      </c>
      <c r="K117">
        <v>4.02866666666666</v>
      </c>
      <c r="L117">
        <v>7.0004999999999997</v>
      </c>
      <c r="M117">
        <v>4.1839999999999904</v>
      </c>
      <c r="N117">
        <v>1.0274999999999901</v>
      </c>
      <c r="O117">
        <v>2.4857499999999999</v>
      </c>
      <c r="P117">
        <v>4.6574999999999998</v>
      </c>
      <c r="Q117">
        <v>6.266</v>
      </c>
      <c r="R117">
        <v>4.4989999999999899</v>
      </c>
      <c r="S117">
        <v>8.1460000000000008</v>
      </c>
      <c r="T117">
        <v>2.0665</v>
      </c>
      <c r="U117">
        <v>7.202</v>
      </c>
      <c r="W117" t="str">
        <f>VLOOKUP(C117,Outputdata_cleaned_happiness_sc!A:A,1,0)</f>
        <v>Indonesia</v>
      </c>
    </row>
    <row r="118" spans="1:23" x14ac:dyDescent="0.3">
      <c r="A118">
        <v>116</v>
      </c>
      <c r="B118" t="s">
        <v>276</v>
      </c>
      <c r="C118" t="s">
        <v>468</v>
      </c>
      <c r="D118" t="s">
        <v>208</v>
      </c>
      <c r="E118">
        <v>8.0120000000000005</v>
      </c>
      <c r="F118">
        <v>7.5750000000000002</v>
      </c>
      <c r="G118">
        <v>4.9374999999999902</v>
      </c>
      <c r="H118">
        <v>1.4670000000000001</v>
      </c>
      <c r="I118">
        <v>3.2029999999999998</v>
      </c>
      <c r="J118">
        <v>3.9157500000000001</v>
      </c>
      <c r="K118">
        <v>4.7320000000000002</v>
      </c>
      <c r="L118">
        <v>5.1654999999999998</v>
      </c>
      <c r="M118">
        <v>3.6486666666666601</v>
      </c>
      <c r="N118">
        <v>0.75849999999999995</v>
      </c>
      <c r="O118">
        <v>4.3254999999999999</v>
      </c>
      <c r="P118">
        <v>2.7679999999999998</v>
      </c>
      <c r="Q118">
        <v>5.1509999999999998</v>
      </c>
      <c r="R118">
        <v>2.8374999999999999</v>
      </c>
      <c r="S118">
        <v>4.4014999999999898</v>
      </c>
      <c r="T118">
        <v>3.6604999999999999</v>
      </c>
      <c r="U118">
        <v>2.956</v>
      </c>
      <c r="W118" t="str">
        <f>VLOOKUP(C118,Outputdata_cleaned_happiness_sc!A:A,1,0)</f>
        <v>South Africa</v>
      </c>
    </row>
    <row r="119" spans="1:23" x14ac:dyDescent="0.3">
      <c r="A119">
        <v>117</v>
      </c>
      <c r="B119" t="s">
        <v>277</v>
      </c>
      <c r="C119" t="s">
        <v>496</v>
      </c>
      <c r="D119" t="s">
        <v>160</v>
      </c>
      <c r="E119">
        <v>6.7074999999999996</v>
      </c>
      <c r="F119">
        <v>5.8440000000000003</v>
      </c>
      <c r="G119">
        <v>2.7939999999999898</v>
      </c>
      <c r="H119">
        <v>3.5379999999999998</v>
      </c>
      <c r="I119">
        <v>1.86899999999999</v>
      </c>
      <c r="J119">
        <v>1.9724999999999999</v>
      </c>
      <c r="K119">
        <v>8.6709999999999994</v>
      </c>
      <c r="L119">
        <v>4.4225000000000003</v>
      </c>
      <c r="M119">
        <v>6.4496666666666602</v>
      </c>
      <c r="N119">
        <v>3.6244999999999998</v>
      </c>
      <c r="O119">
        <v>7.9764999999999997</v>
      </c>
      <c r="P119">
        <v>6.5145</v>
      </c>
      <c r="Q119">
        <v>4.0620000000000003</v>
      </c>
      <c r="R119">
        <v>8.1884999999999994</v>
      </c>
      <c r="S119">
        <v>6.6745000000000001</v>
      </c>
      <c r="T119">
        <v>5.0205000000000002</v>
      </c>
      <c r="U119">
        <v>4.1615000000000002</v>
      </c>
      <c r="W119" t="e">
        <f>VLOOKUP(C119,Outputdata_cleaned_happiness_sc!A:A,1,0)</f>
        <v>#N/A</v>
      </c>
    </row>
    <row r="120" spans="1:23" x14ac:dyDescent="0.3">
      <c r="A120">
        <v>118</v>
      </c>
      <c r="B120" t="s">
        <v>278</v>
      </c>
      <c r="C120" t="s">
        <v>450</v>
      </c>
      <c r="D120" t="s">
        <v>156</v>
      </c>
      <c r="E120">
        <v>7.7644999999999902</v>
      </c>
      <c r="F120">
        <v>5.2939999999999996</v>
      </c>
      <c r="G120">
        <v>2.99399999999999</v>
      </c>
      <c r="H120">
        <v>1.2989999999999999</v>
      </c>
      <c r="I120">
        <v>4.7984999999999998</v>
      </c>
      <c r="J120">
        <v>4.9054999999999902</v>
      </c>
      <c r="K120">
        <v>9.0723333333333294</v>
      </c>
      <c r="L120">
        <v>6.8579999999999997</v>
      </c>
      <c r="M120">
        <v>8.4120000000000008</v>
      </c>
      <c r="N120">
        <v>5.2074999999999996</v>
      </c>
      <c r="O120">
        <v>7.7675000000000001</v>
      </c>
      <c r="P120">
        <v>5.3734999999999999</v>
      </c>
      <c r="Q120">
        <v>3.90349999999999</v>
      </c>
      <c r="R120">
        <v>4.5945</v>
      </c>
      <c r="S120">
        <v>3.9864999999999999</v>
      </c>
      <c r="T120">
        <v>8.3369999999999997</v>
      </c>
      <c r="U120">
        <v>4.5884999999999998</v>
      </c>
      <c r="W120" t="str">
        <f>VLOOKUP(C120,Outputdata_cleaned_happiness_sc!A:A,1,0)</f>
        <v>Germany</v>
      </c>
    </row>
    <row r="121" spans="1:23" x14ac:dyDescent="0.3">
      <c r="A121">
        <v>119</v>
      </c>
      <c r="B121" t="s">
        <v>279</v>
      </c>
      <c r="C121" t="s">
        <v>497</v>
      </c>
      <c r="D121" t="s">
        <v>163</v>
      </c>
      <c r="E121">
        <v>10</v>
      </c>
      <c r="F121">
        <v>9.4450000000000003</v>
      </c>
      <c r="G121">
        <v>3.2109999999999999</v>
      </c>
      <c r="H121">
        <v>0</v>
      </c>
      <c r="I121">
        <v>1.0409999999999999</v>
      </c>
      <c r="J121">
        <v>5.3489999999999904</v>
      </c>
      <c r="K121">
        <v>4.7403333333333304</v>
      </c>
      <c r="L121">
        <v>8.5054999999999996</v>
      </c>
      <c r="M121">
        <v>4.1159999999999899</v>
      </c>
      <c r="N121">
        <v>0</v>
      </c>
      <c r="O121">
        <v>1</v>
      </c>
      <c r="P121">
        <v>4.4960000000000004</v>
      </c>
      <c r="Q121">
        <v>5.5129999999999999</v>
      </c>
      <c r="R121">
        <v>2.2010000000000001</v>
      </c>
      <c r="S121">
        <v>5.0389999999999997</v>
      </c>
      <c r="T121">
        <v>9.1289999999999996</v>
      </c>
      <c r="U121">
        <v>3.7979999999999898</v>
      </c>
      <c r="W121" t="str">
        <f>VLOOKUP(C121,Outputdata_cleaned_happiness_sc!A:A,1,0)</f>
        <v>Nepal</v>
      </c>
    </row>
    <row r="122" spans="1:23" x14ac:dyDescent="0.3">
      <c r="A122">
        <v>120</v>
      </c>
      <c r="B122" t="s">
        <v>280</v>
      </c>
      <c r="C122" t="s">
        <v>498</v>
      </c>
      <c r="D122" t="s">
        <v>156</v>
      </c>
      <c r="E122">
        <v>9.0845000000000002</v>
      </c>
      <c r="F122">
        <v>9.8170000000000002</v>
      </c>
      <c r="G122">
        <v>4.0495000000000001</v>
      </c>
      <c r="H122">
        <v>2.5449999999999999</v>
      </c>
      <c r="I122">
        <v>5.4874999999999998</v>
      </c>
      <c r="J122">
        <v>5.1607500000000002</v>
      </c>
      <c r="K122">
        <v>4.5253333333333297</v>
      </c>
      <c r="L122">
        <v>7.2554999999999996</v>
      </c>
      <c r="M122">
        <v>4.8509999999999902</v>
      </c>
      <c r="N122">
        <v>0.5</v>
      </c>
      <c r="O122">
        <v>3.6665000000000001</v>
      </c>
      <c r="P122">
        <v>1.2755000000000001</v>
      </c>
      <c r="Q122">
        <v>5.4779999999999998</v>
      </c>
      <c r="R122">
        <v>6.0414999999999903</v>
      </c>
      <c r="S122">
        <v>8.4194999999999993</v>
      </c>
      <c r="T122">
        <v>6.827</v>
      </c>
      <c r="U122">
        <v>5.3489999999999904</v>
      </c>
      <c r="W122" t="str">
        <f>VLOOKUP(C122,Outputdata_cleaned_happiness_sc!A:A,1,0)</f>
        <v>Ukraine</v>
      </c>
    </row>
    <row r="123" spans="1:23" x14ac:dyDescent="0.3">
      <c r="A123">
        <v>121</v>
      </c>
      <c r="B123" t="s">
        <v>281</v>
      </c>
      <c r="C123" t="s">
        <v>499</v>
      </c>
      <c r="D123" t="s">
        <v>160</v>
      </c>
      <c r="E123">
        <v>8.8955000000000002</v>
      </c>
      <c r="F123">
        <v>5.9370000000000003</v>
      </c>
      <c r="G123">
        <v>2.6480000000000001</v>
      </c>
      <c r="H123">
        <v>0</v>
      </c>
      <c r="I123">
        <v>0.8145</v>
      </c>
      <c r="J123">
        <v>4.9267500000000002</v>
      </c>
      <c r="K123">
        <v>6.5676666666666597</v>
      </c>
      <c r="L123">
        <v>5.5274999999999999</v>
      </c>
      <c r="M123">
        <v>6.6779999999999902</v>
      </c>
      <c r="N123">
        <v>0</v>
      </c>
      <c r="O123">
        <v>3.0202499999999999</v>
      </c>
      <c r="P123">
        <v>1.8294999999999999</v>
      </c>
      <c r="Q123">
        <v>6.0734999999999904</v>
      </c>
      <c r="R123">
        <v>4.4834999999999896</v>
      </c>
      <c r="S123">
        <v>4.2779999999999996</v>
      </c>
      <c r="T123">
        <v>2.8434999999999899</v>
      </c>
      <c r="U123">
        <v>3.3460000000000001</v>
      </c>
      <c r="W123" t="str">
        <f>VLOOKUP(C123,Outputdata_cleaned_happiness_sc!A:A,1,0)</f>
        <v>Jamaica</v>
      </c>
    </row>
    <row r="124" spans="1:23" x14ac:dyDescent="0.3">
      <c r="A124">
        <v>122</v>
      </c>
      <c r="B124" t="s">
        <v>282</v>
      </c>
      <c r="C124" t="s">
        <v>472</v>
      </c>
      <c r="D124" t="s">
        <v>160</v>
      </c>
      <c r="E124">
        <v>6.9754999999999896</v>
      </c>
      <c r="F124">
        <v>6.4470000000000001</v>
      </c>
      <c r="G124">
        <v>3.5165000000000002</v>
      </c>
      <c r="H124">
        <v>0</v>
      </c>
      <c r="I124">
        <v>1.379</v>
      </c>
      <c r="J124">
        <v>1.9430000000000001</v>
      </c>
      <c r="K124">
        <v>8.6709999999999994</v>
      </c>
      <c r="L124">
        <v>5.1295000000000002</v>
      </c>
      <c r="M124">
        <v>6.4216666666666598</v>
      </c>
      <c r="N124">
        <v>4.2119999999999997</v>
      </c>
      <c r="O124">
        <v>3.72324999999999</v>
      </c>
      <c r="P124">
        <v>6.5145</v>
      </c>
      <c r="Q124">
        <v>4.7720000000000002</v>
      </c>
      <c r="R124">
        <v>7.0924999999999896</v>
      </c>
      <c r="S124">
        <v>4.4954999999999998</v>
      </c>
      <c r="T124">
        <v>5.4024999999999999</v>
      </c>
      <c r="U124">
        <v>1.7524999999999999</v>
      </c>
      <c r="W124" t="e">
        <f>VLOOKUP(C124,Outputdata_cleaned_happiness_sc!A:A,1,0)</f>
        <v>#N/A</v>
      </c>
    </row>
    <row r="125" spans="1:23" x14ac:dyDescent="0.3">
      <c r="A125">
        <v>123</v>
      </c>
      <c r="B125" t="s">
        <v>283</v>
      </c>
      <c r="C125" t="s">
        <v>485</v>
      </c>
      <c r="D125" t="s">
        <v>156</v>
      </c>
      <c r="E125">
        <v>8.4245000000000001</v>
      </c>
      <c r="F125">
        <v>8.5090000000000003</v>
      </c>
      <c r="G125">
        <v>4.5339999999999998</v>
      </c>
      <c r="H125">
        <v>2.11</v>
      </c>
      <c r="I125">
        <v>2.9285000000000001</v>
      </c>
      <c r="J125">
        <v>5.6289999999999996</v>
      </c>
      <c r="K125">
        <v>5.7043333333333299</v>
      </c>
      <c r="L125">
        <v>8.5214999999999996</v>
      </c>
      <c r="M125">
        <v>6.8539999999999903</v>
      </c>
      <c r="N125">
        <v>4.6624999999999996</v>
      </c>
      <c r="O125">
        <v>4.8019999999999996</v>
      </c>
      <c r="P125">
        <v>4.7614999999999998</v>
      </c>
      <c r="Q125">
        <v>5.0969999999999898</v>
      </c>
      <c r="R125">
        <v>5.7874999999999996</v>
      </c>
      <c r="S125">
        <v>7.8399999999999901</v>
      </c>
      <c r="T125">
        <v>4.5919999999999996</v>
      </c>
      <c r="U125">
        <v>4.3085000000000004</v>
      </c>
      <c r="W125" t="str">
        <f>VLOOKUP(C125,Outputdata_cleaned_happiness_sc!A:A,1,0)</f>
        <v>Poland</v>
      </c>
    </row>
    <row r="126" spans="1:23" x14ac:dyDescent="0.3">
      <c r="A126">
        <v>124</v>
      </c>
      <c r="B126" t="s">
        <v>284</v>
      </c>
      <c r="C126" t="s">
        <v>500</v>
      </c>
      <c r="D126" t="s">
        <v>163</v>
      </c>
      <c r="E126">
        <v>8.6634999999999902</v>
      </c>
      <c r="F126">
        <v>8.2379999999999995</v>
      </c>
      <c r="G126">
        <v>5.5419999999999998</v>
      </c>
      <c r="H126">
        <v>4.2450000000000001</v>
      </c>
      <c r="I126">
        <v>3.5619999999999998</v>
      </c>
      <c r="J126">
        <v>4.3797499999999996</v>
      </c>
      <c r="K126">
        <v>7.5973333333333297</v>
      </c>
      <c r="L126">
        <v>5.8809999999999896</v>
      </c>
      <c r="M126">
        <v>5.9503333333333304</v>
      </c>
      <c r="N126">
        <v>2.5270000000000001</v>
      </c>
      <c r="O126">
        <v>3.8699999999999899</v>
      </c>
      <c r="P126">
        <v>6.3390000000000004</v>
      </c>
      <c r="Q126">
        <v>6.1265000000000001</v>
      </c>
      <c r="R126">
        <v>5.4615</v>
      </c>
      <c r="S126">
        <v>7.1660000000000004</v>
      </c>
      <c r="T126">
        <v>1.528</v>
      </c>
      <c r="U126">
        <v>5.7385000000000002</v>
      </c>
      <c r="W126" t="str">
        <f>VLOOKUP(C126,Outputdata_cleaned_happiness_sc!A:A,1,0)</f>
        <v>Malaysia</v>
      </c>
    </row>
    <row r="127" spans="1:23" x14ac:dyDescent="0.3">
      <c r="A127">
        <v>125</v>
      </c>
      <c r="B127" t="s">
        <v>285</v>
      </c>
      <c r="C127" t="s">
        <v>484</v>
      </c>
      <c r="D127" t="s">
        <v>163</v>
      </c>
      <c r="E127">
        <v>3.7650000000000001</v>
      </c>
      <c r="F127">
        <v>0</v>
      </c>
      <c r="G127">
        <v>1.3025</v>
      </c>
      <c r="H127">
        <v>0</v>
      </c>
      <c r="I127">
        <v>6.7945000000000002</v>
      </c>
      <c r="J127">
        <v>2.5</v>
      </c>
      <c r="K127">
        <v>8.3896666666666597</v>
      </c>
      <c r="L127">
        <v>10</v>
      </c>
      <c r="M127">
        <v>9.0786666666666598</v>
      </c>
      <c r="N127">
        <v>6.2409999999999997</v>
      </c>
      <c r="O127">
        <v>6.4349999999999996</v>
      </c>
      <c r="P127">
        <v>3.7235</v>
      </c>
      <c r="Q127">
        <v>6.0329999999999897</v>
      </c>
      <c r="R127">
        <v>3.71199999999999</v>
      </c>
      <c r="S127">
        <v>8.1534999999999993</v>
      </c>
      <c r="T127">
        <v>7.6630000000000003</v>
      </c>
      <c r="U127">
        <v>1.6465000000000001</v>
      </c>
      <c r="W127" t="str">
        <f>VLOOKUP(C127,Outputdata_cleaned_happiness_sc!A:A,1,0)</f>
        <v>Japan</v>
      </c>
    </row>
    <row r="128" spans="1:23" x14ac:dyDescent="0.3">
      <c r="A128">
        <v>126</v>
      </c>
      <c r="B128" t="s">
        <v>286</v>
      </c>
      <c r="C128" t="s">
        <v>501</v>
      </c>
      <c r="D128" t="s">
        <v>208</v>
      </c>
      <c r="E128">
        <v>7.7670000000000003</v>
      </c>
      <c r="F128">
        <v>9.0980000000000008</v>
      </c>
      <c r="G128">
        <v>6.4335000000000004</v>
      </c>
      <c r="H128">
        <v>2.5099999999999998</v>
      </c>
      <c r="I128">
        <v>1.74799999999999</v>
      </c>
      <c r="J128">
        <v>3.5647500000000001</v>
      </c>
      <c r="K128">
        <v>3.2556666666666598</v>
      </c>
      <c r="L128">
        <v>5.9994999999999896</v>
      </c>
      <c r="M128">
        <v>2.8623333333333298</v>
      </c>
      <c r="N128">
        <v>0</v>
      </c>
      <c r="O128">
        <v>1.9072499999999999</v>
      </c>
      <c r="P128">
        <v>5.0609999999999999</v>
      </c>
      <c r="Q128">
        <v>6.2154999999999996</v>
      </c>
      <c r="R128">
        <v>1.6339999999999999</v>
      </c>
      <c r="S128">
        <v>1.3585</v>
      </c>
      <c r="T128">
        <v>1.4059999999999999</v>
      </c>
      <c r="U128">
        <v>3.8245</v>
      </c>
      <c r="W128" t="str">
        <f>VLOOKUP(C128,Outputdata_cleaned_happiness_sc!A:A,1,0)</f>
        <v>Nigeria</v>
      </c>
    </row>
    <row r="129" spans="1:23" x14ac:dyDescent="0.3">
      <c r="A129">
        <v>127</v>
      </c>
      <c r="B129" t="s">
        <v>287</v>
      </c>
      <c r="C129" t="s">
        <v>502</v>
      </c>
      <c r="D129" t="s">
        <v>169</v>
      </c>
      <c r="E129">
        <v>4.7240000000000002</v>
      </c>
      <c r="F129">
        <v>0</v>
      </c>
      <c r="G129">
        <v>1.4975000000000001</v>
      </c>
      <c r="H129">
        <v>0</v>
      </c>
      <c r="I129">
        <v>1.319</v>
      </c>
      <c r="J129">
        <v>3.8342499999999902</v>
      </c>
      <c r="K129">
        <v>3.48199999999999</v>
      </c>
      <c r="L129">
        <v>6.7504999999999997</v>
      </c>
      <c r="M129">
        <v>4.3159999999999901</v>
      </c>
      <c r="N129">
        <v>0</v>
      </c>
      <c r="O129">
        <v>1.7337499999999999</v>
      </c>
      <c r="P129">
        <v>4.5359999999999996</v>
      </c>
      <c r="Q129">
        <v>4.5489999999999897</v>
      </c>
      <c r="R129">
        <v>1.548</v>
      </c>
      <c r="S129">
        <v>1.5249999999999999</v>
      </c>
      <c r="T129">
        <v>6.2929999999999904</v>
      </c>
      <c r="U129">
        <v>5.4999999999999902</v>
      </c>
      <c r="W129" t="str">
        <f>VLOOKUP(C129,Outputdata_cleaned_happiness_sc!A:A,1,0)</f>
        <v>Bolivia</v>
      </c>
    </row>
    <row r="130" spans="1:23" x14ac:dyDescent="0.3">
      <c r="A130">
        <v>128</v>
      </c>
      <c r="B130" t="s">
        <v>288</v>
      </c>
      <c r="C130" t="s">
        <v>442</v>
      </c>
      <c r="D130" t="s">
        <v>156</v>
      </c>
      <c r="E130">
        <v>8.2319999999999993</v>
      </c>
      <c r="F130">
        <v>7.7169999999999996</v>
      </c>
      <c r="G130">
        <v>1.5834999999999999</v>
      </c>
      <c r="H130">
        <v>0</v>
      </c>
      <c r="I130">
        <v>4.3234999999999904</v>
      </c>
      <c r="J130">
        <v>0</v>
      </c>
      <c r="K130">
        <v>7.1196666666666601</v>
      </c>
      <c r="L130">
        <v>9.1545000000000005</v>
      </c>
      <c r="M130">
        <v>9.2143333333333306</v>
      </c>
      <c r="N130">
        <v>3.7589999999999999</v>
      </c>
      <c r="O130">
        <v>6.8604999999999903</v>
      </c>
      <c r="P130">
        <v>4.2960000000000003</v>
      </c>
      <c r="Q130">
        <v>3.8940000000000001</v>
      </c>
      <c r="R130">
        <v>6.1955</v>
      </c>
      <c r="S130">
        <v>2.8144999999999998</v>
      </c>
      <c r="T130">
        <v>9.7185000000000006</v>
      </c>
      <c r="U130">
        <v>5.5374999999999996</v>
      </c>
      <c r="W130" t="str">
        <f>VLOOKUP(C130,Outputdata_cleaned_happiness_sc!A:A,1,0)</f>
        <v>Spain</v>
      </c>
    </row>
    <row r="131" spans="1:23" x14ac:dyDescent="0.3">
      <c r="A131">
        <v>129</v>
      </c>
      <c r="B131" t="s">
        <v>289</v>
      </c>
      <c r="C131" t="s">
        <v>503</v>
      </c>
      <c r="D131" t="s">
        <v>160</v>
      </c>
      <c r="E131">
        <v>7.0009999999999897</v>
      </c>
      <c r="F131">
        <v>5.7589999999999897</v>
      </c>
      <c r="G131">
        <v>7.5149999999999997</v>
      </c>
      <c r="H131">
        <v>2.0219999999999998</v>
      </c>
      <c r="I131">
        <v>3.5285000000000002</v>
      </c>
      <c r="J131">
        <v>4.8074999999999903</v>
      </c>
      <c r="K131">
        <v>8.6709999999999994</v>
      </c>
      <c r="L131">
        <v>2.3849999999999998</v>
      </c>
      <c r="M131">
        <v>5.63533333333333</v>
      </c>
      <c r="N131">
        <v>3.6244999999999998</v>
      </c>
      <c r="O131">
        <v>5.5564999999999998</v>
      </c>
      <c r="P131">
        <v>6.5145</v>
      </c>
      <c r="Q131">
        <v>4.7720000000000002</v>
      </c>
      <c r="R131">
        <v>5.3034999999999997</v>
      </c>
      <c r="S131">
        <v>6.3685</v>
      </c>
      <c r="T131">
        <v>7.2750000000000004</v>
      </c>
      <c r="U131">
        <v>5.3849999999999998</v>
      </c>
      <c r="W131" t="e">
        <f>VLOOKUP(C131,Outputdata_cleaned_happiness_sc!A:A,1,0)</f>
        <v>#N/A</v>
      </c>
    </row>
    <row r="132" spans="1:23" x14ac:dyDescent="0.3">
      <c r="A132">
        <v>130</v>
      </c>
      <c r="B132" t="s">
        <v>290</v>
      </c>
      <c r="C132" t="s">
        <v>451</v>
      </c>
      <c r="D132" t="s">
        <v>156</v>
      </c>
      <c r="E132">
        <v>4.0754999999999999</v>
      </c>
      <c r="F132">
        <v>1</v>
      </c>
      <c r="G132">
        <v>3.8220000000000001</v>
      </c>
      <c r="H132">
        <v>3.3079999999999998</v>
      </c>
      <c r="I132">
        <v>6.5145</v>
      </c>
      <c r="J132">
        <v>5.85825</v>
      </c>
      <c r="K132">
        <v>8.8879999999999999</v>
      </c>
      <c r="L132">
        <v>8.03249999999999</v>
      </c>
      <c r="M132">
        <v>7.3519999999999897</v>
      </c>
      <c r="N132">
        <v>6.6219999999999999</v>
      </c>
      <c r="O132">
        <v>8.8097499999999993</v>
      </c>
      <c r="P132">
        <v>6.5519999999999996</v>
      </c>
      <c r="Q132">
        <v>6.4284999999999997</v>
      </c>
      <c r="R132">
        <v>4.1459999999999999</v>
      </c>
      <c r="S132">
        <v>4.2220000000000004</v>
      </c>
      <c r="T132">
        <v>8.4535</v>
      </c>
      <c r="U132">
        <v>5.3379999999999903</v>
      </c>
      <c r="W132" t="str">
        <f>VLOOKUP(C132,Outputdata_cleaned_happiness_sc!A:A,1,0)</f>
        <v>Switzerland</v>
      </c>
    </row>
    <row r="133" spans="1:23" x14ac:dyDescent="0.3">
      <c r="A133">
        <v>131</v>
      </c>
      <c r="B133" t="s">
        <v>291</v>
      </c>
      <c r="C133" t="s">
        <v>445</v>
      </c>
      <c r="D133" t="s">
        <v>156</v>
      </c>
      <c r="E133">
        <v>6.8109999999999999</v>
      </c>
      <c r="F133">
        <v>5.3629999999999898</v>
      </c>
      <c r="G133">
        <v>3.3605</v>
      </c>
      <c r="H133">
        <v>4.423</v>
      </c>
      <c r="I133">
        <v>6.5949999999999998</v>
      </c>
      <c r="J133">
        <v>5.1057499999999996</v>
      </c>
      <c r="K133">
        <v>8.9919999999999902</v>
      </c>
      <c r="L133">
        <v>7.7309999999999999</v>
      </c>
      <c r="M133">
        <v>8.6336666666666595</v>
      </c>
      <c r="N133">
        <v>4.9824999999999999</v>
      </c>
      <c r="O133">
        <v>5.9219999999999997</v>
      </c>
      <c r="P133">
        <v>5.4379999999999997</v>
      </c>
      <c r="Q133">
        <v>5.9545000000000003</v>
      </c>
      <c r="R133">
        <v>7.3294999999999897</v>
      </c>
      <c r="S133">
        <v>3.7434999999999898</v>
      </c>
      <c r="T133">
        <v>7.2140000000000004</v>
      </c>
      <c r="U133">
        <v>1.2955000000000001</v>
      </c>
      <c r="W133" t="str">
        <f>VLOOKUP(C133,Outputdata_cleaned_happiness_sc!A:A,1,0)</f>
        <v>United Kingdom</v>
      </c>
    </row>
    <row r="134" spans="1:23" x14ac:dyDescent="0.3">
      <c r="A134">
        <v>132</v>
      </c>
      <c r="B134" t="s">
        <v>292</v>
      </c>
      <c r="C134" t="s">
        <v>450</v>
      </c>
      <c r="D134" t="s">
        <v>156</v>
      </c>
      <c r="E134">
        <v>8.1769999999999996</v>
      </c>
      <c r="F134">
        <v>5.9109999999999996</v>
      </c>
      <c r="G134">
        <v>2.7065000000000001</v>
      </c>
      <c r="H134">
        <v>0</v>
      </c>
      <c r="I134">
        <v>4.3369999999999997</v>
      </c>
      <c r="J134">
        <v>6.0137499999999999</v>
      </c>
      <c r="K134">
        <v>9.0723333333333294</v>
      </c>
      <c r="L134">
        <v>7.2770000000000001</v>
      </c>
      <c r="M134">
        <v>7.30033333333333</v>
      </c>
      <c r="N134">
        <v>4.3064999999999998</v>
      </c>
      <c r="O134">
        <v>9.0327500000000001</v>
      </c>
      <c r="P134">
        <v>5.3734999999999999</v>
      </c>
      <c r="Q134">
        <v>3.90349999999999</v>
      </c>
      <c r="R134">
        <v>5.6464999999999996</v>
      </c>
      <c r="S134">
        <v>4.5264999999999898</v>
      </c>
      <c r="T134">
        <v>7.1935000000000002</v>
      </c>
      <c r="U134">
        <v>4.7469999999999999</v>
      </c>
      <c r="W134" t="str">
        <f>VLOOKUP(C134,Outputdata_cleaned_happiness_sc!A:A,1,0)</f>
        <v>Germany</v>
      </c>
    </row>
    <row r="135" spans="1:23" x14ac:dyDescent="0.3">
      <c r="A135">
        <v>133</v>
      </c>
      <c r="B135" t="s">
        <v>293</v>
      </c>
      <c r="C135" t="s">
        <v>456</v>
      </c>
      <c r="D135" t="s">
        <v>156</v>
      </c>
      <c r="E135">
        <v>7.532</v>
      </c>
      <c r="F135">
        <v>5.399</v>
      </c>
      <c r="G135">
        <v>3.2585000000000002</v>
      </c>
      <c r="H135">
        <v>2.3809999999999998</v>
      </c>
      <c r="I135">
        <v>6.02</v>
      </c>
      <c r="J135">
        <v>2.2937500000000002</v>
      </c>
      <c r="K135">
        <v>8.0883333333333294</v>
      </c>
      <c r="L135">
        <v>6.9420000000000002</v>
      </c>
      <c r="M135">
        <v>9.0709999999999997</v>
      </c>
      <c r="N135">
        <v>4.3934999999999897</v>
      </c>
      <c r="O135">
        <v>4.2394999999999996</v>
      </c>
      <c r="P135">
        <v>4.2045000000000003</v>
      </c>
      <c r="Q135">
        <v>2.6480000000000001</v>
      </c>
      <c r="R135">
        <v>3.8269999999999902</v>
      </c>
      <c r="S135">
        <v>5.1094999999999997</v>
      </c>
      <c r="T135">
        <v>7.2029999999999896</v>
      </c>
      <c r="U135">
        <v>2.2925</v>
      </c>
      <c r="W135" t="str">
        <f>VLOOKUP(C135,Outputdata_cleaned_happiness_sc!A:A,1,0)</f>
        <v>France</v>
      </c>
    </row>
    <row r="136" spans="1:23" x14ac:dyDescent="0.3">
      <c r="A136">
        <v>134</v>
      </c>
      <c r="B136" t="s">
        <v>294</v>
      </c>
      <c r="C136" t="s">
        <v>504</v>
      </c>
      <c r="D136" t="s">
        <v>169</v>
      </c>
      <c r="E136">
        <v>8.7119999999999997</v>
      </c>
      <c r="F136">
        <v>8.4960000000000004</v>
      </c>
      <c r="G136">
        <v>3.8835000000000002</v>
      </c>
      <c r="H136">
        <v>1.65</v>
      </c>
      <c r="I136">
        <v>2.012</v>
      </c>
      <c r="J136">
        <v>4.7589999999999897</v>
      </c>
      <c r="K136">
        <v>5.0016666666666598</v>
      </c>
      <c r="L136">
        <v>5.2904999999999998</v>
      </c>
      <c r="M136">
        <v>5.7106666666666603</v>
      </c>
      <c r="N136">
        <v>0.5</v>
      </c>
      <c r="O136">
        <v>2.48075</v>
      </c>
      <c r="P136">
        <v>3.1625000000000001</v>
      </c>
      <c r="Q136">
        <v>6.524</v>
      </c>
      <c r="R136">
        <v>2.41</v>
      </c>
      <c r="S136">
        <v>6.8085000000000004</v>
      </c>
      <c r="T136">
        <v>6.0804999999999998</v>
      </c>
      <c r="U136">
        <v>5.3879999999999999</v>
      </c>
      <c r="W136" t="str">
        <f>VLOOKUP(C136,Outputdata_cleaned_happiness_sc!A:A,1,0)</f>
        <v>Peru</v>
      </c>
    </row>
    <row r="137" spans="1:23" x14ac:dyDescent="0.3">
      <c r="A137">
        <v>135</v>
      </c>
      <c r="B137" t="s">
        <v>295</v>
      </c>
      <c r="C137" t="s">
        <v>505</v>
      </c>
      <c r="D137" t="s">
        <v>156</v>
      </c>
      <c r="E137">
        <v>6.734</v>
      </c>
      <c r="F137">
        <v>7.0039999999999996</v>
      </c>
      <c r="G137">
        <v>6.0220000000000002</v>
      </c>
      <c r="H137">
        <v>3.194</v>
      </c>
      <c r="I137">
        <v>4.1909999999999998</v>
      </c>
      <c r="J137">
        <v>5.3157500000000004</v>
      </c>
      <c r="K137">
        <v>8.2386666666666599</v>
      </c>
      <c r="L137">
        <v>8.4380000000000006</v>
      </c>
      <c r="M137">
        <v>7.8603333333333296</v>
      </c>
      <c r="N137">
        <v>4.4800000000000004</v>
      </c>
      <c r="O137">
        <v>6.4115000000000002</v>
      </c>
      <c r="P137">
        <v>3.4830000000000001</v>
      </c>
      <c r="Q137">
        <v>4.1574999999999998</v>
      </c>
      <c r="R137">
        <v>6.3940000000000001</v>
      </c>
      <c r="S137">
        <v>7.8334999999999999</v>
      </c>
      <c r="T137">
        <v>9.5969999999999995</v>
      </c>
      <c r="U137">
        <v>5.6909999999999901</v>
      </c>
      <c r="W137" t="str">
        <f>VLOOKUP(C137,Outputdata_cleaned_happiness_sc!A:A,1,0)</f>
        <v>Portugal</v>
      </c>
    </row>
    <row r="138" spans="1:23" x14ac:dyDescent="0.3">
      <c r="A138">
        <v>136</v>
      </c>
      <c r="B138" t="s">
        <v>296</v>
      </c>
      <c r="C138" t="s">
        <v>445</v>
      </c>
      <c r="D138" t="s">
        <v>156</v>
      </c>
      <c r="E138">
        <v>7.4850000000000003</v>
      </c>
      <c r="F138">
        <v>6.02</v>
      </c>
      <c r="G138">
        <v>3.5589999999999899</v>
      </c>
      <c r="H138">
        <v>2.355</v>
      </c>
      <c r="I138">
        <v>6.6494999999999997</v>
      </c>
      <c r="J138">
        <v>4.5409999999999897</v>
      </c>
      <c r="K138">
        <v>8.9919999999999902</v>
      </c>
      <c r="L138">
        <v>7.7285000000000004</v>
      </c>
      <c r="M138">
        <v>9.0276666666666596</v>
      </c>
      <c r="N138">
        <v>4.8719999999999999</v>
      </c>
      <c r="O138">
        <v>7.2752499999999998</v>
      </c>
      <c r="P138">
        <v>5.4379999999999997</v>
      </c>
      <c r="Q138">
        <v>5.9545000000000003</v>
      </c>
      <c r="R138">
        <v>8.9939999999999998</v>
      </c>
      <c r="S138">
        <v>5.3929999999999998</v>
      </c>
      <c r="T138">
        <v>7.4509999999999996</v>
      </c>
      <c r="U138">
        <v>5.4584999999999999</v>
      </c>
      <c r="W138" t="str">
        <f>VLOOKUP(C138,Outputdata_cleaned_happiness_sc!A:A,1,0)</f>
        <v>United Kingdom</v>
      </c>
    </row>
    <row r="139" spans="1:23" x14ac:dyDescent="0.3">
      <c r="A139">
        <v>137</v>
      </c>
      <c r="B139" t="s">
        <v>297</v>
      </c>
      <c r="C139" t="s">
        <v>506</v>
      </c>
      <c r="D139" t="s">
        <v>156</v>
      </c>
      <c r="E139">
        <v>8.2140000000000004</v>
      </c>
      <c r="F139">
        <v>6.7489999999999997</v>
      </c>
      <c r="G139">
        <v>4.0880000000000001</v>
      </c>
      <c r="H139">
        <v>1.23</v>
      </c>
      <c r="I139">
        <v>2.2930000000000001</v>
      </c>
      <c r="J139">
        <v>5.6987500000000004</v>
      </c>
      <c r="K139">
        <v>7.6766666666666596</v>
      </c>
      <c r="L139">
        <v>8.9529999999999994</v>
      </c>
      <c r="M139">
        <v>7.6716666666666598</v>
      </c>
      <c r="N139">
        <v>4.8519999999999897</v>
      </c>
      <c r="O139">
        <v>8.6617499999999996</v>
      </c>
      <c r="P139">
        <v>4.7205000000000004</v>
      </c>
      <c r="Q139">
        <v>4.8099999999999996</v>
      </c>
      <c r="R139">
        <v>5.4894999999999996</v>
      </c>
      <c r="S139">
        <v>4.7989999999999897</v>
      </c>
      <c r="T139">
        <v>8.1839999999999993</v>
      </c>
      <c r="U139">
        <v>1.8225</v>
      </c>
      <c r="W139" t="str">
        <f>VLOOKUP(C139,Outputdata_cleaned_happiness_sc!A:A,1,0)</f>
        <v>Slovenia</v>
      </c>
    </row>
    <row r="140" spans="1:23" x14ac:dyDescent="0.3">
      <c r="A140">
        <v>138</v>
      </c>
      <c r="B140" t="s">
        <v>298</v>
      </c>
      <c r="C140" t="s">
        <v>445</v>
      </c>
      <c r="D140" t="s">
        <v>156</v>
      </c>
      <c r="E140">
        <v>1</v>
      </c>
      <c r="F140">
        <v>3.94</v>
      </c>
      <c r="G140">
        <v>10</v>
      </c>
      <c r="H140">
        <v>9.859</v>
      </c>
      <c r="I140">
        <v>9.4024999999999999</v>
      </c>
      <c r="J140">
        <v>5.3955000000000002</v>
      </c>
      <c r="K140">
        <v>8.9919999999999902</v>
      </c>
      <c r="L140">
        <v>7.2435</v>
      </c>
      <c r="M140">
        <v>8.01799999999999</v>
      </c>
      <c r="N140">
        <v>9.0269999999999992</v>
      </c>
      <c r="O140">
        <v>5.5477499999999997</v>
      </c>
      <c r="P140">
        <v>5.4379999999999997</v>
      </c>
      <c r="Q140">
        <v>5.9545000000000003</v>
      </c>
      <c r="R140">
        <v>5.8455000000000004</v>
      </c>
      <c r="S140">
        <v>9.4555000000000007</v>
      </c>
      <c r="T140">
        <v>6.5730000000000004</v>
      </c>
      <c r="U140">
        <v>5.3744999999999896</v>
      </c>
      <c r="W140" t="str">
        <f>VLOOKUP(C140,Outputdata_cleaned_happiness_sc!A:A,1,0)</f>
        <v>United Kingdom</v>
      </c>
    </row>
    <row r="141" spans="1:23" x14ac:dyDescent="0.3">
      <c r="A141">
        <v>139</v>
      </c>
      <c r="B141" t="s">
        <v>299</v>
      </c>
      <c r="C141" t="s">
        <v>507</v>
      </c>
      <c r="D141" t="s">
        <v>160</v>
      </c>
      <c r="E141">
        <v>1.5274999999999901</v>
      </c>
      <c r="F141">
        <v>4.556</v>
      </c>
      <c r="G141">
        <v>10</v>
      </c>
      <c r="H141">
        <v>10</v>
      </c>
      <c r="I141">
        <v>3.9584999999999999</v>
      </c>
      <c r="J141">
        <v>3.677</v>
      </c>
      <c r="K141">
        <v>8.5746666666666602</v>
      </c>
      <c r="L141">
        <v>5.7050000000000001</v>
      </c>
      <c r="M141">
        <v>6.0273333333333303</v>
      </c>
      <c r="N141">
        <v>8.6244999999999994</v>
      </c>
      <c r="O141">
        <v>4.7314999999999996</v>
      </c>
      <c r="P141">
        <v>6.5145</v>
      </c>
      <c r="Q141">
        <v>4.7675000000000001</v>
      </c>
      <c r="R141">
        <v>5.4965000000000002</v>
      </c>
      <c r="S141">
        <v>9.1959999999999997</v>
      </c>
      <c r="T141">
        <v>6.9599999999999902</v>
      </c>
      <c r="U141">
        <v>6.7469999999999999</v>
      </c>
      <c r="W141" t="e">
        <f>VLOOKUP(C141,Outputdata_cleaned_happiness_sc!A:A,1,0)</f>
        <v>#N/A</v>
      </c>
    </row>
    <row r="142" spans="1:23" x14ac:dyDescent="0.3">
      <c r="A142">
        <v>140</v>
      </c>
      <c r="B142" t="s">
        <v>300</v>
      </c>
      <c r="C142" t="s">
        <v>508</v>
      </c>
      <c r="D142" t="s">
        <v>160</v>
      </c>
      <c r="E142">
        <v>7.258</v>
      </c>
      <c r="F142">
        <v>6.3579999999999997</v>
      </c>
      <c r="G142">
        <v>4.2539999999999996</v>
      </c>
      <c r="H142">
        <v>2.2930000000000001</v>
      </c>
      <c r="I142">
        <v>1.4729999999999901</v>
      </c>
      <c r="J142">
        <v>1.954</v>
      </c>
      <c r="K142">
        <v>8.6709999999999994</v>
      </c>
      <c r="L142">
        <v>3.6175000000000002</v>
      </c>
      <c r="M142">
        <v>6.1623333333333301</v>
      </c>
      <c r="N142">
        <v>3.6244999999999998</v>
      </c>
      <c r="O142">
        <v>6.6012499999999896</v>
      </c>
      <c r="P142">
        <v>6.5145</v>
      </c>
      <c r="Q142">
        <v>4.0620000000000003</v>
      </c>
      <c r="R142">
        <v>5.5269999999999904</v>
      </c>
      <c r="S142">
        <v>5.6935000000000002</v>
      </c>
      <c r="T142">
        <v>5.7784999999999904</v>
      </c>
      <c r="U142">
        <v>1.3</v>
      </c>
      <c r="W142" t="e">
        <f>VLOOKUP(C142,Outputdata_cleaned_happiness_sc!A:A,1,0)</f>
        <v>#N/A</v>
      </c>
    </row>
    <row r="143" spans="1:23" x14ac:dyDescent="0.3">
      <c r="A143">
        <v>141</v>
      </c>
      <c r="B143" t="s">
        <v>301</v>
      </c>
      <c r="C143" t="s">
        <v>301</v>
      </c>
      <c r="D143" t="s">
        <v>156</v>
      </c>
      <c r="E143">
        <v>2.4529999999999998</v>
      </c>
      <c r="F143">
        <v>3.411</v>
      </c>
      <c r="G143">
        <v>3.3075000000000001</v>
      </c>
      <c r="H143">
        <v>1.899</v>
      </c>
      <c r="I143">
        <v>4.5804999999999998</v>
      </c>
      <c r="J143">
        <v>5.8445</v>
      </c>
      <c r="K143">
        <v>7.8566666666666602</v>
      </c>
      <c r="L143">
        <v>8.6279999999999895</v>
      </c>
      <c r="M143">
        <v>8.2203333333333308</v>
      </c>
      <c r="N143">
        <v>3.4794999999999998</v>
      </c>
      <c r="O143">
        <v>8.5762499999999999</v>
      </c>
      <c r="P143">
        <v>7.4729999999999999</v>
      </c>
      <c r="Q143">
        <v>7.1509999999999998</v>
      </c>
      <c r="R143">
        <v>5.4580000000000002</v>
      </c>
      <c r="S143">
        <v>4.4954999999999998</v>
      </c>
      <c r="T143">
        <v>8.8045000000000009</v>
      </c>
      <c r="U143">
        <v>1.4749999999999901</v>
      </c>
      <c r="W143" t="str">
        <f>VLOOKUP(C143,Outputdata_cleaned_happiness_sc!A:A,1,0)</f>
        <v>Luxembourg</v>
      </c>
    </row>
    <row r="144" spans="1:23" x14ac:dyDescent="0.3">
      <c r="A144">
        <v>142</v>
      </c>
      <c r="B144" t="s">
        <v>302</v>
      </c>
      <c r="C144" t="s">
        <v>498</v>
      </c>
      <c r="D144" t="s">
        <v>156</v>
      </c>
      <c r="E144">
        <v>9.7780000000000005</v>
      </c>
      <c r="F144">
        <v>10</v>
      </c>
      <c r="G144">
        <v>4.2039999999999997</v>
      </c>
      <c r="H144">
        <v>0</v>
      </c>
      <c r="I144">
        <v>3.7614999999999998</v>
      </c>
      <c r="J144">
        <v>5.4852499999999997</v>
      </c>
      <c r="K144">
        <v>4.5253333333333297</v>
      </c>
      <c r="L144">
        <v>7.8220000000000001</v>
      </c>
      <c r="M144">
        <v>4.8699999999999903</v>
      </c>
      <c r="N144">
        <v>0</v>
      </c>
      <c r="O144">
        <v>4.8252499999999996</v>
      </c>
      <c r="P144">
        <v>1.2755000000000001</v>
      </c>
      <c r="Q144">
        <v>5.4779999999999998</v>
      </c>
      <c r="R144">
        <v>5.0559999999999903</v>
      </c>
      <c r="S144">
        <v>7.0584999999999898</v>
      </c>
      <c r="T144">
        <v>6.7159999999999904</v>
      </c>
      <c r="U144">
        <v>4.4359999999999999</v>
      </c>
      <c r="W144" t="str">
        <f>VLOOKUP(C144,Outputdata_cleaned_happiness_sc!A:A,1,0)</f>
        <v>Ukraine</v>
      </c>
    </row>
    <row r="145" spans="1:23" x14ac:dyDescent="0.3">
      <c r="A145">
        <v>143</v>
      </c>
      <c r="B145" t="s">
        <v>303</v>
      </c>
      <c r="C145" t="s">
        <v>456</v>
      </c>
      <c r="D145" t="s">
        <v>156</v>
      </c>
      <c r="E145">
        <v>6.6970000000000001</v>
      </c>
      <c r="F145">
        <v>4.3490000000000002</v>
      </c>
      <c r="G145">
        <v>4.4995000000000003</v>
      </c>
      <c r="H145">
        <v>3.0830000000000002</v>
      </c>
      <c r="I145">
        <v>5.9630000000000001</v>
      </c>
      <c r="J145">
        <v>5.1852499999999999</v>
      </c>
      <c r="K145">
        <v>8.0883333333333294</v>
      </c>
      <c r="L145">
        <v>7.1344999999999903</v>
      </c>
      <c r="M145">
        <v>8.6416666666666604</v>
      </c>
      <c r="N145">
        <v>4.5804999999999998</v>
      </c>
      <c r="O145">
        <v>6.5432499999999996</v>
      </c>
      <c r="P145">
        <v>4.2045000000000003</v>
      </c>
      <c r="Q145">
        <v>2.6480000000000001</v>
      </c>
      <c r="R145">
        <v>9.4030000000000005</v>
      </c>
      <c r="S145">
        <v>5.9874999999999998</v>
      </c>
      <c r="T145">
        <v>6.5169999999999897</v>
      </c>
      <c r="U145">
        <v>5.3734999999999999</v>
      </c>
      <c r="W145" t="str">
        <f>VLOOKUP(C145,Outputdata_cleaned_happiness_sc!A:A,1,0)</f>
        <v>France</v>
      </c>
    </row>
    <row r="146" spans="1:23" x14ac:dyDescent="0.3">
      <c r="A146">
        <v>144</v>
      </c>
      <c r="B146" t="s">
        <v>304</v>
      </c>
      <c r="C146" t="s">
        <v>509</v>
      </c>
      <c r="D146" t="s">
        <v>160</v>
      </c>
      <c r="E146">
        <v>5.8294999999999897</v>
      </c>
      <c r="F146">
        <v>6.173</v>
      </c>
      <c r="G146">
        <v>4.0170000000000003</v>
      </c>
      <c r="H146">
        <v>2.9129999999999998</v>
      </c>
      <c r="I146">
        <v>1.2295</v>
      </c>
      <c r="J146">
        <v>5.4737499999999999</v>
      </c>
      <c r="K146">
        <v>8.6709999999999994</v>
      </c>
      <c r="L146">
        <v>7.3620000000000001</v>
      </c>
      <c r="M146">
        <v>7.0069999999999899</v>
      </c>
      <c r="N146">
        <v>5.3859999999999904</v>
      </c>
      <c r="O146">
        <v>9.5239999999999991</v>
      </c>
      <c r="P146">
        <v>6.5145</v>
      </c>
      <c r="Q146">
        <v>4.2039999999999997</v>
      </c>
      <c r="R146">
        <v>4.9924999999999997</v>
      </c>
      <c r="S146">
        <v>4.4219999999999997</v>
      </c>
      <c r="T146">
        <v>7.9005000000000001</v>
      </c>
      <c r="U146">
        <v>4.3759999999999897</v>
      </c>
      <c r="W146" t="e">
        <f>VLOOKUP(C146,Outputdata_cleaned_happiness_sc!A:A,1,0)</f>
        <v>#N/A</v>
      </c>
    </row>
    <row r="147" spans="1:23" x14ac:dyDescent="0.3">
      <c r="A147">
        <v>145</v>
      </c>
      <c r="B147" t="s">
        <v>305</v>
      </c>
      <c r="C147" t="s">
        <v>442</v>
      </c>
      <c r="D147" t="s">
        <v>156</v>
      </c>
      <c r="E147">
        <v>6.4139999999999997</v>
      </c>
      <c r="F147">
        <v>6.2489999999999997</v>
      </c>
      <c r="G147">
        <v>0</v>
      </c>
      <c r="H147">
        <v>4.79</v>
      </c>
      <c r="I147">
        <v>5.8555000000000001</v>
      </c>
      <c r="J147">
        <v>5.2857500000000002</v>
      </c>
      <c r="K147">
        <v>7.1196666666666601</v>
      </c>
      <c r="L147">
        <v>7.7925000000000004</v>
      </c>
      <c r="M147">
        <v>8.9163333333333306</v>
      </c>
      <c r="N147">
        <v>4.2915000000000001</v>
      </c>
      <c r="O147">
        <v>5.5655000000000001</v>
      </c>
      <c r="P147">
        <v>4.2960000000000003</v>
      </c>
      <c r="Q147">
        <v>3.8940000000000001</v>
      </c>
      <c r="R147">
        <v>6.2409999999999997</v>
      </c>
      <c r="S147">
        <v>9.3379999999999992</v>
      </c>
      <c r="T147">
        <v>7.665</v>
      </c>
      <c r="U147">
        <v>6.22</v>
      </c>
      <c r="W147" t="str">
        <f>VLOOKUP(C147,Outputdata_cleaned_happiness_sc!A:A,1,0)</f>
        <v>Spain</v>
      </c>
    </row>
    <row r="148" spans="1:23" x14ac:dyDescent="0.3">
      <c r="A148">
        <v>146</v>
      </c>
      <c r="B148" t="s">
        <v>306</v>
      </c>
      <c r="C148" t="s">
        <v>442</v>
      </c>
      <c r="D148" t="s">
        <v>156</v>
      </c>
      <c r="E148">
        <v>8.0515000000000008</v>
      </c>
      <c r="F148">
        <v>7.375</v>
      </c>
      <c r="G148">
        <v>2.4584999999999999</v>
      </c>
      <c r="H148">
        <v>0</v>
      </c>
      <c r="I148">
        <v>4.3605</v>
      </c>
      <c r="J148">
        <v>5.7827500000000001</v>
      </c>
      <c r="K148">
        <v>7.1196666666666601</v>
      </c>
      <c r="L148">
        <v>7.6929999999999996</v>
      </c>
      <c r="M148">
        <v>8.6556666666666597</v>
      </c>
      <c r="N148">
        <v>3.7589999999999999</v>
      </c>
      <c r="O148">
        <v>8.10825</v>
      </c>
      <c r="P148">
        <v>4.2960000000000003</v>
      </c>
      <c r="Q148">
        <v>3.8940000000000001</v>
      </c>
      <c r="R148">
        <v>6.1894999999999998</v>
      </c>
      <c r="S148">
        <v>6.3890000000000002</v>
      </c>
      <c r="T148">
        <v>7.5004999999999997</v>
      </c>
      <c r="U148">
        <v>5.7839999999999998</v>
      </c>
      <c r="W148" t="str">
        <f>VLOOKUP(C148,Outputdata_cleaned_happiness_sc!A:A,1,0)</f>
        <v>Spain</v>
      </c>
    </row>
    <row r="149" spans="1:23" x14ac:dyDescent="0.3">
      <c r="A149">
        <v>147</v>
      </c>
      <c r="B149" t="s">
        <v>307</v>
      </c>
      <c r="C149" t="s">
        <v>486</v>
      </c>
      <c r="D149" t="s">
        <v>156</v>
      </c>
      <c r="E149">
        <v>7.2629999999999999</v>
      </c>
      <c r="F149">
        <v>5.57</v>
      </c>
      <c r="G149">
        <v>3.6449999999999898</v>
      </c>
      <c r="H149">
        <v>2.6829999999999998</v>
      </c>
      <c r="I149">
        <v>4.7675000000000001</v>
      </c>
      <c r="J149">
        <v>5.6467499999999999</v>
      </c>
      <c r="K149">
        <v>9.5689999999999902</v>
      </c>
      <c r="L149">
        <v>6.5979999999999999</v>
      </c>
      <c r="M149">
        <v>8.2149999999999999</v>
      </c>
      <c r="N149">
        <v>3.8929999999999998</v>
      </c>
      <c r="O149">
        <v>9.2055000000000007</v>
      </c>
      <c r="P149">
        <v>5.6944999999999899</v>
      </c>
      <c r="Q149">
        <v>2.7494999999999998</v>
      </c>
      <c r="R149">
        <v>8.21999999999999</v>
      </c>
      <c r="S149">
        <v>2.3445</v>
      </c>
      <c r="T149">
        <v>5.3040000000000003</v>
      </c>
      <c r="U149">
        <v>4.524</v>
      </c>
      <c r="W149" t="str">
        <f>VLOOKUP(C149,Outputdata_cleaned_happiness_sc!A:A,1,0)</f>
        <v>Sweden</v>
      </c>
    </row>
    <row r="150" spans="1:23" x14ac:dyDescent="0.3">
      <c r="A150">
        <v>148</v>
      </c>
      <c r="B150" t="s">
        <v>308</v>
      </c>
      <c r="C150" t="s">
        <v>510</v>
      </c>
      <c r="D150" t="s">
        <v>160</v>
      </c>
      <c r="E150">
        <v>4.7854999999999999</v>
      </c>
      <c r="F150">
        <v>0</v>
      </c>
      <c r="G150">
        <v>1.8660000000000001</v>
      </c>
      <c r="H150">
        <v>0</v>
      </c>
      <c r="I150">
        <v>0.60750000000000004</v>
      </c>
      <c r="J150">
        <v>0</v>
      </c>
      <c r="K150">
        <v>4.6003333333333298</v>
      </c>
      <c r="L150">
        <v>7.7744999999999997</v>
      </c>
      <c r="M150">
        <v>6.40366666666666</v>
      </c>
      <c r="N150">
        <v>0</v>
      </c>
      <c r="O150">
        <v>3.3405</v>
      </c>
      <c r="P150">
        <v>3.9394999999999998</v>
      </c>
      <c r="Q150">
        <v>3.25449999999999</v>
      </c>
      <c r="R150">
        <v>1.177</v>
      </c>
      <c r="S150">
        <v>1.837</v>
      </c>
      <c r="T150">
        <v>9.2389999999999901</v>
      </c>
      <c r="U150">
        <v>1.4335</v>
      </c>
      <c r="W150" t="str">
        <f>VLOOKUP(C150,Outputdata_cleaned_happiness_sc!A:A,1,0)</f>
        <v>Nicaragua</v>
      </c>
    </row>
    <row r="151" spans="1:23" x14ac:dyDescent="0.3">
      <c r="A151">
        <v>149</v>
      </c>
      <c r="B151" t="s">
        <v>309</v>
      </c>
      <c r="C151" t="s">
        <v>445</v>
      </c>
      <c r="D151" t="s">
        <v>156</v>
      </c>
      <c r="E151">
        <v>6.4554999999999998</v>
      </c>
      <c r="F151">
        <v>5.0490000000000004</v>
      </c>
      <c r="G151">
        <v>5.7694999999999999</v>
      </c>
      <c r="H151">
        <v>4.9080000000000004</v>
      </c>
      <c r="I151">
        <v>6.3975</v>
      </c>
      <c r="J151">
        <v>4.7279999999999998</v>
      </c>
      <c r="K151">
        <v>8.9919999999999902</v>
      </c>
      <c r="L151">
        <v>6.7725</v>
      </c>
      <c r="M151">
        <v>8.5189999999999895</v>
      </c>
      <c r="N151">
        <v>5.6520000000000001</v>
      </c>
      <c r="O151">
        <v>4.3630000000000004</v>
      </c>
      <c r="P151">
        <v>5.4379999999999997</v>
      </c>
      <c r="Q151">
        <v>5.9545000000000003</v>
      </c>
      <c r="R151">
        <v>5.8140000000000001</v>
      </c>
      <c r="S151">
        <v>4.9749999999999996</v>
      </c>
      <c r="T151">
        <v>6.6769999999999996</v>
      </c>
      <c r="U151">
        <v>3.6760000000000002</v>
      </c>
      <c r="W151" t="str">
        <f>VLOOKUP(C151,Outputdata_cleaned_happiness_sc!A:A,1,0)</f>
        <v>United Kingdom</v>
      </c>
    </row>
    <row r="152" spans="1:23" x14ac:dyDescent="0.3">
      <c r="A152">
        <v>150</v>
      </c>
      <c r="B152" t="s">
        <v>310</v>
      </c>
      <c r="C152" t="s">
        <v>511</v>
      </c>
      <c r="D152" t="s">
        <v>163</v>
      </c>
      <c r="E152">
        <v>8.5954999999999995</v>
      </c>
      <c r="F152">
        <v>8.75199999999999</v>
      </c>
      <c r="G152">
        <v>4.8049999999999997</v>
      </c>
      <c r="H152">
        <v>3.5470000000000002</v>
      </c>
      <c r="I152">
        <v>2.6345000000000001</v>
      </c>
      <c r="J152">
        <v>3.7130000000000001</v>
      </c>
      <c r="K152">
        <v>4.5923333333333298</v>
      </c>
      <c r="L152">
        <v>6.4344999999999999</v>
      </c>
      <c r="M152">
        <v>4.2976666666666601</v>
      </c>
      <c r="N152">
        <v>0</v>
      </c>
      <c r="O152">
        <v>1.6830000000000001</v>
      </c>
      <c r="P152">
        <v>5.0064999999999902</v>
      </c>
      <c r="Q152">
        <v>4.3029999999999999</v>
      </c>
      <c r="R152">
        <v>4.6079999999999997</v>
      </c>
      <c r="S152">
        <v>7.5839999999999996</v>
      </c>
      <c r="T152">
        <v>5.5030000000000001</v>
      </c>
      <c r="U152">
        <v>4.8254999999999999</v>
      </c>
      <c r="W152" t="str">
        <f>VLOOKUP(C152,Outputdata_cleaned_happiness_sc!A:A,1,0)</f>
        <v>Philippines</v>
      </c>
    </row>
    <row r="153" spans="1:23" x14ac:dyDescent="0.3">
      <c r="A153">
        <v>151</v>
      </c>
      <c r="B153" t="s">
        <v>311</v>
      </c>
      <c r="C153" t="s">
        <v>456</v>
      </c>
      <c r="D153" t="s">
        <v>156</v>
      </c>
      <c r="E153">
        <v>7.5884999999999998</v>
      </c>
      <c r="F153">
        <v>6.0259999999999998</v>
      </c>
      <c r="G153">
        <v>3.3094999999999999</v>
      </c>
      <c r="H153">
        <v>2.843</v>
      </c>
      <c r="I153">
        <v>5.9504999999999999</v>
      </c>
      <c r="J153">
        <v>5.8607500000000003</v>
      </c>
      <c r="K153">
        <v>8.0883333333333294</v>
      </c>
      <c r="L153">
        <v>5.2519999999999998</v>
      </c>
      <c r="M153">
        <v>8.8436666666666603</v>
      </c>
      <c r="N153">
        <v>4.4420000000000002</v>
      </c>
      <c r="O153">
        <v>3.9420000000000002</v>
      </c>
      <c r="P153">
        <v>4.2045000000000003</v>
      </c>
      <c r="Q153">
        <v>2.6480000000000001</v>
      </c>
      <c r="R153">
        <v>5.5425000000000004</v>
      </c>
      <c r="S153">
        <v>5.4429999999999996</v>
      </c>
      <c r="T153">
        <v>6.1734999999999998</v>
      </c>
      <c r="U153">
        <v>5.1835000000000004</v>
      </c>
      <c r="W153" t="str">
        <f>VLOOKUP(C153,Outputdata_cleaned_happiness_sc!A:A,1,0)</f>
        <v>France</v>
      </c>
    </row>
    <row r="154" spans="1:23" x14ac:dyDescent="0.3">
      <c r="A154">
        <v>152</v>
      </c>
      <c r="B154" t="s">
        <v>312</v>
      </c>
      <c r="C154" t="s">
        <v>453</v>
      </c>
      <c r="D154" t="s">
        <v>169</v>
      </c>
      <c r="E154">
        <v>9.2315000000000005</v>
      </c>
      <c r="F154">
        <v>9.3149999999999995</v>
      </c>
      <c r="G154">
        <v>4.6180000000000003</v>
      </c>
      <c r="H154">
        <v>0</v>
      </c>
      <c r="I154">
        <v>0.92799999999999905</v>
      </c>
      <c r="J154">
        <v>5.3544999999999998</v>
      </c>
      <c r="K154">
        <v>6.3486666666666602</v>
      </c>
      <c r="L154">
        <v>7.4770000000000003</v>
      </c>
      <c r="M154">
        <v>6.7906666666666604</v>
      </c>
      <c r="N154">
        <v>1.5309999999999999</v>
      </c>
      <c r="O154">
        <v>6.17075</v>
      </c>
      <c r="P154">
        <v>4.5945</v>
      </c>
      <c r="Q154">
        <v>1.8514999999999999</v>
      </c>
      <c r="R154">
        <v>4.1485000000000003</v>
      </c>
      <c r="S154">
        <v>5.0289999999999999</v>
      </c>
      <c r="T154">
        <v>9.3019999999999996</v>
      </c>
      <c r="U154">
        <v>3.6619999999999999</v>
      </c>
      <c r="W154" t="str">
        <f>VLOOKUP(C154,Outputdata_cleaned_happiness_sc!A:A,1,0)</f>
        <v>Colombia</v>
      </c>
    </row>
    <row r="155" spans="1:23" x14ac:dyDescent="0.3">
      <c r="A155">
        <v>153</v>
      </c>
      <c r="B155" t="s">
        <v>313</v>
      </c>
      <c r="C155" t="s">
        <v>426</v>
      </c>
      <c r="D155" t="s">
        <v>158</v>
      </c>
      <c r="E155">
        <v>4.8299999999999903</v>
      </c>
      <c r="F155">
        <v>4.798</v>
      </c>
      <c r="G155">
        <v>8.2040000000000006</v>
      </c>
      <c r="H155">
        <v>5.0199999999999996</v>
      </c>
      <c r="I155">
        <v>2.8464999999999998</v>
      </c>
      <c r="J155">
        <v>4.8719999999999999</v>
      </c>
      <c r="K155">
        <v>9.3996666666666595</v>
      </c>
      <c r="L155">
        <v>7.1325000000000003</v>
      </c>
      <c r="M155">
        <v>8.0159999999999894</v>
      </c>
      <c r="N155">
        <v>6.2204999999999897</v>
      </c>
      <c r="O155">
        <v>7.89149999999999</v>
      </c>
      <c r="P155">
        <v>6.0694999999999997</v>
      </c>
      <c r="Q155">
        <v>4.5884999999999998</v>
      </c>
      <c r="R155">
        <v>5.8959999999999999</v>
      </c>
      <c r="S155">
        <v>6.4610000000000003</v>
      </c>
      <c r="T155">
        <v>7.0004999999999997</v>
      </c>
      <c r="U155">
        <v>6.2029999999999896</v>
      </c>
      <c r="W155" t="str">
        <f>VLOOKUP(C155,Outputdata_cleaned_happiness_sc!A:A,1,0)</f>
        <v>Australia</v>
      </c>
    </row>
    <row r="156" spans="1:23" x14ac:dyDescent="0.3">
      <c r="A156">
        <v>154</v>
      </c>
      <c r="B156" t="s">
        <v>314</v>
      </c>
      <c r="C156" t="s">
        <v>472</v>
      </c>
      <c r="D156" t="s">
        <v>160</v>
      </c>
      <c r="E156">
        <v>7.1144999999999996</v>
      </c>
      <c r="F156">
        <v>5.8289999999999997</v>
      </c>
      <c r="G156">
        <v>4.4494999999999898</v>
      </c>
      <c r="H156">
        <v>0</v>
      </c>
      <c r="I156">
        <v>1.6615</v>
      </c>
      <c r="J156">
        <v>1.9175</v>
      </c>
      <c r="K156">
        <v>8.6709999999999994</v>
      </c>
      <c r="L156">
        <v>2.8584999999999998</v>
      </c>
      <c r="M156">
        <v>4.9513333333333298</v>
      </c>
      <c r="N156">
        <v>3.6244999999999998</v>
      </c>
      <c r="O156">
        <v>4.5452499999999896</v>
      </c>
      <c r="P156">
        <v>6.5145</v>
      </c>
      <c r="Q156">
        <v>4.7720000000000002</v>
      </c>
      <c r="R156">
        <v>6.07</v>
      </c>
      <c r="S156">
        <v>6.8604999999999903</v>
      </c>
      <c r="T156">
        <v>4.0404999999999998</v>
      </c>
      <c r="U156">
        <v>3.5694999999999899</v>
      </c>
      <c r="W156" t="e">
        <f>VLOOKUP(C156,Outputdata_cleaned_happiness_sc!A:A,1,0)</f>
        <v>#N/A</v>
      </c>
    </row>
    <row r="157" spans="1:23" x14ac:dyDescent="0.3">
      <c r="A157">
        <v>155</v>
      </c>
      <c r="B157" t="s">
        <v>315</v>
      </c>
      <c r="C157" t="s">
        <v>487</v>
      </c>
      <c r="D157" t="s">
        <v>160</v>
      </c>
      <c r="E157">
        <v>8.36</v>
      </c>
      <c r="F157">
        <v>9.2439999999999998</v>
      </c>
      <c r="G157">
        <v>7.4799999999999898</v>
      </c>
      <c r="H157">
        <v>2.6339999999999999</v>
      </c>
      <c r="I157">
        <v>2.87</v>
      </c>
      <c r="J157">
        <v>3.806</v>
      </c>
      <c r="K157">
        <v>5.7609999999999904</v>
      </c>
      <c r="L157">
        <v>5.4640000000000004</v>
      </c>
      <c r="M157">
        <v>6.3799999999999901</v>
      </c>
      <c r="N157">
        <v>1.7130000000000001</v>
      </c>
      <c r="O157">
        <v>2.5062500000000001</v>
      </c>
      <c r="P157">
        <v>3.5005000000000002</v>
      </c>
      <c r="Q157">
        <v>4.3334999999999999</v>
      </c>
      <c r="R157">
        <v>5.8404999999999996</v>
      </c>
      <c r="S157">
        <v>9.9619999999999997</v>
      </c>
      <c r="T157">
        <v>7.0890000000000004</v>
      </c>
      <c r="U157">
        <v>3.9140000000000001</v>
      </c>
      <c r="W157" t="str">
        <f>VLOOKUP(C157,Outputdata_cleaned_happiness_sc!A:A,1,0)</f>
        <v>Mexico</v>
      </c>
    </row>
    <row r="158" spans="1:23" x14ac:dyDescent="0.3">
      <c r="A158">
        <v>156</v>
      </c>
      <c r="B158" t="s">
        <v>316</v>
      </c>
      <c r="C158" t="s">
        <v>495</v>
      </c>
      <c r="D158" t="s">
        <v>160</v>
      </c>
      <c r="E158">
        <v>3.0309999999999899</v>
      </c>
      <c r="F158">
        <v>4.4969999999999999</v>
      </c>
      <c r="G158">
        <v>8.0225000000000009</v>
      </c>
      <c r="H158">
        <v>5.0549999999999997</v>
      </c>
      <c r="I158">
        <v>4.1689999999999996</v>
      </c>
      <c r="J158">
        <v>4.0527499999999996</v>
      </c>
      <c r="K158">
        <v>8.6709999999999994</v>
      </c>
      <c r="L158">
        <v>4.3209999999999997</v>
      </c>
      <c r="M158">
        <v>6.0309999999999997</v>
      </c>
      <c r="N158">
        <v>4.3944999999999999</v>
      </c>
      <c r="O158">
        <v>6.2919999999999998</v>
      </c>
      <c r="P158">
        <v>6.5145</v>
      </c>
      <c r="Q158">
        <v>4.7720000000000002</v>
      </c>
      <c r="R158">
        <v>5.8239999999999998</v>
      </c>
      <c r="S158">
        <v>6.7675000000000001</v>
      </c>
      <c r="T158">
        <v>6.0434999999999999</v>
      </c>
      <c r="U158">
        <v>5.3845000000000001</v>
      </c>
      <c r="W158" t="e">
        <f>VLOOKUP(C158,Outputdata_cleaned_happiness_sc!A:A,1,0)</f>
        <v>#N/A</v>
      </c>
    </row>
    <row r="159" spans="1:23" x14ac:dyDescent="0.3">
      <c r="A159">
        <v>157</v>
      </c>
      <c r="B159" t="s">
        <v>317</v>
      </c>
      <c r="C159" t="s">
        <v>455</v>
      </c>
      <c r="D159" t="s">
        <v>156</v>
      </c>
      <c r="E159">
        <v>5.1944999999999997</v>
      </c>
      <c r="F159">
        <v>4.8010000000000002</v>
      </c>
      <c r="G159">
        <v>5.1904999999999903</v>
      </c>
      <c r="H159">
        <v>3.286</v>
      </c>
      <c r="I159">
        <v>6.6829999999999998</v>
      </c>
      <c r="J159">
        <v>5.5119999999999996</v>
      </c>
      <c r="K159">
        <v>6.1896666666666604</v>
      </c>
      <c r="L159">
        <v>7.3780000000000001</v>
      </c>
      <c r="M159">
        <v>8.4446666666666594</v>
      </c>
      <c r="N159">
        <v>4.2830000000000004</v>
      </c>
      <c r="O159">
        <v>4.4580000000000002</v>
      </c>
      <c r="P159">
        <v>3.3624999999999998</v>
      </c>
      <c r="Q159">
        <v>2.4365000000000001</v>
      </c>
      <c r="R159">
        <v>5.0139999999999896</v>
      </c>
      <c r="S159">
        <v>7.9169999999999998</v>
      </c>
      <c r="T159">
        <v>7.2195</v>
      </c>
      <c r="U159">
        <v>5.641</v>
      </c>
      <c r="W159" t="str">
        <f>VLOOKUP(C159,Outputdata_cleaned_happiness_sc!A:A,1,0)</f>
        <v>Italy</v>
      </c>
    </row>
    <row r="160" spans="1:23" x14ac:dyDescent="0.3">
      <c r="A160">
        <v>158</v>
      </c>
      <c r="B160" t="s">
        <v>318</v>
      </c>
      <c r="C160" t="s">
        <v>509</v>
      </c>
      <c r="D160" t="s">
        <v>160</v>
      </c>
      <c r="E160">
        <v>6.1224999999999996</v>
      </c>
      <c r="F160">
        <v>5.5259999999999998</v>
      </c>
      <c r="G160">
        <v>4.8304999999999998</v>
      </c>
      <c r="H160">
        <v>2.0049999999999999</v>
      </c>
      <c r="I160">
        <v>1.5874999999999999</v>
      </c>
      <c r="J160">
        <v>4.915</v>
      </c>
      <c r="K160">
        <v>8.6709999999999994</v>
      </c>
      <c r="L160">
        <v>4.2670000000000003</v>
      </c>
      <c r="M160">
        <v>6.08233333333333</v>
      </c>
      <c r="N160">
        <v>4.1769999999999996</v>
      </c>
      <c r="O160">
        <v>7.9889999999999999</v>
      </c>
      <c r="P160">
        <v>6.5145</v>
      </c>
      <c r="Q160">
        <v>4.2039999999999997</v>
      </c>
      <c r="R160">
        <v>4.3460000000000001</v>
      </c>
      <c r="S160">
        <v>6.8375000000000004</v>
      </c>
      <c r="T160">
        <v>4.8440000000000003</v>
      </c>
      <c r="U160">
        <v>5.0640000000000001</v>
      </c>
      <c r="W160" t="e">
        <f>VLOOKUP(C160,Outputdata_cleaned_happiness_sc!A:A,1,0)</f>
        <v>#N/A</v>
      </c>
    </row>
    <row r="161" spans="1:23" x14ac:dyDescent="0.3">
      <c r="A161">
        <v>159</v>
      </c>
      <c r="B161" t="s">
        <v>319</v>
      </c>
      <c r="C161" t="s">
        <v>512</v>
      </c>
      <c r="D161" t="s">
        <v>160</v>
      </c>
      <c r="E161">
        <v>4.7385000000000002</v>
      </c>
      <c r="F161">
        <v>5.0419999999999998</v>
      </c>
      <c r="G161">
        <v>6.5264999999999898</v>
      </c>
      <c r="H161">
        <v>5.5229999999999997</v>
      </c>
      <c r="I161">
        <v>3.544</v>
      </c>
      <c r="J161">
        <v>4.9249999999999901</v>
      </c>
      <c r="K161">
        <v>8.6709999999999994</v>
      </c>
      <c r="L161">
        <v>5.085</v>
      </c>
      <c r="M161">
        <v>6.6809999999999903</v>
      </c>
      <c r="N161">
        <v>5.2744999999999997</v>
      </c>
      <c r="O161">
        <v>8.3620000000000001</v>
      </c>
      <c r="P161">
        <v>6.5145</v>
      </c>
      <c r="Q161">
        <v>4.0620000000000003</v>
      </c>
      <c r="R161">
        <v>6.25849999999999</v>
      </c>
      <c r="S161">
        <v>6.8505000000000003</v>
      </c>
      <c r="T161">
        <v>7.2880000000000003</v>
      </c>
      <c r="U161">
        <v>5.0959999999999903</v>
      </c>
      <c r="W161" t="e">
        <f>VLOOKUP(C161,Outputdata_cleaned_happiness_sc!A:A,1,0)</f>
        <v>#N/A</v>
      </c>
    </row>
    <row r="162" spans="1:23" x14ac:dyDescent="0.3">
      <c r="A162">
        <v>160</v>
      </c>
      <c r="B162" t="s">
        <v>320</v>
      </c>
      <c r="C162" t="s">
        <v>513</v>
      </c>
      <c r="D162" t="s">
        <v>156</v>
      </c>
      <c r="E162">
        <v>9.4954999999999998</v>
      </c>
      <c r="F162">
        <v>9.2889999999999997</v>
      </c>
      <c r="G162">
        <v>4.3784999999999998</v>
      </c>
      <c r="H162">
        <v>0</v>
      </c>
      <c r="I162">
        <v>3.76649999999999</v>
      </c>
      <c r="J162">
        <v>5.3654999999999999</v>
      </c>
      <c r="K162">
        <v>5.5963333333333303</v>
      </c>
      <c r="L162">
        <v>9.0380000000000003</v>
      </c>
      <c r="M162">
        <v>5.5106666666666602</v>
      </c>
      <c r="N162">
        <v>0.5</v>
      </c>
      <c r="O162">
        <v>7.0482500000000003</v>
      </c>
      <c r="P162">
        <v>3.2040000000000002</v>
      </c>
      <c r="Q162">
        <v>5.9260000000000002</v>
      </c>
      <c r="R162">
        <v>4.8630000000000004</v>
      </c>
      <c r="S162">
        <v>6.9499999999999904</v>
      </c>
      <c r="T162">
        <v>7.4215</v>
      </c>
      <c r="U162">
        <v>4.9059999999999997</v>
      </c>
      <c r="W162" t="str">
        <f>VLOOKUP(C162,Outputdata_cleaned_happiness_sc!A:A,1,0)</f>
        <v>Belarus</v>
      </c>
    </row>
    <row r="163" spans="1:23" x14ac:dyDescent="0.3">
      <c r="A163">
        <v>161</v>
      </c>
      <c r="B163" t="s">
        <v>321</v>
      </c>
      <c r="C163" t="s">
        <v>514</v>
      </c>
      <c r="D163" t="s">
        <v>169</v>
      </c>
      <c r="E163">
        <v>8.1829999999999998</v>
      </c>
      <c r="F163">
        <v>6.1970000000000001</v>
      </c>
      <c r="G163">
        <v>2.863</v>
      </c>
      <c r="H163">
        <v>2.2050000000000001</v>
      </c>
      <c r="I163">
        <v>1.1830000000000001</v>
      </c>
      <c r="J163">
        <v>5.2880000000000003</v>
      </c>
      <c r="K163">
        <v>7.9439999999999902</v>
      </c>
      <c r="L163">
        <v>5.9734999999999996</v>
      </c>
      <c r="M163">
        <v>6.6549999999999896</v>
      </c>
      <c r="N163">
        <v>1.69</v>
      </c>
      <c r="O163">
        <v>4.5449999999999999</v>
      </c>
      <c r="P163">
        <v>4.4160000000000004</v>
      </c>
      <c r="Q163">
        <v>4.8285</v>
      </c>
      <c r="R163">
        <v>2.1785000000000001</v>
      </c>
      <c r="S163">
        <v>4.9465000000000003</v>
      </c>
      <c r="T163">
        <v>9.7100000000000009</v>
      </c>
      <c r="U163">
        <v>5.1784999999999997</v>
      </c>
      <c r="W163" t="str">
        <f>VLOOKUP(C163,Outputdata_cleaned_happiness_sc!A:A,1,0)</f>
        <v>Uruguay</v>
      </c>
    </row>
    <row r="164" spans="1:23" x14ac:dyDescent="0.3">
      <c r="A164">
        <v>162</v>
      </c>
      <c r="B164" t="s">
        <v>322</v>
      </c>
      <c r="C164" t="s">
        <v>467</v>
      </c>
      <c r="D164" t="s">
        <v>160</v>
      </c>
      <c r="E164">
        <v>7.3920000000000003</v>
      </c>
      <c r="F164">
        <v>5.9480000000000004</v>
      </c>
      <c r="G164">
        <v>8.1024999999999991</v>
      </c>
      <c r="H164">
        <v>5.7729999999999997</v>
      </c>
      <c r="I164">
        <v>3.4430000000000001</v>
      </c>
      <c r="J164">
        <v>5.1070000000000002</v>
      </c>
      <c r="K164">
        <v>8.9659999999999993</v>
      </c>
      <c r="L164">
        <v>7.8220000000000001</v>
      </c>
      <c r="M164">
        <v>7.3949999999999996</v>
      </c>
      <c r="N164">
        <v>7.2990000000000004</v>
      </c>
      <c r="O164">
        <v>7.7214999999999998</v>
      </c>
      <c r="P164">
        <v>5.8404999999999996</v>
      </c>
      <c r="Q164">
        <v>7.2744999999999997</v>
      </c>
      <c r="R164">
        <v>4.4779999999999998</v>
      </c>
      <c r="S164">
        <v>6.9174999999999898</v>
      </c>
      <c r="T164">
        <v>8.1929999999999996</v>
      </c>
      <c r="U164">
        <v>5.3029999999999999</v>
      </c>
      <c r="W164" t="str">
        <f>VLOOKUP(C164,Outputdata_cleaned_happiness_sc!A:A,1,0)</f>
        <v>Canada</v>
      </c>
    </row>
    <row r="165" spans="1:23" x14ac:dyDescent="0.3">
      <c r="A165">
        <v>163</v>
      </c>
      <c r="B165" t="s">
        <v>323</v>
      </c>
      <c r="C165" t="s">
        <v>515</v>
      </c>
      <c r="D165" t="s">
        <v>156</v>
      </c>
      <c r="E165">
        <v>6.5549999999999997</v>
      </c>
      <c r="F165">
        <v>8.0990000000000002</v>
      </c>
      <c r="G165">
        <v>5.0529999999999999</v>
      </c>
      <c r="H165">
        <v>3.7049999999999899</v>
      </c>
      <c r="I165">
        <v>9.0544999999999902</v>
      </c>
      <c r="J165">
        <v>4.5462499999999997</v>
      </c>
      <c r="K165">
        <v>5.3866666666666596</v>
      </c>
      <c r="L165">
        <v>7.4779999999999998</v>
      </c>
      <c r="M165">
        <v>4.7629999999999999</v>
      </c>
      <c r="N165">
        <v>4.5724999999999998</v>
      </c>
      <c r="O165">
        <v>5.27475</v>
      </c>
      <c r="P165">
        <v>3.1480000000000001</v>
      </c>
      <c r="Q165">
        <v>6.0170000000000003</v>
      </c>
      <c r="R165">
        <v>6.5709999999999997</v>
      </c>
      <c r="S165">
        <v>8.87549999999999</v>
      </c>
      <c r="T165">
        <v>3.4750000000000001</v>
      </c>
      <c r="U165">
        <v>5.09</v>
      </c>
      <c r="W165" t="str">
        <f>VLOOKUP(C165,Outputdata_cleaned_happiness_sc!A:A,1,0)</f>
        <v>Russia</v>
      </c>
    </row>
    <row r="166" spans="1:23" x14ac:dyDescent="0.3">
      <c r="A166">
        <v>164</v>
      </c>
      <c r="B166" t="s">
        <v>324</v>
      </c>
      <c r="C166" t="s">
        <v>448</v>
      </c>
      <c r="D166" t="s">
        <v>163</v>
      </c>
      <c r="E166">
        <v>8.1240000000000006</v>
      </c>
      <c r="F166">
        <v>9.8249999999999993</v>
      </c>
      <c r="G166">
        <v>9.8529999999999998</v>
      </c>
      <c r="H166">
        <v>6.1790000000000003</v>
      </c>
      <c r="I166">
        <v>5.4139999999999997</v>
      </c>
      <c r="J166">
        <v>3.94</v>
      </c>
      <c r="K166">
        <v>3.6179999999999901</v>
      </c>
      <c r="L166">
        <v>7.6185</v>
      </c>
      <c r="M166">
        <v>3.8023333333333298</v>
      </c>
      <c r="N166">
        <v>0.52749999999999997</v>
      </c>
      <c r="O166">
        <v>2.0964999999999998</v>
      </c>
      <c r="P166">
        <v>5.5564999999999998</v>
      </c>
      <c r="Q166">
        <v>3.4144999999999999</v>
      </c>
      <c r="R166">
        <v>3.4289999999999998</v>
      </c>
      <c r="S166">
        <v>4.9684999999999899</v>
      </c>
      <c r="T166">
        <v>3.839</v>
      </c>
      <c r="U166">
        <v>5.7919999999999998</v>
      </c>
      <c r="W166" t="str">
        <f>VLOOKUP(C166,Outputdata_cleaned_happiness_sc!A:A,1,0)</f>
        <v>India</v>
      </c>
    </row>
    <row r="167" spans="1:23" x14ac:dyDescent="0.3">
      <c r="A167">
        <v>165</v>
      </c>
      <c r="B167" t="s">
        <v>325</v>
      </c>
      <c r="C167" t="s">
        <v>450</v>
      </c>
      <c r="D167" t="s">
        <v>156</v>
      </c>
      <c r="E167">
        <v>4.2300000000000004</v>
      </c>
      <c r="F167">
        <v>4.6479999999999997</v>
      </c>
      <c r="G167">
        <v>6.915</v>
      </c>
      <c r="H167">
        <v>6.5090000000000003</v>
      </c>
      <c r="I167">
        <v>8.0564999999999998</v>
      </c>
      <c r="J167">
        <v>6.0139999999999896</v>
      </c>
      <c r="K167">
        <v>9.0723333333333294</v>
      </c>
      <c r="L167">
        <v>9.0489999999999995</v>
      </c>
      <c r="M167">
        <v>8.3709999999999898</v>
      </c>
      <c r="N167">
        <v>7.5544999999999902</v>
      </c>
      <c r="O167">
        <v>9.0182500000000001</v>
      </c>
      <c r="P167">
        <v>5.3734999999999999</v>
      </c>
      <c r="Q167">
        <v>3.90349999999999</v>
      </c>
      <c r="R167">
        <v>5.1550000000000002</v>
      </c>
      <c r="S167">
        <v>7.3359999999999896</v>
      </c>
      <c r="T167">
        <v>8.4745000000000008</v>
      </c>
      <c r="U167">
        <v>7.3309999999999897</v>
      </c>
      <c r="W167" t="str">
        <f>VLOOKUP(C167,Outputdata_cleaned_happiness_sc!A:A,1,0)</f>
        <v>Germany</v>
      </c>
    </row>
    <row r="168" spans="1:23" x14ac:dyDescent="0.3">
      <c r="A168">
        <v>166</v>
      </c>
      <c r="B168" t="s">
        <v>326</v>
      </c>
      <c r="C168" t="s">
        <v>516</v>
      </c>
      <c r="D168" t="s">
        <v>208</v>
      </c>
      <c r="E168">
        <v>8.8505000000000003</v>
      </c>
      <c r="F168">
        <v>8.4319999999999897</v>
      </c>
      <c r="G168">
        <v>6.0259999999999998</v>
      </c>
      <c r="H168">
        <v>4.6009999999999902</v>
      </c>
      <c r="I168">
        <v>2.3144999999999998</v>
      </c>
      <c r="J168">
        <v>4.069</v>
      </c>
      <c r="K168">
        <v>3.2463333333333302</v>
      </c>
      <c r="L168">
        <v>5.9719999999999898</v>
      </c>
      <c r="M168">
        <v>3.5983333333333301</v>
      </c>
      <c r="N168">
        <v>0.5</v>
      </c>
      <c r="O168">
        <v>3.19875</v>
      </c>
      <c r="P168">
        <v>4.37699999999999</v>
      </c>
      <c r="Q168">
        <v>5.0839999999999996</v>
      </c>
      <c r="R168">
        <v>1.889</v>
      </c>
      <c r="S168">
        <v>2.67</v>
      </c>
      <c r="T168">
        <v>2.57899999999999</v>
      </c>
      <c r="U168">
        <v>4.0495000000000001</v>
      </c>
      <c r="W168" t="str">
        <f>VLOOKUP(C168,Outputdata_cleaned_happiness_sc!A:A,1,0)</f>
        <v>Kenya</v>
      </c>
    </row>
    <row r="169" spans="1:23" x14ac:dyDescent="0.3">
      <c r="A169">
        <v>167</v>
      </c>
      <c r="B169" t="s">
        <v>327</v>
      </c>
      <c r="C169" t="s">
        <v>456</v>
      </c>
      <c r="D169" t="s">
        <v>156</v>
      </c>
      <c r="E169">
        <v>7.7225000000000001</v>
      </c>
      <c r="F169">
        <v>5.0209999999999999</v>
      </c>
      <c r="G169">
        <v>3.35299999999999</v>
      </c>
      <c r="H169">
        <v>2.23</v>
      </c>
      <c r="I169">
        <v>4.9889999999999999</v>
      </c>
      <c r="J169">
        <v>5.9977499999999999</v>
      </c>
      <c r="K169">
        <v>8.0883333333333294</v>
      </c>
      <c r="L169">
        <v>7.6355000000000004</v>
      </c>
      <c r="M169">
        <v>8.5333333333333297</v>
      </c>
      <c r="N169">
        <v>4.4044999999999996</v>
      </c>
      <c r="O169">
        <v>7.3230000000000004</v>
      </c>
      <c r="P169">
        <v>4.2045000000000003</v>
      </c>
      <c r="Q169">
        <v>2.6480000000000001</v>
      </c>
      <c r="R169">
        <v>4.867</v>
      </c>
      <c r="S169">
        <v>4.351</v>
      </c>
      <c r="T169">
        <v>7.0555000000000003</v>
      </c>
      <c r="U169">
        <v>2.6719999999999899</v>
      </c>
      <c r="W169" t="str">
        <f>VLOOKUP(C169,Outputdata_cleaned_happiness_sc!A:A,1,0)</f>
        <v>France</v>
      </c>
    </row>
    <row r="170" spans="1:23" x14ac:dyDescent="0.3">
      <c r="A170">
        <v>168</v>
      </c>
      <c r="B170" t="s">
        <v>328</v>
      </c>
      <c r="C170" t="s">
        <v>455</v>
      </c>
      <c r="D170" t="s">
        <v>156</v>
      </c>
      <c r="E170">
        <v>8.2149999999999999</v>
      </c>
      <c r="F170">
        <v>5.81</v>
      </c>
      <c r="G170">
        <v>2.0405000000000002</v>
      </c>
      <c r="H170">
        <v>0</v>
      </c>
      <c r="I170">
        <v>3.9409999999999998</v>
      </c>
      <c r="J170">
        <v>4.7057500000000001</v>
      </c>
      <c r="K170">
        <v>6.1896666666666604</v>
      </c>
      <c r="L170">
        <v>6.3895</v>
      </c>
      <c r="M170">
        <v>7.1863333333333301</v>
      </c>
      <c r="N170">
        <v>4.0579999999999998</v>
      </c>
      <c r="O170">
        <v>1.65625</v>
      </c>
      <c r="P170">
        <v>3.3624999999999998</v>
      </c>
      <c r="Q170">
        <v>2.4365000000000001</v>
      </c>
      <c r="R170">
        <v>5.3140000000000001</v>
      </c>
      <c r="S170">
        <v>6.0449999999999999</v>
      </c>
      <c r="T170">
        <v>6.7534999999999998</v>
      </c>
      <c r="U170">
        <v>5.359</v>
      </c>
      <c r="W170" t="str">
        <f>VLOOKUP(C170,Outputdata_cleaned_happiness_sc!A:A,1,0)</f>
        <v>Italy</v>
      </c>
    </row>
    <row r="171" spans="1:23" x14ac:dyDescent="0.3">
      <c r="A171">
        <v>169</v>
      </c>
      <c r="B171" t="s">
        <v>329</v>
      </c>
      <c r="C171" t="s">
        <v>472</v>
      </c>
      <c r="D171" t="s">
        <v>160</v>
      </c>
      <c r="E171">
        <v>4.4545000000000003</v>
      </c>
      <c r="F171">
        <v>5.742</v>
      </c>
      <c r="G171">
        <v>6.06</v>
      </c>
      <c r="H171">
        <v>3.569</v>
      </c>
      <c r="I171">
        <v>1.9079999999999999</v>
      </c>
      <c r="J171">
        <v>4.5010000000000003</v>
      </c>
      <c r="K171">
        <v>8.6709999999999994</v>
      </c>
      <c r="L171">
        <v>5.0780000000000003</v>
      </c>
      <c r="M171">
        <v>5.9529999999999896</v>
      </c>
      <c r="N171">
        <v>4.7329999999999997</v>
      </c>
      <c r="O171">
        <v>7.05649999999999</v>
      </c>
      <c r="P171">
        <v>6.5145</v>
      </c>
      <c r="Q171">
        <v>4.7720000000000002</v>
      </c>
      <c r="R171">
        <v>6.6369999999999996</v>
      </c>
      <c r="S171">
        <v>7.02</v>
      </c>
      <c r="T171">
        <v>6.8075000000000001</v>
      </c>
      <c r="U171">
        <v>1.2734999999999901</v>
      </c>
      <c r="W171" t="e">
        <f>VLOOKUP(C171,Outputdata_cleaned_happiness_sc!A:A,1,0)</f>
        <v>#N/A</v>
      </c>
    </row>
    <row r="172" spans="1:23" x14ac:dyDescent="0.3">
      <c r="A172">
        <v>170</v>
      </c>
      <c r="B172" t="s">
        <v>330</v>
      </c>
      <c r="C172" t="s">
        <v>517</v>
      </c>
      <c r="D172" t="s">
        <v>160</v>
      </c>
      <c r="E172">
        <v>5.3390000000000004</v>
      </c>
      <c r="F172">
        <v>4.9919999999999902</v>
      </c>
      <c r="G172">
        <v>4.7365000000000004</v>
      </c>
      <c r="H172">
        <v>1.21</v>
      </c>
      <c r="I172">
        <v>1.7569999999999999</v>
      </c>
      <c r="J172">
        <v>4.6274999999999897</v>
      </c>
      <c r="K172">
        <v>8.6709999999999994</v>
      </c>
      <c r="L172">
        <v>2.0880000000000001</v>
      </c>
      <c r="M172">
        <v>5.8839999999999897</v>
      </c>
      <c r="N172">
        <v>4.1519999999999904</v>
      </c>
      <c r="O172">
        <v>5.6740000000000004</v>
      </c>
      <c r="P172">
        <v>6.5145</v>
      </c>
      <c r="Q172">
        <v>4.3460000000000001</v>
      </c>
      <c r="R172">
        <v>6.4530000000000003</v>
      </c>
      <c r="S172">
        <v>7.1985000000000001</v>
      </c>
      <c r="T172">
        <v>5.1239999999999997</v>
      </c>
      <c r="U172">
        <v>1</v>
      </c>
      <c r="W172" t="e">
        <f>VLOOKUP(C172,Outputdata_cleaned_happiness_sc!A:A,1,0)</f>
        <v>#N/A</v>
      </c>
    </row>
    <row r="173" spans="1:23" x14ac:dyDescent="0.3">
      <c r="A173">
        <v>171</v>
      </c>
      <c r="B173" t="s">
        <v>331</v>
      </c>
      <c r="C173" t="s">
        <v>331</v>
      </c>
      <c r="D173" t="s">
        <v>160</v>
      </c>
      <c r="E173">
        <v>1</v>
      </c>
      <c r="F173">
        <v>2.3420000000000001</v>
      </c>
      <c r="G173">
        <v>10</v>
      </c>
      <c r="H173">
        <v>10</v>
      </c>
      <c r="I173">
        <v>6.6749999999999998</v>
      </c>
      <c r="J173">
        <v>5.5192499999999898</v>
      </c>
      <c r="K173">
        <v>8.6709999999999994</v>
      </c>
      <c r="L173">
        <v>7.0220000000000002</v>
      </c>
      <c r="M173">
        <v>6.1053333333333297</v>
      </c>
      <c r="N173">
        <v>8.0935000000000006</v>
      </c>
      <c r="O173">
        <v>5.2337499999999899</v>
      </c>
      <c r="P173">
        <v>6.5145</v>
      </c>
      <c r="Q173">
        <v>3.9205000000000001</v>
      </c>
      <c r="R173">
        <v>7.0984999999999996</v>
      </c>
      <c r="S173">
        <v>10</v>
      </c>
      <c r="T173">
        <v>6.7125000000000004</v>
      </c>
      <c r="U173">
        <v>5.7474999999999996</v>
      </c>
      <c r="W173" t="e">
        <f>VLOOKUP(C173,Outputdata_cleaned_happiness_sc!A:A,1,0)</f>
        <v>#N/A</v>
      </c>
    </row>
    <row r="174" spans="1:23" x14ac:dyDescent="0.3">
      <c r="A174">
        <v>172</v>
      </c>
      <c r="B174" t="s">
        <v>332</v>
      </c>
      <c r="C174" t="s">
        <v>456</v>
      </c>
      <c r="D174" t="s">
        <v>156</v>
      </c>
      <c r="E174">
        <v>6.4984999999999999</v>
      </c>
      <c r="F174">
        <v>4.4749999999999996</v>
      </c>
      <c r="G174">
        <v>3.0974999999999899</v>
      </c>
      <c r="H174">
        <v>2.60299999999999</v>
      </c>
      <c r="I174">
        <v>6.46</v>
      </c>
      <c r="J174">
        <v>6.0510000000000002</v>
      </c>
      <c r="K174">
        <v>8.0883333333333294</v>
      </c>
      <c r="L174">
        <v>7.234</v>
      </c>
      <c r="M174">
        <v>8.3296666666666592</v>
      </c>
      <c r="N174">
        <v>4.4044999999999996</v>
      </c>
      <c r="O174">
        <v>6.423</v>
      </c>
      <c r="P174">
        <v>4.2045000000000003</v>
      </c>
      <c r="Q174">
        <v>2.6480000000000001</v>
      </c>
      <c r="R174">
        <v>6.4719999999999898</v>
      </c>
      <c r="S174">
        <v>4.7794999999999996</v>
      </c>
      <c r="T174">
        <v>6.4674999999999896</v>
      </c>
      <c r="U174">
        <v>5.5265000000000004</v>
      </c>
      <c r="W174" t="str">
        <f>VLOOKUP(C174,Outputdata_cleaned_happiness_sc!A:A,1,0)</f>
        <v>France</v>
      </c>
    </row>
    <row r="175" spans="1:23" x14ac:dyDescent="0.3">
      <c r="A175">
        <v>173</v>
      </c>
      <c r="B175" t="s">
        <v>333</v>
      </c>
      <c r="C175" t="s">
        <v>518</v>
      </c>
      <c r="D175" t="s">
        <v>156</v>
      </c>
      <c r="E175">
        <v>8.6310000000000002</v>
      </c>
      <c r="F175">
        <v>6.3010000000000002</v>
      </c>
      <c r="G175">
        <v>3.407</v>
      </c>
      <c r="H175">
        <v>0</v>
      </c>
      <c r="I175">
        <v>1.6059999999999901</v>
      </c>
      <c r="J175">
        <v>5.49125</v>
      </c>
      <c r="K175">
        <v>7.4386666666666601</v>
      </c>
      <c r="L175">
        <v>8.1024999999999991</v>
      </c>
      <c r="M175">
        <v>6.7586666666666604</v>
      </c>
      <c r="N175">
        <v>2.4750000000000001</v>
      </c>
      <c r="O175">
        <v>3.6719999999999899</v>
      </c>
      <c r="P175">
        <v>2.9954999999999998</v>
      </c>
      <c r="Q175">
        <v>7.5079999999999902</v>
      </c>
      <c r="R175">
        <v>2.6545000000000001</v>
      </c>
      <c r="S175">
        <v>6.9489999999999998</v>
      </c>
      <c r="T175">
        <v>7.5054999999999996</v>
      </c>
      <c r="U175">
        <v>1.7754999999999901</v>
      </c>
      <c r="W175" t="str">
        <f>VLOOKUP(C175,Outputdata_cleaned_happiness_sc!A:A,1,0)</f>
        <v>Cyprus</v>
      </c>
    </row>
    <row r="176" spans="1:23" x14ac:dyDescent="0.3">
      <c r="A176">
        <v>174</v>
      </c>
      <c r="B176" t="s">
        <v>334</v>
      </c>
      <c r="C176" t="s">
        <v>519</v>
      </c>
      <c r="D176" t="s">
        <v>160</v>
      </c>
      <c r="E176">
        <v>7.2610000000000001</v>
      </c>
      <c r="F176">
        <v>6.3940000000000001</v>
      </c>
      <c r="G176">
        <v>4.1375000000000002</v>
      </c>
      <c r="H176">
        <v>0</v>
      </c>
      <c r="I176">
        <v>1.399</v>
      </c>
      <c r="J176">
        <v>5.0272499999999898</v>
      </c>
      <c r="K176">
        <v>8.6709999999999994</v>
      </c>
      <c r="L176">
        <v>4.6855000000000002</v>
      </c>
      <c r="M176">
        <v>5.9766666666666604</v>
      </c>
      <c r="N176">
        <v>3.6244999999999998</v>
      </c>
      <c r="O176">
        <v>7.6152499999999996</v>
      </c>
      <c r="P176">
        <v>6.5145</v>
      </c>
      <c r="Q176">
        <v>4.2039999999999997</v>
      </c>
      <c r="R176">
        <v>7.6890000000000001</v>
      </c>
      <c r="S176">
        <v>5.3760000000000003</v>
      </c>
      <c r="T176">
        <v>6.0220000000000002</v>
      </c>
      <c r="U176">
        <v>4.1289999999999996</v>
      </c>
      <c r="W176" t="e">
        <f>VLOOKUP(C176,Outputdata_cleaned_happiness_sc!A:A,1,0)</f>
        <v>#N/A</v>
      </c>
    </row>
    <row r="177" spans="1:23" x14ac:dyDescent="0.3">
      <c r="A177">
        <v>175</v>
      </c>
      <c r="B177" t="s">
        <v>335</v>
      </c>
      <c r="C177" t="s">
        <v>520</v>
      </c>
      <c r="D177" t="s">
        <v>160</v>
      </c>
      <c r="E177">
        <v>7.0404999999999998</v>
      </c>
      <c r="F177">
        <v>5.9939999999999998</v>
      </c>
      <c r="G177">
        <v>4.0119999999999996</v>
      </c>
      <c r="H177">
        <v>0</v>
      </c>
      <c r="I177">
        <v>1.4165000000000001</v>
      </c>
      <c r="J177">
        <v>2.1277499999999998</v>
      </c>
      <c r="K177">
        <v>8.6709999999999994</v>
      </c>
      <c r="L177">
        <v>5.5519999999999996</v>
      </c>
      <c r="M177">
        <v>6.8939999999999904</v>
      </c>
      <c r="N177">
        <v>4.1280000000000001</v>
      </c>
      <c r="O177">
        <v>7.8760000000000003</v>
      </c>
      <c r="P177">
        <v>6.5145</v>
      </c>
      <c r="Q177">
        <v>4.2039999999999997</v>
      </c>
      <c r="R177">
        <v>6.3064999999999998</v>
      </c>
      <c r="S177">
        <v>4.9420000000000002</v>
      </c>
      <c r="T177">
        <v>5.8009999999999904</v>
      </c>
      <c r="U177">
        <v>4.181</v>
      </c>
      <c r="W177" t="e">
        <f>VLOOKUP(C177,Outputdata_cleaned_happiness_sc!A:A,1,0)</f>
        <v>#N/A</v>
      </c>
    </row>
    <row r="178" spans="1:23" x14ac:dyDescent="0.3">
      <c r="A178">
        <v>176</v>
      </c>
      <c r="B178" t="s">
        <v>336</v>
      </c>
      <c r="C178" t="s">
        <v>495</v>
      </c>
      <c r="D178" t="s">
        <v>160</v>
      </c>
      <c r="E178">
        <v>5.7784999999999904</v>
      </c>
      <c r="F178">
        <v>5.2839999999999998</v>
      </c>
      <c r="G178">
        <v>6.5975000000000001</v>
      </c>
      <c r="H178">
        <v>2.464</v>
      </c>
      <c r="I178">
        <v>3.7734999999999901</v>
      </c>
      <c r="J178">
        <v>4.3387500000000001</v>
      </c>
      <c r="K178">
        <v>8.6709999999999994</v>
      </c>
      <c r="L178">
        <v>4.1340000000000003</v>
      </c>
      <c r="M178">
        <v>5.9673333333333298</v>
      </c>
      <c r="N178">
        <v>3.6244999999999998</v>
      </c>
      <c r="O178">
        <v>6.6760000000000002</v>
      </c>
      <c r="P178">
        <v>6.5145</v>
      </c>
      <c r="Q178">
        <v>4.7720000000000002</v>
      </c>
      <c r="R178">
        <v>4.8860000000000001</v>
      </c>
      <c r="S178">
        <v>5.9295</v>
      </c>
      <c r="T178">
        <v>5.7839999999999998</v>
      </c>
      <c r="U178">
        <v>4.4929999999999897</v>
      </c>
      <c r="W178" t="e">
        <f>VLOOKUP(C178,Outputdata_cleaned_happiness_sc!A:A,1,0)</f>
        <v>#N/A</v>
      </c>
    </row>
    <row r="179" spans="1:23" x14ac:dyDescent="0.3">
      <c r="A179">
        <v>177</v>
      </c>
      <c r="B179" t="s">
        <v>337</v>
      </c>
      <c r="C179" t="s">
        <v>484</v>
      </c>
      <c r="D179" t="s">
        <v>163</v>
      </c>
      <c r="E179">
        <v>7.8315000000000001</v>
      </c>
      <c r="F179">
        <v>4.819</v>
      </c>
      <c r="G179">
        <v>2.6680000000000001</v>
      </c>
      <c r="H179">
        <v>2.1440000000000001</v>
      </c>
      <c r="I179">
        <v>6.2014999999999896</v>
      </c>
      <c r="J179">
        <v>5.2549999999999999</v>
      </c>
      <c r="K179">
        <v>8.4176666666666602</v>
      </c>
      <c r="L179">
        <v>10</v>
      </c>
      <c r="M179">
        <v>8.7053333333333303</v>
      </c>
      <c r="N179">
        <v>5.5894999999999904</v>
      </c>
      <c r="O179">
        <v>5.3267499999999997</v>
      </c>
      <c r="P179">
        <v>3.7235</v>
      </c>
      <c r="Q179">
        <v>6.0329999999999897</v>
      </c>
      <c r="R179">
        <v>3.7240000000000002</v>
      </c>
      <c r="S179">
        <v>7.2264999999999997</v>
      </c>
      <c r="T179">
        <v>7.1894999999999998</v>
      </c>
      <c r="U179">
        <v>5.1875</v>
      </c>
      <c r="W179" t="str">
        <f>VLOOKUP(C179,Outputdata_cleaned_happiness_sc!A:A,1,0)</f>
        <v>Japan</v>
      </c>
    </row>
    <row r="180" spans="1:23" x14ac:dyDescent="0.3">
      <c r="A180">
        <v>178</v>
      </c>
      <c r="B180" t="s">
        <v>338</v>
      </c>
      <c r="C180" t="s">
        <v>449</v>
      </c>
      <c r="D180" t="s">
        <v>156</v>
      </c>
      <c r="E180">
        <v>3.7679999999999998</v>
      </c>
      <c r="F180">
        <v>1.038</v>
      </c>
      <c r="G180">
        <v>5.2089999999999996</v>
      </c>
      <c r="H180">
        <v>3.8690000000000002</v>
      </c>
      <c r="I180">
        <v>5.1769999999999996</v>
      </c>
      <c r="J180">
        <v>5.7752499999999998</v>
      </c>
      <c r="K180">
        <v>9.63533333333333</v>
      </c>
      <c r="L180">
        <v>7.1064999999999996</v>
      </c>
      <c r="M180">
        <v>7.9099999999999904</v>
      </c>
      <c r="N180">
        <v>5.1444999999999999</v>
      </c>
      <c r="O180">
        <v>8.4242500000000007</v>
      </c>
      <c r="P180">
        <v>7.0735000000000001</v>
      </c>
      <c r="Q180">
        <v>4.7519999999999998</v>
      </c>
      <c r="R180">
        <v>7.9705000000000004</v>
      </c>
      <c r="S180">
        <v>5.899</v>
      </c>
      <c r="T180">
        <v>7.0299999999999896</v>
      </c>
      <c r="U180">
        <v>6.1894999999999998</v>
      </c>
      <c r="W180" t="str">
        <f>VLOOKUP(C180,Outputdata_cleaned_happiness_sc!A:A,1,0)</f>
        <v>Norway</v>
      </c>
    </row>
    <row r="181" spans="1:23" x14ac:dyDescent="0.3">
      <c r="A181">
        <v>179</v>
      </c>
      <c r="B181" t="s">
        <v>339</v>
      </c>
      <c r="C181" t="s">
        <v>467</v>
      </c>
      <c r="D181" t="s">
        <v>160</v>
      </c>
      <c r="E181">
        <v>6.7004999999999901</v>
      </c>
      <c r="F181">
        <v>6.0270000000000001</v>
      </c>
      <c r="G181">
        <v>6.0549999999999997</v>
      </c>
      <c r="H181">
        <v>2.6120000000000001</v>
      </c>
      <c r="I181">
        <v>1.532</v>
      </c>
      <c r="J181">
        <v>5.4052499999999997</v>
      </c>
      <c r="K181">
        <v>8.9659999999999993</v>
      </c>
      <c r="L181">
        <v>8.4474999999999998</v>
      </c>
      <c r="M181">
        <v>8.0113333333333294</v>
      </c>
      <c r="N181">
        <v>5.4234999999999998</v>
      </c>
      <c r="O181">
        <v>9.2922499999999992</v>
      </c>
      <c r="P181">
        <v>5.8404999999999996</v>
      </c>
      <c r="Q181">
        <v>7.2744999999999997</v>
      </c>
      <c r="R181">
        <v>6.2674999999999903</v>
      </c>
      <c r="S181">
        <v>6.0919999999999996</v>
      </c>
      <c r="T181">
        <v>8.6295000000000002</v>
      </c>
      <c r="U181">
        <v>5.3184999999999896</v>
      </c>
      <c r="W181" t="str">
        <f>VLOOKUP(C181,Outputdata_cleaned_happiness_sc!A:A,1,0)</f>
        <v>Canada</v>
      </c>
    </row>
    <row r="182" spans="1:23" x14ac:dyDescent="0.3">
      <c r="A182">
        <v>180</v>
      </c>
      <c r="B182" t="s">
        <v>340</v>
      </c>
      <c r="C182" t="s">
        <v>490</v>
      </c>
      <c r="D182" t="s">
        <v>156</v>
      </c>
      <c r="E182">
        <v>3.7444999999999999</v>
      </c>
      <c r="F182">
        <v>0</v>
      </c>
      <c r="G182">
        <v>2.3134999999999999</v>
      </c>
      <c r="H182">
        <v>2.5750000000000002</v>
      </c>
      <c r="I182">
        <v>2.7160000000000002</v>
      </c>
      <c r="J182">
        <v>6.0407500000000001</v>
      </c>
      <c r="K182">
        <v>9.4506666666666597</v>
      </c>
      <c r="L182">
        <v>8.4585000000000008</v>
      </c>
      <c r="M182">
        <v>7.7013333333333298</v>
      </c>
      <c r="N182">
        <v>5.4544999999999897</v>
      </c>
      <c r="O182">
        <v>8.9329999999999998</v>
      </c>
      <c r="P182">
        <v>3.9209999999999998</v>
      </c>
      <c r="Q182">
        <v>4.8784999999999998</v>
      </c>
      <c r="R182">
        <v>5.7229999999999901</v>
      </c>
      <c r="S182">
        <v>2.0059999999999998</v>
      </c>
      <c r="T182">
        <v>8.3290000000000006</v>
      </c>
      <c r="U182">
        <v>5.0720000000000001</v>
      </c>
      <c r="W182" t="str">
        <f>VLOOKUP(C182,Outputdata_cleaned_happiness_sc!A:A,1,0)</f>
        <v>Finland</v>
      </c>
    </row>
    <row r="183" spans="1:23" x14ac:dyDescent="0.3">
      <c r="A183">
        <v>181</v>
      </c>
      <c r="B183" t="s">
        <v>341</v>
      </c>
      <c r="C183" t="s">
        <v>445</v>
      </c>
      <c r="D183" t="s">
        <v>156</v>
      </c>
      <c r="E183">
        <v>3.65</v>
      </c>
      <c r="F183">
        <v>4.9409999999999998</v>
      </c>
      <c r="G183">
        <v>4.5510000000000002</v>
      </c>
      <c r="H183">
        <v>3.843</v>
      </c>
      <c r="I183">
        <v>7.9260000000000002</v>
      </c>
      <c r="J183">
        <v>5.9582499999999996</v>
      </c>
      <c r="K183">
        <v>8.9919999999999902</v>
      </c>
      <c r="L183">
        <v>8.5685000000000002</v>
      </c>
      <c r="M183">
        <v>7.97</v>
      </c>
      <c r="N183">
        <v>6.6379999999999999</v>
      </c>
      <c r="O183">
        <v>7.55375</v>
      </c>
      <c r="P183">
        <v>5.4379999999999997</v>
      </c>
      <c r="Q183">
        <v>5.9545000000000003</v>
      </c>
      <c r="R183">
        <v>6.1544999999999996</v>
      </c>
      <c r="S183">
        <v>5.4950000000000001</v>
      </c>
      <c r="T183">
        <v>8.2579999999999991</v>
      </c>
      <c r="U183">
        <v>2.629</v>
      </c>
      <c r="W183" t="str">
        <f>VLOOKUP(C183,Outputdata_cleaned_happiness_sc!A:A,1,0)</f>
        <v>United Kingdom</v>
      </c>
    </row>
    <row r="184" spans="1:23" x14ac:dyDescent="0.3">
      <c r="A184">
        <v>182</v>
      </c>
      <c r="B184" t="s">
        <v>342</v>
      </c>
      <c r="C184" t="s">
        <v>507</v>
      </c>
      <c r="D184" t="s">
        <v>160</v>
      </c>
      <c r="E184">
        <v>0.5</v>
      </c>
      <c r="F184">
        <v>0</v>
      </c>
      <c r="G184">
        <v>8.2944999999999993</v>
      </c>
      <c r="H184">
        <v>9.6229999999999993</v>
      </c>
      <c r="I184">
        <v>3.1505000000000001</v>
      </c>
      <c r="J184">
        <v>2.2027499999999902</v>
      </c>
      <c r="K184">
        <v>8.6709999999999994</v>
      </c>
      <c r="L184">
        <v>7.6369999999999996</v>
      </c>
      <c r="M184">
        <v>6.5149999999999997</v>
      </c>
      <c r="N184">
        <v>3.6244999999999998</v>
      </c>
      <c r="O184">
        <v>6.7264999999999997</v>
      </c>
      <c r="P184">
        <v>6.5145</v>
      </c>
      <c r="Q184">
        <v>4.4880000000000004</v>
      </c>
      <c r="R184">
        <v>7.1420000000000003</v>
      </c>
      <c r="S184">
        <v>0</v>
      </c>
      <c r="T184">
        <v>8.4540000000000006</v>
      </c>
      <c r="U184">
        <v>1.75</v>
      </c>
      <c r="W184" t="e">
        <f>VLOOKUP(C184,Outputdata_cleaned_happiness_sc!A:A,1,0)</f>
        <v>#N/A</v>
      </c>
    </row>
    <row r="185" spans="1:23" x14ac:dyDescent="0.3">
      <c r="A185">
        <v>183</v>
      </c>
      <c r="B185" t="s">
        <v>343</v>
      </c>
      <c r="C185" t="s">
        <v>343</v>
      </c>
      <c r="D185" t="s">
        <v>160</v>
      </c>
      <c r="E185">
        <v>3.153</v>
      </c>
      <c r="F185">
        <v>0</v>
      </c>
      <c r="G185">
        <v>3.5589999999999899</v>
      </c>
      <c r="H185">
        <v>0</v>
      </c>
      <c r="I185">
        <v>2.0019999999999998</v>
      </c>
      <c r="J185">
        <v>0</v>
      </c>
      <c r="K185">
        <v>6.2086666666666597</v>
      </c>
      <c r="L185">
        <v>6.976</v>
      </c>
      <c r="M185">
        <v>6.5933333333333302</v>
      </c>
      <c r="N185">
        <v>0</v>
      </c>
      <c r="O185">
        <v>4.3842499999999998</v>
      </c>
      <c r="P185">
        <v>6.0404999999999998</v>
      </c>
      <c r="Q185">
        <v>6.9474999999999998</v>
      </c>
      <c r="R185">
        <v>3.19</v>
      </c>
      <c r="S185">
        <v>5.5564999999999998</v>
      </c>
      <c r="T185">
        <v>6.7854999999999999</v>
      </c>
      <c r="U185">
        <v>4.8194999999999997</v>
      </c>
      <c r="W185" t="str">
        <f>VLOOKUP(C185,Outputdata_cleaned_happiness_sc!A:A,1,0)</f>
        <v>Panama</v>
      </c>
    </row>
    <row r="186" spans="1:23" x14ac:dyDescent="0.3">
      <c r="A186">
        <v>184</v>
      </c>
      <c r="B186" t="s">
        <v>344</v>
      </c>
      <c r="C186" t="s">
        <v>456</v>
      </c>
      <c r="D186" t="s">
        <v>156</v>
      </c>
      <c r="E186">
        <v>3.5834999999999999</v>
      </c>
      <c r="F186">
        <v>3.6640000000000001</v>
      </c>
      <c r="G186">
        <v>9.2765000000000004</v>
      </c>
      <c r="H186">
        <v>7.5129999999999999</v>
      </c>
      <c r="I186">
        <v>10</v>
      </c>
      <c r="J186">
        <v>5.3304999999999998</v>
      </c>
      <c r="K186">
        <v>8.0883333333333294</v>
      </c>
      <c r="L186">
        <v>6.2465000000000002</v>
      </c>
      <c r="M186">
        <v>8.2076666666666593</v>
      </c>
      <c r="N186">
        <v>7.085</v>
      </c>
      <c r="O186">
        <v>4.3622500000000004</v>
      </c>
      <c r="P186">
        <v>4.2045000000000003</v>
      </c>
      <c r="Q186">
        <v>2.6480000000000001</v>
      </c>
      <c r="R186">
        <v>9.7159999999999993</v>
      </c>
      <c r="S186">
        <v>9.8164999999999996</v>
      </c>
      <c r="T186">
        <v>5.5789999999999997</v>
      </c>
      <c r="U186">
        <v>4.4329999999999998</v>
      </c>
      <c r="W186" t="str">
        <f>VLOOKUP(C186,Outputdata_cleaned_happiness_sc!A:A,1,0)</f>
        <v>France</v>
      </c>
    </row>
    <row r="187" spans="1:23" x14ac:dyDescent="0.3">
      <c r="A187">
        <v>185</v>
      </c>
      <c r="B187" t="s">
        <v>345</v>
      </c>
      <c r="C187" t="s">
        <v>426</v>
      </c>
      <c r="D187" t="s">
        <v>158</v>
      </c>
      <c r="E187">
        <v>5.2329999999999997</v>
      </c>
      <c r="F187">
        <v>4.7949999999999999</v>
      </c>
      <c r="G187">
        <v>5.1269999999999998</v>
      </c>
      <c r="H187">
        <v>3.1019999999999999</v>
      </c>
      <c r="I187">
        <v>2.1104999999999898</v>
      </c>
      <c r="J187">
        <v>4.6950000000000003</v>
      </c>
      <c r="K187">
        <v>9.3996666666666595</v>
      </c>
      <c r="L187">
        <v>7.1044999999999998</v>
      </c>
      <c r="M187">
        <v>8.0593333333333295</v>
      </c>
      <c r="N187">
        <v>5.1429999999999998</v>
      </c>
      <c r="O187">
        <v>8.1325000000000003</v>
      </c>
      <c r="P187">
        <v>6.0694999999999997</v>
      </c>
      <c r="Q187">
        <v>4.5884999999999998</v>
      </c>
      <c r="R187">
        <v>4.1784999999999997</v>
      </c>
      <c r="S187">
        <v>4.5114999999999998</v>
      </c>
      <c r="T187">
        <v>7.4705000000000004</v>
      </c>
      <c r="U187">
        <v>5.6835000000000004</v>
      </c>
      <c r="W187" t="str">
        <f>VLOOKUP(C187,Outputdata_cleaned_happiness_sc!A:A,1,0)</f>
        <v>Australia</v>
      </c>
    </row>
    <row r="188" spans="1:23" x14ac:dyDescent="0.3">
      <c r="A188">
        <v>186</v>
      </c>
      <c r="B188" t="s">
        <v>346</v>
      </c>
      <c r="C188" t="s">
        <v>521</v>
      </c>
      <c r="D188" t="s">
        <v>160</v>
      </c>
      <c r="E188">
        <v>4.2069999999999999</v>
      </c>
      <c r="F188">
        <v>4.4219999999999997</v>
      </c>
      <c r="G188">
        <v>7.3624999999999998</v>
      </c>
      <c r="H188">
        <v>5.2159999999999904</v>
      </c>
      <c r="I188">
        <v>3.5559999999999898</v>
      </c>
      <c r="J188">
        <v>4.1315</v>
      </c>
      <c r="K188">
        <v>8.6709999999999994</v>
      </c>
      <c r="L188">
        <v>3.1329999999999898</v>
      </c>
      <c r="M188">
        <v>6.4826666666666597</v>
      </c>
      <c r="N188">
        <v>6.0285000000000002</v>
      </c>
      <c r="O188">
        <v>5.1239999999999997</v>
      </c>
      <c r="P188">
        <v>6.5145</v>
      </c>
      <c r="Q188">
        <v>3.7785000000000002</v>
      </c>
      <c r="R188">
        <v>7.4429999999999996</v>
      </c>
      <c r="S188">
        <v>8.4920000000000009</v>
      </c>
      <c r="T188">
        <v>5.8644999999999996</v>
      </c>
      <c r="U188">
        <v>4.1150000000000002</v>
      </c>
      <c r="W188" t="e">
        <f>VLOOKUP(C188,Outputdata_cleaned_happiness_sc!A:A,1,0)</f>
        <v>#N/A</v>
      </c>
    </row>
    <row r="189" spans="1:23" x14ac:dyDescent="0.3">
      <c r="A189">
        <v>187</v>
      </c>
      <c r="B189" t="s">
        <v>347</v>
      </c>
      <c r="C189" t="s">
        <v>522</v>
      </c>
      <c r="D189" t="s">
        <v>163</v>
      </c>
      <c r="E189">
        <v>8.5519999999999996</v>
      </c>
      <c r="F189">
        <v>8.0009999999999994</v>
      </c>
      <c r="G189">
        <v>1.4975000000000001</v>
      </c>
      <c r="H189">
        <v>0</v>
      </c>
      <c r="I189">
        <v>1.2395</v>
      </c>
      <c r="J189">
        <v>4.68</v>
      </c>
      <c r="K189">
        <v>0.999999999999999</v>
      </c>
      <c r="L189">
        <v>6.6840000000000002</v>
      </c>
      <c r="M189">
        <v>2.984</v>
      </c>
      <c r="N189">
        <v>0</v>
      </c>
      <c r="O189">
        <v>2.4482499999999998</v>
      </c>
      <c r="P189">
        <v>5.3799999999999901</v>
      </c>
      <c r="Q189">
        <v>7.984</v>
      </c>
      <c r="R189">
        <v>3.3949999999999898</v>
      </c>
      <c r="S189">
        <v>5.407</v>
      </c>
      <c r="T189">
        <v>6.0305</v>
      </c>
      <c r="U189">
        <v>3.4329999999999998</v>
      </c>
      <c r="W189" t="str">
        <f>VLOOKUP(C189,Outputdata_cleaned_happiness_sc!A:A,1,0)</f>
        <v>Cambodia</v>
      </c>
    </row>
    <row r="190" spans="1:23" x14ac:dyDescent="0.3">
      <c r="A190">
        <v>188</v>
      </c>
      <c r="B190" t="s">
        <v>348</v>
      </c>
      <c r="C190" t="s">
        <v>523</v>
      </c>
      <c r="D190" t="s">
        <v>160</v>
      </c>
      <c r="E190">
        <v>6.5329999999999897</v>
      </c>
      <c r="F190">
        <v>6.2080000000000002</v>
      </c>
      <c r="G190">
        <v>6.5084999999999997</v>
      </c>
      <c r="H190">
        <v>4.5579999999999998</v>
      </c>
      <c r="I190">
        <v>3.30249999999999</v>
      </c>
      <c r="J190">
        <v>4.8285</v>
      </c>
      <c r="K190">
        <v>8.6709999999999994</v>
      </c>
      <c r="L190">
        <v>2.58299999999999</v>
      </c>
      <c r="M190">
        <v>6.1263333333333296</v>
      </c>
      <c r="N190">
        <v>4.5909999999999904</v>
      </c>
      <c r="O190">
        <v>4.6252499999999896</v>
      </c>
      <c r="P190">
        <v>6.5145</v>
      </c>
      <c r="Q190">
        <v>4.4880000000000004</v>
      </c>
      <c r="R190">
        <v>6.1779999999999999</v>
      </c>
      <c r="S190">
        <v>6.81</v>
      </c>
      <c r="T190">
        <v>5.5649999999999897</v>
      </c>
      <c r="U190">
        <v>6.7355</v>
      </c>
      <c r="W190" t="e">
        <f>VLOOKUP(C190,Outputdata_cleaned_happiness_sc!A:A,1,0)</f>
        <v>#N/A</v>
      </c>
    </row>
    <row r="191" spans="1:23" x14ac:dyDescent="0.3">
      <c r="A191">
        <v>189</v>
      </c>
      <c r="B191" t="s">
        <v>349</v>
      </c>
      <c r="C191" t="s">
        <v>441</v>
      </c>
      <c r="D191" t="s">
        <v>163</v>
      </c>
      <c r="E191">
        <v>8.8230000000000004</v>
      </c>
      <c r="F191">
        <v>7.6020000000000003</v>
      </c>
      <c r="G191">
        <v>2.2444999999999999</v>
      </c>
      <c r="H191">
        <v>0</v>
      </c>
      <c r="I191">
        <v>1.8075000000000001</v>
      </c>
      <c r="J191">
        <v>4.5042499999999999</v>
      </c>
      <c r="K191">
        <v>5.6036666666666601</v>
      </c>
      <c r="L191">
        <v>5.7285000000000004</v>
      </c>
      <c r="M191">
        <v>6.65366666666666</v>
      </c>
      <c r="N191">
        <v>1.1870000000000001</v>
      </c>
      <c r="O191">
        <v>3.62425</v>
      </c>
      <c r="P191">
        <v>2.387</v>
      </c>
      <c r="Q191">
        <v>6.7945000000000002</v>
      </c>
      <c r="R191">
        <v>3.6150000000000002</v>
      </c>
      <c r="S191">
        <v>4.8134999999999897</v>
      </c>
      <c r="T191">
        <v>5.1559999999999997</v>
      </c>
      <c r="U191">
        <v>4.6259999999999897</v>
      </c>
      <c r="W191" t="str">
        <f>VLOOKUP(C191,Outputdata_cleaned_happiness_sc!A:A,1,0)</f>
        <v>Thailand</v>
      </c>
    </row>
    <row r="192" spans="1:23" x14ac:dyDescent="0.3">
      <c r="A192">
        <v>190</v>
      </c>
      <c r="B192" t="s">
        <v>350</v>
      </c>
      <c r="C192" t="s">
        <v>521</v>
      </c>
      <c r="D192" t="s">
        <v>160</v>
      </c>
      <c r="E192">
        <v>5.9634999999999998</v>
      </c>
      <c r="F192">
        <v>4.7949999999999999</v>
      </c>
      <c r="G192">
        <v>6.5075000000000003</v>
      </c>
      <c r="H192">
        <v>3.5809999999999902</v>
      </c>
      <c r="I192">
        <v>1.73799999999999</v>
      </c>
      <c r="J192">
        <v>4.3079999999999998</v>
      </c>
      <c r="K192">
        <v>8.6709999999999994</v>
      </c>
      <c r="L192">
        <v>4.7910000000000004</v>
      </c>
      <c r="M192">
        <v>6.3996666666666604</v>
      </c>
      <c r="N192">
        <v>6.5934999999999997</v>
      </c>
      <c r="O192">
        <v>6.87425</v>
      </c>
      <c r="P192">
        <v>6.5145</v>
      </c>
      <c r="Q192">
        <v>3.7785000000000002</v>
      </c>
      <c r="R192">
        <v>8.6694999999999993</v>
      </c>
      <c r="S192">
        <v>6.859</v>
      </c>
      <c r="T192">
        <v>7.39</v>
      </c>
      <c r="U192">
        <v>4.0685000000000002</v>
      </c>
      <c r="W192" t="e">
        <f>VLOOKUP(C192,Outputdata_cleaned_happiness_sc!A:A,1,0)</f>
        <v>#N/A</v>
      </c>
    </row>
    <row r="193" spans="1:23" x14ac:dyDescent="0.3">
      <c r="A193">
        <v>191</v>
      </c>
      <c r="B193" t="s">
        <v>351</v>
      </c>
      <c r="C193" t="s">
        <v>524</v>
      </c>
      <c r="D193" t="s">
        <v>160</v>
      </c>
      <c r="E193">
        <v>0</v>
      </c>
      <c r="F193">
        <v>0</v>
      </c>
      <c r="G193">
        <v>3.637</v>
      </c>
      <c r="H193">
        <v>0</v>
      </c>
      <c r="I193">
        <v>1.1019999999999901</v>
      </c>
      <c r="J193">
        <v>1.9702500000000001</v>
      </c>
      <c r="K193">
        <v>8.6709999999999994</v>
      </c>
      <c r="L193">
        <v>6.3584999999999896</v>
      </c>
      <c r="M193">
        <v>5.1746666666666599</v>
      </c>
      <c r="N193">
        <v>3.6244999999999998</v>
      </c>
      <c r="O193">
        <v>7.6754999999999898</v>
      </c>
      <c r="P193">
        <v>6.5145</v>
      </c>
      <c r="Q193">
        <v>4.0620000000000003</v>
      </c>
      <c r="R193">
        <v>3.5465</v>
      </c>
      <c r="S193">
        <v>3.3049999999999899</v>
      </c>
      <c r="T193">
        <v>8.2709999999999901</v>
      </c>
      <c r="U193">
        <v>4.9779999999999998</v>
      </c>
      <c r="W193" t="e">
        <f>VLOOKUP(C193,Outputdata_cleaned_happiness_sc!A:A,1,0)</f>
        <v>#N/A</v>
      </c>
    </row>
    <row r="194" spans="1:23" x14ac:dyDescent="0.3">
      <c r="A194">
        <v>192</v>
      </c>
      <c r="B194" t="s">
        <v>351</v>
      </c>
      <c r="C194" t="s">
        <v>483</v>
      </c>
      <c r="D194" t="s">
        <v>160</v>
      </c>
      <c r="E194">
        <v>4.1379999999999999</v>
      </c>
      <c r="F194">
        <v>4.9240000000000004</v>
      </c>
      <c r="G194">
        <v>6.9569999999999999</v>
      </c>
      <c r="H194">
        <v>5.899</v>
      </c>
      <c r="I194">
        <v>2.2404999999999999</v>
      </c>
      <c r="J194">
        <v>4.9079999999999897</v>
      </c>
      <c r="K194">
        <v>8.6709999999999994</v>
      </c>
      <c r="L194">
        <v>5.1805000000000003</v>
      </c>
      <c r="M194">
        <v>6.3176666666666597</v>
      </c>
      <c r="N194">
        <v>4.2154999999999996</v>
      </c>
      <c r="O194">
        <v>8.4595000000000002</v>
      </c>
      <c r="P194">
        <v>6.5145</v>
      </c>
      <c r="Q194">
        <v>3.9205000000000001</v>
      </c>
      <c r="R194">
        <v>5.9684999999999997</v>
      </c>
      <c r="S194">
        <v>6.2195</v>
      </c>
      <c r="T194">
        <v>8.1594999999999995</v>
      </c>
      <c r="U194">
        <v>6.3039999999999896</v>
      </c>
      <c r="W194" t="e">
        <f>VLOOKUP(C194,Outputdata_cleaned_happiness_sc!A:A,1,0)</f>
        <v>#N/A</v>
      </c>
    </row>
    <row r="195" spans="1:23" x14ac:dyDescent="0.3">
      <c r="A195">
        <v>193</v>
      </c>
      <c r="B195" t="s">
        <v>352</v>
      </c>
      <c r="C195" t="s">
        <v>505</v>
      </c>
      <c r="D195" t="s">
        <v>156</v>
      </c>
      <c r="E195">
        <v>8.1095000000000006</v>
      </c>
      <c r="F195">
        <v>7.4219999999999997</v>
      </c>
      <c r="G195">
        <v>4.3129999999999997</v>
      </c>
      <c r="H195">
        <v>1.8859999999999999</v>
      </c>
      <c r="I195">
        <v>3.1114999999999999</v>
      </c>
      <c r="J195">
        <v>5.46</v>
      </c>
      <c r="K195">
        <v>8.2386666666666599</v>
      </c>
      <c r="L195">
        <v>7.7045000000000003</v>
      </c>
      <c r="M195">
        <v>8.1666666666666607</v>
      </c>
      <c r="N195">
        <v>4.4489999999999998</v>
      </c>
      <c r="O195">
        <v>7.0387500000000003</v>
      </c>
      <c r="P195">
        <v>3.4830000000000001</v>
      </c>
      <c r="Q195">
        <v>4.1574999999999998</v>
      </c>
      <c r="R195">
        <v>4.4945000000000004</v>
      </c>
      <c r="S195">
        <v>5.625</v>
      </c>
      <c r="T195">
        <v>9.5734999999999992</v>
      </c>
      <c r="U195">
        <v>5.9485000000000001</v>
      </c>
      <c r="W195" t="str">
        <f>VLOOKUP(C195,Outputdata_cleaned_happiness_sc!A:A,1,0)</f>
        <v>Portugal</v>
      </c>
    </row>
    <row r="196" spans="1:23" x14ac:dyDescent="0.3">
      <c r="A196">
        <v>194</v>
      </c>
      <c r="B196" t="s">
        <v>353</v>
      </c>
      <c r="C196" t="s">
        <v>477</v>
      </c>
      <c r="D196" t="s">
        <v>169</v>
      </c>
      <c r="E196">
        <v>9.2210000000000001</v>
      </c>
      <c r="F196">
        <v>8.1199999999999992</v>
      </c>
      <c r="G196">
        <v>2.6704999999999899</v>
      </c>
      <c r="H196">
        <v>0</v>
      </c>
      <c r="I196">
        <v>0.96550000000000002</v>
      </c>
      <c r="J196">
        <v>5.1050000000000004</v>
      </c>
      <c r="K196">
        <v>2.7810000000000001</v>
      </c>
      <c r="L196">
        <v>5.2954999999999997</v>
      </c>
      <c r="M196">
        <v>5.56</v>
      </c>
      <c r="N196">
        <v>1.0169999999999999</v>
      </c>
      <c r="O196">
        <v>4.1397500000000003</v>
      </c>
      <c r="P196">
        <v>2.1869999999999998</v>
      </c>
      <c r="Q196">
        <v>2.8525</v>
      </c>
      <c r="R196">
        <v>2.1960000000000002</v>
      </c>
      <c r="S196">
        <v>7.7035</v>
      </c>
      <c r="T196">
        <v>7.4480000000000004</v>
      </c>
      <c r="U196">
        <v>4.9224999999999897</v>
      </c>
      <c r="W196" t="str">
        <f>VLOOKUP(C196,Outputdata_cleaned_happiness_sc!A:A,1,0)</f>
        <v>Brazil</v>
      </c>
    </row>
    <row r="197" spans="1:23" x14ac:dyDescent="0.3">
      <c r="A197">
        <v>195</v>
      </c>
      <c r="B197" t="s">
        <v>354</v>
      </c>
      <c r="C197" t="s">
        <v>461</v>
      </c>
      <c r="D197" t="s">
        <v>156</v>
      </c>
      <c r="E197">
        <v>7.4305000000000003</v>
      </c>
      <c r="F197">
        <v>7.569</v>
      </c>
      <c r="G197">
        <v>5.7794999999999996</v>
      </c>
      <c r="H197">
        <v>2.302</v>
      </c>
      <c r="I197">
        <v>5.4814999999999996</v>
      </c>
      <c r="J197">
        <v>5.8464999999999998</v>
      </c>
      <c r="K197">
        <v>6.2126666666666601</v>
      </c>
      <c r="L197">
        <v>8.6594999999999995</v>
      </c>
      <c r="M197">
        <v>7.8809999999999896</v>
      </c>
      <c r="N197">
        <v>4.2380000000000004</v>
      </c>
      <c r="O197">
        <v>7.0142499999999997</v>
      </c>
      <c r="P197">
        <v>4.3780000000000001</v>
      </c>
      <c r="Q197">
        <v>5.9334999999999898</v>
      </c>
      <c r="R197">
        <v>6.0904999999999996</v>
      </c>
      <c r="S197">
        <v>8.4644999999999992</v>
      </c>
      <c r="T197">
        <v>8.1984999999999992</v>
      </c>
      <c r="U197">
        <v>4.9009999999999998</v>
      </c>
      <c r="W197" t="e">
        <f>VLOOKUP(C197,Outputdata_cleaned_happiness_sc!A:A,1,0)</f>
        <v>#N/A</v>
      </c>
    </row>
    <row r="198" spans="1:23" x14ac:dyDescent="0.3">
      <c r="A198">
        <v>196</v>
      </c>
      <c r="B198" t="s">
        <v>355</v>
      </c>
      <c r="C198" t="s">
        <v>525</v>
      </c>
      <c r="D198" t="s">
        <v>160</v>
      </c>
      <c r="E198">
        <v>3.153</v>
      </c>
      <c r="F198">
        <v>0</v>
      </c>
      <c r="G198">
        <v>3.7639999999999998</v>
      </c>
      <c r="H198">
        <v>1</v>
      </c>
      <c r="I198">
        <v>3.0185</v>
      </c>
      <c r="J198">
        <v>2.4220000000000002</v>
      </c>
      <c r="K198">
        <v>8.6709999999999994</v>
      </c>
      <c r="L198">
        <v>6.8460000000000001</v>
      </c>
      <c r="M198">
        <v>6.5149999999999997</v>
      </c>
      <c r="N198">
        <v>5.3014999999999999</v>
      </c>
      <c r="O198">
        <v>5.9004999999999903</v>
      </c>
      <c r="P198">
        <v>6.5145</v>
      </c>
      <c r="Q198">
        <v>4.2039999999999997</v>
      </c>
      <c r="R198">
        <v>8.9344999999999999</v>
      </c>
      <c r="S198">
        <v>3.9184999999999999</v>
      </c>
      <c r="T198">
        <v>7.49</v>
      </c>
      <c r="U198">
        <v>1.0840000000000001</v>
      </c>
      <c r="W198" t="e">
        <f>VLOOKUP(C198,Outputdata_cleaned_happiness_sc!A:A,1,0)</f>
        <v>#N/A</v>
      </c>
    </row>
    <row r="199" spans="1:23" x14ac:dyDescent="0.3">
      <c r="A199">
        <v>197</v>
      </c>
      <c r="B199" t="s">
        <v>356</v>
      </c>
      <c r="C199" t="s">
        <v>467</v>
      </c>
      <c r="D199" t="s">
        <v>156</v>
      </c>
      <c r="E199">
        <v>8.5175000000000001</v>
      </c>
      <c r="F199">
        <v>6.0369999999999999</v>
      </c>
      <c r="G199">
        <v>3.7345000000000002</v>
      </c>
      <c r="H199">
        <v>2.2370000000000001</v>
      </c>
      <c r="I199">
        <v>1.3815</v>
      </c>
      <c r="J199">
        <v>5.2799999999999896</v>
      </c>
      <c r="K199">
        <v>8.9659999999999993</v>
      </c>
      <c r="L199">
        <v>9.1594999999999995</v>
      </c>
      <c r="M199">
        <v>8.1313333333333304</v>
      </c>
      <c r="N199">
        <v>5.42</v>
      </c>
      <c r="O199">
        <v>7.3155000000000001</v>
      </c>
      <c r="P199">
        <v>5.8404999999999996</v>
      </c>
      <c r="Q199">
        <v>7.2744999999999997</v>
      </c>
      <c r="R199">
        <v>3.2985000000000002</v>
      </c>
      <c r="S199">
        <v>5.6364999999999998</v>
      </c>
      <c r="T199">
        <v>8.6219999999999999</v>
      </c>
      <c r="U199">
        <v>4.7189999999999896</v>
      </c>
      <c r="W199" t="str">
        <f>VLOOKUP(C199,Outputdata_cleaned_happiness_sc!A:A,1,0)</f>
        <v>Canada</v>
      </c>
    </row>
    <row r="200" spans="1:23" x14ac:dyDescent="0.3">
      <c r="A200">
        <v>198</v>
      </c>
      <c r="B200" t="s">
        <v>357</v>
      </c>
      <c r="C200" t="s">
        <v>526</v>
      </c>
      <c r="D200" t="s">
        <v>169</v>
      </c>
      <c r="E200">
        <v>9.0165000000000006</v>
      </c>
      <c r="F200">
        <v>7.8220000000000001</v>
      </c>
      <c r="G200">
        <v>2.8574999999999999</v>
      </c>
      <c r="H200">
        <v>0</v>
      </c>
      <c r="I200">
        <v>0.89</v>
      </c>
      <c r="J200">
        <v>4.78925</v>
      </c>
      <c r="K200">
        <v>3.0213333333333301</v>
      </c>
      <c r="L200">
        <v>6.9689999999999896</v>
      </c>
      <c r="M200">
        <v>6.4063333333333299</v>
      </c>
      <c r="N200">
        <v>0</v>
      </c>
      <c r="O200">
        <v>4.1762499999999996</v>
      </c>
      <c r="P200">
        <v>3.8855</v>
      </c>
      <c r="Q200">
        <v>7.5139999999999896</v>
      </c>
      <c r="R200">
        <v>3.4815</v>
      </c>
      <c r="S200">
        <v>4.8014999999999999</v>
      </c>
      <c r="T200">
        <v>8.8264999999999905</v>
      </c>
      <c r="U200">
        <v>5.4999999999999902</v>
      </c>
      <c r="W200" t="str">
        <f>VLOOKUP(C200,Outputdata_cleaned_happiness_sc!A:A,1,0)</f>
        <v>Ecuador</v>
      </c>
    </row>
    <row r="201" spans="1:23" x14ac:dyDescent="0.3">
      <c r="A201">
        <v>199</v>
      </c>
      <c r="B201" t="s">
        <v>358</v>
      </c>
      <c r="C201" t="s">
        <v>432</v>
      </c>
      <c r="D201" t="s">
        <v>160</v>
      </c>
      <c r="E201">
        <v>6.1284999999999998</v>
      </c>
      <c r="F201">
        <v>5.61</v>
      </c>
      <c r="G201">
        <v>5.4969999999999999</v>
      </c>
      <c r="H201">
        <v>5.157</v>
      </c>
      <c r="I201">
        <v>1.7569999999999999</v>
      </c>
      <c r="J201">
        <v>4.7842500000000001</v>
      </c>
      <c r="K201">
        <v>8.6709999999999994</v>
      </c>
      <c r="L201">
        <v>6.5225</v>
      </c>
      <c r="M201">
        <v>6.6773333333333298</v>
      </c>
      <c r="N201">
        <v>7.1165000000000003</v>
      </c>
      <c r="O201">
        <v>8.5837500000000002</v>
      </c>
      <c r="P201">
        <v>6.5145</v>
      </c>
      <c r="Q201">
        <v>4.0620000000000003</v>
      </c>
      <c r="R201">
        <v>7.9515000000000002</v>
      </c>
      <c r="S201">
        <v>6.6129999999999898</v>
      </c>
      <c r="T201">
        <v>7.5620000000000003</v>
      </c>
      <c r="U201">
        <v>3.3904999999999998</v>
      </c>
      <c r="W201" t="e">
        <f>VLOOKUP(C201,Outputdata_cleaned_happiness_sc!A:A,1,0)</f>
        <v>#N/A</v>
      </c>
    </row>
    <row r="202" spans="1:23" x14ac:dyDescent="0.3">
      <c r="A202">
        <v>200</v>
      </c>
      <c r="B202" t="s">
        <v>359</v>
      </c>
      <c r="C202" t="s">
        <v>527</v>
      </c>
      <c r="D202" t="s">
        <v>156</v>
      </c>
      <c r="E202">
        <v>2.7715000000000001</v>
      </c>
      <c r="F202">
        <v>1</v>
      </c>
      <c r="G202">
        <v>3.1679999999999899</v>
      </c>
      <c r="H202">
        <v>2.875</v>
      </c>
      <c r="I202">
        <v>1.13499999999999</v>
      </c>
      <c r="J202">
        <v>5.4749999999999996</v>
      </c>
      <c r="K202">
        <v>9.36</v>
      </c>
      <c r="L202">
        <v>8.6579999999999995</v>
      </c>
      <c r="M202">
        <v>8.07899999999999</v>
      </c>
      <c r="N202">
        <v>4.0570000000000004</v>
      </c>
      <c r="O202">
        <v>8.6237499999999994</v>
      </c>
      <c r="P202">
        <v>5.2829999999999897</v>
      </c>
      <c r="Q202">
        <v>4.4654999999999996</v>
      </c>
      <c r="R202">
        <v>6.742</v>
      </c>
      <c r="S202">
        <v>5.0205000000000002</v>
      </c>
      <c r="T202">
        <v>9.5649999999999995</v>
      </c>
      <c r="U202">
        <v>4.8034999999999997</v>
      </c>
      <c r="W202" t="str">
        <f>VLOOKUP(C202,Outputdata_cleaned_happiness_sc!A:A,1,0)</f>
        <v>Iceland</v>
      </c>
    </row>
    <row r="203" spans="1:23" x14ac:dyDescent="0.3">
      <c r="A203">
        <v>201</v>
      </c>
      <c r="B203" t="s">
        <v>360</v>
      </c>
      <c r="C203" t="s">
        <v>528</v>
      </c>
      <c r="D203" t="s">
        <v>160</v>
      </c>
      <c r="E203">
        <v>6.4394999999999998</v>
      </c>
      <c r="F203">
        <v>5.9489999999999998</v>
      </c>
      <c r="G203">
        <v>4.2705000000000002</v>
      </c>
      <c r="H203">
        <v>2.097</v>
      </c>
      <c r="I203">
        <v>1.38</v>
      </c>
      <c r="J203">
        <v>5.6484999999999896</v>
      </c>
      <c r="K203">
        <v>8.6709999999999994</v>
      </c>
      <c r="L203">
        <v>3.3765000000000001</v>
      </c>
      <c r="M203">
        <v>6.4883333333333297</v>
      </c>
      <c r="N203">
        <v>3.6244999999999998</v>
      </c>
      <c r="O203">
        <v>6.6217499999999996</v>
      </c>
      <c r="P203">
        <v>6.5145</v>
      </c>
      <c r="Q203">
        <v>4.2039999999999997</v>
      </c>
      <c r="R203">
        <v>7.6454999999999904</v>
      </c>
      <c r="S203">
        <v>6.3384999999999998</v>
      </c>
      <c r="T203">
        <v>7.1509999999999998</v>
      </c>
      <c r="U203">
        <v>1.0349999999999999</v>
      </c>
      <c r="W203" t="e">
        <f>VLOOKUP(C203,Outputdata_cleaned_happiness_sc!A:A,1,0)</f>
        <v>#N/A</v>
      </c>
    </row>
    <row r="204" spans="1:23" x14ac:dyDescent="0.3">
      <c r="A204">
        <v>202</v>
      </c>
      <c r="B204" t="s">
        <v>361</v>
      </c>
      <c r="C204" t="s">
        <v>529</v>
      </c>
      <c r="D204" t="s">
        <v>156</v>
      </c>
      <c r="E204">
        <v>8.9329999999999998</v>
      </c>
      <c r="F204">
        <v>7.3289999999999997</v>
      </c>
      <c r="G204">
        <v>4.3505000000000003</v>
      </c>
      <c r="H204">
        <v>1.3580000000000001</v>
      </c>
      <c r="I204">
        <v>2.3725000000000001</v>
      </c>
      <c r="J204">
        <v>5.3527500000000003</v>
      </c>
      <c r="K204">
        <v>7.3633333333333297</v>
      </c>
      <c r="L204">
        <v>7.6254999999999997</v>
      </c>
      <c r="M204">
        <v>5.71</v>
      </c>
      <c r="N204">
        <v>4.0909999999999904</v>
      </c>
      <c r="O204">
        <v>6.9660000000000002</v>
      </c>
      <c r="P204">
        <v>4.0945</v>
      </c>
      <c r="Q204">
        <v>5.9290000000000003</v>
      </c>
      <c r="R204">
        <v>5.8410000000000002</v>
      </c>
      <c r="S204">
        <v>7.7065000000000001</v>
      </c>
      <c r="T204">
        <v>6.8840000000000003</v>
      </c>
      <c r="U204">
        <v>5.5265000000000004</v>
      </c>
      <c r="W204" t="str">
        <f>VLOOKUP(C204,Outputdata_cleaned_happiness_sc!A:A,1,0)</f>
        <v>Latvia</v>
      </c>
    </row>
    <row r="205" spans="1:23" x14ac:dyDescent="0.3">
      <c r="A205">
        <v>203</v>
      </c>
      <c r="B205" t="s">
        <v>362</v>
      </c>
      <c r="C205" t="s">
        <v>477</v>
      </c>
      <c r="D205" t="s">
        <v>169</v>
      </c>
      <c r="E205">
        <v>8.32</v>
      </c>
      <c r="F205">
        <v>7.7510000000000003</v>
      </c>
      <c r="G205">
        <v>4.8230000000000004</v>
      </c>
      <c r="H205">
        <v>2.4140000000000001</v>
      </c>
      <c r="I205">
        <v>1.4929999999999899</v>
      </c>
      <c r="J205">
        <v>4.5532500000000002</v>
      </c>
      <c r="K205">
        <v>4.03666666666666</v>
      </c>
      <c r="L205">
        <v>5.2954999999999997</v>
      </c>
      <c r="M205">
        <v>4.8496666666666597</v>
      </c>
      <c r="N205">
        <v>1.0175000000000001</v>
      </c>
      <c r="O205">
        <v>3.3227500000000001</v>
      </c>
      <c r="P205">
        <v>2.1869999999999998</v>
      </c>
      <c r="Q205">
        <v>2.8454999999999901</v>
      </c>
      <c r="R205">
        <v>2.3380000000000001</v>
      </c>
      <c r="S205">
        <v>8.6675000000000004</v>
      </c>
      <c r="T205">
        <v>5.7714999999999996</v>
      </c>
      <c r="U205">
        <v>6.1519999999999904</v>
      </c>
      <c r="W205" t="str">
        <f>VLOOKUP(C205,Outputdata_cleaned_happiness_sc!A:A,1,0)</f>
        <v>Brazil</v>
      </c>
    </row>
    <row r="206" spans="1:23" x14ac:dyDescent="0.3">
      <c r="A206">
        <v>204</v>
      </c>
      <c r="B206" t="s">
        <v>363</v>
      </c>
      <c r="C206" t="s">
        <v>530</v>
      </c>
      <c r="D206" t="s">
        <v>163</v>
      </c>
      <c r="E206">
        <v>8.6965000000000003</v>
      </c>
      <c r="F206">
        <v>7.806</v>
      </c>
      <c r="G206">
        <v>3.6915</v>
      </c>
      <c r="H206">
        <v>2.0219999999999998</v>
      </c>
      <c r="I206">
        <v>2.4604999999999899</v>
      </c>
      <c r="J206">
        <v>4.7532500000000004</v>
      </c>
      <c r="K206">
        <v>6.1039999999999903</v>
      </c>
      <c r="L206">
        <v>7.5830000000000002</v>
      </c>
      <c r="M206">
        <v>6.0856666666666603</v>
      </c>
      <c r="N206">
        <v>0.50349999999999995</v>
      </c>
      <c r="O206">
        <v>3.3512499999999998</v>
      </c>
      <c r="P206">
        <v>7.0419999999999998</v>
      </c>
      <c r="Q206">
        <v>10</v>
      </c>
      <c r="R206">
        <v>4.13</v>
      </c>
      <c r="S206">
        <v>5.8434999999999997</v>
      </c>
      <c r="T206">
        <v>2.9089999999999998</v>
      </c>
      <c r="U206">
        <v>0.5</v>
      </c>
      <c r="W206" t="str">
        <f>VLOOKUP(C206,Outputdata_cleaned_happiness_sc!A:A,1,0)</f>
        <v>Saudi Arabia</v>
      </c>
    </row>
    <row r="207" spans="1:23" x14ac:dyDescent="0.3">
      <c r="A207">
        <v>205</v>
      </c>
      <c r="B207" t="s">
        <v>364</v>
      </c>
      <c r="C207" t="s">
        <v>331</v>
      </c>
      <c r="D207" t="s">
        <v>160</v>
      </c>
      <c r="E207">
        <v>6.7270000000000003</v>
      </c>
      <c r="F207">
        <v>5.4879999999999898</v>
      </c>
      <c r="G207">
        <v>4.3354999999999997</v>
      </c>
      <c r="H207">
        <v>1.5049999999999999</v>
      </c>
      <c r="I207">
        <v>1.3979999999999999</v>
      </c>
      <c r="J207">
        <v>1.9077500000000001</v>
      </c>
      <c r="K207">
        <v>8.6709999999999994</v>
      </c>
      <c r="L207">
        <v>5.899</v>
      </c>
      <c r="M207">
        <v>6.1059999999999999</v>
      </c>
      <c r="N207">
        <v>4.4949999999999903</v>
      </c>
      <c r="O207">
        <v>5.9352499999999999</v>
      </c>
      <c r="P207">
        <v>6.5145</v>
      </c>
      <c r="Q207">
        <v>3.9205000000000001</v>
      </c>
      <c r="R207">
        <v>5.5510000000000002</v>
      </c>
      <c r="S207">
        <v>5.335</v>
      </c>
      <c r="T207">
        <v>5.9014999999999898</v>
      </c>
      <c r="U207">
        <v>4.4039999999999999</v>
      </c>
      <c r="W207" t="e">
        <f>VLOOKUP(C207,Outputdata_cleaned_happiness_sc!A:A,1,0)</f>
        <v>#N/A</v>
      </c>
    </row>
    <row r="208" spans="1:23" x14ac:dyDescent="0.3">
      <c r="A208">
        <v>206</v>
      </c>
      <c r="B208" t="s">
        <v>365</v>
      </c>
      <c r="C208" t="s">
        <v>455</v>
      </c>
      <c r="D208" t="s">
        <v>156</v>
      </c>
      <c r="E208">
        <v>5.6025</v>
      </c>
      <c r="F208">
        <v>5.3230000000000004</v>
      </c>
      <c r="G208">
        <v>4.6745000000000001</v>
      </c>
      <c r="H208">
        <v>1.0129999999999999</v>
      </c>
      <c r="I208">
        <v>6.4335000000000004</v>
      </c>
      <c r="J208">
        <v>4.5332499999999998</v>
      </c>
      <c r="K208">
        <v>6.1896666666666604</v>
      </c>
      <c r="L208">
        <v>6.6044999999999998</v>
      </c>
      <c r="M208">
        <v>7.8636666666666599</v>
      </c>
      <c r="N208">
        <v>4.157</v>
      </c>
      <c r="O208">
        <v>4.2764999999999898</v>
      </c>
      <c r="P208">
        <v>3.3624999999999998</v>
      </c>
      <c r="Q208">
        <v>2.4365000000000001</v>
      </c>
      <c r="R208">
        <v>4.4909999999999997</v>
      </c>
      <c r="S208">
        <v>9.11</v>
      </c>
      <c r="T208">
        <v>6.2214999999999998</v>
      </c>
      <c r="U208">
        <v>6.3959999999999999</v>
      </c>
      <c r="W208" t="str">
        <f>VLOOKUP(C208,Outputdata_cleaned_happiness_sc!A:A,1,0)</f>
        <v>Italy</v>
      </c>
    </row>
    <row r="209" spans="1:23" x14ac:dyDescent="0.3">
      <c r="A209">
        <v>207</v>
      </c>
      <c r="B209" t="s">
        <v>366</v>
      </c>
      <c r="C209" t="s">
        <v>429</v>
      </c>
      <c r="D209" t="s">
        <v>156</v>
      </c>
      <c r="E209">
        <v>6.0439999999999996</v>
      </c>
      <c r="F209">
        <v>4.9340000000000002</v>
      </c>
      <c r="G209">
        <v>4.4305000000000003</v>
      </c>
      <c r="H209">
        <v>2.8299999999999899</v>
      </c>
      <c r="I209">
        <v>8.1805000000000003</v>
      </c>
      <c r="J209">
        <v>5.9669999999999996</v>
      </c>
      <c r="K209">
        <v>8.8366666666666607</v>
      </c>
      <c r="L209">
        <v>8.2680000000000007</v>
      </c>
      <c r="M209">
        <v>8.3290000000000006</v>
      </c>
      <c r="N209">
        <v>4.3064999999999998</v>
      </c>
      <c r="O209">
        <v>7.0867500000000003</v>
      </c>
      <c r="P209">
        <v>5.0529999999999999</v>
      </c>
      <c r="Q209">
        <v>4.9549999999999903</v>
      </c>
      <c r="R209">
        <v>5.8525</v>
      </c>
      <c r="S209">
        <v>5.4274999999999904</v>
      </c>
      <c r="T209">
        <v>8.2805</v>
      </c>
      <c r="U209">
        <v>4.2809999999999899</v>
      </c>
      <c r="W209" t="str">
        <f>VLOOKUP(C209,Outputdata_cleaned_happiness_sc!A:A,1,0)</f>
        <v>Netherlands</v>
      </c>
    </row>
    <row r="210" spans="1:23" x14ac:dyDescent="0.3">
      <c r="A210">
        <v>208</v>
      </c>
      <c r="B210" t="s">
        <v>367</v>
      </c>
      <c r="C210" t="s">
        <v>515</v>
      </c>
      <c r="D210" t="s">
        <v>156</v>
      </c>
      <c r="E210">
        <v>8.3605</v>
      </c>
      <c r="F210">
        <v>8.673</v>
      </c>
      <c r="G210">
        <v>4.9824999999999999</v>
      </c>
      <c r="H210">
        <v>0</v>
      </c>
      <c r="I210">
        <v>5.8804999999999996</v>
      </c>
      <c r="J210">
        <v>4.6259999999999897</v>
      </c>
      <c r="K210">
        <v>5.5469999999999997</v>
      </c>
      <c r="L210">
        <v>7.7930000000000001</v>
      </c>
      <c r="M210">
        <v>4.9519999999999902</v>
      </c>
      <c r="N210">
        <v>4.282</v>
      </c>
      <c r="O210">
        <v>4.3242500000000001</v>
      </c>
      <c r="P210">
        <v>3.1480000000000001</v>
      </c>
      <c r="Q210">
        <v>6.0445000000000002</v>
      </c>
      <c r="R210">
        <v>5.6425000000000001</v>
      </c>
      <c r="S210">
        <v>9.6534999999999993</v>
      </c>
      <c r="T210">
        <v>4.3380000000000001</v>
      </c>
      <c r="U210">
        <v>5.3849999999999998</v>
      </c>
      <c r="W210" t="str">
        <f>VLOOKUP(C210,Outputdata_cleaned_happiness_sc!A:A,1,0)</f>
        <v>Russia</v>
      </c>
    </row>
    <row r="211" spans="1:23" x14ac:dyDescent="0.3">
      <c r="A211">
        <v>209</v>
      </c>
      <c r="B211" t="s">
        <v>368</v>
      </c>
      <c r="C211" t="s">
        <v>531</v>
      </c>
      <c r="D211" t="s">
        <v>160</v>
      </c>
      <c r="E211">
        <v>6.141</v>
      </c>
      <c r="F211">
        <v>6.1719999999999997</v>
      </c>
      <c r="G211">
        <v>6.3</v>
      </c>
      <c r="H211">
        <v>7.09</v>
      </c>
      <c r="I211">
        <v>2.7369999999999899</v>
      </c>
      <c r="J211">
        <v>4.5739999999999901</v>
      </c>
      <c r="K211">
        <v>8.6709999999999994</v>
      </c>
      <c r="L211">
        <v>5.657</v>
      </c>
      <c r="M211">
        <v>6.2463333333333297</v>
      </c>
      <c r="N211">
        <v>4.2805</v>
      </c>
      <c r="O211">
        <v>6.2157499999999999</v>
      </c>
      <c r="P211">
        <v>6.5145</v>
      </c>
      <c r="Q211">
        <v>4.2039999999999997</v>
      </c>
      <c r="R211">
        <v>6.8105000000000002</v>
      </c>
      <c r="S211">
        <v>5.9320000000000004</v>
      </c>
      <c r="T211">
        <v>8.6225000000000005</v>
      </c>
      <c r="U211">
        <v>6.641</v>
      </c>
      <c r="W211" t="e">
        <f>VLOOKUP(C211,Outputdata_cleaned_happiness_sc!A:A,1,0)</f>
        <v>#N/A</v>
      </c>
    </row>
    <row r="212" spans="1:23" x14ac:dyDescent="0.3">
      <c r="A212">
        <v>210</v>
      </c>
      <c r="B212" t="s">
        <v>369</v>
      </c>
      <c r="C212" t="s">
        <v>437</v>
      </c>
      <c r="D212" t="s">
        <v>160</v>
      </c>
      <c r="E212">
        <v>6.4020000000000001</v>
      </c>
      <c r="F212">
        <v>6.6829999999999998</v>
      </c>
      <c r="G212">
        <v>5.3559999999999999</v>
      </c>
      <c r="H212">
        <v>3.53</v>
      </c>
      <c r="I212">
        <v>1.6815</v>
      </c>
      <c r="J212">
        <v>4.9647499999999898</v>
      </c>
      <c r="K212">
        <v>8.6709999999999994</v>
      </c>
      <c r="L212">
        <v>4.2164999999999999</v>
      </c>
      <c r="M212">
        <v>6.3069999999999897</v>
      </c>
      <c r="N212">
        <v>4.1519999999999904</v>
      </c>
      <c r="O212">
        <v>6.2014999999999896</v>
      </c>
      <c r="P212">
        <v>6.5145</v>
      </c>
      <c r="Q212">
        <v>4.7720000000000002</v>
      </c>
      <c r="R212">
        <v>8.0745000000000005</v>
      </c>
      <c r="S212">
        <v>6.6955</v>
      </c>
      <c r="T212">
        <v>6.2539999999999996</v>
      </c>
      <c r="U212">
        <v>3.4184999999999999</v>
      </c>
      <c r="W212" t="e">
        <f>VLOOKUP(C212,Outputdata_cleaned_happiness_sc!A:A,1,0)</f>
        <v>#N/A</v>
      </c>
    </row>
    <row r="213" spans="1:23" x14ac:dyDescent="0.3">
      <c r="A213">
        <v>211</v>
      </c>
      <c r="B213" t="s">
        <v>370</v>
      </c>
      <c r="C213" t="s">
        <v>507</v>
      </c>
      <c r="D213" t="s">
        <v>160</v>
      </c>
      <c r="E213">
        <v>2.9335</v>
      </c>
      <c r="F213">
        <v>5.1559999999999997</v>
      </c>
      <c r="G213">
        <v>8.3505000000000003</v>
      </c>
      <c r="H213">
        <v>8.5950000000000006</v>
      </c>
      <c r="I213">
        <v>2.6219999999999999</v>
      </c>
      <c r="J213">
        <v>4.4097499999999998</v>
      </c>
      <c r="K213">
        <v>8.6709999999999994</v>
      </c>
      <c r="L213">
        <v>6.9329999999999998</v>
      </c>
      <c r="M213">
        <v>6.5196666666666596</v>
      </c>
      <c r="N213">
        <v>5.4574999999999996</v>
      </c>
      <c r="O213">
        <v>7.2672499999999998</v>
      </c>
      <c r="P213">
        <v>6.5145</v>
      </c>
      <c r="Q213">
        <v>4.4880000000000004</v>
      </c>
      <c r="R213">
        <v>5.9989999999999997</v>
      </c>
      <c r="S213">
        <v>8.2100000000000009</v>
      </c>
      <c r="T213">
        <v>8.5395000000000003</v>
      </c>
      <c r="U213">
        <v>6.3959999999999999</v>
      </c>
      <c r="W213" t="e">
        <f>VLOOKUP(C213,Outputdata_cleaned_happiness_sc!A:A,1,0)</f>
        <v>#N/A</v>
      </c>
    </row>
    <row r="214" spans="1:23" x14ac:dyDescent="0.3">
      <c r="A214">
        <v>212</v>
      </c>
      <c r="B214" t="s">
        <v>371</v>
      </c>
      <c r="C214" t="s">
        <v>507</v>
      </c>
      <c r="D214" t="s">
        <v>160</v>
      </c>
      <c r="E214">
        <v>1</v>
      </c>
      <c r="F214">
        <v>2.6179999999999999</v>
      </c>
      <c r="G214">
        <v>10</v>
      </c>
      <c r="H214">
        <v>10</v>
      </c>
      <c r="I214">
        <v>3.6545000000000001</v>
      </c>
      <c r="J214">
        <v>4.6872499999999997</v>
      </c>
      <c r="K214">
        <v>8.6709999999999994</v>
      </c>
      <c r="L214">
        <v>5.7154999999999996</v>
      </c>
      <c r="M214">
        <v>6.4489999999999901</v>
      </c>
      <c r="N214">
        <v>8.6244999999999994</v>
      </c>
      <c r="O214">
        <v>6.4814999999999996</v>
      </c>
      <c r="P214">
        <v>6.5145</v>
      </c>
      <c r="Q214">
        <v>4.4880000000000004</v>
      </c>
      <c r="R214">
        <v>5.6055000000000001</v>
      </c>
      <c r="S214">
        <v>9.407</v>
      </c>
      <c r="T214">
        <v>8.0124999999999993</v>
      </c>
      <c r="U214">
        <v>7.0140000000000002</v>
      </c>
      <c r="W214" t="e">
        <f>VLOOKUP(C214,Outputdata_cleaned_happiness_sc!A:A,1,0)</f>
        <v>#N/A</v>
      </c>
    </row>
    <row r="215" spans="1:23" x14ac:dyDescent="0.3">
      <c r="A215">
        <v>213</v>
      </c>
      <c r="B215" t="s">
        <v>372</v>
      </c>
      <c r="C215" t="s">
        <v>532</v>
      </c>
      <c r="D215" t="s">
        <v>160</v>
      </c>
      <c r="E215">
        <v>8.1645000000000003</v>
      </c>
      <c r="F215">
        <v>6.7279999999999998</v>
      </c>
      <c r="G215">
        <v>3.8220000000000001</v>
      </c>
      <c r="H215">
        <v>0</v>
      </c>
      <c r="I215">
        <v>1.1915</v>
      </c>
      <c r="J215">
        <v>3.8342499999999902</v>
      </c>
      <c r="K215">
        <v>5.9496666666666602</v>
      </c>
      <c r="L215">
        <v>6.7089999999999996</v>
      </c>
      <c r="M215">
        <v>7.4326666666666599</v>
      </c>
      <c r="N215">
        <v>1.2095</v>
      </c>
      <c r="O215">
        <v>5.2562499999999899</v>
      </c>
      <c r="P215">
        <v>4.0814999999999904</v>
      </c>
      <c r="Q215">
        <v>5.75199999999999</v>
      </c>
      <c r="R215">
        <v>1.5155000000000001</v>
      </c>
      <c r="S215">
        <v>6.8665000000000003</v>
      </c>
      <c r="T215">
        <v>8.9384999999999994</v>
      </c>
      <c r="U215">
        <v>2.7854999999999999</v>
      </c>
      <c r="W215" t="str">
        <f>VLOOKUP(C215,Outputdata_cleaned_happiness_sc!A:A,1,0)</f>
        <v>Costa Rica</v>
      </c>
    </row>
    <row r="216" spans="1:23" x14ac:dyDescent="0.3">
      <c r="A216">
        <v>214</v>
      </c>
      <c r="B216" t="s">
        <v>373</v>
      </c>
      <c r="C216" t="s">
        <v>533</v>
      </c>
      <c r="D216" t="s">
        <v>160</v>
      </c>
      <c r="E216">
        <v>7.4275000000000002</v>
      </c>
      <c r="F216">
        <v>5.9799999999999898</v>
      </c>
      <c r="G216">
        <v>1.4285000000000001</v>
      </c>
      <c r="H216">
        <v>0</v>
      </c>
      <c r="I216">
        <v>1.38</v>
      </c>
      <c r="J216">
        <v>1.1419999999999999</v>
      </c>
      <c r="K216">
        <v>3.1729999999999898</v>
      </c>
      <c r="L216">
        <v>5.1210000000000004</v>
      </c>
      <c r="M216">
        <v>4.3633333333333297</v>
      </c>
      <c r="N216">
        <v>0</v>
      </c>
      <c r="O216">
        <v>4.4932499999999997</v>
      </c>
      <c r="P216">
        <v>0</v>
      </c>
      <c r="Q216">
        <v>4.3964999999999996</v>
      </c>
      <c r="R216">
        <v>4.2734999999999896</v>
      </c>
      <c r="S216">
        <v>6.8395000000000001</v>
      </c>
      <c r="T216">
        <v>3.66</v>
      </c>
      <c r="U216">
        <v>5.3244999999999996</v>
      </c>
      <c r="W216" t="e">
        <f>VLOOKUP(C216,Outputdata_cleaned_happiness_sc!A:A,1,0)</f>
        <v>#N/A</v>
      </c>
    </row>
    <row r="217" spans="1:23" x14ac:dyDescent="0.3">
      <c r="A217">
        <v>215</v>
      </c>
      <c r="B217" t="s">
        <v>374</v>
      </c>
      <c r="C217" t="s">
        <v>507</v>
      </c>
      <c r="D217" t="s">
        <v>160</v>
      </c>
      <c r="E217">
        <v>1.7244999999999999</v>
      </c>
      <c r="F217">
        <v>0</v>
      </c>
      <c r="G217">
        <v>3.8279999999999998</v>
      </c>
      <c r="H217">
        <v>3.077</v>
      </c>
      <c r="I217">
        <v>1.1339999999999999</v>
      </c>
      <c r="J217">
        <v>1.39224999999999</v>
      </c>
      <c r="K217">
        <v>8.6709999999999994</v>
      </c>
      <c r="L217">
        <v>8.0579999999999998</v>
      </c>
      <c r="M217">
        <v>5.8713333333333297</v>
      </c>
      <c r="N217">
        <v>3.6244999999999998</v>
      </c>
      <c r="O217">
        <v>7.3920000000000003</v>
      </c>
      <c r="P217">
        <v>6.5145</v>
      </c>
      <c r="Q217">
        <v>4.4880000000000004</v>
      </c>
      <c r="R217">
        <v>7.9355000000000002</v>
      </c>
      <c r="S217">
        <v>2.7765</v>
      </c>
      <c r="T217">
        <v>9.6660000000000004</v>
      </c>
      <c r="U217">
        <v>1.5075000000000001</v>
      </c>
      <c r="W217" t="e">
        <f>VLOOKUP(C217,Outputdata_cleaned_happiness_sc!A:A,1,0)</f>
        <v>#N/A</v>
      </c>
    </row>
    <row r="218" spans="1:23" x14ac:dyDescent="0.3">
      <c r="A218">
        <v>216</v>
      </c>
      <c r="B218" t="s">
        <v>375</v>
      </c>
      <c r="C218" t="s">
        <v>534</v>
      </c>
      <c r="D218" t="s">
        <v>160</v>
      </c>
      <c r="E218">
        <v>8.8015000000000008</v>
      </c>
      <c r="F218">
        <v>7.7429999999999897</v>
      </c>
      <c r="G218">
        <v>1.67</v>
      </c>
      <c r="H218">
        <v>0</v>
      </c>
      <c r="I218">
        <v>1.0595000000000001</v>
      </c>
      <c r="J218">
        <v>4.6855000000000002</v>
      </c>
      <c r="K218">
        <v>4.6613333333333298</v>
      </c>
      <c r="L218">
        <v>5.4024999999999999</v>
      </c>
      <c r="M218">
        <v>5.5586666666666602</v>
      </c>
      <c r="N218">
        <v>0</v>
      </c>
      <c r="O218">
        <v>1.00075</v>
      </c>
      <c r="P218">
        <v>2.6589999999999998</v>
      </c>
      <c r="Q218">
        <v>5.5255000000000001</v>
      </c>
      <c r="R218">
        <v>1.831</v>
      </c>
      <c r="S218">
        <v>4.8584999999999896</v>
      </c>
      <c r="T218">
        <v>6.1274999999999897</v>
      </c>
      <c r="U218">
        <v>1.9175</v>
      </c>
      <c r="W218" t="str">
        <f>VLOOKUP(C218,Outputdata_cleaned_happiness_sc!A:A,1,0)</f>
        <v>El Salvador</v>
      </c>
    </row>
    <row r="219" spans="1:23" x14ac:dyDescent="0.3">
      <c r="A219">
        <v>217</v>
      </c>
      <c r="B219" t="s">
        <v>376</v>
      </c>
      <c r="C219" t="s">
        <v>535</v>
      </c>
      <c r="D219" t="s">
        <v>169</v>
      </c>
      <c r="E219">
        <v>8.3815000000000008</v>
      </c>
      <c r="F219">
        <v>7.2370000000000001</v>
      </c>
      <c r="G219">
        <v>6.2305000000000001</v>
      </c>
      <c r="H219">
        <v>1</v>
      </c>
      <c r="I219">
        <v>2.5354999999999999</v>
      </c>
      <c r="J219">
        <v>5.5509999999999904</v>
      </c>
      <c r="K219">
        <v>7.7649999999999997</v>
      </c>
      <c r="L219">
        <v>6.9645000000000001</v>
      </c>
      <c r="M219">
        <v>7.0659999999999998</v>
      </c>
      <c r="N219">
        <v>2.6415000000000002</v>
      </c>
      <c r="O219">
        <v>4.5279999999999996</v>
      </c>
      <c r="P219">
        <v>3.7250000000000001</v>
      </c>
      <c r="Q219">
        <v>8.9294999999999902</v>
      </c>
      <c r="R219">
        <v>1</v>
      </c>
      <c r="S219">
        <v>7.556</v>
      </c>
      <c r="T219">
        <v>7.1715</v>
      </c>
      <c r="U219">
        <v>5.4999999999999902</v>
      </c>
      <c r="W219" t="str">
        <f>VLOOKUP(C219,Outputdata_cleaned_happiness_sc!A:A,1,0)</f>
        <v>Chile</v>
      </c>
    </row>
    <row r="220" spans="1:23" x14ac:dyDescent="0.3">
      <c r="A220">
        <v>218</v>
      </c>
      <c r="B220" t="s">
        <v>377</v>
      </c>
      <c r="C220" t="s">
        <v>536</v>
      </c>
      <c r="D220" t="s">
        <v>160</v>
      </c>
      <c r="E220">
        <v>9.2889999999999997</v>
      </c>
      <c r="F220">
        <v>8.0760000000000005</v>
      </c>
      <c r="G220">
        <v>2.2274999999999898</v>
      </c>
      <c r="H220">
        <v>0</v>
      </c>
      <c r="I220">
        <v>1.0029999999999999</v>
      </c>
      <c r="J220">
        <v>4.5652499999999998</v>
      </c>
      <c r="K220">
        <v>4.4129999999999896</v>
      </c>
      <c r="L220">
        <v>5.7789999999999999</v>
      </c>
      <c r="M220">
        <v>5.0259999999999998</v>
      </c>
      <c r="N220">
        <v>0.5</v>
      </c>
      <c r="O220">
        <v>2.3805000000000001</v>
      </c>
      <c r="P220">
        <v>6.1135000000000002</v>
      </c>
      <c r="Q220">
        <v>5.7679999999999998</v>
      </c>
      <c r="R220">
        <v>4.2210000000000001</v>
      </c>
      <c r="S220">
        <v>5.7965</v>
      </c>
      <c r="T220">
        <v>5.1094999999999997</v>
      </c>
      <c r="U220">
        <v>3.4175</v>
      </c>
      <c r="W220" t="str">
        <f>VLOOKUP(C220,Outputdata_cleaned_happiness_sc!A:A,1,0)</f>
        <v>Dominican Republic</v>
      </c>
    </row>
    <row r="221" spans="1:23" x14ac:dyDescent="0.3">
      <c r="A221">
        <v>219</v>
      </c>
      <c r="B221" t="s">
        <v>378</v>
      </c>
      <c r="C221" t="s">
        <v>477</v>
      </c>
      <c r="D221" t="s">
        <v>169</v>
      </c>
      <c r="E221">
        <v>8.3160000000000007</v>
      </c>
      <c r="F221">
        <v>7.8230000000000004</v>
      </c>
      <c r="G221">
        <v>6.6224999999999996</v>
      </c>
      <c r="H221">
        <v>4.2530000000000001</v>
      </c>
      <c r="I221">
        <v>2.2654999999999998</v>
      </c>
      <c r="J221">
        <v>4.4119999999999999</v>
      </c>
      <c r="K221">
        <v>2.7810000000000001</v>
      </c>
      <c r="L221">
        <v>5.2954999999999997</v>
      </c>
      <c r="M221">
        <v>5.3719999999999901</v>
      </c>
      <c r="N221">
        <v>1.1039999999999901</v>
      </c>
      <c r="O221">
        <v>2.6535000000000002</v>
      </c>
      <c r="P221">
        <v>2.1869999999999998</v>
      </c>
      <c r="Q221">
        <v>2.8525</v>
      </c>
      <c r="R221">
        <v>3.3895</v>
      </c>
      <c r="S221">
        <v>8.7894999999999897</v>
      </c>
      <c r="T221">
        <v>6.8955000000000002</v>
      </c>
      <c r="U221">
        <v>7.0774999999999997</v>
      </c>
      <c r="W221" t="str">
        <f>VLOOKUP(C221,Outputdata_cleaned_happiness_sc!A:A,1,0)</f>
        <v>Brazil</v>
      </c>
    </row>
    <row r="222" spans="1:23" x14ac:dyDescent="0.3">
      <c r="A222">
        <v>220</v>
      </c>
      <c r="B222" t="s">
        <v>379</v>
      </c>
      <c r="C222" t="s">
        <v>537</v>
      </c>
      <c r="D222" t="s">
        <v>156</v>
      </c>
      <c r="E222">
        <v>9.6925000000000008</v>
      </c>
      <c r="F222">
        <v>8.6590000000000007</v>
      </c>
      <c r="G222">
        <v>2.5840000000000001</v>
      </c>
      <c r="H222">
        <v>0</v>
      </c>
      <c r="I222">
        <v>1.2070000000000001</v>
      </c>
      <c r="J222">
        <v>5.7080000000000002</v>
      </c>
      <c r="K222">
        <v>2.5803333333333298</v>
      </c>
      <c r="L222">
        <v>7.1329999999999902</v>
      </c>
      <c r="M222">
        <v>6.5256666666666598</v>
      </c>
      <c r="N222">
        <v>0</v>
      </c>
      <c r="O222">
        <v>3.6659999999999999</v>
      </c>
      <c r="P222">
        <v>2.0880000000000001</v>
      </c>
      <c r="Q222">
        <v>9.1179999999999897</v>
      </c>
      <c r="R222">
        <v>4.6475</v>
      </c>
      <c r="S222">
        <v>5.9344999999999999</v>
      </c>
      <c r="T222">
        <v>7.7365000000000004</v>
      </c>
      <c r="U222">
        <v>2.8704999999999998</v>
      </c>
      <c r="W222" t="str">
        <f>VLOOKUP(C222,Outputdata_cleaned_happiness_sc!A:A,1,0)</f>
        <v>Bosnia and Herzegovina</v>
      </c>
    </row>
    <row r="223" spans="1:23" x14ac:dyDescent="0.3">
      <c r="A223">
        <v>221</v>
      </c>
      <c r="B223" t="s">
        <v>380</v>
      </c>
      <c r="C223" t="s">
        <v>467</v>
      </c>
      <c r="D223" t="s">
        <v>160</v>
      </c>
      <c r="E223">
        <v>7.1595000000000004</v>
      </c>
      <c r="F223">
        <v>5.0419999999999998</v>
      </c>
      <c r="G223">
        <v>3.1145</v>
      </c>
      <c r="H223">
        <v>0</v>
      </c>
      <c r="I223">
        <v>1.2585</v>
      </c>
      <c r="J223">
        <v>5.8055000000000003</v>
      </c>
      <c r="K223">
        <v>8.9659999999999993</v>
      </c>
      <c r="L223">
        <v>6.6379999999999999</v>
      </c>
      <c r="M223">
        <v>7.5139999999999896</v>
      </c>
      <c r="N223">
        <v>5.3440000000000003</v>
      </c>
      <c r="O223">
        <v>7.7579999999999902</v>
      </c>
      <c r="P223">
        <v>5.8404999999999996</v>
      </c>
      <c r="Q223">
        <v>7.2744999999999997</v>
      </c>
      <c r="R223">
        <v>4.8899999999999997</v>
      </c>
      <c r="S223">
        <v>1</v>
      </c>
      <c r="T223">
        <v>7.3359999999999896</v>
      </c>
      <c r="U223">
        <v>0.5</v>
      </c>
      <c r="W223" t="str">
        <f>VLOOKUP(C223,Outputdata_cleaned_happiness_sc!A:A,1,0)</f>
        <v>Canada</v>
      </c>
    </row>
    <row r="224" spans="1:23" x14ac:dyDescent="0.3">
      <c r="A224">
        <v>222</v>
      </c>
      <c r="B224" t="s">
        <v>381</v>
      </c>
      <c r="C224" t="s">
        <v>418</v>
      </c>
      <c r="D224" t="s">
        <v>160</v>
      </c>
      <c r="E224">
        <v>2.2909999999999999</v>
      </c>
      <c r="F224">
        <v>3.79</v>
      </c>
      <c r="G224">
        <v>8.3670000000000009</v>
      </c>
      <c r="H224">
        <v>7.5510000000000002</v>
      </c>
      <c r="I224">
        <v>2.8845000000000001</v>
      </c>
      <c r="J224">
        <v>4.5237499999999997</v>
      </c>
      <c r="K224">
        <v>8.6709999999999994</v>
      </c>
      <c r="L224">
        <v>5.6364999999999998</v>
      </c>
      <c r="M224">
        <v>6.3096666666666597</v>
      </c>
      <c r="N224">
        <v>5.7145000000000001</v>
      </c>
      <c r="O224">
        <v>7.5602499999999999</v>
      </c>
      <c r="P224">
        <v>6.5145</v>
      </c>
      <c r="Q224">
        <v>4.7720000000000002</v>
      </c>
      <c r="R224">
        <v>4.9404999999999903</v>
      </c>
      <c r="S224">
        <v>8.1155000000000008</v>
      </c>
      <c r="T224">
        <v>8.0894999999999992</v>
      </c>
      <c r="U224">
        <v>7.2094999999999896</v>
      </c>
      <c r="W224" t="e">
        <f>VLOOKUP(C224,Outputdata_cleaned_happiness_sc!A:A,1,0)</f>
        <v>#N/A</v>
      </c>
    </row>
    <row r="225" spans="1:23" x14ac:dyDescent="0.3">
      <c r="A225">
        <v>223</v>
      </c>
      <c r="B225" t="s">
        <v>382</v>
      </c>
      <c r="C225" t="s">
        <v>538</v>
      </c>
      <c r="D225" t="s">
        <v>163</v>
      </c>
      <c r="E225">
        <v>6.1425000000000001</v>
      </c>
      <c r="F225">
        <v>3.698</v>
      </c>
      <c r="G225">
        <v>5.2835000000000001</v>
      </c>
      <c r="H225">
        <v>4.0659999999999998</v>
      </c>
      <c r="I225">
        <v>6.1559999999999899</v>
      </c>
      <c r="J225">
        <v>5.7189999999999896</v>
      </c>
      <c r="K225">
        <v>8.2793333333333301</v>
      </c>
      <c r="L225">
        <v>8.3049999999999997</v>
      </c>
      <c r="M225">
        <v>8.5489999999999995</v>
      </c>
      <c r="N225">
        <v>6.8654999999999999</v>
      </c>
      <c r="O225">
        <v>6.7869999999999999</v>
      </c>
      <c r="P225">
        <v>5.5609999999999999</v>
      </c>
      <c r="Q225">
        <v>6.6074999999999999</v>
      </c>
      <c r="R225">
        <v>7.6369999999999996</v>
      </c>
      <c r="S225">
        <v>8.1999999999999993</v>
      </c>
      <c r="T225">
        <v>4.484</v>
      </c>
      <c r="U225">
        <v>5.7759999999999998</v>
      </c>
      <c r="W225" t="str">
        <f>VLOOKUP(C225,Outputdata_cleaned_happiness_sc!A:A,1,0)</f>
        <v>South Korea</v>
      </c>
    </row>
    <row r="226" spans="1:23" x14ac:dyDescent="0.3">
      <c r="A226">
        <v>224</v>
      </c>
      <c r="B226" t="s">
        <v>383</v>
      </c>
      <c r="C226" t="s">
        <v>442</v>
      </c>
      <c r="D226" t="s">
        <v>156</v>
      </c>
      <c r="E226">
        <v>8.0954999999999995</v>
      </c>
      <c r="F226">
        <v>6.9610000000000003</v>
      </c>
      <c r="G226">
        <v>1.1475</v>
      </c>
      <c r="H226">
        <v>0</v>
      </c>
      <c r="I226">
        <v>3.4769999999999999</v>
      </c>
      <c r="J226">
        <v>5.5670000000000002</v>
      </c>
      <c r="K226">
        <v>7.1196666666666601</v>
      </c>
      <c r="L226">
        <v>8.9294999999999902</v>
      </c>
      <c r="M226">
        <v>8.2213333333333303</v>
      </c>
      <c r="N226">
        <v>4.2595000000000001</v>
      </c>
      <c r="O226">
        <v>7.22074999999999</v>
      </c>
      <c r="P226">
        <v>4.2960000000000003</v>
      </c>
      <c r="Q226">
        <v>3.8940000000000001</v>
      </c>
      <c r="R226">
        <v>6.1894999999999998</v>
      </c>
      <c r="S226">
        <v>7.4160000000000004</v>
      </c>
      <c r="T226">
        <v>9.2650000000000006</v>
      </c>
      <c r="U226">
        <v>3.0329999999999999</v>
      </c>
      <c r="W226" t="str">
        <f>VLOOKUP(C226,Outputdata_cleaned_happiness_sc!A:A,1,0)</f>
        <v>Spain</v>
      </c>
    </row>
    <row r="227" spans="1:23" x14ac:dyDescent="0.3">
      <c r="A227">
        <v>225</v>
      </c>
      <c r="B227" t="s">
        <v>384</v>
      </c>
      <c r="C227" t="s">
        <v>443</v>
      </c>
      <c r="D227" t="s">
        <v>163</v>
      </c>
      <c r="E227">
        <v>5.7439999999999998</v>
      </c>
      <c r="F227">
        <v>7.1790000000000003</v>
      </c>
      <c r="G227">
        <v>5.7255000000000003</v>
      </c>
      <c r="H227">
        <v>9.2880000000000003</v>
      </c>
      <c r="I227">
        <v>6.8620000000000001</v>
      </c>
      <c r="J227">
        <v>5.0845000000000002</v>
      </c>
      <c r="K227">
        <v>3.8956666666666599</v>
      </c>
      <c r="L227">
        <v>7.2084999999999999</v>
      </c>
      <c r="M227">
        <v>6.2059999999999897</v>
      </c>
      <c r="N227">
        <v>5.6994999999999996</v>
      </c>
      <c r="O227">
        <v>2.8387500000000001</v>
      </c>
      <c r="P227">
        <v>6.1029999999999998</v>
      </c>
      <c r="Q227">
        <v>1.49599999999999</v>
      </c>
      <c r="R227">
        <v>2.6360000000000001</v>
      </c>
      <c r="S227">
        <v>6.6934999999999896</v>
      </c>
      <c r="T227">
        <v>2.7410000000000001</v>
      </c>
      <c r="U227">
        <v>5.7174999999999896</v>
      </c>
      <c r="W227" t="str">
        <f>VLOOKUP(C227,Outputdata_cleaned_happiness_sc!A:A,1,0)</f>
        <v>China</v>
      </c>
    </row>
    <row r="228" spans="1:23" x14ac:dyDescent="0.3">
      <c r="A228">
        <v>226</v>
      </c>
      <c r="B228" t="s">
        <v>385</v>
      </c>
      <c r="C228" t="s">
        <v>385</v>
      </c>
      <c r="D228" t="s">
        <v>163</v>
      </c>
      <c r="E228">
        <v>1.7449999999999899</v>
      </c>
      <c r="F228">
        <v>3.4889999999999999</v>
      </c>
      <c r="G228">
        <v>9.1029999999999998</v>
      </c>
      <c r="H228">
        <v>8.6969999999999992</v>
      </c>
      <c r="I228">
        <v>2.9820000000000002</v>
      </c>
      <c r="J228">
        <v>5.4272499999999999</v>
      </c>
      <c r="K228">
        <v>9.7246666666666606</v>
      </c>
      <c r="L228">
        <v>9.97149999999999</v>
      </c>
      <c r="M228">
        <v>7.6826666666666599</v>
      </c>
      <c r="N228">
        <v>8.2464999999999993</v>
      </c>
      <c r="O228">
        <v>7.95425</v>
      </c>
      <c r="P228">
        <v>7.4785000000000004</v>
      </c>
      <c r="Q228">
        <v>9.9589999999999996</v>
      </c>
      <c r="R228">
        <v>8.4469999999999992</v>
      </c>
      <c r="S228">
        <v>7.4224999999999897</v>
      </c>
      <c r="T228">
        <v>6.4949999999999903</v>
      </c>
      <c r="U228">
        <v>5.8339999999999996</v>
      </c>
      <c r="W228" t="str">
        <f>VLOOKUP(C228,Outputdata_cleaned_happiness_sc!A:A,1,0)</f>
        <v>Singapore</v>
      </c>
    </row>
    <row r="229" spans="1:23" x14ac:dyDescent="0.3">
      <c r="A229">
        <v>227</v>
      </c>
      <c r="B229" t="s">
        <v>386</v>
      </c>
      <c r="C229" t="s">
        <v>539</v>
      </c>
      <c r="D229" t="s">
        <v>156</v>
      </c>
      <c r="E229">
        <v>9.7405000000000008</v>
      </c>
      <c r="F229">
        <v>9.11</v>
      </c>
      <c r="G229">
        <v>2.99399999999999</v>
      </c>
      <c r="H229">
        <v>0</v>
      </c>
      <c r="I229">
        <v>1.6779999999999999</v>
      </c>
      <c r="J229">
        <v>5.7364999999999897</v>
      </c>
      <c r="K229">
        <v>6.8823333333333299</v>
      </c>
      <c r="L229">
        <v>7.2794999999999996</v>
      </c>
      <c r="M229">
        <v>6.6286666666666596</v>
      </c>
      <c r="N229">
        <v>0.5</v>
      </c>
      <c r="O229">
        <v>2.6492499999999999</v>
      </c>
      <c r="P229">
        <v>4.1224999999999996</v>
      </c>
      <c r="Q229">
        <v>9.4749999999999996</v>
      </c>
      <c r="R229">
        <v>4.5204999999999904</v>
      </c>
      <c r="S229">
        <v>6.2080000000000002</v>
      </c>
      <c r="T229">
        <v>4.2895000000000003</v>
      </c>
      <c r="U229">
        <v>3.302</v>
      </c>
      <c r="W229" t="str">
        <f>VLOOKUP(C229,Outputdata_cleaned_happiness_sc!A:A,1,0)</f>
        <v>Macedonia</v>
      </c>
    </row>
    <row r="230" spans="1:23" x14ac:dyDescent="0.3">
      <c r="A230">
        <v>228</v>
      </c>
      <c r="B230" t="s">
        <v>387</v>
      </c>
      <c r="C230" t="s">
        <v>540</v>
      </c>
      <c r="D230" t="s">
        <v>156</v>
      </c>
      <c r="E230">
        <v>9.3059999999999992</v>
      </c>
      <c r="F230">
        <v>8.5500000000000007</v>
      </c>
      <c r="G230">
        <v>4.6909999999999998</v>
      </c>
      <c r="H230">
        <v>3.1549999999999998</v>
      </c>
      <c r="I230">
        <v>2.6665000000000001</v>
      </c>
      <c r="J230">
        <v>5.6219999999999999</v>
      </c>
      <c r="K230">
        <v>5.2953333333333301</v>
      </c>
      <c r="L230">
        <v>7.5504999999999898</v>
      </c>
      <c r="M230">
        <v>5.5866666666666598</v>
      </c>
      <c r="N230">
        <v>2.0145</v>
      </c>
      <c r="O230">
        <v>4.99925</v>
      </c>
      <c r="P230">
        <v>3.2499999999999898</v>
      </c>
      <c r="Q230">
        <v>8.7204999999999995</v>
      </c>
      <c r="R230">
        <v>6.2725</v>
      </c>
      <c r="S230">
        <v>5.3184999999999896</v>
      </c>
      <c r="T230">
        <v>6.7404999999999999</v>
      </c>
      <c r="U230">
        <v>4.0564999999999998</v>
      </c>
      <c r="W230" t="str">
        <f>VLOOKUP(C230,Outputdata_cleaned_happiness_sc!A:A,1,0)</f>
        <v>Bulgaria</v>
      </c>
    </row>
    <row r="231" spans="1:23" x14ac:dyDescent="0.3">
      <c r="A231">
        <v>229</v>
      </c>
      <c r="B231" t="s">
        <v>388</v>
      </c>
      <c r="C231" t="s">
        <v>496</v>
      </c>
      <c r="D231" t="s">
        <v>160</v>
      </c>
      <c r="E231">
        <v>6.9580000000000002</v>
      </c>
      <c r="F231">
        <v>5.5039999999999996</v>
      </c>
      <c r="G231">
        <v>5.4240000000000004</v>
      </c>
      <c r="H231">
        <v>3.8849999999999998</v>
      </c>
      <c r="I231">
        <v>2.5314999999999999</v>
      </c>
      <c r="J231">
        <v>5.0854999999999997</v>
      </c>
      <c r="K231">
        <v>8.6709999999999994</v>
      </c>
      <c r="L231">
        <v>3.8805000000000001</v>
      </c>
      <c r="M231">
        <v>6.6699999999999902</v>
      </c>
      <c r="N231">
        <v>5.2714999999999996</v>
      </c>
      <c r="O231">
        <v>7.37425</v>
      </c>
      <c r="P231">
        <v>6.5145</v>
      </c>
      <c r="Q231">
        <v>4.0620000000000003</v>
      </c>
      <c r="R231">
        <v>8.9090000000000007</v>
      </c>
      <c r="S231">
        <v>7.6425000000000001</v>
      </c>
      <c r="T231">
        <v>4.3759999999999897</v>
      </c>
      <c r="U231">
        <v>4.8285</v>
      </c>
      <c r="W231" t="e">
        <f>VLOOKUP(C231,Outputdata_cleaned_happiness_sc!A:A,1,0)</f>
        <v>#N/A</v>
      </c>
    </row>
    <row r="232" spans="1:23" x14ac:dyDescent="0.3">
      <c r="A232">
        <v>230</v>
      </c>
      <c r="B232" t="s">
        <v>389</v>
      </c>
      <c r="C232" t="s">
        <v>486</v>
      </c>
      <c r="D232" t="s">
        <v>156</v>
      </c>
      <c r="E232">
        <v>4.8650000000000002</v>
      </c>
      <c r="F232">
        <v>4.3600000000000003</v>
      </c>
      <c r="G232">
        <v>6.2670000000000003</v>
      </c>
      <c r="H232">
        <v>6.2290000000000001</v>
      </c>
      <c r="I232">
        <v>6.2255000000000003</v>
      </c>
      <c r="J232">
        <v>5.6855000000000002</v>
      </c>
      <c r="K232">
        <v>9.5689999999999902</v>
      </c>
      <c r="L232">
        <v>6.8864999999999998</v>
      </c>
      <c r="M232">
        <v>8.0393333333333299</v>
      </c>
      <c r="N232">
        <v>6.6675000000000004</v>
      </c>
      <c r="O232">
        <v>8.9917499999999997</v>
      </c>
      <c r="P232">
        <v>5.6944999999999899</v>
      </c>
      <c r="Q232">
        <v>2.7494999999999998</v>
      </c>
      <c r="R232">
        <v>7.6135000000000002</v>
      </c>
      <c r="S232">
        <v>6.7974999999999897</v>
      </c>
      <c r="T232">
        <v>5.7195</v>
      </c>
      <c r="U232">
        <v>4.4939999999999998</v>
      </c>
      <c r="W232" t="str">
        <f>VLOOKUP(C232,Outputdata_cleaned_happiness_sc!A:A,1,0)</f>
        <v>Sweden</v>
      </c>
    </row>
    <row r="233" spans="1:23" x14ac:dyDescent="0.3">
      <c r="A233">
        <v>231</v>
      </c>
      <c r="B233" t="s">
        <v>390</v>
      </c>
      <c r="C233" t="s">
        <v>450</v>
      </c>
      <c r="D233" t="s">
        <v>156</v>
      </c>
      <c r="E233">
        <v>6.3140000000000001</v>
      </c>
      <c r="F233">
        <v>5.673</v>
      </c>
      <c r="G233">
        <v>3.7565</v>
      </c>
      <c r="H233">
        <v>1.9359999999999999</v>
      </c>
      <c r="I233">
        <v>5.9645000000000001</v>
      </c>
      <c r="J233">
        <v>6.20549999999999</v>
      </c>
      <c r="K233">
        <v>9.0723333333333294</v>
      </c>
      <c r="L233">
        <v>8.2695000000000007</v>
      </c>
      <c r="M233">
        <v>7.8513333333333302</v>
      </c>
      <c r="N233">
        <v>5.0504999999999898</v>
      </c>
      <c r="O233">
        <v>7.2249999999999996</v>
      </c>
      <c r="P233">
        <v>5.3734999999999999</v>
      </c>
      <c r="Q233">
        <v>3.90349999999999</v>
      </c>
      <c r="R233">
        <v>5.1239999999999997</v>
      </c>
      <c r="S233">
        <v>5.556</v>
      </c>
      <c r="T233">
        <v>7.5334999999999903</v>
      </c>
      <c r="U233">
        <v>3.9494999999999898</v>
      </c>
      <c r="W233" t="str">
        <f>VLOOKUP(C233,Outputdata_cleaned_happiness_sc!A:A,1,0)</f>
        <v>Germany</v>
      </c>
    </row>
    <row r="234" spans="1:23" x14ac:dyDescent="0.3">
      <c r="A234">
        <v>232</v>
      </c>
      <c r="B234" t="s">
        <v>391</v>
      </c>
      <c r="C234" t="s">
        <v>426</v>
      </c>
      <c r="D234" t="s">
        <v>158</v>
      </c>
      <c r="E234">
        <v>1.9864999999999999</v>
      </c>
      <c r="F234">
        <v>4.1280000000000001</v>
      </c>
      <c r="G234">
        <v>8.7264999999999997</v>
      </c>
      <c r="H234">
        <v>6.4269999999999996</v>
      </c>
      <c r="I234">
        <v>3.2849999999999899</v>
      </c>
      <c r="J234">
        <v>4.851</v>
      </c>
      <c r="K234">
        <v>9.3996666666666595</v>
      </c>
      <c r="L234">
        <v>7.5709999999999997</v>
      </c>
      <c r="M234">
        <v>8.0336666666666599</v>
      </c>
      <c r="N234">
        <v>6.7255000000000003</v>
      </c>
      <c r="O234">
        <v>7.8167499999999999</v>
      </c>
      <c r="P234">
        <v>6.0694999999999997</v>
      </c>
      <c r="Q234">
        <v>4.5884999999999998</v>
      </c>
      <c r="R234">
        <v>4.7365000000000004</v>
      </c>
      <c r="S234">
        <v>6.2275</v>
      </c>
      <c r="T234">
        <v>7.0324999999999998</v>
      </c>
      <c r="U234">
        <v>6.2634999999999996</v>
      </c>
      <c r="W234" t="str">
        <f>VLOOKUP(C234,Outputdata_cleaned_happiness_sc!A:A,1,0)</f>
        <v>Australia</v>
      </c>
    </row>
    <row r="235" spans="1:23" x14ac:dyDescent="0.3">
      <c r="A235">
        <v>233</v>
      </c>
      <c r="B235" t="s">
        <v>392</v>
      </c>
      <c r="C235" t="s">
        <v>541</v>
      </c>
      <c r="D235" t="s">
        <v>163</v>
      </c>
      <c r="E235">
        <v>7.9770000000000003</v>
      </c>
      <c r="F235">
        <v>5.6440000000000001</v>
      </c>
      <c r="G235">
        <v>5.4684999999999997</v>
      </c>
      <c r="H235">
        <v>2.7810000000000001</v>
      </c>
      <c r="I235">
        <v>2.5105</v>
      </c>
      <c r="J235">
        <v>5.6064999999999996</v>
      </c>
      <c r="K235">
        <v>8.3416666666666597</v>
      </c>
      <c r="L235">
        <v>9.5419999999999998</v>
      </c>
      <c r="M235">
        <v>5.9053333333333304</v>
      </c>
      <c r="N235">
        <v>5.5895000000000001</v>
      </c>
      <c r="O235">
        <v>6.2357499999999897</v>
      </c>
      <c r="P235">
        <v>6.6354999999999897</v>
      </c>
      <c r="Q235">
        <v>7.3330000000000002</v>
      </c>
      <c r="R235">
        <v>5.2314999999999996</v>
      </c>
      <c r="S235">
        <v>7.2634999999999996</v>
      </c>
      <c r="T235">
        <v>8.0434999999999999</v>
      </c>
      <c r="U235">
        <v>5.5884999999999998</v>
      </c>
      <c r="W235" t="e">
        <f>VLOOKUP(C235,Outputdata_cleaned_happiness_sc!A:A,1,0)</f>
        <v>#N/A</v>
      </c>
    </row>
    <row r="236" spans="1:23" x14ac:dyDescent="0.3">
      <c r="A236">
        <v>234</v>
      </c>
      <c r="B236" t="s">
        <v>393</v>
      </c>
      <c r="C236" t="s">
        <v>542</v>
      </c>
      <c r="D236" t="s">
        <v>156</v>
      </c>
      <c r="E236">
        <v>8.3765000000000001</v>
      </c>
      <c r="F236">
        <v>6.931</v>
      </c>
      <c r="G236">
        <v>5.3559999999999999</v>
      </c>
      <c r="H236">
        <v>5.8289999999999997</v>
      </c>
      <c r="I236">
        <v>1.9704999999999899</v>
      </c>
      <c r="J236">
        <v>5.9325000000000001</v>
      </c>
      <c r="K236">
        <v>8.1293333333333297</v>
      </c>
      <c r="L236">
        <v>9.4254999999999995</v>
      </c>
      <c r="M236">
        <v>7.3663333333333298</v>
      </c>
      <c r="N236">
        <v>5.3549999999999898</v>
      </c>
      <c r="O236">
        <v>7.8254999999999999</v>
      </c>
      <c r="P236">
        <v>4.1849999999999996</v>
      </c>
      <c r="Q236">
        <v>5.3410000000000002</v>
      </c>
      <c r="R236">
        <v>5.202</v>
      </c>
      <c r="S236">
        <v>7.0235000000000003</v>
      </c>
      <c r="T236">
        <v>7.8384999999999998</v>
      </c>
      <c r="U236">
        <v>4.5354999999999999</v>
      </c>
      <c r="W236" t="str">
        <f>VLOOKUP(C236,Outputdata_cleaned_happiness_sc!A:A,1,0)</f>
        <v>Estonia</v>
      </c>
    </row>
    <row r="237" spans="1:23" x14ac:dyDescent="0.3">
      <c r="A237">
        <v>235</v>
      </c>
      <c r="B237" t="s">
        <v>394</v>
      </c>
      <c r="C237" t="s">
        <v>495</v>
      </c>
      <c r="D237" t="s">
        <v>160</v>
      </c>
      <c r="E237">
        <v>5.6959999999999997</v>
      </c>
      <c r="F237">
        <v>5.2530000000000001</v>
      </c>
      <c r="G237">
        <v>6.3469999999999898</v>
      </c>
      <c r="H237">
        <v>3.778</v>
      </c>
      <c r="I237">
        <v>2.9055</v>
      </c>
      <c r="J237">
        <v>1.4007499999999999</v>
      </c>
      <c r="K237">
        <v>8.6709999999999994</v>
      </c>
      <c r="L237">
        <v>4.7064999999999904</v>
      </c>
      <c r="M237">
        <v>6.5729999999999897</v>
      </c>
      <c r="N237">
        <v>4.2805</v>
      </c>
      <c r="O237">
        <v>7.3787500000000001</v>
      </c>
      <c r="P237">
        <v>6.5145</v>
      </c>
      <c r="Q237">
        <v>4.7720000000000002</v>
      </c>
      <c r="R237">
        <v>7.1950000000000003</v>
      </c>
      <c r="S237">
        <v>6.4339999999999904</v>
      </c>
      <c r="T237">
        <v>5.36</v>
      </c>
      <c r="U237">
        <v>5.4969999999999999</v>
      </c>
      <c r="W237" t="e">
        <f>VLOOKUP(C237,Outputdata_cleaned_happiness_sc!A:A,1,0)</f>
        <v>#N/A</v>
      </c>
    </row>
    <row r="238" spans="1:23" x14ac:dyDescent="0.3">
      <c r="A238">
        <v>236</v>
      </c>
      <c r="B238" t="s">
        <v>395</v>
      </c>
      <c r="C238" t="s">
        <v>490</v>
      </c>
      <c r="D238" t="s">
        <v>156</v>
      </c>
      <c r="E238">
        <v>6.9359999999999999</v>
      </c>
      <c r="F238">
        <v>4.6219999999999999</v>
      </c>
      <c r="G238">
        <v>2.6059999999999999</v>
      </c>
      <c r="H238">
        <v>2.5489999999999999</v>
      </c>
      <c r="I238">
        <v>2.8479999999999999</v>
      </c>
      <c r="J238">
        <v>6.3494999999999999</v>
      </c>
      <c r="K238">
        <v>9.4506666666666597</v>
      </c>
      <c r="L238">
        <v>8.6890000000000001</v>
      </c>
      <c r="M238">
        <v>8.3163333333333291</v>
      </c>
      <c r="N238">
        <v>5.3895</v>
      </c>
      <c r="O238">
        <v>8.9220000000000006</v>
      </c>
      <c r="P238">
        <v>3.9209999999999998</v>
      </c>
      <c r="Q238">
        <v>4.8784999999999998</v>
      </c>
      <c r="R238">
        <v>5.7919999999999998</v>
      </c>
      <c r="S238">
        <v>4.1870000000000003</v>
      </c>
      <c r="T238">
        <v>8.2904999999999998</v>
      </c>
      <c r="U238">
        <v>4.5709999999999997</v>
      </c>
      <c r="W238" t="str">
        <f>VLOOKUP(C238,Outputdata_cleaned_happiness_sc!A:A,1,0)</f>
        <v>Finland</v>
      </c>
    </row>
    <row r="239" spans="1:23" x14ac:dyDescent="0.3">
      <c r="A239">
        <v>237</v>
      </c>
      <c r="B239" t="s">
        <v>396</v>
      </c>
      <c r="C239" t="s">
        <v>542</v>
      </c>
      <c r="D239" t="s">
        <v>156</v>
      </c>
      <c r="E239">
        <v>8.9610000000000003</v>
      </c>
      <c r="F239">
        <v>7.47</v>
      </c>
      <c r="G239">
        <v>2.778</v>
      </c>
      <c r="H239">
        <v>0</v>
      </c>
      <c r="I239">
        <v>1.4139999999999999</v>
      </c>
      <c r="J239">
        <v>6.4409999999999998</v>
      </c>
      <c r="K239">
        <v>8.1293333333333297</v>
      </c>
      <c r="L239">
        <v>9.3765000000000001</v>
      </c>
      <c r="M239">
        <v>8.3949999999999996</v>
      </c>
      <c r="N239">
        <v>5.4035000000000002</v>
      </c>
      <c r="O239">
        <v>9.4160000000000004</v>
      </c>
      <c r="P239">
        <v>4.1849999999999996</v>
      </c>
      <c r="Q239">
        <v>5.3410000000000002</v>
      </c>
      <c r="R239">
        <v>4.3004999999999898</v>
      </c>
      <c r="S239">
        <v>4.0810000000000004</v>
      </c>
      <c r="T239">
        <v>7.4829999999999997</v>
      </c>
      <c r="U239">
        <v>3.4989999999999899</v>
      </c>
      <c r="W239" t="str">
        <f>VLOOKUP(C239,Outputdata_cleaned_happiness_sc!A:A,1,0)</f>
        <v>Estonia</v>
      </c>
    </row>
    <row r="240" spans="1:23" x14ac:dyDescent="0.3">
      <c r="A240">
        <v>238</v>
      </c>
      <c r="B240" t="s">
        <v>397</v>
      </c>
      <c r="C240" t="s">
        <v>543</v>
      </c>
      <c r="D240" t="s">
        <v>163</v>
      </c>
      <c r="E240">
        <v>5</v>
      </c>
      <c r="F240">
        <v>0</v>
      </c>
      <c r="G240">
        <v>1.7829999999999999</v>
      </c>
      <c r="H240">
        <v>0</v>
      </c>
      <c r="I240">
        <v>2.7374999999999998</v>
      </c>
      <c r="J240">
        <v>0</v>
      </c>
      <c r="K240">
        <v>5.17533333333333</v>
      </c>
      <c r="L240">
        <v>8.9045000000000005</v>
      </c>
      <c r="M240">
        <v>3.6933333333333298</v>
      </c>
      <c r="N240">
        <v>0</v>
      </c>
      <c r="O240">
        <v>6.5554999999999897</v>
      </c>
      <c r="P240">
        <v>5.5374999999999996</v>
      </c>
      <c r="Q240">
        <v>6.0145</v>
      </c>
      <c r="R240">
        <v>1.2424999999999999</v>
      </c>
      <c r="S240">
        <v>3.1760000000000002</v>
      </c>
      <c r="T240">
        <v>6.1704999999999997</v>
      </c>
      <c r="U240">
        <v>4.2424999999999997</v>
      </c>
      <c r="W240" t="str">
        <f>VLOOKUP(C240,Outputdata_cleaned_happiness_sc!A:A,1,0)</f>
        <v>Uzbekistan</v>
      </c>
    </row>
    <row r="241" spans="1:23" x14ac:dyDescent="0.3">
      <c r="A241">
        <v>239</v>
      </c>
      <c r="B241" t="s">
        <v>398</v>
      </c>
      <c r="C241" t="s">
        <v>435</v>
      </c>
      <c r="D241" t="s">
        <v>156</v>
      </c>
      <c r="E241">
        <v>9.4905000000000008</v>
      </c>
      <c r="F241">
        <v>9.7650000000000006</v>
      </c>
      <c r="G241">
        <v>3.1484999999999999</v>
      </c>
      <c r="H241">
        <v>0</v>
      </c>
      <c r="I241">
        <v>2.2509999999999999</v>
      </c>
      <c r="J241">
        <v>5.6442500000000004</v>
      </c>
      <c r="K241">
        <v>7.8633333333333297</v>
      </c>
      <c r="L241">
        <v>9.5060000000000002</v>
      </c>
      <c r="M241">
        <v>5.0523333333333298</v>
      </c>
      <c r="N241">
        <v>0.86250000000000004</v>
      </c>
      <c r="O241">
        <v>3.19674999999999</v>
      </c>
      <c r="P241">
        <v>4.2525000000000004</v>
      </c>
      <c r="Q241">
        <v>8.0549999999999997</v>
      </c>
      <c r="R241">
        <v>4.0869999999999997</v>
      </c>
      <c r="S241">
        <v>4.9189999999999996</v>
      </c>
      <c r="T241">
        <v>8.1974999999999891</v>
      </c>
      <c r="U241">
        <v>5.4775</v>
      </c>
      <c r="W241" t="str">
        <f>VLOOKUP(C241,Outputdata_cleaned_happiness_sc!A:A,1,0)</f>
        <v>Georgia</v>
      </c>
    </row>
    <row r="242" spans="1:23" x14ac:dyDescent="0.3">
      <c r="A242">
        <v>240</v>
      </c>
      <c r="B242" t="s">
        <v>399</v>
      </c>
      <c r="C242" t="s">
        <v>544</v>
      </c>
      <c r="D242" t="s">
        <v>163</v>
      </c>
      <c r="E242">
        <v>8.3029999999999902</v>
      </c>
      <c r="F242">
        <v>9.5440000000000005</v>
      </c>
      <c r="G242">
        <v>4.3864999999999998</v>
      </c>
      <c r="H242">
        <v>0</v>
      </c>
      <c r="I242">
        <v>3.1749999999999998</v>
      </c>
      <c r="J242">
        <v>3.7995000000000001</v>
      </c>
      <c r="K242">
        <v>4.34266666666666</v>
      </c>
      <c r="L242">
        <v>6.7929999999999904</v>
      </c>
      <c r="M242">
        <v>5.3123333333333296</v>
      </c>
      <c r="N242">
        <v>0.51</v>
      </c>
      <c r="O242">
        <v>2.9424999999999999</v>
      </c>
      <c r="P242">
        <v>3.9434999999999998</v>
      </c>
      <c r="Q242">
        <v>4.0525000000000002</v>
      </c>
      <c r="R242">
        <v>1.5759999999999901</v>
      </c>
      <c r="S242">
        <v>6.5209999999999999</v>
      </c>
      <c r="T242">
        <v>4.2225000000000001</v>
      </c>
      <c r="U242">
        <v>5.4999999999999902</v>
      </c>
      <c r="W242" t="str">
        <f>VLOOKUP(C242,Outputdata_cleaned_happiness_sc!A:A,1,0)</f>
        <v>Iran</v>
      </c>
    </row>
    <row r="243" spans="1:23" x14ac:dyDescent="0.3">
      <c r="A243">
        <v>241</v>
      </c>
      <c r="B243" t="s">
        <v>400</v>
      </c>
      <c r="C243" t="s">
        <v>545</v>
      </c>
      <c r="D243" t="s">
        <v>163</v>
      </c>
      <c r="E243">
        <v>4.91</v>
      </c>
      <c r="F243">
        <v>4.37</v>
      </c>
      <c r="G243">
        <v>7.3265000000000002</v>
      </c>
      <c r="H243">
        <v>9.16</v>
      </c>
      <c r="I243">
        <v>3.3450000000000002</v>
      </c>
      <c r="J243">
        <v>4.9942499999999903</v>
      </c>
      <c r="K243">
        <v>6.7899999999999903</v>
      </c>
      <c r="L243">
        <v>8.0065000000000008</v>
      </c>
      <c r="M243">
        <v>8.3379999999999992</v>
      </c>
      <c r="N243">
        <v>3.7665000000000002</v>
      </c>
      <c r="O243">
        <v>6.0267499999999998</v>
      </c>
      <c r="P243">
        <v>5.0265000000000004</v>
      </c>
      <c r="Q243">
        <v>6.9175000000000004</v>
      </c>
      <c r="R243">
        <v>2.5659999999999998</v>
      </c>
      <c r="S243">
        <v>5.3334999999999999</v>
      </c>
      <c r="T243">
        <v>5.516</v>
      </c>
      <c r="U243">
        <v>5.4124999999999996</v>
      </c>
      <c r="W243" t="str">
        <f>VLOOKUP(C243,Outputdata_cleaned_happiness_sc!A:A,1,0)</f>
        <v>Israel</v>
      </c>
    </row>
    <row r="244" spans="1:23" x14ac:dyDescent="0.3">
      <c r="A244">
        <v>242</v>
      </c>
      <c r="B244" t="s">
        <v>401</v>
      </c>
      <c r="C244" t="s">
        <v>429</v>
      </c>
      <c r="D244" t="s">
        <v>156</v>
      </c>
      <c r="E244">
        <v>6.0529999999999999</v>
      </c>
      <c r="F244">
        <v>4.6529999999999996</v>
      </c>
      <c r="G244">
        <v>3.8639999999999999</v>
      </c>
      <c r="H244">
        <v>1.107</v>
      </c>
      <c r="I244">
        <v>8.0005000000000006</v>
      </c>
      <c r="J244">
        <v>5.0609999999999999</v>
      </c>
      <c r="K244">
        <v>8.8366666666666607</v>
      </c>
      <c r="L244">
        <v>8.7889999999999997</v>
      </c>
      <c r="M244">
        <v>8.2139999999999898</v>
      </c>
      <c r="N244">
        <v>4.3064999999999998</v>
      </c>
      <c r="O244">
        <v>8.2837499999999995</v>
      </c>
      <c r="P244">
        <v>5.0529999999999999</v>
      </c>
      <c r="Q244">
        <v>4.9549999999999903</v>
      </c>
      <c r="R244">
        <v>6.5134999999999996</v>
      </c>
      <c r="S244">
        <v>5.0145</v>
      </c>
      <c r="T244">
        <v>8.5529999999999902</v>
      </c>
      <c r="U244">
        <v>4.9240000000000004</v>
      </c>
      <c r="W244" t="str">
        <f>VLOOKUP(C244,Outputdata_cleaned_happiness_sc!A:A,1,0)</f>
        <v>Netherlands</v>
      </c>
    </row>
    <row r="245" spans="1:23" x14ac:dyDescent="0.3">
      <c r="A245">
        <v>243</v>
      </c>
      <c r="B245" t="s">
        <v>402</v>
      </c>
      <c r="C245" t="s">
        <v>434</v>
      </c>
      <c r="D245" t="s">
        <v>156</v>
      </c>
      <c r="E245">
        <v>9.3774999999999995</v>
      </c>
      <c r="F245">
        <v>6.6</v>
      </c>
      <c r="G245">
        <v>3.25</v>
      </c>
      <c r="H245">
        <v>0</v>
      </c>
      <c r="I245">
        <v>2.2604999999999902</v>
      </c>
      <c r="J245">
        <v>5.9137500000000003</v>
      </c>
      <c r="K245">
        <v>6.1689999999999898</v>
      </c>
      <c r="L245">
        <v>7.992</v>
      </c>
      <c r="M245">
        <v>7.5089999999999897</v>
      </c>
      <c r="N245">
        <v>3.1635</v>
      </c>
      <c r="O245">
        <v>3.3382499999999999</v>
      </c>
      <c r="P245">
        <v>3.3199999999999901</v>
      </c>
      <c r="Q245">
        <v>4.1665000000000001</v>
      </c>
      <c r="R245">
        <v>2.5960000000000001</v>
      </c>
      <c r="S245">
        <v>7.6890000000000001</v>
      </c>
      <c r="T245">
        <v>7.5234999999999896</v>
      </c>
      <c r="U245">
        <v>4.665</v>
      </c>
      <c r="W245" t="str">
        <f>VLOOKUP(C245,Outputdata_cleaned_happiness_sc!A:A,1,0)</f>
        <v>Greece</v>
      </c>
    </row>
    <row r="246" spans="1:23" x14ac:dyDescent="0.3">
      <c r="A246">
        <v>244</v>
      </c>
      <c r="B246" t="s">
        <v>403</v>
      </c>
      <c r="C246" t="s">
        <v>484</v>
      </c>
      <c r="D246" t="s">
        <v>163</v>
      </c>
      <c r="E246">
        <v>5.657</v>
      </c>
      <c r="F246">
        <v>3.431</v>
      </c>
      <c r="G246">
        <v>6.2969999999999997</v>
      </c>
      <c r="H246">
        <v>3.9629999999999899</v>
      </c>
      <c r="I246">
        <v>8.1515000000000004</v>
      </c>
      <c r="J246">
        <v>6.0075000000000003</v>
      </c>
      <c r="K246">
        <v>8.3776666666666593</v>
      </c>
      <c r="L246">
        <v>10</v>
      </c>
      <c r="M246">
        <v>8.8263333333333307</v>
      </c>
      <c r="N246">
        <v>6.9805000000000001</v>
      </c>
      <c r="O246">
        <v>5.9557500000000001</v>
      </c>
      <c r="P246">
        <v>3.7235</v>
      </c>
      <c r="Q246">
        <v>6.0329999999999897</v>
      </c>
      <c r="R246">
        <v>4.835</v>
      </c>
      <c r="S246">
        <v>9.3420000000000005</v>
      </c>
      <c r="T246">
        <v>7.1944999999999997</v>
      </c>
      <c r="U246">
        <v>6.5225</v>
      </c>
      <c r="W246" t="str">
        <f>VLOOKUP(C246,Outputdata_cleaned_happiness_sc!A:A,1,0)</f>
        <v>Japan</v>
      </c>
    </row>
    <row r="247" spans="1:23" x14ac:dyDescent="0.3">
      <c r="A247">
        <v>245</v>
      </c>
      <c r="B247" t="s">
        <v>404</v>
      </c>
      <c r="C247" t="s">
        <v>467</v>
      </c>
      <c r="D247" t="s">
        <v>160</v>
      </c>
      <c r="E247">
        <v>4.66</v>
      </c>
      <c r="F247">
        <v>5.2709999999999999</v>
      </c>
      <c r="G247">
        <v>9.9809999999999999</v>
      </c>
      <c r="H247">
        <v>7.6020000000000003</v>
      </c>
      <c r="I247">
        <v>4.335</v>
      </c>
      <c r="J247">
        <v>4.6829999999999998</v>
      </c>
      <c r="K247">
        <v>8.9659999999999993</v>
      </c>
      <c r="L247">
        <v>7.6935000000000002</v>
      </c>
      <c r="M247">
        <v>8.0636666666666592</v>
      </c>
      <c r="N247">
        <v>7.6025</v>
      </c>
      <c r="O247">
        <v>7.1775000000000002</v>
      </c>
      <c r="P247">
        <v>5.8404999999999996</v>
      </c>
      <c r="Q247">
        <v>7.2744999999999997</v>
      </c>
      <c r="R247">
        <v>4.383</v>
      </c>
      <c r="S247">
        <v>7.8259999999999996</v>
      </c>
      <c r="T247">
        <v>7.9279999999999999</v>
      </c>
      <c r="U247">
        <v>5.5940000000000003</v>
      </c>
      <c r="W247" t="str">
        <f>VLOOKUP(C247,Outputdata_cleaned_happiness_sc!A:A,1,0)</f>
        <v>Canada</v>
      </c>
    </row>
    <row r="248" spans="1:23" x14ac:dyDescent="0.3">
      <c r="A248">
        <v>246</v>
      </c>
      <c r="B248" t="s">
        <v>405</v>
      </c>
      <c r="C248" t="s">
        <v>456</v>
      </c>
      <c r="D248" t="s">
        <v>156</v>
      </c>
      <c r="E248">
        <v>7.5439999999999996</v>
      </c>
      <c r="F248">
        <v>4.5519999999999996</v>
      </c>
      <c r="G248">
        <v>3.577</v>
      </c>
      <c r="H248">
        <v>2.0419999999999998</v>
      </c>
      <c r="I248">
        <v>5.1265000000000001</v>
      </c>
      <c r="J248">
        <v>5.0677500000000002</v>
      </c>
      <c r="K248">
        <v>8.0883333333333294</v>
      </c>
      <c r="L248">
        <v>6.9669999999999996</v>
      </c>
      <c r="M248">
        <v>8.8319999999999901</v>
      </c>
      <c r="N248">
        <v>4.4420000000000002</v>
      </c>
      <c r="O248">
        <v>5.0797499999999998</v>
      </c>
      <c r="P248">
        <v>4.2045000000000003</v>
      </c>
      <c r="Q248">
        <v>2.6480000000000001</v>
      </c>
      <c r="R248">
        <v>4.6219999999999999</v>
      </c>
      <c r="S248">
        <v>4.1369999999999996</v>
      </c>
      <c r="T248">
        <v>7.6334999999999997</v>
      </c>
      <c r="U248">
        <v>3.3039999999999998</v>
      </c>
      <c r="W248" t="str">
        <f>VLOOKUP(C248,Outputdata_cleaned_happiness_sc!A:A,1,0)</f>
        <v>France</v>
      </c>
    </row>
    <row r="249" spans="1:23" x14ac:dyDescent="0.3">
      <c r="A249">
        <v>247</v>
      </c>
      <c r="B249" t="s">
        <v>406</v>
      </c>
      <c r="C249" t="s">
        <v>546</v>
      </c>
      <c r="D249" t="s">
        <v>208</v>
      </c>
      <c r="E249">
        <v>9.968</v>
      </c>
      <c r="F249">
        <v>9.9979999999999993</v>
      </c>
      <c r="G249">
        <v>2.9689999999999999</v>
      </c>
      <c r="H249">
        <v>0</v>
      </c>
      <c r="I249">
        <v>2.6080000000000001</v>
      </c>
      <c r="J249">
        <v>5.6144999999999996</v>
      </c>
      <c r="K249">
        <v>6.6216666666666599</v>
      </c>
      <c r="L249">
        <v>8.2914999999999992</v>
      </c>
      <c r="M249">
        <v>6.2926666666666602</v>
      </c>
      <c r="N249">
        <v>0.5</v>
      </c>
      <c r="O249">
        <v>3.2797499999999999</v>
      </c>
      <c r="P249">
        <v>3.0920000000000001</v>
      </c>
      <c r="Q249">
        <v>2.5990000000000002</v>
      </c>
      <c r="R249">
        <v>1.0725</v>
      </c>
      <c r="S249">
        <v>5.7424999999999997</v>
      </c>
      <c r="T249">
        <v>4.7270000000000003</v>
      </c>
      <c r="U249">
        <v>5.3654999999999999</v>
      </c>
      <c r="W249" t="str">
        <f>VLOOKUP(C249,Outputdata_cleaned_happiness_sc!A:A,1,0)</f>
        <v>Tunisia</v>
      </c>
    </row>
    <row r="250" spans="1:23" x14ac:dyDescent="0.3">
      <c r="A250">
        <v>248</v>
      </c>
      <c r="B250" t="s">
        <v>407</v>
      </c>
      <c r="C250" t="s">
        <v>455</v>
      </c>
      <c r="D250" t="s">
        <v>156</v>
      </c>
      <c r="E250">
        <v>8.0694999999999997</v>
      </c>
      <c r="F250">
        <v>5.6120000000000001</v>
      </c>
      <c r="G250">
        <v>3.25</v>
      </c>
      <c r="H250">
        <v>0</v>
      </c>
      <c r="I250">
        <v>3.1495000000000002</v>
      </c>
      <c r="J250">
        <v>5.6092500000000003</v>
      </c>
      <c r="K250">
        <v>6.1896666666666604</v>
      </c>
      <c r="L250">
        <v>6.2519999999999998</v>
      </c>
      <c r="M250">
        <v>8.3676666666666595</v>
      </c>
      <c r="N250">
        <v>4.1014999999999997</v>
      </c>
      <c r="O250">
        <v>3.8855</v>
      </c>
      <c r="P250">
        <v>3.3624999999999998</v>
      </c>
      <c r="Q250">
        <v>2.4365000000000001</v>
      </c>
      <c r="R250">
        <v>2.36899999999999</v>
      </c>
      <c r="S250">
        <v>7.0609999999999999</v>
      </c>
      <c r="T250">
        <v>5.7770000000000001</v>
      </c>
      <c r="U250">
        <v>5.7050000000000001</v>
      </c>
      <c r="W250" t="str">
        <f>VLOOKUP(C250,Outputdata_cleaned_happiness_sc!A:A,1,0)</f>
        <v>Italy</v>
      </c>
    </row>
    <row r="251" spans="1:23" x14ac:dyDescent="0.3">
      <c r="A251">
        <v>249</v>
      </c>
      <c r="B251" t="s">
        <v>408</v>
      </c>
      <c r="C251" t="s">
        <v>490</v>
      </c>
      <c r="D251" t="s">
        <v>156</v>
      </c>
      <c r="E251">
        <v>7.5339999999999998</v>
      </c>
      <c r="F251">
        <v>5.07</v>
      </c>
      <c r="G251">
        <v>1.8794999999999999</v>
      </c>
      <c r="H251">
        <v>1.7729999999999999</v>
      </c>
      <c r="I251">
        <v>3.2240000000000002</v>
      </c>
      <c r="J251">
        <v>6.7284999999999897</v>
      </c>
      <c r="K251">
        <v>9.4506666666666597</v>
      </c>
      <c r="L251">
        <v>9.1754999999999995</v>
      </c>
      <c r="M251">
        <v>8.7126666666666601</v>
      </c>
      <c r="N251">
        <v>5.3474999999999904</v>
      </c>
      <c r="O251">
        <v>9.1047499999999992</v>
      </c>
      <c r="P251">
        <v>3.9209999999999998</v>
      </c>
      <c r="Q251">
        <v>4.8784999999999998</v>
      </c>
      <c r="R251">
        <v>6.6825000000000001</v>
      </c>
      <c r="S251">
        <v>5.0975000000000001</v>
      </c>
      <c r="T251">
        <v>7.7514999999999903</v>
      </c>
      <c r="U251">
        <v>4.5374999999999996</v>
      </c>
      <c r="W251" t="str">
        <f>VLOOKUP(C251,Outputdata_cleaned_happiness_sc!A:A,1,0)</f>
        <v>Finland</v>
      </c>
    </row>
    <row r="252" spans="1:23" x14ac:dyDescent="0.3">
      <c r="A252">
        <v>250</v>
      </c>
      <c r="B252" t="s">
        <v>409</v>
      </c>
      <c r="C252" t="s">
        <v>486</v>
      </c>
      <c r="D252" t="s">
        <v>156</v>
      </c>
      <c r="E252">
        <v>7.16</v>
      </c>
      <c r="F252">
        <v>5.4420000000000002</v>
      </c>
      <c r="G252">
        <v>1.4285000000000001</v>
      </c>
      <c r="H252">
        <v>0</v>
      </c>
      <c r="I252">
        <v>4.7484999999999999</v>
      </c>
      <c r="J252">
        <v>5.9749999999999996</v>
      </c>
      <c r="K252">
        <v>9.5689999999999902</v>
      </c>
      <c r="L252">
        <v>7.85</v>
      </c>
      <c r="M252">
        <v>8.1526666666666596</v>
      </c>
      <c r="N252">
        <v>5.2044999999999897</v>
      </c>
      <c r="O252">
        <v>8.5815000000000001</v>
      </c>
      <c r="P252">
        <v>5.6944999999999899</v>
      </c>
      <c r="Q252">
        <v>2.7494999999999998</v>
      </c>
      <c r="R252">
        <v>5.8540000000000001</v>
      </c>
      <c r="S252">
        <v>3.427</v>
      </c>
      <c r="T252">
        <v>6.9504999999999999</v>
      </c>
      <c r="U252">
        <v>3.4664999999999999</v>
      </c>
      <c r="W252" t="str">
        <f>VLOOKUP(C252,Outputdata_cleaned_happiness_sc!A:A,1,0)</f>
        <v>Sweden</v>
      </c>
    </row>
    <row r="253" spans="1:23" x14ac:dyDescent="0.3">
      <c r="A253">
        <v>251</v>
      </c>
      <c r="B253" t="s">
        <v>410</v>
      </c>
      <c r="C253" t="s">
        <v>429</v>
      </c>
      <c r="D253" t="s">
        <v>156</v>
      </c>
      <c r="E253">
        <v>5.4664999999999999</v>
      </c>
      <c r="F253">
        <v>4.6040000000000001</v>
      </c>
      <c r="G253">
        <v>3.915</v>
      </c>
      <c r="H253">
        <v>1.929</v>
      </c>
      <c r="I253">
        <v>8.0724999999999998</v>
      </c>
      <c r="J253">
        <v>5.9902499999999996</v>
      </c>
      <c r="K253">
        <v>8.8366666666666607</v>
      </c>
      <c r="L253">
        <v>8.6310000000000002</v>
      </c>
      <c r="M253">
        <v>8.3940000000000001</v>
      </c>
      <c r="N253">
        <v>5.5914999999999999</v>
      </c>
      <c r="O253">
        <v>8.0954999999999995</v>
      </c>
      <c r="P253">
        <v>5.0529999999999999</v>
      </c>
      <c r="Q253">
        <v>4.9549999999999903</v>
      </c>
      <c r="R253">
        <v>6.6760000000000002</v>
      </c>
      <c r="S253">
        <v>5.3730000000000002</v>
      </c>
      <c r="T253">
        <v>8.5655000000000001</v>
      </c>
      <c r="U253">
        <v>4.6965000000000003</v>
      </c>
      <c r="W253" t="str">
        <f>VLOOKUP(C253,Outputdata_cleaned_happiness_sc!A:A,1,0)</f>
        <v>Netherlands</v>
      </c>
    </row>
    <row r="254" spans="1:23" x14ac:dyDescent="0.3">
      <c r="A254">
        <v>252</v>
      </c>
      <c r="B254" t="s">
        <v>411</v>
      </c>
      <c r="C254" t="s">
        <v>442</v>
      </c>
      <c r="D254" t="s">
        <v>156</v>
      </c>
      <c r="E254">
        <v>8.1355000000000004</v>
      </c>
      <c r="F254">
        <v>6.8719999999999999</v>
      </c>
      <c r="G254">
        <v>1.7469999999999899</v>
      </c>
      <c r="H254">
        <v>2.58299999999999</v>
      </c>
      <c r="I254">
        <v>3.484</v>
      </c>
      <c r="J254">
        <v>5.8090000000000002</v>
      </c>
      <c r="K254">
        <v>7.1196666666666601</v>
      </c>
      <c r="L254">
        <v>7.7864999999999904</v>
      </c>
      <c r="M254">
        <v>8.8856666666666602</v>
      </c>
      <c r="N254">
        <v>4.266</v>
      </c>
      <c r="O254">
        <v>5.9422499999999996</v>
      </c>
      <c r="P254">
        <v>4.2960000000000003</v>
      </c>
      <c r="Q254">
        <v>3.8940000000000001</v>
      </c>
      <c r="R254">
        <v>9.14</v>
      </c>
      <c r="S254">
        <v>7.0780000000000003</v>
      </c>
      <c r="T254">
        <v>7.9349999999999996</v>
      </c>
      <c r="U254">
        <v>6.3315000000000001</v>
      </c>
      <c r="W254" t="str">
        <f>VLOOKUP(C254,Outputdata_cleaned_happiness_sc!A:A,1,0)</f>
        <v>Spain</v>
      </c>
    </row>
    <row r="255" spans="1:23" x14ac:dyDescent="0.3">
      <c r="A255">
        <v>253</v>
      </c>
      <c r="B255" t="s">
        <v>412</v>
      </c>
      <c r="C255" t="s">
        <v>547</v>
      </c>
      <c r="D255" t="s">
        <v>156</v>
      </c>
      <c r="E255">
        <v>3.153</v>
      </c>
      <c r="F255">
        <v>0</v>
      </c>
      <c r="G255">
        <v>3.9094999999999902</v>
      </c>
      <c r="H255">
        <v>2.1480000000000001</v>
      </c>
      <c r="I255">
        <v>1.889</v>
      </c>
      <c r="J255">
        <v>0</v>
      </c>
      <c r="K255">
        <v>5.3769999999999998</v>
      </c>
      <c r="L255">
        <v>8.5180000000000007</v>
      </c>
      <c r="M255">
        <v>8.1069999999999993</v>
      </c>
      <c r="N255">
        <v>2.8194999999999899</v>
      </c>
      <c r="O255">
        <v>3.7757499999999999</v>
      </c>
      <c r="P255">
        <v>5.5395000000000003</v>
      </c>
      <c r="Q255">
        <v>5.7834999999999903</v>
      </c>
      <c r="R255">
        <v>3.2014999999999998</v>
      </c>
      <c r="S255">
        <v>5.827</v>
      </c>
      <c r="T255">
        <v>7.56299999999999</v>
      </c>
      <c r="U255">
        <v>4.7169999999999899</v>
      </c>
      <c r="W255" t="str">
        <f>VLOOKUP(C255,Outputdata_cleaned_happiness_sc!A:A,1,0)</f>
        <v>Malta</v>
      </c>
    </row>
    <row r="256" spans="1:23" x14ac:dyDescent="0.3">
      <c r="A256">
        <v>254</v>
      </c>
      <c r="B256" t="s">
        <v>413</v>
      </c>
      <c r="C256" t="s">
        <v>467</v>
      </c>
      <c r="D256" t="s">
        <v>160</v>
      </c>
      <c r="E256">
        <v>4.0804999999999998</v>
      </c>
      <c r="F256">
        <v>5.2590000000000003</v>
      </c>
      <c r="G256">
        <v>8.17</v>
      </c>
      <c r="H256">
        <v>5.8419999999999996</v>
      </c>
      <c r="I256">
        <v>2.7709999999999999</v>
      </c>
      <c r="J256">
        <v>4.93675</v>
      </c>
      <c r="K256">
        <v>8.9659999999999993</v>
      </c>
      <c r="L256">
        <v>7.5694999999999997</v>
      </c>
      <c r="M256">
        <v>8.0376666666666594</v>
      </c>
      <c r="N256">
        <v>6.8890000000000002</v>
      </c>
      <c r="O256">
        <v>8.4232499999999995</v>
      </c>
      <c r="P256">
        <v>5.8404999999999996</v>
      </c>
      <c r="Q256">
        <v>7.2744999999999997</v>
      </c>
      <c r="R256">
        <v>4.5505000000000004</v>
      </c>
      <c r="S256">
        <v>5.7169999999999996</v>
      </c>
      <c r="T256">
        <v>8.2949999999999999</v>
      </c>
      <c r="U256">
        <v>7.4</v>
      </c>
      <c r="W256" t="str">
        <f>VLOOKUP(C256,Outputdata_cleaned_happiness_sc!A:A,1,0)</f>
        <v>Canada</v>
      </c>
    </row>
    <row r="257" spans="1:23" x14ac:dyDescent="0.3">
      <c r="A257">
        <v>255</v>
      </c>
      <c r="B257" t="s">
        <v>414</v>
      </c>
      <c r="C257" t="s">
        <v>467</v>
      </c>
      <c r="D257" t="s">
        <v>160</v>
      </c>
      <c r="E257">
        <v>5.6959999999999997</v>
      </c>
      <c r="F257">
        <v>5.7030000000000003</v>
      </c>
      <c r="G257">
        <v>4.4790000000000001</v>
      </c>
      <c r="H257">
        <v>2.7189999999999999</v>
      </c>
      <c r="I257">
        <v>1.4944999999999999</v>
      </c>
      <c r="J257">
        <v>5.226</v>
      </c>
      <c r="K257">
        <v>8.9659999999999993</v>
      </c>
      <c r="L257">
        <v>7.8079999999999998</v>
      </c>
      <c r="M257">
        <v>7.6929999999999996</v>
      </c>
      <c r="N257">
        <v>5.3815</v>
      </c>
      <c r="O257">
        <v>9.2947500000000005</v>
      </c>
      <c r="P257">
        <v>5.8404999999999996</v>
      </c>
      <c r="Q257">
        <v>7.2744999999999997</v>
      </c>
      <c r="R257">
        <v>6.1949999999999896</v>
      </c>
      <c r="S257">
        <v>4.5229999999999997</v>
      </c>
      <c r="T257">
        <v>8.7825000000000006</v>
      </c>
      <c r="U257">
        <v>4.3555000000000001</v>
      </c>
      <c r="W257" t="str">
        <f>VLOOKUP(C257,Outputdata_cleaned_happiness_sc!A:A,1,0)</f>
        <v>Canada</v>
      </c>
    </row>
    <row r="258" spans="1:23" x14ac:dyDescent="0.3">
      <c r="A258">
        <v>256</v>
      </c>
      <c r="B258" t="s">
        <v>415</v>
      </c>
      <c r="C258" t="s">
        <v>494</v>
      </c>
      <c r="D258" t="s">
        <v>156</v>
      </c>
      <c r="E258">
        <v>6.3140000000000001</v>
      </c>
      <c r="F258">
        <v>5.1109999999999998</v>
      </c>
      <c r="G258">
        <v>5.798</v>
      </c>
      <c r="H258">
        <v>3.6349999999999998</v>
      </c>
      <c r="I258">
        <v>8.0314999999999994</v>
      </c>
      <c r="J258">
        <v>6.2132500000000004</v>
      </c>
      <c r="K258">
        <v>7.5960000000000001</v>
      </c>
      <c r="L258">
        <v>8.5965000000000007</v>
      </c>
      <c r="M258">
        <v>8.1980000000000004</v>
      </c>
      <c r="N258">
        <v>4.8544999999999998</v>
      </c>
      <c r="O258">
        <v>9.27</v>
      </c>
      <c r="P258">
        <v>4.6630000000000003</v>
      </c>
      <c r="Q258">
        <v>2.6659999999999999</v>
      </c>
      <c r="R258">
        <v>6.173</v>
      </c>
      <c r="S258">
        <v>8.5214999999999996</v>
      </c>
      <c r="T258">
        <v>8.9639999999999898</v>
      </c>
      <c r="U258">
        <v>5.2944999999999904</v>
      </c>
      <c r="W258" t="str">
        <f>VLOOKUP(C258,Outputdata_cleaned_happiness_sc!A:A,1,0)</f>
        <v>Austria</v>
      </c>
    </row>
    <row r="259" spans="1:23" x14ac:dyDescent="0.3">
      <c r="A259">
        <v>257</v>
      </c>
      <c r="B259" t="s">
        <v>416</v>
      </c>
      <c r="C259" t="s">
        <v>548</v>
      </c>
      <c r="D259" t="s">
        <v>156</v>
      </c>
      <c r="E259">
        <v>8.6210000000000004</v>
      </c>
      <c r="F259">
        <v>7.5759999999999996</v>
      </c>
      <c r="G259">
        <v>4.2229999999999999</v>
      </c>
      <c r="H259">
        <v>2.8279999999999998</v>
      </c>
      <c r="I259">
        <v>2.105</v>
      </c>
      <c r="J259">
        <v>5.9277499999999996</v>
      </c>
      <c r="K259">
        <v>7.6003333333333298</v>
      </c>
      <c r="L259">
        <v>8.8569999999999993</v>
      </c>
      <c r="M259">
        <v>6.3306666666666596</v>
      </c>
      <c r="N259">
        <v>3.7</v>
      </c>
      <c r="O259">
        <v>8.7177500000000006</v>
      </c>
      <c r="P259">
        <v>4.6909999999999998</v>
      </c>
      <c r="Q259">
        <v>6.5924999999999896</v>
      </c>
      <c r="R259">
        <v>7.9264999999999999</v>
      </c>
      <c r="S259">
        <v>5.1985000000000001</v>
      </c>
      <c r="T259">
        <v>7.3929999999999998</v>
      </c>
      <c r="U259">
        <v>4.1059999999999999</v>
      </c>
      <c r="W259" t="str">
        <f>VLOOKUP(C259,Outputdata_cleaned_happiness_sc!A:A,1,0)</f>
        <v>Lithuania</v>
      </c>
    </row>
    <row r="260" spans="1:23" x14ac:dyDescent="0.3">
      <c r="A260">
        <v>258</v>
      </c>
      <c r="B260" t="s">
        <v>417</v>
      </c>
      <c r="C260" t="s">
        <v>485</v>
      </c>
      <c r="D260" t="s">
        <v>156</v>
      </c>
      <c r="E260">
        <v>7.8695000000000004</v>
      </c>
      <c r="F260">
        <v>8.1920000000000002</v>
      </c>
      <c r="G260">
        <v>6.1215000000000002</v>
      </c>
      <c r="H260">
        <v>1.85299999999999</v>
      </c>
      <c r="I260">
        <v>3.8639999999999999</v>
      </c>
      <c r="J260">
        <v>5.2029999999999896</v>
      </c>
      <c r="K260">
        <v>5.7043333333333299</v>
      </c>
      <c r="L260">
        <v>8.6995000000000005</v>
      </c>
      <c r="M260">
        <v>6.8816666666666597</v>
      </c>
      <c r="N260">
        <v>4.6684999999999999</v>
      </c>
      <c r="O260">
        <v>6.3889999999999896</v>
      </c>
      <c r="P260">
        <v>4.7614999999999998</v>
      </c>
      <c r="Q260">
        <v>5.0969999999999898</v>
      </c>
      <c r="R260">
        <v>6</v>
      </c>
      <c r="S260">
        <v>7.3354999999999997</v>
      </c>
      <c r="T260">
        <v>4.6360000000000001</v>
      </c>
      <c r="U260">
        <v>4.9610000000000003</v>
      </c>
      <c r="W260" t="str">
        <f>VLOOKUP(C260,Outputdata_cleaned_happiness_sc!A:A,1,0)</f>
        <v>Poland</v>
      </c>
    </row>
    <row r="261" spans="1:23" x14ac:dyDescent="0.3">
      <c r="A261">
        <v>259</v>
      </c>
      <c r="B261" t="s">
        <v>418</v>
      </c>
      <c r="C261" t="s">
        <v>549</v>
      </c>
      <c r="D261" t="s">
        <v>160</v>
      </c>
      <c r="E261">
        <v>1.2104999999999999</v>
      </c>
      <c r="F261">
        <v>3.59499999999999</v>
      </c>
      <c r="G261">
        <v>8.7739999999999991</v>
      </c>
      <c r="H261">
        <v>8.0559999999999992</v>
      </c>
      <c r="I261">
        <v>4.5049999999999999</v>
      </c>
      <c r="J261">
        <v>4.4569999999999999</v>
      </c>
      <c r="K261">
        <v>8.6709999999999994</v>
      </c>
      <c r="L261">
        <v>2.1915</v>
      </c>
      <c r="M261">
        <v>6.2579999999999902</v>
      </c>
      <c r="N261">
        <v>5.9684999999999997</v>
      </c>
      <c r="O261">
        <v>6.9937499999999897</v>
      </c>
      <c r="P261">
        <v>6.5145</v>
      </c>
      <c r="Q261">
        <v>4.0620000000000003</v>
      </c>
      <c r="R261">
        <v>3.8254999999999999</v>
      </c>
      <c r="S261">
        <v>10</v>
      </c>
      <c r="T261">
        <v>6.5495000000000001</v>
      </c>
      <c r="U261">
        <v>5.0234999999999896</v>
      </c>
      <c r="W261" t="e">
        <f>VLOOKUP(C261,Outputdata_cleaned_happiness_sc!A:A,1,0)</f>
        <v>#N/A</v>
      </c>
    </row>
    <row r="262" spans="1:23" x14ac:dyDescent="0.3">
      <c r="A262">
        <v>260</v>
      </c>
      <c r="B262" t="s">
        <v>419</v>
      </c>
      <c r="C262" t="s">
        <v>436</v>
      </c>
      <c r="D262" t="s">
        <v>158</v>
      </c>
      <c r="E262">
        <v>5.1344999999999903</v>
      </c>
      <c r="F262">
        <v>5.1609999999999996</v>
      </c>
      <c r="G262">
        <v>2.4714999999999998</v>
      </c>
      <c r="H262">
        <v>1.7529999999999999</v>
      </c>
      <c r="I262">
        <v>0.85250000000000004</v>
      </c>
      <c r="J262">
        <v>6.0397499999999997</v>
      </c>
      <c r="K262">
        <v>10</v>
      </c>
      <c r="L262">
        <v>8.2230000000000008</v>
      </c>
      <c r="M262">
        <v>8.0783333333333296</v>
      </c>
      <c r="N262">
        <v>4.7560000000000002</v>
      </c>
      <c r="O262">
        <v>9.6092499999999994</v>
      </c>
      <c r="P262">
        <v>5.5054999999999996</v>
      </c>
      <c r="Q262">
        <v>5.9314999999999998</v>
      </c>
      <c r="R262">
        <v>5.1745000000000001</v>
      </c>
      <c r="S262">
        <v>4.5990000000000002</v>
      </c>
      <c r="T262">
        <v>8.1159999999999997</v>
      </c>
      <c r="U262">
        <v>6.3970000000000002</v>
      </c>
      <c r="W262" t="str">
        <f>VLOOKUP(C262,Outputdata_cleaned_happiness_sc!A:A,1,0)</f>
        <v>New Zealand</v>
      </c>
    </row>
    <row r="263" spans="1:23" x14ac:dyDescent="0.3">
      <c r="A263">
        <v>261</v>
      </c>
      <c r="B263" t="s">
        <v>420</v>
      </c>
      <c r="C263" t="s">
        <v>467</v>
      </c>
      <c r="D263" t="s">
        <v>160</v>
      </c>
      <c r="E263">
        <v>7.5525000000000002</v>
      </c>
      <c r="F263">
        <v>5.8819999999999997</v>
      </c>
      <c r="G263">
        <v>3.7965</v>
      </c>
      <c r="H263">
        <v>0</v>
      </c>
      <c r="I263">
        <v>1.47549999999999</v>
      </c>
      <c r="J263">
        <v>5.1044999999999998</v>
      </c>
      <c r="K263">
        <v>8.9659999999999993</v>
      </c>
      <c r="L263">
        <v>6.0155000000000003</v>
      </c>
      <c r="M263">
        <v>7.7556666666666603</v>
      </c>
      <c r="N263">
        <v>5.3440000000000003</v>
      </c>
      <c r="O263">
        <v>5.6747500000000004</v>
      </c>
      <c r="P263">
        <v>5.8404999999999996</v>
      </c>
      <c r="Q263">
        <v>7.2744999999999997</v>
      </c>
      <c r="R263">
        <v>4.9024999999999999</v>
      </c>
      <c r="S263">
        <v>4.6879999999999997</v>
      </c>
      <c r="T263">
        <v>6.6589999999999998</v>
      </c>
      <c r="U263">
        <v>4.2430000000000003</v>
      </c>
      <c r="W263" t="str">
        <f>VLOOKUP(C263,Outputdata_cleaned_happiness_sc!A:A,1,0)</f>
        <v>Canada</v>
      </c>
    </row>
    <row r="264" spans="1:23" x14ac:dyDescent="0.3">
      <c r="A264">
        <v>262</v>
      </c>
      <c r="B264" t="s">
        <v>421</v>
      </c>
      <c r="C264" t="s">
        <v>485</v>
      </c>
      <c r="D264" t="s">
        <v>156</v>
      </c>
      <c r="E264">
        <v>8.452</v>
      </c>
      <c r="F264">
        <v>8.4339999999999993</v>
      </c>
      <c r="G264">
        <v>3.5859999999999999</v>
      </c>
      <c r="H264">
        <v>2.3860000000000001</v>
      </c>
      <c r="I264">
        <v>2.2444999999999999</v>
      </c>
      <c r="J264">
        <v>4.9547499999999998</v>
      </c>
      <c r="K264">
        <v>5.7043333333333299</v>
      </c>
      <c r="L264">
        <v>8.1654999999999998</v>
      </c>
      <c r="M264">
        <v>6.7813333333333299</v>
      </c>
      <c r="N264">
        <v>4.1615000000000002</v>
      </c>
      <c r="O264">
        <v>4.9647500000000004</v>
      </c>
      <c r="P264">
        <v>4.7614999999999998</v>
      </c>
      <c r="Q264">
        <v>5.0969999999999898</v>
      </c>
      <c r="R264">
        <v>5.7614999999999998</v>
      </c>
      <c r="S264">
        <v>4.7495000000000003</v>
      </c>
      <c r="T264">
        <v>3.9045000000000001</v>
      </c>
      <c r="U264">
        <v>4.085</v>
      </c>
      <c r="W264" t="str">
        <f>VLOOKUP(C264,Outputdata_cleaned_happiness_sc!A:A,1,0)</f>
        <v>Poland</v>
      </c>
    </row>
    <row r="265" spans="1:23" x14ac:dyDescent="0.3">
      <c r="A265">
        <v>263</v>
      </c>
      <c r="B265" t="s">
        <v>422</v>
      </c>
      <c r="C265" t="s">
        <v>550</v>
      </c>
      <c r="D265" t="s">
        <v>163</v>
      </c>
      <c r="E265">
        <v>9.6944999999999997</v>
      </c>
      <c r="F265">
        <v>9.4309999999999992</v>
      </c>
      <c r="G265">
        <v>3.9264999999999999</v>
      </c>
      <c r="H265">
        <v>0</v>
      </c>
      <c r="I265">
        <v>1.7869999999999999</v>
      </c>
      <c r="J265">
        <v>5.6492500000000003</v>
      </c>
      <c r="K265">
        <v>6.5009999999999897</v>
      </c>
      <c r="L265">
        <v>8.8729999999999993</v>
      </c>
      <c r="M265">
        <v>5.1020000000000003</v>
      </c>
      <c r="N265">
        <v>0</v>
      </c>
      <c r="O265">
        <v>4.4394999999999998</v>
      </c>
      <c r="P265">
        <v>3.4580000000000002</v>
      </c>
      <c r="Q265">
        <v>8.0549999999999997</v>
      </c>
      <c r="R265">
        <v>3.8999999999999901</v>
      </c>
      <c r="S265">
        <v>4.7370000000000001</v>
      </c>
      <c r="T265">
        <v>7.3464999999999998</v>
      </c>
      <c r="U265">
        <v>7.7765000000000004</v>
      </c>
      <c r="W265" t="str">
        <f>VLOOKUP(C265,Outputdata_cleaned_happiness_sc!A:A,1,0)</f>
        <v>Armenia</v>
      </c>
    </row>
    <row r="266" spans="1:23" x14ac:dyDescent="0.3">
      <c r="A266">
        <v>264</v>
      </c>
      <c r="B266" t="s">
        <v>423</v>
      </c>
      <c r="C266" t="s">
        <v>551</v>
      </c>
      <c r="D266" t="s">
        <v>156</v>
      </c>
      <c r="E266">
        <v>8.91</v>
      </c>
      <c r="F266">
        <v>7.1939999999999902</v>
      </c>
      <c r="G266">
        <v>4.4530000000000003</v>
      </c>
      <c r="H266">
        <v>1.7749999999999999</v>
      </c>
      <c r="I266">
        <v>2.0279999999999898</v>
      </c>
      <c r="J266">
        <v>4.83</v>
      </c>
      <c r="K266">
        <v>5.7203333333333299</v>
      </c>
      <c r="L266">
        <v>8.6575000000000006</v>
      </c>
      <c r="M266">
        <v>7.266</v>
      </c>
      <c r="N266">
        <v>3.2109999999999999</v>
      </c>
      <c r="O266">
        <v>7.3315000000000001</v>
      </c>
      <c r="P266">
        <v>2.2364999999999999</v>
      </c>
      <c r="Q266">
        <v>7.9934999999999903</v>
      </c>
      <c r="R266">
        <v>5.0335000000000001</v>
      </c>
      <c r="S266">
        <v>4.9945000000000004</v>
      </c>
      <c r="T266">
        <v>7.9545000000000003</v>
      </c>
      <c r="U266">
        <v>4.8090000000000002</v>
      </c>
      <c r="W266" t="str">
        <f>VLOOKUP(C266,Outputdata_cleaned_happiness_sc!A:A,1,0)</f>
        <v>Croatia</v>
      </c>
    </row>
    <row r="267" spans="1:23" x14ac:dyDescent="0.3">
      <c r="A267">
        <v>265</v>
      </c>
      <c r="B267" t="s">
        <v>424</v>
      </c>
      <c r="C267" t="s">
        <v>451</v>
      </c>
      <c r="D267" t="s">
        <v>156</v>
      </c>
      <c r="E267">
        <v>1.4730000000000001</v>
      </c>
      <c r="F267">
        <v>1</v>
      </c>
      <c r="G267">
        <v>6.2035</v>
      </c>
      <c r="H267">
        <v>3.8719999999999999</v>
      </c>
      <c r="I267">
        <v>7.7334999999999896</v>
      </c>
      <c r="J267">
        <v>5.8394999999999904</v>
      </c>
      <c r="K267">
        <v>8.8879999999999999</v>
      </c>
      <c r="L267">
        <v>9.0664999999999996</v>
      </c>
      <c r="M267">
        <v>7.6703333333333301</v>
      </c>
      <c r="N267">
        <v>7.2874999999999996</v>
      </c>
      <c r="O267">
        <v>8.64299999999999</v>
      </c>
      <c r="P267">
        <v>6.5519999999999996</v>
      </c>
      <c r="Q267">
        <v>6.4284999999999997</v>
      </c>
      <c r="R267">
        <v>7.2675000000000001</v>
      </c>
      <c r="S267">
        <v>4.9654999999999996</v>
      </c>
      <c r="T267">
        <v>8.7844999999999995</v>
      </c>
      <c r="U267">
        <v>5.4009999999999998</v>
      </c>
      <c r="W267" t="str">
        <f>VLOOKUP(C267,Outputdata_cleaned_happiness_sc!A:A,1,0)</f>
        <v>Switzerland</v>
      </c>
    </row>
  </sheetData>
  <autoFilter ref="A1:AA267" xr:uid="{76914076-00A2-4401-92C3-B566509A311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76A24-5501-4A6A-8F16-43642FB2B073}">
  <dimension ref="A1:K154"/>
  <sheetViews>
    <sheetView workbookViewId="0">
      <selection activeCell="C6" sqref="C6"/>
    </sheetView>
  </sheetViews>
  <sheetFormatPr defaultRowHeight="14.4" x14ac:dyDescent="0.3"/>
  <cols>
    <col min="1" max="1" width="22.44140625" bestFit="1" customWidth="1"/>
    <col min="2" max="2" width="32.88671875" bestFit="1" customWidth="1"/>
    <col min="3" max="5" width="12" bestFit="1" customWidth="1"/>
    <col min="6" max="6" width="13.88671875" bestFit="1" customWidth="1"/>
    <col min="7" max="9" width="12" bestFit="1" customWidth="1"/>
    <col min="10" max="10" width="15.33203125" bestFit="1" customWidth="1"/>
    <col min="11" max="11" width="9.109375" bestFit="1" customWidth="1"/>
  </cols>
  <sheetData>
    <row r="1" spans="1:11" x14ac:dyDescent="0.3">
      <c r="A1" t="s">
        <v>625</v>
      </c>
      <c r="B1" t="s">
        <v>626</v>
      </c>
      <c r="C1" t="s">
        <v>627</v>
      </c>
      <c r="D1" t="s">
        <v>628</v>
      </c>
      <c r="E1" t="s">
        <v>629</v>
      </c>
      <c r="F1" t="s">
        <v>630</v>
      </c>
      <c r="G1" t="s">
        <v>631</v>
      </c>
      <c r="H1" t="s">
        <v>632</v>
      </c>
      <c r="I1" t="s">
        <v>633</v>
      </c>
      <c r="J1" t="s">
        <v>634</v>
      </c>
      <c r="K1" t="s">
        <v>635</v>
      </c>
    </row>
    <row r="2" spans="1:11" x14ac:dyDescent="0.3">
      <c r="A2" t="s">
        <v>490</v>
      </c>
      <c r="B2" t="s">
        <v>636</v>
      </c>
      <c r="C2">
        <v>7.8087000846862802</v>
      </c>
      <c r="D2">
        <v>1.28518950939178</v>
      </c>
      <c r="E2">
        <v>1.4995259046554601</v>
      </c>
      <c r="F2">
        <v>0.96127140522003196</v>
      </c>
      <c r="G2">
        <v>0.66231673955917403</v>
      </c>
      <c r="H2">
        <v>0.15967044234275801</v>
      </c>
      <c r="I2">
        <v>0.47785726189613298</v>
      </c>
      <c r="J2">
        <v>2.76283502578735</v>
      </c>
      <c r="K2" t="s">
        <v>637</v>
      </c>
    </row>
    <row r="3" spans="1:11" x14ac:dyDescent="0.3">
      <c r="A3" t="s">
        <v>425</v>
      </c>
      <c r="B3" t="s">
        <v>636</v>
      </c>
      <c r="C3">
        <v>7.6455998420715297</v>
      </c>
      <c r="D3">
        <v>1.32694852352142</v>
      </c>
      <c r="E3">
        <v>1.5034492015838601</v>
      </c>
      <c r="F3">
        <v>0.97933256626129195</v>
      </c>
      <c r="G3">
        <v>0.66503989696502697</v>
      </c>
      <c r="H3">
        <v>0.24279339611530301</v>
      </c>
      <c r="I3">
        <v>0.49526032805442799</v>
      </c>
      <c r="J3">
        <v>2.4327406883239702</v>
      </c>
      <c r="K3" t="s">
        <v>637</v>
      </c>
    </row>
    <row r="4" spans="1:11" x14ac:dyDescent="0.3">
      <c r="A4" t="s">
        <v>451</v>
      </c>
      <c r="B4" t="s">
        <v>636</v>
      </c>
      <c r="C4">
        <v>7.5598998069763201</v>
      </c>
      <c r="D4">
        <v>1.39077425003052</v>
      </c>
      <c r="E4">
        <v>1.4724034070968599</v>
      </c>
      <c r="F4">
        <v>1.04053318500519</v>
      </c>
      <c r="G4">
        <v>0.62895447015762296</v>
      </c>
      <c r="H4">
        <v>0.26905575394630399</v>
      </c>
      <c r="I4">
        <v>0.40794590115547202</v>
      </c>
      <c r="J4">
        <v>2.3502674102783199</v>
      </c>
      <c r="K4" t="s">
        <v>637</v>
      </c>
    </row>
    <row r="5" spans="1:11" x14ac:dyDescent="0.3">
      <c r="A5" t="s">
        <v>527</v>
      </c>
      <c r="B5" t="s">
        <v>636</v>
      </c>
      <c r="C5">
        <v>7.5044999122619602</v>
      </c>
      <c r="D5">
        <v>1.3265016078948999</v>
      </c>
      <c r="E5">
        <v>1.547567486763</v>
      </c>
      <c r="F5">
        <v>1.00084340572357</v>
      </c>
      <c r="G5">
        <v>0.66198074817657504</v>
      </c>
      <c r="H5">
        <v>0.36233022809028598</v>
      </c>
      <c r="I5">
        <v>0.14454077184200301</v>
      </c>
      <c r="J5">
        <v>2.4606881141662602</v>
      </c>
      <c r="K5" t="s">
        <v>637</v>
      </c>
    </row>
    <row r="6" spans="1:11" x14ac:dyDescent="0.3">
      <c r="A6" t="s">
        <v>449</v>
      </c>
      <c r="B6" t="s">
        <v>636</v>
      </c>
      <c r="C6">
        <v>7.4879999160766602</v>
      </c>
      <c r="D6">
        <v>1.4242073297500599</v>
      </c>
      <c r="E6">
        <v>1.49517250061035</v>
      </c>
      <c r="F6">
        <v>1.0080718994140601</v>
      </c>
      <c r="G6">
        <v>0.67020088434219405</v>
      </c>
      <c r="H6">
        <v>0.28798508644103998</v>
      </c>
      <c r="I6">
        <v>0.43410056829452498</v>
      </c>
      <c r="J6">
        <v>2.1682662963867201</v>
      </c>
      <c r="K6" t="s">
        <v>637</v>
      </c>
    </row>
    <row r="7" spans="1:11" x14ac:dyDescent="0.3">
      <c r="A7" t="s">
        <v>429</v>
      </c>
      <c r="B7" t="s">
        <v>636</v>
      </c>
      <c r="C7">
        <v>7.4489002227783203</v>
      </c>
      <c r="D7">
        <v>1.3389463424682599</v>
      </c>
      <c r="E7">
        <v>1.46364593505859</v>
      </c>
      <c r="F7">
        <v>0.97567534446716297</v>
      </c>
      <c r="G7">
        <v>0.61362648010253895</v>
      </c>
      <c r="H7">
        <v>0.33631756901741</v>
      </c>
      <c r="I7">
        <v>0.36856976151466397</v>
      </c>
      <c r="J7">
        <v>2.3521170616149898</v>
      </c>
      <c r="K7" t="s">
        <v>637</v>
      </c>
    </row>
    <row r="8" spans="1:11" x14ac:dyDescent="0.3">
      <c r="A8" t="s">
        <v>486</v>
      </c>
      <c r="B8" t="s">
        <v>636</v>
      </c>
      <c r="C8">
        <v>7.3534998893737802</v>
      </c>
      <c r="D8">
        <v>1.3222352266311601</v>
      </c>
      <c r="E8">
        <v>1.4333477020263701</v>
      </c>
      <c r="F8">
        <v>0.98647046089172397</v>
      </c>
      <c r="G8">
        <v>0.65029770135879505</v>
      </c>
      <c r="H8">
        <v>0.27282789349556003</v>
      </c>
      <c r="I8">
        <v>0.44206637144088701</v>
      </c>
      <c r="J8">
        <v>2.24629926681519</v>
      </c>
      <c r="K8" t="s">
        <v>637</v>
      </c>
    </row>
    <row r="9" spans="1:11" x14ac:dyDescent="0.3">
      <c r="A9" t="s">
        <v>436</v>
      </c>
      <c r="B9" t="s">
        <v>638</v>
      </c>
      <c r="C9">
        <v>7.29960012435913</v>
      </c>
      <c r="D9">
        <v>1.2423179149627701</v>
      </c>
      <c r="E9">
        <v>1.4872183799743699</v>
      </c>
      <c r="F9">
        <v>1.0081382989883401</v>
      </c>
      <c r="G9">
        <v>0.64678990840911899</v>
      </c>
      <c r="H9">
        <v>0.32572621107101402</v>
      </c>
      <c r="I9">
        <v>0.46126827597618097</v>
      </c>
      <c r="J9">
        <v>2.1281080245971702</v>
      </c>
      <c r="K9" t="s">
        <v>637</v>
      </c>
    </row>
    <row r="10" spans="1:11" x14ac:dyDescent="0.3">
      <c r="A10" t="s">
        <v>494</v>
      </c>
      <c r="B10" t="s">
        <v>636</v>
      </c>
      <c r="C10">
        <v>7.2941999435424796</v>
      </c>
      <c r="D10">
        <v>1.3172855377197299</v>
      </c>
      <c r="E10">
        <v>1.43744492530823</v>
      </c>
      <c r="F10">
        <v>1.0009335279464699</v>
      </c>
      <c r="G10">
        <v>0.60336887836456299</v>
      </c>
      <c r="H10">
        <v>0.25550976395607</v>
      </c>
      <c r="I10">
        <v>0.28125613927841198</v>
      </c>
      <c r="J10">
        <v>2.3984460830688499</v>
      </c>
      <c r="K10" t="s">
        <v>637</v>
      </c>
    </row>
    <row r="11" spans="1:11" x14ac:dyDescent="0.3">
      <c r="A11" t="s">
        <v>301</v>
      </c>
      <c r="B11" t="s">
        <v>636</v>
      </c>
      <c r="C11">
        <v>7.2375001907348597</v>
      </c>
      <c r="D11">
        <v>1.53667604923248</v>
      </c>
      <c r="E11">
        <v>1.38752841949463</v>
      </c>
      <c r="F11">
        <v>0.98644268512725797</v>
      </c>
      <c r="G11">
        <v>0.61013704538345304</v>
      </c>
      <c r="H11">
        <v>0.19595392048358901</v>
      </c>
      <c r="I11">
        <v>0.36704146862030002</v>
      </c>
      <c r="J11">
        <v>2.1537003517150901</v>
      </c>
      <c r="K11" t="s">
        <v>637</v>
      </c>
    </row>
    <row r="12" spans="1:11" x14ac:dyDescent="0.3">
      <c r="A12" t="s">
        <v>467</v>
      </c>
      <c r="B12" t="s">
        <v>638</v>
      </c>
      <c r="C12">
        <v>7.2321000099182102</v>
      </c>
      <c r="D12">
        <v>1.30164766311646</v>
      </c>
      <c r="E12">
        <v>1.43539190292358</v>
      </c>
      <c r="F12">
        <v>1.0225019454956099</v>
      </c>
      <c r="G12">
        <v>0.64402812719345104</v>
      </c>
      <c r="H12">
        <v>0.281528919935226</v>
      </c>
      <c r="I12">
        <v>0.35170185565948497</v>
      </c>
      <c r="J12">
        <v>2.1952691078186</v>
      </c>
      <c r="K12" t="s">
        <v>637</v>
      </c>
    </row>
    <row r="13" spans="1:11" x14ac:dyDescent="0.3">
      <c r="A13" t="s">
        <v>426</v>
      </c>
      <c r="B13" t="s">
        <v>638</v>
      </c>
      <c r="C13">
        <v>7.22279977798462</v>
      </c>
      <c r="D13">
        <v>1.31039643287659</v>
      </c>
      <c r="E13">
        <v>1.47714626789093</v>
      </c>
      <c r="F13">
        <v>1.0226076841354399</v>
      </c>
      <c r="G13">
        <v>0.62187719345092796</v>
      </c>
      <c r="H13">
        <v>0.32497361302375799</v>
      </c>
      <c r="I13">
        <v>0.33599641919135997</v>
      </c>
      <c r="J13">
        <v>2.1298041343689</v>
      </c>
      <c r="K13" t="s">
        <v>637</v>
      </c>
    </row>
    <row r="14" spans="1:11" x14ac:dyDescent="0.3">
      <c r="A14" t="s">
        <v>445</v>
      </c>
      <c r="B14" t="s">
        <v>636</v>
      </c>
      <c r="C14">
        <v>7.1645002365112296</v>
      </c>
      <c r="D14">
        <v>1.2730610370636</v>
      </c>
      <c r="E14">
        <v>1.4578449726104701</v>
      </c>
      <c r="F14">
        <v>0.97570008039474498</v>
      </c>
      <c r="G14">
        <v>0.525168657302856</v>
      </c>
      <c r="H14">
        <v>0.37343344092369102</v>
      </c>
      <c r="I14">
        <v>0.32260164618492099</v>
      </c>
      <c r="J14">
        <v>2.2367219924926798</v>
      </c>
      <c r="K14" t="s">
        <v>637</v>
      </c>
    </row>
    <row r="15" spans="1:11" x14ac:dyDescent="0.3">
      <c r="A15" t="s">
        <v>545</v>
      </c>
      <c r="B15" t="s">
        <v>639</v>
      </c>
      <c r="C15">
        <v>7.12860012054443</v>
      </c>
      <c r="D15">
        <v>1.21646368503571</v>
      </c>
      <c r="E15">
        <v>1.4032567739486701</v>
      </c>
      <c r="F15">
        <v>1.0080529451370199</v>
      </c>
      <c r="G15">
        <v>0.42069947719574002</v>
      </c>
      <c r="H15">
        <v>0.26686179637908902</v>
      </c>
      <c r="I15">
        <v>9.9898450076580006E-2</v>
      </c>
      <c r="J15">
        <v>2.7133584022521999</v>
      </c>
      <c r="K15" t="s">
        <v>637</v>
      </c>
    </row>
    <row r="16" spans="1:11" x14ac:dyDescent="0.3">
      <c r="A16" t="s">
        <v>532</v>
      </c>
      <c r="B16" t="s">
        <v>640</v>
      </c>
      <c r="C16">
        <v>7.12139987945557</v>
      </c>
      <c r="D16">
        <v>0.98110771179199197</v>
      </c>
      <c r="E16">
        <v>1.3748536109924301</v>
      </c>
      <c r="F16">
        <v>0.93963533639907804</v>
      </c>
      <c r="G16">
        <v>0.64501774311065696</v>
      </c>
      <c r="H16">
        <v>0.13126631081104301</v>
      </c>
      <c r="I16">
        <v>9.63620916008949E-2</v>
      </c>
      <c r="J16">
        <v>2.95313501358032</v>
      </c>
      <c r="K16" t="s">
        <v>637</v>
      </c>
    </row>
    <row r="17" spans="1:11" x14ac:dyDescent="0.3">
      <c r="A17" t="s">
        <v>476</v>
      </c>
      <c r="B17" t="s">
        <v>636</v>
      </c>
      <c r="C17">
        <v>7.0936999320983896</v>
      </c>
      <c r="D17">
        <v>1.4468867778778101</v>
      </c>
      <c r="E17">
        <v>1.4705964326858501</v>
      </c>
      <c r="F17">
        <v>0.97567069530487105</v>
      </c>
      <c r="G17">
        <v>0.58777993917465199</v>
      </c>
      <c r="H17">
        <v>0.29542699456214899</v>
      </c>
      <c r="I17">
        <v>0.37343326210975603</v>
      </c>
      <c r="J17">
        <v>1.9438781738281199</v>
      </c>
      <c r="K17" t="s">
        <v>637</v>
      </c>
    </row>
    <row r="18" spans="1:11" x14ac:dyDescent="0.3">
      <c r="A18" t="s">
        <v>450</v>
      </c>
      <c r="B18" t="s">
        <v>636</v>
      </c>
      <c r="C18">
        <v>7.0757999420165998</v>
      </c>
      <c r="D18">
        <v>1.3141845464706401</v>
      </c>
      <c r="E18">
        <v>1.3685437440872199</v>
      </c>
      <c r="F18">
        <v>0.97211480140686002</v>
      </c>
      <c r="G18">
        <v>0.56427413225173995</v>
      </c>
      <c r="H18">
        <v>0.252037703990936</v>
      </c>
      <c r="I18">
        <v>0.309362292289734</v>
      </c>
      <c r="J18">
        <v>2.29524946212769</v>
      </c>
      <c r="K18" t="s">
        <v>637</v>
      </c>
    </row>
    <row r="19" spans="1:11" x14ac:dyDescent="0.3">
      <c r="A19" t="s">
        <v>161</v>
      </c>
      <c r="B19" t="s">
        <v>638</v>
      </c>
      <c r="C19">
        <v>6.9395999908447301</v>
      </c>
      <c r="D19">
        <v>1.3739868402481099</v>
      </c>
      <c r="E19">
        <v>1.4047867059707599</v>
      </c>
      <c r="F19">
        <v>0.83161801099777199</v>
      </c>
      <c r="G19">
        <v>0.53460824489593495</v>
      </c>
      <c r="H19">
        <v>0.29814305901527399</v>
      </c>
      <c r="I19">
        <v>0.152284741401672</v>
      </c>
      <c r="J19">
        <v>2.3441247940063499</v>
      </c>
      <c r="K19" t="s">
        <v>637</v>
      </c>
    </row>
    <row r="20" spans="1:11" x14ac:dyDescent="0.3">
      <c r="A20" t="s">
        <v>641</v>
      </c>
      <c r="B20" t="s">
        <v>642</v>
      </c>
      <c r="C20">
        <v>6.9109001159668004</v>
      </c>
      <c r="D20">
        <v>1.2123223543167101</v>
      </c>
      <c r="E20">
        <v>1.4052866697311399</v>
      </c>
      <c r="F20">
        <v>0.89456444978714</v>
      </c>
      <c r="G20">
        <v>0.50574457645416304</v>
      </c>
      <c r="H20">
        <v>4.6325929462909698E-2</v>
      </c>
      <c r="I20">
        <v>4.9803223460912698E-2</v>
      </c>
      <c r="J20">
        <v>2.7968082427978498</v>
      </c>
      <c r="K20" t="s">
        <v>637</v>
      </c>
    </row>
    <row r="21" spans="1:11" x14ac:dyDescent="0.3">
      <c r="A21" t="s">
        <v>462</v>
      </c>
      <c r="B21" t="s">
        <v>636</v>
      </c>
      <c r="C21">
        <v>6.8635001182556197</v>
      </c>
      <c r="D21">
        <v>1.29584276676178</v>
      </c>
      <c r="E21">
        <v>1.3986775875091599</v>
      </c>
      <c r="F21">
        <v>0.96490114927291903</v>
      </c>
      <c r="G21">
        <v>0.49980542063713101</v>
      </c>
      <c r="H21">
        <v>0.14696615934371901</v>
      </c>
      <c r="I21">
        <v>0.20872405171394301</v>
      </c>
      <c r="J21">
        <v>2.3486266136169398</v>
      </c>
      <c r="K21" t="s">
        <v>637</v>
      </c>
    </row>
    <row r="22" spans="1:11" x14ac:dyDescent="0.3">
      <c r="A22" t="s">
        <v>482</v>
      </c>
      <c r="B22" t="s">
        <v>639</v>
      </c>
      <c r="C22">
        <v>6.7908000946044904</v>
      </c>
      <c r="D22">
        <v>1.43108642101288</v>
      </c>
      <c r="E22">
        <v>1.25117099285126</v>
      </c>
      <c r="F22">
        <v>0.78781443834304798</v>
      </c>
      <c r="G22">
        <v>0.65293610095977805</v>
      </c>
      <c r="H22">
        <v>0.28065598011016801</v>
      </c>
      <c r="I22">
        <v>0.220213517546654</v>
      </c>
      <c r="J22">
        <v>2.1669659614563002</v>
      </c>
      <c r="K22" t="s">
        <v>637</v>
      </c>
    </row>
    <row r="23" spans="1:11" x14ac:dyDescent="0.3">
      <c r="A23" t="s">
        <v>547</v>
      </c>
      <c r="B23" t="s">
        <v>636</v>
      </c>
      <c r="C23">
        <v>6.7727999687194798</v>
      </c>
      <c r="D23">
        <v>1.2525132894516</v>
      </c>
      <c r="E23">
        <v>1.4429569244384799</v>
      </c>
      <c r="F23">
        <v>0.97204202413559004</v>
      </c>
      <c r="G23">
        <v>0.63323903083801303</v>
      </c>
      <c r="H23">
        <v>0.34118083119392401</v>
      </c>
      <c r="I23">
        <v>0.17886407673358901</v>
      </c>
      <c r="J23">
        <v>1.9520120620727499</v>
      </c>
      <c r="K23" t="s">
        <v>637</v>
      </c>
    </row>
    <row r="24" spans="1:11" x14ac:dyDescent="0.3">
      <c r="A24" t="s">
        <v>456</v>
      </c>
      <c r="B24" t="s">
        <v>636</v>
      </c>
      <c r="C24">
        <v>6.6637997627258301</v>
      </c>
      <c r="D24">
        <v>1.2681293487548799</v>
      </c>
      <c r="E24">
        <v>1.45883917808533</v>
      </c>
      <c r="F24">
        <v>1.0297142267227199</v>
      </c>
      <c r="G24">
        <v>0.51405090093612704</v>
      </c>
      <c r="H24">
        <v>0.112607702612877</v>
      </c>
      <c r="I24">
        <v>0.227303236722946</v>
      </c>
      <c r="J24">
        <v>2.0531983375549299</v>
      </c>
      <c r="K24" t="s">
        <v>637</v>
      </c>
    </row>
    <row r="25" spans="1:11" x14ac:dyDescent="0.3">
      <c r="A25" t="s">
        <v>487</v>
      </c>
      <c r="B25" t="s">
        <v>640</v>
      </c>
      <c r="C25">
        <v>6.4650001525878897</v>
      </c>
      <c r="D25">
        <v>1.02438747882843</v>
      </c>
      <c r="E25">
        <v>1.2263334989547701</v>
      </c>
      <c r="F25">
        <v>0.83160102367401101</v>
      </c>
      <c r="G25">
        <v>0.55389255285263095</v>
      </c>
      <c r="H25">
        <v>8.3094485104084001E-2</v>
      </c>
      <c r="I25">
        <v>8.3133667707443196E-2</v>
      </c>
      <c r="J25">
        <v>2.6625401973724401</v>
      </c>
      <c r="K25" t="s">
        <v>637</v>
      </c>
    </row>
    <row r="26" spans="1:11" x14ac:dyDescent="0.3">
      <c r="A26" t="s">
        <v>643</v>
      </c>
      <c r="B26" t="s">
        <v>644</v>
      </c>
      <c r="C26">
        <v>6.4553999900817898</v>
      </c>
      <c r="D26">
        <v>1.32747054100037</v>
      </c>
      <c r="E26">
        <v>1.3577606678009</v>
      </c>
      <c r="F26">
        <v>0.87843799591064498</v>
      </c>
      <c r="G26">
        <v>0.44940438866615301</v>
      </c>
      <c r="H26">
        <v>0.150598704814911</v>
      </c>
      <c r="I26">
        <v>0.13151635229587599</v>
      </c>
      <c r="J26">
        <v>2.16023874282837</v>
      </c>
      <c r="K26" t="s">
        <v>637</v>
      </c>
    </row>
    <row r="27" spans="1:11" x14ac:dyDescent="0.3">
      <c r="A27" t="s">
        <v>514</v>
      </c>
      <c r="B27" t="s">
        <v>640</v>
      </c>
      <c r="C27">
        <v>6.4401001930236799</v>
      </c>
      <c r="D27">
        <v>1.07100045681</v>
      </c>
      <c r="E27">
        <v>1.42508113384247</v>
      </c>
      <c r="F27">
        <v>0.85692888498306297</v>
      </c>
      <c r="G27">
        <v>0.59426707029342696</v>
      </c>
      <c r="H27">
        <v>0.13214369118213701</v>
      </c>
      <c r="I27">
        <v>0.19342507421970401</v>
      </c>
      <c r="J27">
        <v>2.16727638244629</v>
      </c>
      <c r="K27" t="s">
        <v>637</v>
      </c>
    </row>
    <row r="28" spans="1:11" x14ac:dyDescent="0.3">
      <c r="A28" t="s">
        <v>530</v>
      </c>
      <c r="B28" t="s">
        <v>639</v>
      </c>
      <c r="C28">
        <v>6.4064998626709002</v>
      </c>
      <c r="D28">
        <v>1.33432853221893</v>
      </c>
      <c r="E28">
        <v>1.3099501132965099</v>
      </c>
      <c r="F28">
        <v>0.75981813669204701</v>
      </c>
      <c r="G28">
        <v>0.54847747087478604</v>
      </c>
      <c r="H28">
        <v>8.7440684437751798E-2</v>
      </c>
      <c r="I28">
        <v>0.16332231462001801</v>
      </c>
      <c r="J28">
        <v>2.2031188011169398</v>
      </c>
      <c r="K28" t="s">
        <v>637</v>
      </c>
    </row>
    <row r="29" spans="1:11" x14ac:dyDescent="0.3">
      <c r="A29" t="s">
        <v>442</v>
      </c>
      <c r="B29" t="s">
        <v>636</v>
      </c>
      <c r="C29">
        <v>6.40089988708496</v>
      </c>
      <c r="D29">
        <v>1.23053526878357</v>
      </c>
      <c r="E29">
        <v>1.4210991859436</v>
      </c>
      <c r="F29">
        <v>1.0513430833816499</v>
      </c>
      <c r="G29">
        <v>0.425983816385269</v>
      </c>
      <c r="H29">
        <v>0.165305480360985</v>
      </c>
      <c r="I29">
        <v>0.10957977920770599</v>
      </c>
      <c r="J29">
        <v>1.9970884323120099</v>
      </c>
      <c r="K29" t="s">
        <v>637</v>
      </c>
    </row>
    <row r="30" spans="1:11" x14ac:dyDescent="0.3">
      <c r="A30" t="s">
        <v>488</v>
      </c>
      <c r="B30" t="s">
        <v>640</v>
      </c>
      <c r="C30">
        <v>6.3989000320434597</v>
      </c>
      <c r="D30">
        <v>0.75381571054458596</v>
      </c>
      <c r="E30">
        <v>1.17426705360413</v>
      </c>
      <c r="F30">
        <v>0.70595258474349998</v>
      </c>
      <c r="G30">
        <v>0.61314672231674205</v>
      </c>
      <c r="H30">
        <v>0.17061166465282401</v>
      </c>
      <c r="I30">
        <v>9.83603000640869E-2</v>
      </c>
      <c r="J30">
        <v>2.88272309303284</v>
      </c>
      <c r="K30" t="s">
        <v>637</v>
      </c>
    </row>
    <row r="31" spans="1:11" x14ac:dyDescent="0.3">
      <c r="A31" t="s">
        <v>455</v>
      </c>
      <c r="B31" t="s">
        <v>636</v>
      </c>
      <c r="C31">
        <v>6.3874001502990696</v>
      </c>
      <c r="D31">
        <v>1.2363960742950399</v>
      </c>
      <c r="E31">
        <v>1.34729599952698</v>
      </c>
      <c r="F31">
        <v>1.02250492572784</v>
      </c>
      <c r="G31">
        <v>0.32130557298660301</v>
      </c>
      <c r="H31">
        <v>0.17026621103286699</v>
      </c>
      <c r="I31">
        <v>4.01455983519554E-2</v>
      </c>
      <c r="J31">
        <v>2.2495059967040998</v>
      </c>
      <c r="K31" t="s">
        <v>637</v>
      </c>
    </row>
    <row r="32" spans="1:11" x14ac:dyDescent="0.3">
      <c r="A32" t="s">
        <v>385</v>
      </c>
      <c r="B32" t="s">
        <v>645</v>
      </c>
      <c r="C32">
        <v>6.3770999908447301</v>
      </c>
      <c r="D32">
        <v>1.51958012580872</v>
      </c>
      <c r="E32">
        <v>1.39545691013336</v>
      </c>
      <c r="F32">
        <v>1.1378142833709699</v>
      </c>
      <c r="G32">
        <v>0.63531720638275102</v>
      </c>
      <c r="H32">
        <v>0.218770906329155</v>
      </c>
      <c r="I32">
        <v>0.53316223621368397</v>
      </c>
      <c r="J32">
        <v>0.93703174591064498</v>
      </c>
      <c r="K32" t="s">
        <v>637</v>
      </c>
    </row>
    <row r="33" spans="1:11" x14ac:dyDescent="0.3">
      <c r="A33" t="s">
        <v>477</v>
      </c>
      <c r="B33" t="s">
        <v>640</v>
      </c>
      <c r="C33">
        <v>6.3755998611450204</v>
      </c>
      <c r="D33">
        <v>0.95267987251281705</v>
      </c>
      <c r="E33">
        <v>1.36346411705017</v>
      </c>
      <c r="F33">
        <v>0.76611906290054299</v>
      </c>
      <c r="G33">
        <v>0.48329272866249101</v>
      </c>
      <c r="H33">
        <v>0.13167458772659299</v>
      </c>
      <c r="I33">
        <v>0.106518603861332</v>
      </c>
      <c r="J33">
        <v>2.57186031341553</v>
      </c>
      <c r="K33" t="s">
        <v>637</v>
      </c>
    </row>
    <row r="34" spans="1:11" x14ac:dyDescent="0.3">
      <c r="A34" t="s">
        <v>506</v>
      </c>
      <c r="B34" t="s">
        <v>642</v>
      </c>
      <c r="C34">
        <v>6.3633999824523899</v>
      </c>
      <c r="D34">
        <v>1.20865249633789</v>
      </c>
      <c r="E34">
        <v>1.46467769145966</v>
      </c>
      <c r="F34">
        <v>0.93254804611206099</v>
      </c>
      <c r="G34">
        <v>0.64670014381408703</v>
      </c>
      <c r="H34">
        <v>0.14570149779319799</v>
      </c>
      <c r="I34">
        <v>7.6516322791576399E-2</v>
      </c>
      <c r="J34">
        <v>1.8885865211486801</v>
      </c>
      <c r="K34" t="s">
        <v>637</v>
      </c>
    </row>
    <row r="35" spans="1:11" x14ac:dyDescent="0.3">
      <c r="A35" t="s">
        <v>534</v>
      </c>
      <c r="B35" t="s">
        <v>640</v>
      </c>
      <c r="C35">
        <v>6.3482999801635698</v>
      </c>
      <c r="D35">
        <v>0.74894040822982799</v>
      </c>
      <c r="E35">
        <v>1.14939761161804</v>
      </c>
      <c r="F35">
        <v>0.752730011940002</v>
      </c>
      <c r="G35">
        <v>0.52404391765594505</v>
      </c>
      <c r="H35">
        <v>0.11893630027771</v>
      </c>
      <c r="I35">
        <v>0.11703035235405</v>
      </c>
      <c r="J35">
        <v>2.9371917247772199</v>
      </c>
      <c r="K35" t="s">
        <v>637</v>
      </c>
    </row>
    <row r="36" spans="1:11" x14ac:dyDescent="0.3">
      <c r="A36" t="s">
        <v>646</v>
      </c>
      <c r="B36" t="s">
        <v>642</v>
      </c>
      <c r="C36">
        <v>6.3252000808715803</v>
      </c>
      <c r="D36">
        <v>0.84048134088516202</v>
      </c>
      <c r="E36">
        <v>1.1839628219604501</v>
      </c>
      <c r="F36">
        <v>0.67270916700363204</v>
      </c>
      <c r="G36">
        <v>0.55728042125701904</v>
      </c>
      <c r="H36">
        <v>0.325286865234375</v>
      </c>
      <c r="I36">
        <v>8.5590239614248293E-3</v>
      </c>
      <c r="J36">
        <v>2.7369027137756299</v>
      </c>
      <c r="K36" t="s">
        <v>637</v>
      </c>
    </row>
    <row r="37" spans="1:11" x14ac:dyDescent="0.3">
      <c r="A37" t="s">
        <v>343</v>
      </c>
      <c r="B37" t="s">
        <v>640</v>
      </c>
      <c r="C37">
        <v>6.3048000335693404</v>
      </c>
      <c r="D37">
        <v>1.09766781330109</v>
      </c>
      <c r="E37">
        <v>1.37614929676056</v>
      </c>
      <c r="F37">
        <v>0.87854653596878096</v>
      </c>
      <c r="G37">
        <v>0.57984977960586503</v>
      </c>
      <c r="H37">
        <v>9.7207307815551799E-2</v>
      </c>
      <c r="I37">
        <v>5.4230526089668302E-2</v>
      </c>
      <c r="J37">
        <v>2.2211761474609402</v>
      </c>
      <c r="K37" t="s">
        <v>637</v>
      </c>
    </row>
    <row r="38" spans="1:11" x14ac:dyDescent="0.3">
      <c r="A38" t="s">
        <v>460</v>
      </c>
      <c r="B38" t="s">
        <v>642</v>
      </c>
      <c r="C38">
        <v>6.28060007095337</v>
      </c>
      <c r="D38">
        <v>1.1948376893997199</v>
      </c>
      <c r="E38">
        <v>1.4243311882019001</v>
      </c>
      <c r="F38">
        <v>0.85346525907516502</v>
      </c>
      <c r="G38">
        <v>0.42354252934455899</v>
      </c>
      <c r="H38">
        <v>0.116729773581028</v>
      </c>
      <c r="I38">
        <v>1.12914405763149E-2</v>
      </c>
      <c r="J38">
        <v>2.2564220428466801</v>
      </c>
      <c r="K38" t="s">
        <v>637</v>
      </c>
    </row>
    <row r="39" spans="1:11" x14ac:dyDescent="0.3">
      <c r="A39" t="s">
        <v>543</v>
      </c>
      <c r="B39" t="s">
        <v>647</v>
      </c>
      <c r="C39">
        <v>6.2575998306274396</v>
      </c>
      <c r="D39">
        <v>0.69665294885635398</v>
      </c>
      <c r="E39">
        <v>1.43402004241943</v>
      </c>
      <c r="F39">
        <v>0.71670371294021595</v>
      </c>
      <c r="G39">
        <v>0.69327032566070601</v>
      </c>
      <c r="H39">
        <v>0.36331102252006497</v>
      </c>
      <c r="I39">
        <v>0.28026026487350503</v>
      </c>
      <c r="J39">
        <v>2.07334661483765</v>
      </c>
      <c r="K39" t="s">
        <v>637</v>
      </c>
    </row>
    <row r="40" spans="1:11" x14ac:dyDescent="0.3">
      <c r="A40" t="s">
        <v>535</v>
      </c>
      <c r="B40" t="s">
        <v>640</v>
      </c>
      <c r="C40">
        <v>6.2284998893737802</v>
      </c>
      <c r="D40">
        <v>1.0969924926757799</v>
      </c>
      <c r="E40">
        <v>1.32328689098358</v>
      </c>
      <c r="F40">
        <v>0.88926082849502597</v>
      </c>
      <c r="G40">
        <v>0.41748222708702099</v>
      </c>
      <c r="H40">
        <v>0.15557900071144101</v>
      </c>
      <c r="I40">
        <v>6.2849350273609203E-2</v>
      </c>
      <c r="J40">
        <v>2.2830128669738801</v>
      </c>
      <c r="K40" t="s">
        <v>637</v>
      </c>
    </row>
    <row r="41" spans="1:11" x14ac:dyDescent="0.3">
      <c r="A41" t="s">
        <v>648</v>
      </c>
      <c r="B41" t="s">
        <v>639</v>
      </c>
      <c r="C41">
        <v>6.2273001670837402</v>
      </c>
      <c r="D41">
        <v>1.29669225215912</v>
      </c>
      <c r="E41">
        <v>1.31532371044159</v>
      </c>
      <c r="F41">
        <v>0.83883637189865101</v>
      </c>
      <c r="G41">
        <v>0.61039990186691295</v>
      </c>
      <c r="H41">
        <v>0.28745371103286699</v>
      </c>
      <c r="I41">
        <v>0.12669725716114</v>
      </c>
      <c r="J41">
        <v>1.7519173622131301</v>
      </c>
      <c r="K41" t="s">
        <v>637</v>
      </c>
    </row>
    <row r="42" spans="1:11" x14ac:dyDescent="0.3">
      <c r="A42" t="s">
        <v>548</v>
      </c>
      <c r="B42" t="s">
        <v>642</v>
      </c>
      <c r="C42">
        <v>6.2154998779296902</v>
      </c>
      <c r="D42">
        <v>1.19355964660645</v>
      </c>
      <c r="E42">
        <v>1.43286573886871</v>
      </c>
      <c r="F42">
        <v>0.795421183109283</v>
      </c>
      <c r="G42">
        <v>0.42046079039573703</v>
      </c>
      <c r="H42">
        <v>5.3691040724515901E-2</v>
      </c>
      <c r="I42">
        <v>8.1350274384021801E-2</v>
      </c>
      <c r="J42">
        <v>2.2381460666656499</v>
      </c>
      <c r="K42" t="s">
        <v>637</v>
      </c>
    </row>
    <row r="43" spans="1:11" x14ac:dyDescent="0.3">
      <c r="A43" t="s">
        <v>649</v>
      </c>
      <c r="B43" t="s">
        <v>640</v>
      </c>
      <c r="C43">
        <v>6.1918997764587402</v>
      </c>
      <c r="D43">
        <v>1.16764152050018</v>
      </c>
      <c r="E43">
        <v>1.40732622146606</v>
      </c>
      <c r="F43">
        <v>0.65882855653762795</v>
      </c>
      <c r="G43">
        <v>0.55293112993240401</v>
      </c>
      <c r="H43">
        <v>0.199358254671097</v>
      </c>
      <c r="I43">
        <v>1.5078395605087299E-2</v>
      </c>
      <c r="J43">
        <v>2.19069576263428</v>
      </c>
      <c r="K43" t="s">
        <v>637</v>
      </c>
    </row>
    <row r="44" spans="1:11" x14ac:dyDescent="0.3">
      <c r="A44" t="s">
        <v>485</v>
      </c>
      <c r="B44" t="s">
        <v>642</v>
      </c>
      <c r="C44">
        <v>6.1862998008728001</v>
      </c>
      <c r="D44">
        <v>1.16922914981842</v>
      </c>
      <c r="E44">
        <v>1.3103997707366899</v>
      </c>
      <c r="F44">
        <v>0.86803847551345803</v>
      </c>
      <c r="G44">
        <v>0.55790352821350098</v>
      </c>
      <c r="H44">
        <v>6.3374243676662403E-2</v>
      </c>
      <c r="I44">
        <v>0.160541251301765</v>
      </c>
      <c r="J44">
        <v>2.0567979812622101</v>
      </c>
      <c r="K44" t="s">
        <v>637</v>
      </c>
    </row>
    <row r="45" spans="1:11" x14ac:dyDescent="0.3">
      <c r="A45" t="s">
        <v>453</v>
      </c>
      <c r="B45" t="s">
        <v>640</v>
      </c>
      <c r="C45">
        <v>6.1634001731872603</v>
      </c>
      <c r="D45">
        <v>0.932203710079193</v>
      </c>
      <c r="E45">
        <v>1.3344509601593</v>
      </c>
      <c r="F45">
        <v>0.81002014875411998</v>
      </c>
      <c r="G45">
        <v>0.52689003944396995</v>
      </c>
      <c r="H45">
        <v>9.2374093830585494E-2</v>
      </c>
      <c r="I45">
        <v>4.58483695983887E-2</v>
      </c>
      <c r="J45">
        <v>2.4216566085815399</v>
      </c>
      <c r="K45" t="s">
        <v>637</v>
      </c>
    </row>
    <row r="46" spans="1:11" x14ac:dyDescent="0.3">
      <c r="A46" t="s">
        <v>518</v>
      </c>
      <c r="B46" t="s">
        <v>636</v>
      </c>
      <c r="C46">
        <v>6.1589999198913601</v>
      </c>
      <c r="D46">
        <v>1.2127994298934901</v>
      </c>
      <c r="E46">
        <v>1.14917075634003</v>
      </c>
      <c r="F46">
        <v>1.0261245965957599</v>
      </c>
      <c r="G46">
        <v>0.45938587188720698</v>
      </c>
      <c r="H46">
        <v>0.227932333946228</v>
      </c>
      <c r="I46">
        <v>5.12071438133717E-2</v>
      </c>
      <c r="J46">
        <v>2.0323348045349099</v>
      </c>
      <c r="K46" t="s">
        <v>637</v>
      </c>
    </row>
    <row r="47" spans="1:11" x14ac:dyDescent="0.3">
      <c r="A47" t="s">
        <v>510</v>
      </c>
      <c r="B47" t="s">
        <v>640</v>
      </c>
      <c r="C47">
        <v>6.1371002197265598</v>
      </c>
      <c r="D47">
        <v>0.62003314495086703</v>
      </c>
      <c r="E47">
        <v>1.27081274986267</v>
      </c>
      <c r="F47">
        <v>0.80309325456619296</v>
      </c>
      <c r="G47">
        <v>0.56011730432510398</v>
      </c>
      <c r="H47">
        <v>0.21287147700786599</v>
      </c>
      <c r="I47">
        <v>0.17408457398414601</v>
      </c>
      <c r="J47">
        <v>2.4960811138153098</v>
      </c>
      <c r="K47" t="s">
        <v>637</v>
      </c>
    </row>
    <row r="48" spans="1:11" x14ac:dyDescent="0.3">
      <c r="A48" t="s">
        <v>463</v>
      </c>
      <c r="B48" t="s">
        <v>642</v>
      </c>
      <c r="C48">
        <v>6.1237001419067401</v>
      </c>
      <c r="D48">
        <v>1.1204016208648699</v>
      </c>
      <c r="E48">
        <v>1.1944380998611499</v>
      </c>
      <c r="F48">
        <v>0.79229485988616899</v>
      </c>
      <c r="G48">
        <v>0.53485232591628995</v>
      </c>
      <c r="H48">
        <v>6.8181619048118605E-2</v>
      </c>
      <c r="I48">
        <v>8.2956883125007196E-4</v>
      </c>
      <c r="J48">
        <v>2.4127497673034699</v>
      </c>
      <c r="K48" t="s">
        <v>637</v>
      </c>
    </row>
    <row r="49" spans="1:11" x14ac:dyDescent="0.3">
      <c r="A49" t="s">
        <v>650</v>
      </c>
      <c r="B49" t="s">
        <v>639</v>
      </c>
      <c r="C49">
        <v>6.1020998954772896</v>
      </c>
      <c r="D49">
        <v>1.42483365535736</v>
      </c>
      <c r="E49">
        <v>1.24477982521057</v>
      </c>
      <c r="F49">
        <v>0.77646893262863204</v>
      </c>
      <c r="G49">
        <v>0.57026141881942705</v>
      </c>
      <c r="H49">
        <v>0.13275109231471999</v>
      </c>
      <c r="I49">
        <v>0.1128149330616</v>
      </c>
      <c r="J49">
        <v>1.8401679992675799</v>
      </c>
      <c r="K49" t="s">
        <v>637</v>
      </c>
    </row>
    <row r="50" spans="1:11" x14ac:dyDescent="0.3">
      <c r="A50" t="s">
        <v>651</v>
      </c>
      <c r="B50" t="s">
        <v>652</v>
      </c>
      <c r="C50">
        <v>6.1012997627258301</v>
      </c>
      <c r="D50">
        <v>1.07366394996643</v>
      </c>
      <c r="E50">
        <v>1.3956668376922601</v>
      </c>
      <c r="F50">
        <v>0.76338940858840898</v>
      </c>
      <c r="G50">
        <v>0.59083813428878795</v>
      </c>
      <c r="H50">
        <v>0.186894550919533</v>
      </c>
      <c r="I50">
        <v>8.4088228642940493E-2</v>
      </c>
      <c r="J50">
        <v>2.00672054290771</v>
      </c>
      <c r="K50" t="s">
        <v>637</v>
      </c>
    </row>
    <row r="51" spans="1:11" x14ac:dyDescent="0.3">
      <c r="A51" t="s">
        <v>428</v>
      </c>
      <c r="B51" t="s">
        <v>647</v>
      </c>
      <c r="C51">
        <v>6.05789995193481</v>
      </c>
      <c r="D51">
        <v>1.1225942373275799</v>
      </c>
      <c r="E51">
        <v>1.4532676935195901</v>
      </c>
      <c r="F51">
        <v>0.69878894090652499</v>
      </c>
      <c r="G51">
        <v>0.49743214249610901</v>
      </c>
      <c r="H51">
        <v>0.15371379256248499</v>
      </c>
      <c r="I51">
        <v>0.110463686287403</v>
      </c>
      <c r="J51">
        <v>2.0216026306152299</v>
      </c>
      <c r="K51" t="s">
        <v>637</v>
      </c>
    </row>
    <row r="52" spans="1:11" x14ac:dyDescent="0.3">
      <c r="A52" t="s">
        <v>542</v>
      </c>
      <c r="B52" t="s">
        <v>642</v>
      </c>
      <c r="C52">
        <v>6.0218000411987296</v>
      </c>
      <c r="D52">
        <v>1.1924412250518801</v>
      </c>
      <c r="E52">
        <v>1.4532325267791699</v>
      </c>
      <c r="F52">
        <v>0.84261500835418701</v>
      </c>
      <c r="G52">
        <v>0.57666480541229204</v>
      </c>
      <c r="H52">
        <v>0.125136747956276</v>
      </c>
      <c r="I52">
        <v>0.20176681876182601</v>
      </c>
      <c r="J52">
        <v>1.62992811203003</v>
      </c>
      <c r="K52" t="s">
        <v>637</v>
      </c>
    </row>
    <row r="53" spans="1:11" x14ac:dyDescent="0.3">
      <c r="A53" t="s">
        <v>511</v>
      </c>
      <c r="B53" t="s">
        <v>645</v>
      </c>
      <c r="C53">
        <v>6.0060000419616699</v>
      </c>
      <c r="D53">
        <v>0.77512067556381203</v>
      </c>
      <c r="E53">
        <v>1.2453817129135101</v>
      </c>
      <c r="F53">
        <v>0.602189481258392</v>
      </c>
      <c r="G53">
        <v>0.62191516160964999</v>
      </c>
      <c r="H53">
        <v>0.12926021218299899</v>
      </c>
      <c r="I53">
        <v>0.130385726690292</v>
      </c>
      <c r="J53">
        <v>2.50174188613892</v>
      </c>
      <c r="K53" t="s">
        <v>653</v>
      </c>
    </row>
    <row r="54" spans="1:11" x14ac:dyDescent="0.3">
      <c r="A54" t="s">
        <v>464</v>
      </c>
      <c r="B54" t="s">
        <v>642</v>
      </c>
      <c r="C54">
        <v>6.0004000663757298</v>
      </c>
      <c r="D54">
        <v>1.16430711746216</v>
      </c>
      <c r="E54">
        <v>1.4230093955993699</v>
      </c>
      <c r="F54">
        <v>0.80679386854171797</v>
      </c>
      <c r="G54">
        <v>0.38640180230140703</v>
      </c>
      <c r="H54">
        <v>7.0491239428520203E-2</v>
      </c>
      <c r="I54">
        <v>2.75481734424829E-2</v>
      </c>
      <c r="J54">
        <v>2.1218457221984899</v>
      </c>
      <c r="K54" t="s">
        <v>653</v>
      </c>
    </row>
    <row r="55" spans="1:11" x14ac:dyDescent="0.3">
      <c r="A55" t="s">
        <v>441</v>
      </c>
      <c r="B55" t="s">
        <v>645</v>
      </c>
      <c r="C55">
        <v>5.9987998008728001</v>
      </c>
      <c r="D55">
        <v>1.00702929496765</v>
      </c>
      <c r="E55">
        <v>1.3475195169448899</v>
      </c>
      <c r="F55">
        <v>0.79385584592819203</v>
      </c>
      <c r="G55">
        <v>0.609449803829193</v>
      </c>
      <c r="H55">
        <v>0.376709014177322</v>
      </c>
      <c r="I55">
        <v>3.1837861984968199E-2</v>
      </c>
      <c r="J55">
        <v>1.8323841094970701</v>
      </c>
      <c r="K55" t="s">
        <v>653</v>
      </c>
    </row>
    <row r="56" spans="1:11" x14ac:dyDescent="0.3">
      <c r="A56" t="s">
        <v>465</v>
      </c>
      <c r="B56" t="s">
        <v>640</v>
      </c>
      <c r="C56">
        <v>5.9746999740600604</v>
      </c>
      <c r="D56">
        <v>1.02846562862396</v>
      </c>
      <c r="E56">
        <v>1.3725436925888099</v>
      </c>
      <c r="F56">
        <v>0.84977370500564597</v>
      </c>
      <c r="G56">
        <v>0.52084034681320202</v>
      </c>
      <c r="H56">
        <v>7.01004713773727E-2</v>
      </c>
      <c r="I56">
        <v>6.0415059328079203E-2</v>
      </c>
      <c r="J56">
        <v>2.0725409984588601</v>
      </c>
      <c r="K56" t="s">
        <v>653</v>
      </c>
    </row>
    <row r="57" spans="1:11" x14ac:dyDescent="0.3">
      <c r="A57" t="s">
        <v>654</v>
      </c>
      <c r="B57" t="s">
        <v>640</v>
      </c>
      <c r="C57">
        <v>5.9531998634338397</v>
      </c>
      <c r="D57">
        <v>0.59876358509063698</v>
      </c>
      <c r="E57">
        <v>1.1866641044616699</v>
      </c>
      <c r="F57">
        <v>0.79198998212814298</v>
      </c>
      <c r="G57">
        <v>0.56814807653427102</v>
      </c>
      <c r="H57">
        <v>0.25652819871902499</v>
      </c>
      <c r="I57">
        <v>8.6807101964950603E-2</v>
      </c>
      <c r="J57">
        <v>2.46429538726807</v>
      </c>
      <c r="K57" t="s">
        <v>653</v>
      </c>
    </row>
    <row r="58" spans="1:11" x14ac:dyDescent="0.3">
      <c r="A58" t="s">
        <v>529</v>
      </c>
      <c r="B58" t="s">
        <v>642</v>
      </c>
      <c r="C58">
        <v>5.9499998092651403</v>
      </c>
      <c r="D58">
        <v>1.14139544963837</v>
      </c>
      <c r="E58">
        <v>1.4143987894058201</v>
      </c>
      <c r="F58">
        <v>0.77790242433547996</v>
      </c>
      <c r="G58">
        <v>0.32919880747795099</v>
      </c>
      <c r="H58">
        <v>7.5407944619655595E-2</v>
      </c>
      <c r="I58">
        <v>9.0391524136066395E-2</v>
      </c>
      <c r="J58">
        <v>2.1212830543518102</v>
      </c>
      <c r="K58" t="s">
        <v>653</v>
      </c>
    </row>
    <row r="59" spans="1:11" x14ac:dyDescent="0.3">
      <c r="A59" t="s">
        <v>526</v>
      </c>
      <c r="B59" t="s">
        <v>640</v>
      </c>
      <c r="C59">
        <v>5.9251999855041504</v>
      </c>
      <c r="D59">
        <v>0.85338360071182295</v>
      </c>
      <c r="E59">
        <v>1.2210276126861599</v>
      </c>
      <c r="F59">
        <v>0.83883774280548096</v>
      </c>
      <c r="G59">
        <v>0.55523455142974898</v>
      </c>
      <c r="H59">
        <v>0.115006476640701</v>
      </c>
      <c r="I59">
        <v>8.6753383278846699E-2</v>
      </c>
      <c r="J59">
        <v>2.25493383407593</v>
      </c>
      <c r="K59" t="s">
        <v>653</v>
      </c>
    </row>
    <row r="60" spans="1:11" x14ac:dyDescent="0.3">
      <c r="A60" t="s">
        <v>505</v>
      </c>
      <c r="B60" t="s">
        <v>636</v>
      </c>
      <c r="C60">
        <v>5.9109001159668004</v>
      </c>
      <c r="D60">
        <v>1.16880083084106</v>
      </c>
      <c r="E60">
        <v>1.3395303487777701</v>
      </c>
      <c r="F60">
        <v>0.97931528091430697</v>
      </c>
      <c r="G60">
        <v>0.58989518880844105</v>
      </c>
      <c r="H60">
        <v>5.3036946803331403E-2</v>
      </c>
      <c r="I60">
        <v>2.77334656566381E-2</v>
      </c>
      <c r="J60">
        <v>1.75255870819092</v>
      </c>
      <c r="K60" t="s">
        <v>653</v>
      </c>
    </row>
    <row r="61" spans="1:11" x14ac:dyDescent="0.3">
      <c r="A61" t="s">
        <v>499</v>
      </c>
      <c r="B61" t="s">
        <v>640</v>
      </c>
      <c r="C61">
        <v>5.8898000717163104</v>
      </c>
      <c r="D61">
        <v>0.779058396816254</v>
      </c>
      <c r="E61">
        <v>1.4082891941070601</v>
      </c>
      <c r="F61">
        <v>0.78843408823013295</v>
      </c>
      <c r="G61">
        <v>0.55312460660934404</v>
      </c>
      <c r="H61">
        <v>0.116268493235111</v>
      </c>
      <c r="I61">
        <v>3.0147785320878001E-2</v>
      </c>
      <c r="J61">
        <v>2.2144365310668901</v>
      </c>
      <c r="K61" t="s">
        <v>653</v>
      </c>
    </row>
    <row r="62" spans="1:11" x14ac:dyDescent="0.3">
      <c r="A62" t="s">
        <v>538</v>
      </c>
      <c r="B62" t="s">
        <v>644</v>
      </c>
      <c r="C62">
        <v>5.8723998069763201</v>
      </c>
      <c r="D62">
        <v>1.24530065059662</v>
      </c>
      <c r="E62">
        <v>1.13356053829193</v>
      </c>
      <c r="F62">
        <v>1.0225425958633401</v>
      </c>
      <c r="G62">
        <v>0.25935634970665</v>
      </c>
      <c r="H62">
        <v>0.17030386626720401</v>
      </c>
      <c r="I62">
        <v>9.4596281647682204E-2</v>
      </c>
      <c r="J62">
        <v>1.9467570781707799</v>
      </c>
      <c r="K62" t="s">
        <v>653</v>
      </c>
    </row>
    <row r="63" spans="1:11" x14ac:dyDescent="0.3">
      <c r="A63" t="s">
        <v>484</v>
      </c>
      <c r="B63" t="s">
        <v>644</v>
      </c>
      <c r="C63">
        <v>5.8708000183105504</v>
      </c>
      <c r="D63">
        <v>1.26672410964966</v>
      </c>
      <c r="E63">
        <v>1.3323386907577499</v>
      </c>
      <c r="F63">
        <v>1.07288134098053</v>
      </c>
      <c r="G63">
        <v>0.49546587467193598</v>
      </c>
      <c r="H63">
        <v>3.57117801904678E-2</v>
      </c>
      <c r="I63">
        <v>0.18143963813781699</v>
      </c>
      <c r="J63">
        <v>1.4862003326416</v>
      </c>
      <c r="K63" t="s">
        <v>653</v>
      </c>
    </row>
    <row r="64" spans="1:11" x14ac:dyDescent="0.3">
      <c r="A64" t="s">
        <v>504</v>
      </c>
      <c r="B64" t="s">
        <v>640</v>
      </c>
      <c r="C64">
        <v>5.7968001365661603</v>
      </c>
      <c r="D64">
        <v>0.91854918003082298</v>
      </c>
      <c r="E64">
        <v>1.2084059715271001</v>
      </c>
      <c r="F64">
        <v>0.82444417476654097</v>
      </c>
      <c r="G64">
        <v>0.51321005821228005</v>
      </c>
      <c r="H64">
        <v>9.1611817479133606E-2</v>
      </c>
      <c r="I64">
        <v>2.7032660320401199E-2</v>
      </c>
      <c r="J64">
        <v>2.2134995460510298</v>
      </c>
      <c r="K64" t="s">
        <v>653</v>
      </c>
    </row>
    <row r="65" spans="1:11" x14ac:dyDescent="0.3">
      <c r="A65" t="s">
        <v>446</v>
      </c>
      <c r="B65" t="s">
        <v>642</v>
      </c>
      <c r="C65">
        <v>5.7782001495361301</v>
      </c>
      <c r="D65">
        <v>0.98818182945251498</v>
      </c>
      <c r="E65">
        <v>1.32744896411896</v>
      </c>
      <c r="F65">
        <v>0.82840329408645597</v>
      </c>
      <c r="G65">
        <v>0.39542841911315901</v>
      </c>
      <c r="H65">
        <v>0.15028288960456801</v>
      </c>
      <c r="I65">
        <v>5.9447146952152301E-2</v>
      </c>
      <c r="J65">
        <v>2.0290400981903098</v>
      </c>
      <c r="K65" t="s">
        <v>653</v>
      </c>
    </row>
    <row r="66" spans="1:11" x14ac:dyDescent="0.3">
      <c r="A66" t="s">
        <v>502</v>
      </c>
      <c r="B66" t="s">
        <v>640</v>
      </c>
      <c r="C66">
        <v>5.7474999427795401</v>
      </c>
      <c r="D66">
        <v>0.730976343154907</v>
      </c>
      <c r="E66">
        <v>1.14235055446625</v>
      </c>
      <c r="F66">
        <v>0.66244566440582298</v>
      </c>
      <c r="G66">
        <v>0.57446449995040905</v>
      </c>
      <c r="H66">
        <v>0.138375073671341</v>
      </c>
      <c r="I66">
        <v>7.2942636907100705E-2</v>
      </c>
      <c r="J66">
        <v>2.4259285926818799</v>
      </c>
      <c r="K66" t="s">
        <v>653</v>
      </c>
    </row>
    <row r="67" spans="1:11" x14ac:dyDescent="0.3">
      <c r="A67" t="s">
        <v>655</v>
      </c>
      <c r="B67" t="s">
        <v>656</v>
      </c>
      <c r="C67">
        <v>5.6932997703552202</v>
      </c>
      <c r="D67">
        <v>0.61679947376251198</v>
      </c>
      <c r="E67">
        <v>0.87297958135604903</v>
      </c>
      <c r="F67">
        <v>0.469933241605759</v>
      </c>
      <c r="G67">
        <v>0.40542173385620101</v>
      </c>
      <c r="H67">
        <v>0.228705063462257</v>
      </c>
      <c r="I67">
        <v>0.122592121362686</v>
      </c>
      <c r="J67">
        <v>2.9768767356872599</v>
      </c>
      <c r="K67" t="s">
        <v>653</v>
      </c>
    </row>
    <row r="68" spans="1:11" x14ac:dyDescent="0.3">
      <c r="A68" t="s">
        <v>433</v>
      </c>
      <c r="B68" t="s">
        <v>640</v>
      </c>
      <c r="C68">
        <v>5.69210004806519</v>
      </c>
      <c r="D68">
        <v>0.897990822792053</v>
      </c>
      <c r="E68">
        <v>1.36819756031036</v>
      </c>
      <c r="F68">
        <v>0.73586964607238803</v>
      </c>
      <c r="G68">
        <v>0.58651006221771196</v>
      </c>
      <c r="H68">
        <v>0.204299241304398</v>
      </c>
      <c r="I68">
        <v>6.5077379345893901E-2</v>
      </c>
      <c r="J68">
        <v>1.8341252803802499</v>
      </c>
      <c r="K68" t="s">
        <v>653</v>
      </c>
    </row>
    <row r="69" spans="1:11" x14ac:dyDescent="0.3">
      <c r="A69" t="s">
        <v>536</v>
      </c>
      <c r="B69" t="s">
        <v>640</v>
      </c>
      <c r="C69">
        <v>5.6891999244689897</v>
      </c>
      <c r="D69">
        <v>0.98319184780120805</v>
      </c>
      <c r="E69">
        <v>1.3288888931274401</v>
      </c>
      <c r="F69">
        <v>0.741901695728302</v>
      </c>
      <c r="G69">
        <v>0.56287389993667603</v>
      </c>
      <c r="H69">
        <v>0.112196780741215</v>
      </c>
      <c r="I69">
        <v>0.115945681929588</v>
      </c>
      <c r="J69">
        <v>1.8442468643188501</v>
      </c>
      <c r="K69" t="s">
        <v>653</v>
      </c>
    </row>
    <row r="70" spans="1:11" x14ac:dyDescent="0.3">
      <c r="A70" t="s">
        <v>537</v>
      </c>
      <c r="B70" t="s">
        <v>642</v>
      </c>
      <c r="C70">
        <v>5.6740999221801802</v>
      </c>
      <c r="D70">
        <v>0.91839545965194702</v>
      </c>
      <c r="E70">
        <v>1.2039865255355799</v>
      </c>
      <c r="F70">
        <v>0.81392818689346302</v>
      </c>
      <c r="G70">
        <v>0.305365741252899</v>
      </c>
      <c r="H70">
        <v>0.26400524377822898</v>
      </c>
      <c r="I70">
        <v>1.1724870419129701E-3</v>
      </c>
      <c r="J70">
        <v>2.1672420501709002</v>
      </c>
      <c r="K70" t="s">
        <v>653</v>
      </c>
    </row>
    <row r="71" spans="1:11" x14ac:dyDescent="0.3">
      <c r="A71" t="s">
        <v>474</v>
      </c>
      <c r="B71" t="s">
        <v>647</v>
      </c>
      <c r="C71">
        <v>5.6075000762939498</v>
      </c>
      <c r="D71">
        <v>0.70791679620742798</v>
      </c>
      <c r="E71">
        <v>1.2373121976852399</v>
      </c>
      <c r="F71">
        <v>0.71329945325851396</v>
      </c>
      <c r="G71">
        <v>0.38957148790359503</v>
      </c>
      <c r="H71">
        <v>0.17404918372631101</v>
      </c>
      <c r="I71">
        <v>1.4378744177520299E-2</v>
      </c>
      <c r="J71">
        <v>2.3709683418273899</v>
      </c>
      <c r="K71" t="s">
        <v>653</v>
      </c>
    </row>
    <row r="72" spans="1:11" x14ac:dyDescent="0.3">
      <c r="A72" t="s">
        <v>657</v>
      </c>
      <c r="B72" t="s">
        <v>647</v>
      </c>
      <c r="C72">
        <v>5.5556998252868697</v>
      </c>
      <c r="D72">
        <v>0.47487461566924999</v>
      </c>
      <c r="E72">
        <v>1.21837770938873</v>
      </c>
      <c r="F72">
        <v>0.680594801902771</v>
      </c>
      <c r="G72">
        <v>0.52114117145538297</v>
      </c>
      <c r="H72">
        <v>0.18241712450981101</v>
      </c>
      <c r="I72">
        <v>0.22177991271019001</v>
      </c>
      <c r="J72">
        <v>2.25650835037231</v>
      </c>
      <c r="K72" t="s">
        <v>653</v>
      </c>
    </row>
    <row r="73" spans="1:11" x14ac:dyDescent="0.3">
      <c r="A73" t="s">
        <v>658</v>
      </c>
      <c r="B73" t="s">
        <v>642</v>
      </c>
      <c r="C73">
        <v>5.5461001396179199</v>
      </c>
      <c r="D73">
        <v>1.0101500749587999</v>
      </c>
      <c r="E73">
        <v>1.26565790176392</v>
      </c>
      <c r="F73">
        <v>0.83902889490127597</v>
      </c>
      <c r="G73">
        <v>0.30322384834289601</v>
      </c>
      <c r="H73">
        <v>0.149010330438614</v>
      </c>
      <c r="I73">
        <v>9.8435111343860598E-2</v>
      </c>
      <c r="J73">
        <v>1.88056588172913</v>
      </c>
      <c r="K73" t="s">
        <v>653</v>
      </c>
    </row>
    <row r="74" spans="1:11" x14ac:dyDescent="0.3">
      <c r="A74" t="s">
        <v>515</v>
      </c>
      <c r="B74" t="s">
        <v>647</v>
      </c>
      <c r="C74">
        <v>5.5460000038146999</v>
      </c>
      <c r="D74">
        <v>1.1269996166229199</v>
      </c>
      <c r="E74">
        <v>1.3786441087722801</v>
      </c>
      <c r="F74">
        <v>0.68044590950012196</v>
      </c>
      <c r="G74">
        <v>0.39949959516525302</v>
      </c>
      <c r="H74">
        <v>9.9041916429996504E-2</v>
      </c>
      <c r="I74">
        <v>4.5699361711740501E-2</v>
      </c>
      <c r="J74">
        <v>1.8157167434692401</v>
      </c>
      <c r="K74" t="s">
        <v>653</v>
      </c>
    </row>
    <row r="75" spans="1:11" x14ac:dyDescent="0.3">
      <c r="A75" t="s">
        <v>659</v>
      </c>
      <c r="B75" t="s">
        <v>647</v>
      </c>
      <c r="C75">
        <v>5.5415000915527299</v>
      </c>
      <c r="D75">
        <v>0.51318097114562999</v>
      </c>
      <c r="E75">
        <v>1.34103667736053</v>
      </c>
      <c r="F75">
        <v>0.68064588308334395</v>
      </c>
      <c r="G75">
        <v>0.61461776494979903</v>
      </c>
      <c r="H75">
        <v>0.301370739936829</v>
      </c>
      <c r="I75">
        <v>3.0466690659523E-2</v>
      </c>
      <c r="J75">
        <v>2.0602066516876198</v>
      </c>
      <c r="K75" t="s">
        <v>653</v>
      </c>
    </row>
    <row r="76" spans="1:11" x14ac:dyDescent="0.3">
      <c r="A76" t="s">
        <v>513</v>
      </c>
      <c r="B76" t="s">
        <v>647</v>
      </c>
      <c r="C76">
        <v>5.5398998260498002</v>
      </c>
      <c r="D76">
        <v>1.01885449886322</v>
      </c>
      <c r="E76">
        <v>1.38713932037354</v>
      </c>
      <c r="F76">
        <v>0.75258857011795</v>
      </c>
      <c r="G76">
        <v>0.29075586795806901</v>
      </c>
      <c r="H76">
        <v>8.9933060109615298E-2</v>
      </c>
      <c r="I76">
        <v>0.19360743463039401</v>
      </c>
      <c r="J76">
        <v>1.80699110031128</v>
      </c>
      <c r="K76" t="s">
        <v>653</v>
      </c>
    </row>
    <row r="77" spans="1:11" x14ac:dyDescent="0.3">
      <c r="A77" t="s">
        <v>660</v>
      </c>
      <c r="B77" t="s">
        <v>636</v>
      </c>
      <c r="C77">
        <v>5.53550004959106</v>
      </c>
      <c r="D77">
        <v>1.2127994298934901</v>
      </c>
      <c r="E77">
        <v>1.18308913707733</v>
      </c>
      <c r="F77">
        <v>1.0261245965957599</v>
      </c>
      <c r="G77">
        <v>0.477885723114014</v>
      </c>
      <c r="H77">
        <v>0.19916005432605699</v>
      </c>
      <c r="I77">
        <v>0.19980290532112099</v>
      </c>
      <c r="J77">
        <v>1.23668766021729</v>
      </c>
      <c r="K77" t="s">
        <v>653</v>
      </c>
    </row>
    <row r="78" spans="1:11" x14ac:dyDescent="0.3">
      <c r="A78" t="s">
        <v>434</v>
      </c>
      <c r="B78" t="s">
        <v>636</v>
      </c>
      <c r="C78">
        <v>5.5149998664856001</v>
      </c>
      <c r="D78">
        <v>1.1280701160430899</v>
      </c>
      <c r="E78">
        <v>1.16897356510162</v>
      </c>
      <c r="F78">
        <v>0.97943174839019798</v>
      </c>
      <c r="G78">
        <v>0.17351634800434099</v>
      </c>
      <c r="H78">
        <v>0</v>
      </c>
      <c r="I78">
        <v>4.88443523645401E-2</v>
      </c>
      <c r="J78">
        <v>2.0161790847778298</v>
      </c>
      <c r="K78" t="s">
        <v>653</v>
      </c>
    </row>
    <row r="79" spans="1:11" x14ac:dyDescent="0.3">
      <c r="A79" t="s">
        <v>661</v>
      </c>
      <c r="B79" t="s">
        <v>644</v>
      </c>
      <c r="C79">
        <v>5.5103998184204102</v>
      </c>
      <c r="D79">
        <v>1.3767460584640501</v>
      </c>
      <c r="E79">
        <v>1.2435842752456701</v>
      </c>
      <c r="F79">
        <v>1.13663065433502</v>
      </c>
      <c r="G79">
        <v>0.45935651659965498</v>
      </c>
      <c r="H79">
        <v>0.28828090429306003</v>
      </c>
      <c r="I79">
        <v>0.33248543739318798</v>
      </c>
      <c r="J79">
        <v>0.67329311370849598</v>
      </c>
      <c r="K79" t="s">
        <v>653</v>
      </c>
    </row>
    <row r="80" spans="1:11" x14ac:dyDescent="0.3">
      <c r="A80" t="s">
        <v>551</v>
      </c>
      <c r="B80" t="s">
        <v>642</v>
      </c>
      <c r="C80">
        <v>5.50470018386841</v>
      </c>
      <c r="D80">
        <v>1.10902428627014</v>
      </c>
      <c r="E80">
        <v>1.3112648725509599</v>
      </c>
      <c r="F80">
        <v>0.90057557821273804</v>
      </c>
      <c r="G80">
        <v>0.38145688176155101</v>
      </c>
      <c r="H80">
        <v>0.113998979330063</v>
      </c>
      <c r="I80">
        <v>1.2325005605816799E-2</v>
      </c>
      <c r="J80">
        <v>1.6760292053222701</v>
      </c>
      <c r="K80" t="s">
        <v>653</v>
      </c>
    </row>
    <row r="81" spans="1:11" x14ac:dyDescent="0.3">
      <c r="A81" t="s">
        <v>662</v>
      </c>
      <c r="B81" t="s">
        <v>639</v>
      </c>
      <c r="C81">
        <v>5.4888000488281197</v>
      </c>
      <c r="D81">
        <v>1.0219137668609599</v>
      </c>
      <c r="E81">
        <v>1.19628369808197</v>
      </c>
      <c r="F81">
        <v>0.61562663316726696</v>
      </c>
      <c r="G81">
        <v>0.45135405659675598</v>
      </c>
      <c r="H81">
        <v>0.142757698893547</v>
      </c>
      <c r="I81">
        <v>0.17225807905197099</v>
      </c>
      <c r="J81">
        <v>1.8885631561279299</v>
      </c>
      <c r="K81" t="s">
        <v>653</v>
      </c>
    </row>
    <row r="82" spans="1:11" x14ac:dyDescent="0.3">
      <c r="A82" t="s">
        <v>663</v>
      </c>
      <c r="B82" t="s">
        <v>644</v>
      </c>
      <c r="C82">
        <v>5.4562001228332502</v>
      </c>
      <c r="D82">
        <v>0.90487277507782005</v>
      </c>
      <c r="E82">
        <v>1.4589306116104099</v>
      </c>
      <c r="F82">
        <v>0.61578816175460804</v>
      </c>
      <c r="G82">
        <v>0.355703115463257</v>
      </c>
      <c r="H82">
        <v>0.26388573646545399</v>
      </c>
      <c r="I82">
        <v>4.65331263840199E-2</v>
      </c>
      <c r="J82">
        <v>1.8105275630950901</v>
      </c>
      <c r="K82" t="s">
        <v>653</v>
      </c>
    </row>
    <row r="83" spans="1:11" x14ac:dyDescent="0.3">
      <c r="A83" t="s">
        <v>500</v>
      </c>
      <c r="B83" t="s">
        <v>645</v>
      </c>
      <c r="C83">
        <v>5.3843002319335902</v>
      </c>
      <c r="D83">
        <v>1.1684216260910001</v>
      </c>
      <c r="E83">
        <v>1.1740022897720299</v>
      </c>
      <c r="F83">
        <v>0.78851187229156505</v>
      </c>
      <c r="G83">
        <v>0.59694153070449796</v>
      </c>
      <c r="H83">
        <v>0.27488616108894298</v>
      </c>
      <c r="I83">
        <v>6.2163133174180998E-2</v>
      </c>
      <c r="J83">
        <v>1.3194208145141599</v>
      </c>
      <c r="K83" t="s">
        <v>653</v>
      </c>
    </row>
    <row r="84" spans="1:11" x14ac:dyDescent="0.3">
      <c r="A84" t="s">
        <v>491</v>
      </c>
      <c r="B84" t="s">
        <v>645</v>
      </c>
      <c r="C84">
        <v>5.3534998893737802</v>
      </c>
      <c r="D84">
        <v>0.718092381954193</v>
      </c>
      <c r="E84">
        <v>1.25307476520538</v>
      </c>
      <c r="F84">
        <v>0.81913399696350098</v>
      </c>
      <c r="G84">
        <v>0.65083557367324796</v>
      </c>
      <c r="H84">
        <v>0.13648872077465099</v>
      </c>
      <c r="I84">
        <v>8.9848458766937297E-2</v>
      </c>
      <c r="J84">
        <v>1.6859779357910201</v>
      </c>
      <c r="K84" t="s">
        <v>653</v>
      </c>
    </row>
    <row r="85" spans="1:11" x14ac:dyDescent="0.3">
      <c r="A85" t="s">
        <v>439</v>
      </c>
      <c r="B85" t="s">
        <v>645</v>
      </c>
      <c r="C85">
        <v>5.2856001853942898</v>
      </c>
      <c r="D85">
        <v>0.89172071218490601</v>
      </c>
      <c r="E85">
        <v>1.15480089187622</v>
      </c>
      <c r="F85">
        <v>0.61043703556060802</v>
      </c>
      <c r="G85">
        <v>0.56816142797470104</v>
      </c>
      <c r="H85">
        <v>0.54264652729034402</v>
      </c>
      <c r="I85">
        <v>3.82786132395267E-2</v>
      </c>
      <c r="J85">
        <v>1.4795734882354701</v>
      </c>
      <c r="K85" t="s">
        <v>653</v>
      </c>
    </row>
    <row r="86" spans="1:11" x14ac:dyDescent="0.3">
      <c r="A86" t="s">
        <v>664</v>
      </c>
      <c r="B86" t="s">
        <v>652</v>
      </c>
      <c r="C86">
        <v>5.2333002090454102</v>
      </c>
      <c r="D86">
        <v>0.53709441423416104</v>
      </c>
      <c r="E86">
        <v>0.79972726106643699</v>
      </c>
      <c r="F86">
        <v>0.154942512512207</v>
      </c>
      <c r="G86">
        <v>0.397122532129288</v>
      </c>
      <c r="H86">
        <v>0.169915586709976</v>
      </c>
      <c r="I86">
        <v>9.3495793640613598E-2</v>
      </c>
      <c r="J86">
        <v>3.08102250099182</v>
      </c>
      <c r="K86" t="s">
        <v>653</v>
      </c>
    </row>
    <row r="87" spans="1:11" x14ac:dyDescent="0.3">
      <c r="A87" t="s">
        <v>665</v>
      </c>
      <c r="B87" t="s">
        <v>652</v>
      </c>
      <c r="C87">
        <v>5.2160000801086399</v>
      </c>
      <c r="D87">
        <v>0.36624470353126498</v>
      </c>
      <c r="E87">
        <v>0.35242843627929699</v>
      </c>
      <c r="F87">
        <v>0.32806295156478898</v>
      </c>
      <c r="G87">
        <v>0.40583989024162298</v>
      </c>
      <c r="H87">
        <v>0.196670427918434</v>
      </c>
      <c r="I87">
        <v>0.12593187391758001</v>
      </c>
      <c r="J87">
        <v>3.4408097267150901</v>
      </c>
      <c r="K87" t="s">
        <v>653</v>
      </c>
    </row>
    <row r="88" spans="1:11" x14ac:dyDescent="0.3">
      <c r="A88" t="s">
        <v>666</v>
      </c>
      <c r="B88" t="s">
        <v>656</v>
      </c>
      <c r="C88">
        <v>5.1975998878479004</v>
      </c>
      <c r="D88">
        <v>0.93786430358886697</v>
      </c>
      <c r="E88">
        <v>1.40228760242462</v>
      </c>
      <c r="F88">
        <v>0.91443955898284901</v>
      </c>
      <c r="G88">
        <v>0.54820364713668801</v>
      </c>
      <c r="H88">
        <v>0.22419825196266199</v>
      </c>
      <c r="I88">
        <v>7.1906492114067105E-2</v>
      </c>
      <c r="J88">
        <v>1.0986747741699201</v>
      </c>
      <c r="K88" t="s">
        <v>653</v>
      </c>
    </row>
    <row r="89" spans="1:11" x14ac:dyDescent="0.3">
      <c r="A89" t="s">
        <v>667</v>
      </c>
      <c r="B89" t="s">
        <v>652</v>
      </c>
      <c r="C89">
        <v>5.1943998336792001</v>
      </c>
      <c r="D89">
        <v>0.63361674547195401</v>
      </c>
      <c r="E89">
        <v>0.75763601064681996</v>
      </c>
      <c r="F89">
        <v>0.45810112357139599</v>
      </c>
      <c r="G89">
        <v>0.38651439547538802</v>
      </c>
      <c r="H89">
        <v>0.117216013371944</v>
      </c>
      <c r="I89">
        <v>0.118670783936977</v>
      </c>
      <c r="J89">
        <v>2.7226195335388201</v>
      </c>
      <c r="K89" t="s">
        <v>653</v>
      </c>
    </row>
    <row r="90" spans="1:11" x14ac:dyDescent="0.3">
      <c r="A90" t="s">
        <v>438</v>
      </c>
      <c r="B90" t="s">
        <v>647</v>
      </c>
      <c r="C90">
        <v>5.1648001670837402</v>
      </c>
      <c r="D90">
        <v>0.99027270078659102</v>
      </c>
      <c r="E90">
        <v>1.18061304092407</v>
      </c>
      <c r="F90">
        <v>0.73113405704498302</v>
      </c>
      <c r="G90">
        <v>0.467734724283218</v>
      </c>
      <c r="H90">
        <v>4.0113214403390898E-2</v>
      </c>
      <c r="I90">
        <v>0.24730718135833701</v>
      </c>
      <c r="J90">
        <v>1.5076329708099401</v>
      </c>
      <c r="K90" t="s">
        <v>653</v>
      </c>
    </row>
    <row r="91" spans="1:11" x14ac:dyDescent="0.3">
      <c r="A91" t="s">
        <v>539</v>
      </c>
      <c r="B91" t="s">
        <v>642</v>
      </c>
      <c r="C91">
        <v>5.1598000526428196</v>
      </c>
      <c r="D91">
        <v>0.935371994972229</v>
      </c>
      <c r="E91">
        <v>1.1831735372543299</v>
      </c>
      <c r="F91">
        <v>0.80299413204193104</v>
      </c>
      <c r="G91">
        <v>0.41022458672523499</v>
      </c>
      <c r="H91">
        <v>0.18586353957653001</v>
      </c>
      <c r="I91">
        <v>2.4595059454441098E-2</v>
      </c>
      <c r="J91">
        <v>1.6175949573516799</v>
      </c>
      <c r="K91" t="s">
        <v>653</v>
      </c>
    </row>
    <row r="92" spans="1:11" x14ac:dyDescent="0.3">
      <c r="A92" t="s">
        <v>668</v>
      </c>
      <c r="B92" t="s">
        <v>652</v>
      </c>
      <c r="C92">
        <v>5.1479997634887704</v>
      </c>
      <c r="D92">
        <v>0.57586246728897095</v>
      </c>
      <c r="E92">
        <v>0.96636795997619596</v>
      </c>
      <c r="F92">
        <v>0.432162255048752</v>
      </c>
      <c r="G92">
        <v>0.47729006409645103</v>
      </c>
      <c r="H92">
        <v>0.26129120588302601</v>
      </c>
      <c r="I92">
        <v>5.6570380926132202E-2</v>
      </c>
      <c r="J92">
        <v>2.3784372806549099</v>
      </c>
      <c r="K92" t="s">
        <v>653</v>
      </c>
    </row>
    <row r="93" spans="1:11" x14ac:dyDescent="0.3">
      <c r="A93" t="s">
        <v>497</v>
      </c>
      <c r="B93" t="s">
        <v>656</v>
      </c>
      <c r="C93">
        <v>5.1371998786926296</v>
      </c>
      <c r="D93">
        <v>0.44405037164688099</v>
      </c>
      <c r="E93">
        <v>1.1007893085479701</v>
      </c>
      <c r="F93">
        <v>0.66887938976287797</v>
      </c>
      <c r="G93">
        <v>0.48060825467109702</v>
      </c>
      <c r="H93">
        <v>0.30097180604934698</v>
      </c>
      <c r="I93">
        <v>0.12750296294689201</v>
      </c>
      <c r="J93">
        <v>2.01438689231873</v>
      </c>
      <c r="K93" t="s">
        <v>653</v>
      </c>
    </row>
    <row r="94" spans="1:11" x14ac:dyDescent="0.3">
      <c r="A94" t="s">
        <v>431</v>
      </c>
      <c r="B94" t="s">
        <v>639</v>
      </c>
      <c r="C94">
        <v>5.1318001747131303</v>
      </c>
      <c r="D94">
        <v>1.12716925144196</v>
      </c>
      <c r="E94">
        <v>1.19715917110443</v>
      </c>
      <c r="F94">
        <v>0.78133529424667403</v>
      </c>
      <c r="G94">
        <v>0.25440075993537897</v>
      </c>
      <c r="H94">
        <v>8.5885569453239399E-2</v>
      </c>
      <c r="I94">
        <v>0.120983242988586</v>
      </c>
      <c r="J94">
        <v>1.5648167133331301</v>
      </c>
      <c r="K94" t="s">
        <v>653</v>
      </c>
    </row>
    <row r="95" spans="1:11" x14ac:dyDescent="0.3">
      <c r="A95" t="s">
        <v>443</v>
      </c>
      <c r="B95" t="s">
        <v>644</v>
      </c>
      <c r="C95">
        <v>5.1238999366760298</v>
      </c>
      <c r="D95">
        <v>0.99053341150283802</v>
      </c>
      <c r="E95">
        <v>1.13208067417145</v>
      </c>
      <c r="F95">
        <v>0.86724853515625</v>
      </c>
      <c r="G95">
        <v>0.60160511732101396</v>
      </c>
      <c r="H95">
        <v>7.9021044075489003E-2</v>
      </c>
      <c r="I95">
        <v>0.117255553603172</v>
      </c>
      <c r="J95">
        <v>1.33618187904358</v>
      </c>
      <c r="K95" t="s">
        <v>653</v>
      </c>
    </row>
    <row r="96" spans="1:11" x14ac:dyDescent="0.3">
      <c r="A96" t="s">
        <v>669</v>
      </c>
      <c r="B96" t="s">
        <v>647</v>
      </c>
      <c r="C96">
        <v>5.1191000938415501</v>
      </c>
      <c r="D96">
        <v>1.0089635848998999</v>
      </c>
      <c r="E96">
        <v>1.51047694683075</v>
      </c>
      <c r="F96">
        <v>0.61244803667068504</v>
      </c>
      <c r="G96">
        <v>0.515236675739288</v>
      </c>
      <c r="H96">
        <v>0.32312932610511802</v>
      </c>
      <c r="I96">
        <v>3.35038900375366E-2</v>
      </c>
      <c r="J96">
        <v>1.1153373718261701</v>
      </c>
      <c r="K96" t="s">
        <v>653</v>
      </c>
    </row>
    <row r="97" spans="1:11" x14ac:dyDescent="0.3">
      <c r="A97" t="s">
        <v>540</v>
      </c>
      <c r="B97" t="s">
        <v>642</v>
      </c>
      <c r="C97">
        <v>5.1015000343322798</v>
      </c>
      <c r="D97">
        <v>1.0465546846389799</v>
      </c>
      <c r="E97">
        <v>1.4605789184570299</v>
      </c>
      <c r="F97">
        <v>0.77777689695358299</v>
      </c>
      <c r="G97">
        <v>0.41782006621360801</v>
      </c>
      <c r="H97">
        <v>0.103833712637424</v>
      </c>
      <c r="I97">
        <v>0</v>
      </c>
      <c r="J97">
        <v>1.29496145248413</v>
      </c>
      <c r="K97" t="s">
        <v>653</v>
      </c>
    </row>
    <row r="98" spans="1:11" x14ac:dyDescent="0.3">
      <c r="A98" t="s">
        <v>470</v>
      </c>
      <c r="B98" t="s">
        <v>639</v>
      </c>
      <c r="C98">
        <v>5.0947999954223597</v>
      </c>
      <c r="D98">
        <v>0.75862210988998402</v>
      </c>
      <c r="E98">
        <v>0.64520847797393799</v>
      </c>
      <c r="F98">
        <v>0.74509692192077603</v>
      </c>
      <c r="G98">
        <v>0.45005413889884899</v>
      </c>
      <c r="H98">
        <v>4.0032550692558302E-2</v>
      </c>
      <c r="I98">
        <v>7.7385604381561293E-2</v>
      </c>
      <c r="J98">
        <v>2.3784024715423602</v>
      </c>
      <c r="K98" t="s">
        <v>653</v>
      </c>
    </row>
    <row r="99" spans="1:11" x14ac:dyDescent="0.3">
      <c r="A99" t="s">
        <v>670</v>
      </c>
      <c r="B99" t="s">
        <v>652</v>
      </c>
      <c r="C99">
        <v>5.08489990234375</v>
      </c>
      <c r="D99">
        <v>0.50395804643631004</v>
      </c>
      <c r="E99">
        <v>0.89972645044326804</v>
      </c>
      <c r="F99">
        <v>0.27018955349922202</v>
      </c>
      <c r="G99">
        <v>0.43924248218536399</v>
      </c>
      <c r="H99">
        <v>0.19802010059356701</v>
      </c>
      <c r="I99">
        <v>5.4393421858549097E-2</v>
      </c>
      <c r="J99">
        <v>2.71937084197998</v>
      </c>
      <c r="K99" t="s">
        <v>653</v>
      </c>
    </row>
    <row r="100" spans="1:11" x14ac:dyDescent="0.3">
      <c r="A100" t="s">
        <v>469</v>
      </c>
      <c r="B100" t="s">
        <v>640</v>
      </c>
      <c r="C100">
        <v>5.0531997680664098</v>
      </c>
      <c r="D100">
        <v>0.770238637924194</v>
      </c>
      <c r="E100">
        <v>1.3485468626022299</v>
      </c>
      <c r="F100">
        <v>0.76702553033828702</v>
      </c>
      <c r="G100">
        <v>0.27171722054481501</v>
      </c>
      <c r="H100">
        <v>8.7179154157638494E-2</v>
      </c>
      <c r="I100">
        <v>6.3624776899814606E-2</v>
      </c>
      <c r="J100">
        <v>1.74484086036682</v>
      </c>
      <c r="K100" t="s">
        <v>653</v>
      </c>
    </row>
    <row r="101" spans="1:11" x14ac:dyDescent="0.3">
      <c r="A101" t="s">
        <v>671</v>
      </c>
      <c r="B101" t="s">
        <v>639</v>
      </c>
      <c r="C101">
        <v>5.0050997734069798</v>
      </c>
      <c r="D101">
        <v>0.943856000900269</v>
      </c>
      <c r="E101">
        <v>1.1430035829544101</v>
      </c>
      <c r="F101">
        <v>0.74541854858398404</v>
      </c>
      <c r="G101">
        <v>8.3943799138069194E-2</v>
      </c>
      <c r="H101">
        <v>0.11891501396894499</v>
      </c>
      <c r="I101">
        <v>0.129190653562546</v>
      </c>
      <c r="J101">
        <v>1.8408117294311499</v>
      </c>
      <c r="K101" t="s">
        <v>653</v>
      </c>
    </row>
    <row r="102" spans="1:11" x14ac:dyDescent="0.3">
      <c r="A102" t="s">
        <v>672</v>
      </c>
      <c r="B102" t="s">
        <v>652</v>
      </c>
      <c r="C102">
        <v>4.9808001518249503</v>
      </c>
      <c r="D102">
        <v>0.50406181812286399</v>
      </c>
      <c r="E102">
        <v>0.95459342002868697</v>
      </c>
      <c r="F102">
        <v>0.51839190721511796</v>
      </c>
      <c r="G102">
        <v>0.35240089893341098</v>
      </c>
      <c r="H102">
        <v>0.16439713537692999</v>
      </c>
      <c r="I102">
        <v>8.1865936517715496E-2</v>
      </c>
      <c r="J102">
        <v>2.4051239490509002</v>
      </c>
      <c r="K102" t="s">
        <v>653</v>
      </c>
    </row>
    <row r="103" spans="1:11" x14ac:dyDescent="0.3">
      <c r="A103" t="s">
        <v>673</v>
      </c>
      <c r="B103" t="s">
        <v>652</v>
      </c>
      <c r="C103">
        <v>4.9492998123168901</v>
      </c>
      <c r="D103">
        <v>0.390007734298706</v>
      </c>
      <c r="E103">
        <v>0.75136595964431796</v>
      </c>
      <c r="F103">
        <v>0.33365523815155002</v>
      </c>
      <c r="G103">
        <v>0.37187805771827698</v>
      </c>
      <c r="H103">
        <v>0.249490842223167</v>
      </c>
      <c r="I103">
        <v>0.112204559147358</v>
      </c>
      <c r="J103">
        <v>2.7407298088073699</v>
      </c>
      <c r="K103" t="s">
        <v>653</v>
      </c>
    </row>
    <row r="104" spans="1:11" x14ac:dyDescent="0.3">
      <c r="A104" t="s">
        <v>674</v>
      </c>
      <c r="B104" t="s">
        <v>652</v>
      </c>
      <c r="C104">
        <v>4.9095997810363796</v>
      </c>
      <c r="D104">
        <v>0.10833033174276401</v>
      </c>
      <c r="E104">
        <v>0.70380014181137096</v>
      </c>
      <c r="F104">
        <v>0.29881635308265703</v>
      </c>
      <c r="G104">
        <v>0.43531161546707198</v>
      </c>
      <c r="H104">
        <v>0.20817689597606701</v>
      </c>
      <c r="I104">
        <v>0.13755476474761999</v>
      </c>
      <c r="J104">
        <v>3.0176305770874001</v>
      </c>
      <c r="K104" t="s">
        <v>675</v>
      </c>
    </row>
    <row r="105" spans="1:11" x14ac:dyDescent="0.3">
      <c r="A105" t="s">
        <v>676</v>
      </c>
      <c r="B105" t="s">
        <v>645</v>
      </c>
      <c r="C105">
        <v>4.8885998725891104</v>
      </c>
      <c r="D105">
        <v>0.71469384431839</v>
      </c>
      <c r="E105">
        <v>0.98739188909530595</v>
      </c>
      <c r="F105">
        <v>0.48637828230857799</v>
      </c>
      <c r="G105">
        <v>0.612027287483215</v>
      </c>
      <c r="H105">
        <v>0.27266710996627802</v>
      </c>
      <c r="I105">
        <v>0.19427396357059501</v>
      </c>
      <c r="J105">
        <v>1.6211526393890401</v>
      </c>
      <c r="K105" t="s">
        <v>675</v>
      </c>
    </row>
    <row r="106" spans="1:11" x14ac:dyDescent="0.3">
      <c r="A106" t="s">
        <v>677</v>
      </c>
      <c r="B106" t="s">
        <v>642</v>
      </c>
      <c r="C106">
        <v>4.8826999664306596</v>
      </c>
      <c r="D106">
        <v>0.90665304660797097</v>
      </c>
      <c r="E106">
        <v>0.83048391342163097</v>
      </c>
      <c r="F106">
        <v>0.84632962942123402</v>
      </c>
      <c r="G106">
        <v>0.46194589138031</v>
      </c>
      <c r="H106">
        <v>0.17102776467800099</v>
      </c>
      <c r="I106">
        <v>2.53612846136093E-2</v>
      </c>
      <c r="J106">
        <v>1.64089703559875</v>
      </c>
      <c r="K106" t="s">
        <v>675</v>
      </c>
    </row>
    <row r="107" spans="1:11" x14ac:dyDescent="0.3">
      <c r="A107" t="s">
        <v>522</v>
      </c>
      <c r="B107" t="s">
        <v>645</v>
      </c>
      <c r="C107">
        <v>4.8484001159668004</v>
      </c>
      <c r="D107">
        <v>0.54463493824005105</v>
      </c>
      <c r="E107">
        <v>1.0714260339736901</v>
      </c>
      <c r="F107">
        <v>0.58790433406829801</v>
      </c>
      <c r="G107">
        <v>0.67494034767150901</v>
      </c>
      <c r="H107">
        <v>0.23334208130836501</v>
      </c>
      <c r="I107">
        <v>7.2837501764297499E-2</v>
      </c>
      <c r="J107">
        <v>1.6633000373840301</v>
      </c>
      <c r="K107" t="s">
        <v>675</v>
      </c>
    </row>
    <row r="108" spans="1:11" x14ac:dyDescent="0.3">
      <c r="A108" t="s">
        <v>678</v>
      </c>
      <c r="B108" t="s">
        <v>656</v>
      </c>
      <c r="C108">
        <v>4.8327999114990199</v>
      </c>
      <c r="D108">
        <v>0.55615627765655495</v>
      </c>
      <c r="E108">
        <v>0.86880058050155595</v>
      </c>
      <c r="F108">
        <v>0.69494050741195701</v>
      </c>
      <c r="G108">
        <v>0.60413056612014804</v>
      </c>
      <c r="H108">
        <v>0.17674511671066301</v>
      </c>
      <c r="I108">
        <v>0.17673590779304499</v>
      </c>
      <c r="J108">
        <v>1.7552618980407699</v>
      </c>
      <c r="K108" t="s">
        <v>675</v>
      </c>
    </row>
    <row r="109" spans="1:11" x14ac:dyDescent="0.3">
      <c r="A109" t="s">
        <v>679</v>
      </c>
      <c r="B109" t="s">
        <v>652</v>
      </c>
      <c r="C109">
        <v>4.8292999267578098</v>
      </c>
      <c r="D109">
        <v>0.98804438114166304</v>
      </c>
      <c r="E109">
        <v>1.1063975095748899</v>
      </c>
      <c r="F109">
        <v>0.52257484197616599</v>
      </c>
      <c r="G109">
        <v>0.36945989727973899</v>
      </c>
      <c r="H109">
        <v>5.2013602107763297E-2</v>
      </c>
      <c r="I109">
        <v>5.58045394718647E-2</v>
      </c>
      <c r="J109">
        <v>1.7350275516510001</v>
      </c>
      <c r="K109" t="s">
        <v>675</v>
      </c>
    </row>
    <row r="110" spans="1:11" x14ac:dyDescent="0.3">
      <c r="A110" t="s">
        <v>468</v>
      </c>
      <c r="B110" t="s">
        <v>652</v>
      </c>
      <c r="C110">
        <v>4.8140997886657697</v>
      </c>
      <c r="D110">
        <v>0.90214043855667103</v>
      </c>
      <c r="E110">
        <v>1.2590862512588501</v>
      </c>
      <c r="F110">
        <v>0.40703406929969799</v>
      </c>
      <c r="G110">
        <v>0.43478181958198497</v>
      </c>
      <c r="H110">
        <v>0.12640684843063399</v>
      </c>
      <c r="I110">
        <v>5.9502139687538098E-2</v>
      </c>
      <c r="J110">
        <v>1.62511730194092</v>
      </c>
      <c r="K110" t="s">
        <v>675</v>
      </c>
    </row>
    <row r="111" spans="1:11" x14ac:dyDescent="0.3">
      <c r="A111" t="s">
        <v>680</v>
      </c>
      <c r="B111" t="s">
        <v>639</v>
      </c>
      <c r="C111">
        <v>4.7848000526428196</v>
      </c>
      <c r="D111">
        <v>0.98201870918273904</v>
      </c>
      <c r="E111">
        <v>1.0114666223526001</v>
      </c>
      <c r="F111">
        <v>0.52935069799423196</v>
      </c>
      <c r="G111">
        <v>0.28358805179595897</v>
      </c>
      <c r="H111">
        <v>0.153002068400383</v>
      </c>
      <c r="I111">
        <v>7.31649920344353E-2</v>
      </c>
      <c r="J111">
        <v>1.7521736621856701</v>
      </c>
      <c r="K111" t="s">
        <v>675</v>
      </c>
    </row>
    <row r="112" spans="1:11" x14ac:dyDescent="0.3">
      <c r="A112" t="s">
        <v>444</v>
      </c>
      <c r="B112" t="s">
        <v>639</v>
      </c>
      <c r="C112">
        <v>4.7715001106262198</v>
      </c>
      <c r="D112">
        <v>0.88923251628875699</v>
      </c>
      <c r="E112">
        <v>1.19249331951141</v>
      </c>
      <c r="F112">
        <v>0.78867113590240501</v>
      </c>
      <c r="G112">
        <v>0.18551667034625999</v>
      </c>
      <c r="H112">
        <v>0.158524140715599</v>
      </c>
      <c r="I112">
        <v>2.15181466192007E-2</v>
      </c>
      <c r="J112">
        <v>1.5355422496795701</v>
      </c>
      <c r="K112" t="s">
        <v>675</v>
      </c>
    </row>
    <row r="113" spans="1:11" x14ac:dyDescent="0.3">
      <c r="A113" t="s">
        <v>681</v>
      </c>
      <c r="B113" t="s">
        <v>652</v>
      </c>
      <c r="C113">
        <v>4.7687001228332502</v>
      </c>
      <c r="D113">
        <v>0.30246764421463002</v>
      </c>
      <c r="E113">
        <v>0.92938590049743697</v>
      </c>
      <c r="F113">
        <v>0.31283387541770902</v>
      </c>
      <c r="G113">
        <v>0.32239815592765803</v>
      </c>
      <c r="H113">
        <v>0.18639060854911799</v>
      </c>
      <c r="I113">
        <v>0.12640805542469</v>
      </c>
      <c r="J113">
        <v>2.5888264179229701</v>
      </c>
      <c r="K113" t="s">
        <v>675</v>
      </c>
    </row>
    <row r="114" spans="1:11" x14ac:dyDescent="0.3">
      <c r="A114" t="s">
        <v>682</v>
      </c>
      <c r="B114" t="s">
        <v>652</v>
      </c>
      <c r="C114">
        <v>4.7505998611450204</v>
      </c>
      <c r="D114">
        <v>0.25699055194854697</v>
      </c>
      <c r="E114">
        <v>0.88267868757247903</v>
      </c>
      <c r="F114">
        <v>0.353247880935669</v>
      </c>
      <c r="G114">
        <v>0.40341952443122903</v>
      </c>
      <c r="H114">
        <v>0.42598968744277999</v>
      </c>
      <c r="I114">
        <v>0.15809379518032099</v>
      </c>
      <c r="J114">
        <v>2.2702164649963401</v>
      </c>
      <c r="K114" t="s">
        <v>675</v>
      </c>
    </row>
    <row r="115" spans="1:11" x14ac:dyDescent="0.3">
      <c r="A115" t="s">
        <v>683</v>
      </c>
      <c r="B115" t="s">
        <v>652</v>
      </c>
      <c r="C115">
        <v>4.7293000221252397</v>
      </c>
      <c r="D115">
        <v>0.352462649345398</v>
      </c>
      <c r="E115">
        <v>0.973141729831696</v>
      </c>
      <c r="F115">
        <v>0.23498152196407299</v>
      </c>
      <c r="G115">
        <v>0.377534449100494</v>
      </c>
      <c r="H115">
        <v>0.16966705024242401</v>
      </c>
      <c r="I115">
        <v>6.2146276235580403E-2</v>
      </c>
      <c r="J115">
        <v>2.5593352317810099</v>
      </c>
      <c r="K115" t="s">
        <v>675</v>
      </c>
    </row>
    <row r="116" spans="1:11" x14ac:dyDescent="0.3">
      <c r="A116" t="s">
        <v>501</v>
      </c>
      <c r="B116" t="s">
        <v>652</v>
      </c>
      <c r="C116">
        <v>4.72410011291504</v>
      </c>
      <c r="D116">
        <v>0.64590185880661</v>
      </c>
      <c r="E116">
        <v>0.98671793937683105</v>
      </c>
      <c r="F116">
        <v>0.16783593595027901</v>
      </c>
      <c r="G116">
        <v>0.435079455375671</v>
      </c>
      <c r="H116">
        <v>0.221328124403954</v>
      </c>
      <c r="I116">
        <v>4.7589935362338999E-2</v>
      </c>
      <c r="J116">
        <v>2.2196354866027801</v>
      </c>
      <c r="K116" t="s">
        <v>675</v>
      </c>
    </row>
    <row r="117" spans="1:11" x14ac:dyDescent="0.3">
      <c r="A117" t="s">
        <v>550</v>
      </c>
      <c r="B117" t="s">
        <v>647</v>
      </c>
      <c r="C117">
        <v>4.6767997741699201</v>
      </c>
      <c r="D117">
        <v>0.80826240777969405</v>
      </c>
      <c r="E117">
        <v>1.0345768928527801</v>
      </c>
      <c r="F117">
        <v>0.77585726976394698</v>
      </c>
      <c r="G117">
        <v>0.37807580828666698</v>
      </c>
      <c r="H117">
        <v>0.10722573846578599</v>
      </c>
      <c r="I117">
        <v>0.104618184268475</v>
      </c>
      <c r="J117">
        <v>1.46816158294678</v>
      </c>
      <c r="K117" t="s">
        <v>675</v>
      </c>
    </row>
    <row r="118" spans="1:11" x14ac:dyDescent="0.3">
      <c r="A118" t="s">
        <v>435</v>
      </c>
      <c r="B118" t="s">
        <v>647</v>
      </c>
      <c r="C118">
        <v>4.6725997924804696</v>
      </c>
      <c r="D118">
        <v>0.84719806909561202</v>
      </c>
      <c r="E118">
        <v>0.73119390010833696</v>
      </c>
      <c r="F118">
        <v>0.69465762376785301</v>
      </c>
      <c r="G118">
        <v>0.48549410700798001</v>
      </c>
      <c r="H118">
        <v>4.7609735280275303E-2</v>
      </c>
      <c r="I118">
        <v>0.17408807575702701</v>
      </c>
      <c r="J118">
        <v>1.69239830970764</v>
      </c>
      <c r="K118" t="s">
        <v>675</v>
      </c>
    </row>
    <row r="119" spans="1:11" x14ac:dyDescent="0.3">
      <c r="A119" t="s">
        <v>544</v>
      </c>
      <c r="B119" t="s">
        <v>639</v>
      </c>
      <c r="C119">
        <v>4.6723999977111799</v>
      </c>
      <c r="D119">
        <v>1.0293225049972501</v>
      </c>
      <c r="E119">
        <v>0.88627117872238204</v>
      </c>
      <c r="F119">
        <v>0.74905383586883501</v>
      </c>
      <c r="G119">
        <v>0.30119547247886702</v>
      </c>
      <c r="H119">
        <v>0.276978939771652</v>
      </c>
      <c r="I119">
        <v>0.14265151321888001</v>
      </c>
      <c r="J119">
        <v>1.28696942329407</v>
      </c>
      <c r="K119" t="s">
        <v>675</v>
      </c>
    </row>
    <row r="120" spans="1:11" x14ac:dyDescent="0.3">
      <c r="A120" t="s">
        <v>684</v>
      </c>
      <c r="B120" t="s">
        <v>639</v>
      </c>
      <c r="C120">
        <v>4.6333999633789098</v>
      </c>
      <c r="D120">
        <v>0.78517919778823897</v>
      </c>
      <c r="E120">
        <v>1.1401185989379901</v>
      </c>
      <c r="F120">
        <v>0.77762472629547097</v>
      </c>
      <c r="G120">
        <v>0.42485508322715798</v>
      </c>
      <c r="H120">
        <v>9.1494768857955905E-2</v>
      </c>
      <c r="I120">
        <v>0.15187862515449499</v>
      </c>
      <c r="J120">
        <v>1.26225805282593</v>
      </c>
      <c r="K120" t="s">
        <v>675</v>
      </c>
    </row>
    <row r="121" spans="1:11" x14ac:dyDescent="0.3">
      <c r="A121" t="s">
        <v>685</v>
      </c>
      <c r="B121" t="s">
        <v>652</v>
      </c>
      <c r="C121">
        <v>4.6236000061035201</v>
      </c>
      <c r="D121">
        <v>0.178741365671158</v>
      </c>
      <c r="E121">
        <v>0.955202877521515</v>
      </c>
      <c r="F121">
        <v>0.32422363758087203</v>
      </c>
      <c r="G121">
        <v>0.56077533960342396</v>
      </c>
      <c r="H121">
        <v>0.22042210400104501</v>
      </c>
      <c r="I121">
        <v>0.163064315915108</v>
      </c>
      <c r="J121">
        <v>2.2212162017822301</v>
      </c>
      <c r="K121" t="s">
        <v>675</v>
      </c>
    </row>
    <row r="122" spans="1:11" x14ac:dyDescent="0.3">
      <c r="A122" t="s">
        <v>516</v>
      </c>
      <c r="B122" t="s">
        <v>652</v>
      </c>
      <c r="C122">
        <v>4.5830001831054696</v>
      </c>
      <c r="D122">
        <v>0.47641339898109403</v>
      </c>
      <c r="E122">
        <v>0.90507775545120195</v>
      </c>
      <c r="F122">
        <v>0.53631275892257702</v>
      </c>
      <c r="G122">
        <v>0.51918053627014205</v>
      </c>
      <c r="H122">
        <v>0.39390209317207298</v>
      </c>
      <c r="I122">
        <v>6.7201077938079806E-2</v>
      </c>
      <c r="J122">
        <v>1.6849045753478999</v>
      </c>
      <c r="K122" t="s">
        <v>675</v>
      </c>
    </row>
    <row r="123" spans="1:11" x14ac:dyDescent="0.3">
      <c r="A123" t="s">
        <v>686</v>
      </c>
      <c r="B123" t="s">
        <v>652</v>
      </c>
      <c r="C123">
        <v>4.5711002349853498</v>
      </c>
      <c r="D123">
        <v>0.84008198976516701</v>
      </c>
      <c r="E123">
        <v>1.24573814868927</v>
      </c>
      <c r="F123">
        <v>0.40687116980552701</v>
      </c>
      <c r="G123">
        <v>0.44459897279739402</v>
      </c>
      <c r="H123">
        <v>7.6454482972621904E-2</v>
      </c>
      <c r="I123">
        <v>5.4320342838764198E-2</v>
      </c>
      <c r="J123">
        <v>1.5030331611633301</v>
      </c>
      <c r="K123" t="s">
        <v>675</v>
      </c>
    </row>
    <row r="124" spans="1:11" x14ac:dyDescent="0.3">
      <c r="A124" t="s">
        <v>498</v>
      </c>
      <c r="B124" t="s">
        <v>647</v>
      </c>
      <c r="C124">
        <v>4.5606999397277797</v>
      </c>
      <c r="D124">
        <v>0.78043460845947299</v>
      </c>
      <c r="E124">
        <v>1.3213164806366</v>
      </c>
      <c r="F124">
        <v>0.69867438077926602</v>
      </c>
      <c r="G124">
        <v>0.31942370533943198</v>
      </c>
      <c r="H124">
        <v>0.178551316261292</v>
      </c>
      <c r="I124">
        <v>9.65115986764431E-3</v>
      </c>
      <c r="J124">
        <v>1.25266933441162</v>
      </c>
      <c r="K124" t="s">
        <v>675</v>
      </c>
    </row>
    <row r="125" spans="1:11" x14ac:dyDescent="0.3">
      <c r="A125" t="s">
        <v>687</v>
      </c>
      <c r="B125" t="s">
        <v>652</v>
      </c>
      <c r="C125">
        <v>4.55789995193481</v>
      </c>
      <c r="D125">
        <v>0.17410300672054299</v>
      </c>
      <c r="E125">
        <v>0.92073392868042003</v>
      </c>
      <c r="F125">
        <v>0.39228427410125699</v>
      </c>
      <c r="G125">
        <v>0.40594309568405201</v>
      </c>
      <c r="H125">
        <v>0.22696787118911699</v>
      </c>
      <c r="I125">
        <v>5.1139876246452297E-2</v>
      </c>
      <c r="J125">
        <v>2.38675785064697</v>
      </c>
      <c r="K125" t="s">
        <v>675</v>
      </c>
    </row>
    <row r="126" spans="1:11" x14ac:dyDescent="0.3">
      <c r="A126" t="s">
        <v>688</v>
      </c>
      <c r="B126" t="s">
        <v>639</v>
      </c>
      <c r="C126">
        <v>4.5528001785278303</v>
      </c>
      <c r="D126">
        <v>0.58781921863555897</v>
      </c>
      <c r="E126">
        <v>1.1947555541992201</v>
      </c>
      <c r="F126">
        <v>0.61382657289505005</v>
      </c>
      <c r="G126">
        <v>0.29870074987411499</v>
      </c>
      <c r="H126">
        <v>9.1816261410713196E-2</v>
      </c>
      <c r="I126">
        <v>7.1913652122020694E-2</v>
      </c>
      <c r="J126">
        <v>1.6939857006073</v>
      </c>
      <c r="K126" t="s">
        <v>675</v>
      </c>
    </row>
    <row r="127" spans="1:11" x14ac:dyDescent="0.3">
      <c r="A127" t="s">
        <v>689</v>
      </c>
      <c r="B127" t="s">
        <v>652</v>
      </c>
      <c r="C127">
        <v>4.4320001602172896</v>
      </c>
      <c r="D127">
        <v>0.31233742833137501</v>
      </c>
      <c r="E127">
        <v>1.0523273944854701</v>
      </c>
      <c r="F127">
        <v>0.37831166386604298</v>
      </c>
      <c r="G127">
        <v>0.40168255567550698</v>
      </c>
      <c r="H127">
        <v>0.26480737328529402</v>
      </c>
      <c r="I127">
        <v>6.3818842172622695E-2</v>
      </c>
      <c r="J127">
        <v>1.9586710929870601</v>
      </c>
      <c r="K127" t="s">
        <v>675</v>
      </c>
    </row>
    <row r="128" spans="1:11" x14ac:dyDescent="0.3">
      <c r="A128" t="s">
        <v>690</v>
      </c>
      <c r="B128" t="s">
        <v>652</v>
      </c>
      <c r="C128">
        <v>4.4226999282836896</v>
      </c>
      <c r="D128">
        <v>0.30228748917579701</v>
      </c>
      <c r="E128">
        <v>0.73911827802658103</v>
      </c>
      <c r="F128">
        <v>0.108744099736214</v>
      </c>
      <c r="G128">
        <v>0.22860176861286199</v>
      </c>
      <c r="H128">
        <v>0.210805088281631</v>
      </c>
      <c r="I128">
        <v>8.5755407810211196E-2</v>
      </c>
      <c r="J128">
        <v>2.74742650985718</v>
      </c>
      <c r="K128" t="s">
        <v>675</v>
      </c>
    </row>
    <row r="129" spans="1:11" x14ac:dyDescent="0.3">
      <c r="A129" t="s">
        <v>546</v>
      </c>
      <c r="B129" t="s">
        <v>639</v>
      </c>
      <c r="C129">
        <v>4.3921999931335396</v>
      </c>
      <c r="D129">
        <v>0.87474268674850497</v>
      </c>
      <c r="E129">
        <v>0.87216770648956299</v>
      </c>
      <c r="F129">
        <v>0.78115671873092696</v>
      </c>
      <c r="G129">
        <v>0.235860556364059</v>
      </c>
      <c r="H129">
        <v>5.5881142616272E-2</v>
      </c>
      <c r="I129">
        <v>4.3899573385715498E-2</v>
      </c>
      <c r="J129">
        <v>1.52849674224854</v>
      </c>
      <c r="K129" t="s">
        <v>675</v>
      </c>
    </row>
    <row r="130" spans="1:11" x14ac:dyDescent="0.3">
      <c r="A130" t="s">
        <v>691</v>
      </c>
      <c r="B130" t="s">
        <v>652</v>
      </c>
      <c r="C130">
        <v>4.3745999336242702</v>
      </c>
      <c r="D130">
        <v>0.53968489170074496</v>
      </c>
      <c r="E130">
        <v>1.1133235692977901</v>
      </c>
      <c r="F130">
        <v>0.425184816122055</v>
      </c>
      <c r="G130">
        <v>0.18571448326110801</v>
      </c>
      <c r="H130">
        <v>0.12889966368675199</v>
      </c>
      <c r="I130">
        <v>0.122257634997368</v>
      </c>
      <c r="J130">
        <v>1.85955739021301</v>
      </c>
      <c r="K130" t="s">
        <v>675</v>
      </c>
    </row>
    <row r="131" spans="1:11" x14ac:dyDescent="0.3">
      <c r="A131" t="s">
        <v>692</v>
      </c>
      <c r="B131" t="s">
        <v>656</v>
      </c>
      <c r="C131">
        <v>4.3270001411437997</v>
      </c>
      <c r="D131">
        <v>0.89798694849014304</v>
      </c>
      <c r="E131">
        <v>1.19494009017944</v>
      </c>
      <c r="F131">
        <v>0.79203671216964699</v>
      </c>
      <c r="G131">
        <v>0.52863246202468905</v>
      </c>
      <c r="H131">
        <v>0.252666145563126</v>
      </c>
      <c r="I131">
        <v>4.9444563686847701E-2</v>
      </c>
      <c r="J131">
        <v>0.61128854751586903</v>
      </c>
      <c r="K131" t="s">
        <v>675</v>
      </c>
    </row>
    <row r="132" spans="1:11" x14ac:dyDescent="0.3">
      <c r="A132" t="s">
        <v>693</v>
      </c>
      <c r="B132" t="s">
        <v>652</v>
      </c>
      <c r="C132">
        <v>4.3109998703002903</v>
      </c>
      <c r="D132">
        <v>6.2487468123436002E-2</v>
      </c>
      <c r="E132">
        <v>0.833055019378662</v>
      </c>
      <c r="F132">
        <v>0.277212053537369</v>
      </c>
      <c r="G132">
        <v>0.36462298035621599</v>
      </c>
      <c r="H132">
        <v>0.25432488322258001</v>
      </c>
      <c r="I132">
        <v>8.1466645002365098E-2</v>
      </c>
      <c r="J132">
        <v>2.4378643035888699</v>
      </c>
      <c r="K132" t="s">
        <v>675</v>
      </c>
    </row>
    <row r="133" spans="1:11" x14ac:dyDescent="0.3">
      <c r="A133" t="s">
        <v>694</v>
      </c>
      <c r="B133" t="s">
        <v>652</v>
      </c>
      <c r="C133">
        <v>4.3081002235412598</v>
      </c>
      <c r="D133">
        <v>0.82753974199295</v>
      </c>
      <c r="E133">
        <v>1.06483519077301</v>
      </c>
      <c r="F133">
        <v>0.215585827827454</v>
      </c>
      <c r="G133">
        <v>0.29993578791618303</v>
      </c>
      <c r="H133">
        <v>6.7264832556247697E-2</v>
      </c>
      <c r="I133">
        <v>0.146765872836113</v>
      </c>
      <c r="J133">
        <v>1.68620729446411</v>
      </c>
      <c r="K133" t="s">
        <v>675</v>
      </c>
    </row>
    <row r="134" spans="1:11" x14ac:dyDescent="0.3">
      <c r="A134" t="s">
        <v>695</v>
      </c>
      <c r="B134" t="s">
        <v>645</v>
      </c>
      <c r="C134">
        <v>4.3080000877380398</v>
      </c>
      <c r="D134">
        <v>0.67809092998504605</v>
      </c>
      <c r="E134">
        <v>1.09817826747894</v>
      </c>
      <c r="F134">
        <v>0.495443075895309</v>
      </c>
      <c r="G134">
        <v>0.59747886657714799</v>
      </c>
      <c r="H134">
        <v>0.56981372833251998</v>
      </c>
      <c r="I134">
        <v>0.18753035366535201</v>
      </c>
      <c r="J134">
        <v>0.68146252632141102</v>
      </c>
      <c r="K134" t="s">
        <v>675</v>
      </c>
    </row>
    <row r="135" spans="1:11" x14ac:dyDescent="0.3">
      <c r="A135" t="s">
        <v>696</v>
      </c>
      <c r="B135" t="s">
        <v>652</v>
      </c>
      <c r="C135">
        <v>4.2885999679565403</v>
      </c>
      <c r="D135">
        <v>0.41562077403068498</v>
      </c>
      <c r="E135">
        <v>0.72323280572891202</v>
      </c>
      <c r="F135">
        <v>0.43738332390785201</v>
      </c>
      <c r="G135">
        <v>0.181028231978416</v>
      </c>
      <c r="H135">
        <v>0.25853827595710799</v>
      </c>
      <c r="I135">
        <v>0.100048534572124</v>
      </c>
      <c r="J135">
        <v>2.17276906967163</v>
      </c>
      <c r="K135" t="s">
        <v>675</v>
      </c>
    </row>
    <row r="136" spans="1:11" x14ac:dyDescent="0.3">
      <c r="A136" t="s">
        <v>697</v>
      </c>
      <c r="B136" t="s">
        <v>652</v>
      </c>
      <c r="C136">
        <v>4.1872000694274902</v>
      </c>
      <c r="D136">
        <v>0.268116265535355</v>
      </c>
      <c r="E136">
        <v>0.54762285947799705</v>
      </c>
      <c r="F136">
        <v>0.34273117780685403</v>
      </c>
      <c r="G136">
        <v>0.303539037704468</v>
      </c>
      <c r="H136">
        <v>0.20077425241470301</v>
      </c>
      <c r="I136">
        <v>0.114826455712318</v>
      </c>
      <c r="J136">
        <v>2.40959525108337</v>
      </c>
      <c r="K136" t="s">
        <v>675</v>
      </c>
    </row>
    <row r="137" spans="1:11" x14ac:dyDescent="0.3">
      <c r="A137" t="s">
        <v>698</v>
      </c>
      <c r="B137" t="s">
        <v>652</v>
      </c>
      <c r="C137">
        <v>4.1862001419067401</v>
      </c>
      <c r="D137">
        <v>0.31512564420700101</v>
      </c>
      <c r="E137">
        <v>1.00110328197479</v>
      </c>
      <c r="F137">
        <v>0.48384624719619801</v>
      </c>
      <c r="G137">
        <v>0.41256687045097401</v>
      </c>
      <c r="H137">
        <v>0.22769810259342199</v>
      </c>
      <c r="I137">
        <v>0.11743703484535201</v>
      </c>
      <c r="J137">
        <v>1.6284592151641799</v>
      </c>
      <c r="K137" t="s">
        <v>675</v>
      </c>
    </row>
    <row r="138" spans="1:11" x14ac:dyDescent="0.3">
      <c r="A138" t="s">
        <v>699</v>
      </c>
      <c r="B138" t="s">
        <v>652</v>
      </c>
      <c r="C138">
        <v>4.1655998229980504</v>
      </c>
      <c r="D138">
        <v>0.244553208351135</v>
      </c>
      <c r="E138">
        <v>0.823694348335266</v>
      </c>
      <c r="F138">
        <v>0.50061702728271495</v>
      </c>
      <c r="G138">
        <v>0.192967548966408</v>
      </c>
      <c r="H138">
        <v>0.19119006395339999</v>
      </c>
      <c r="I138">
        <v>7.6248638331890106E-2</v>
      </c>
      <c r="J138">
        <v>2.1362984180450399</v>
      </c>
      <c r="K138" t="s">
        <v>675</v>
      </c>
    </row>
    <row r="139" spans="1:11" x14ac:dyDescent="0.3">
      <c r="A139" t="s">
        <v>466</v>
      </c>
      <c r="B139" t="s">
        <v>639</v>
      </c>
      <c r="C139">
        <v>4.1514000892639196</v>
      </c>
      <c r="D139">
        <v>0.87522894144058205</v>
      </c>
      <c r="E139">
        <v>0.98253953456878695</v>
      </c>
      <c r="F139">
        <v>0.59691131114959695</v>
      </c>
      <c r="G139">
        <v>0.37368473410606401</v>
      </c>
      <c r="H139">
        <v>6.88012540340424E-2</v>
      </c>
      <c r="I139">
        <v>9.5461793243884999E-2</v>
      </c>
      <c r="J139">
        <v>1.15881824493408</v>
      </c>
      <c r="K139" t="s">
        <v>675</v>
      </c>
    </row>
    <row r="140" spans="1:11" x14ac:dyDescent="0.3">
      <c r="A140" t="s">
        <v>700</v>
      </c>
      <c r="B140" t="s">
        <v>652</v>
      </c>
      <c r="C140">
        <v>3.9263999462127699</v>
      </c>
      <c r="D140">
        <v>0.240560382604599</v>
      </c>
      <c r="E140">
        <v>0.74798494577407804</v>
      </c>
      <c r="F140">
        <v>0.20395396649837499</v>
      </c>
      <c r="G140">
        <v>0.38202768564224199</v>
      </c>
      <c r="H140">
        <v>0.25764700770378102</v>
      </c>
      <c r="I140">
        <v>4.79409359395504E-2</v>
      </c>
      <c r="J140">
        <v>2.0462718009948699</v>
      </c>
      <c r="K140" t="s">
        <v>675</v>
      </c>
    </row>
    <row r="141" spans="1:11" x14ac:dyDescent="0.3">
      <c r="A141" t="s">
        <v>701</v>
      </c>
      <c r="B141" t="s">
        <v>652</v>
      </c>
      <c r="C141">
        <v>3.7753000259399401</v>
      </c>
      <c r="D141">
        <v>0</v>
      </c>
      <c r="E141">
        <v>0.40357527136802701</v>
      </c>
      <c r="F141">
        <v>0.29521283507347101</v>
      </c>
      <c r="G141">
        <v>0.275399059057236</v>
      </c>
      <c r="H141">
        <v>0.18740178644657099</v>
      </c>
      <c r="I141">
        <v>0.21218682825565299</v>
      </c>
      <c r="J141">
        <v>2.4015073776245099</v>
      </c>
      <c r="K141" t="s">
        <v>675</v>
      </c>
    </row>
    <row r="142" spans="1:11" x14ac:dyDescent="0.3">
      <c r="A142" t="s">
        <v>702</v>
      </c>
      <c r="B142" t="s">
        <v>652</v>
      </c>
      <c r="C142">
        <v>3.75939989089966</v>
      </c>
      <c r="D142">
        <v>0.53683376312255904</v>
      </c>
      <c r="E142">
        <v>0.89603728055954002</v>
      </c>
      <c r="F142">
        <v>0.363593339920044</v>
      </c>
      <c r="G142">
        <v>0.49131754040718101</v>
      </c>
      <c r="H142">
        <v>0.25062090158462502</v>
      </c>
      <c r="I142">
        <v>8.6705237627029405E-2</v>
      </c>
      <c r="J142">
        <v>1.13433933258057</v>
      </c>
      <c r="K142" t="s">
        <v>675</v>
      </c>
    </row>
    <row r="143" spans="1:11" x14ac:dyDescent="0.3">
      <c r="A143" t="s">
        <v>703</v>
      </c>
      <c r="B143" t="s">
        <v>640</v>
      </c>
      <c r="C143">
        <v>3.7207999229431201</v>
      </c>
      <c r="D143">
        <v>0.284734427928925</v>
      </c>
      <c r="E143">
        <v>0.64667135477065996</v>
      </c>
      <c r="F143">
        <v>0.37436673045158397</v>
      </c>
      <c r="G143">
        <v>0.16929751634597801</v>
      </c>
      <c r="H143">
        <v>0.46390965580940202</v>
      </c>
      <c r="I143">
        <v>0.16193567216396301</v>
      </c>
      <c r="J143">
        <v>1.61991691589355</v>
      </c>
      <c r="K143" t="s">
        <v>675</v>
      </c>
    </row>
    <row r="144" spans="1:11" x14ac:dyDescent="0.3">
      <c r="A144" t="s">
        <v>704</v>
      </c>
      <c r="B144" t="s">
        <v>652</v>
      </c>
      <c r="C144">
        <v>3.6528000831603999</v>
      </c>
      <c r="D144">
        <v>0.45493873953819303</v>
      </c>
      <c r="E144">
        <v>1.08894002437592</v>
      </c>
      <c r="F144">
        <v>0.100934810936451</v>
      </c>
      <c r="G144">
        <v>0.40936753153800998</v>
      </c>
      <c r="H144">
        <v>0.10262764245271699</v>
      </c>
      <c r="I144">
        <v>5.0483822822570801E-2</v>
      </c>
      <c r="J144">
        <v>1.4455139636993399</v>
      </c>
      <c r="K144" t="s">
        <v>675</v>
      </c>
    </row>
    <row r="145" spans="1:11" x14ac:dyDescent="0.3">
      <c r="A145" t="s">
        <v>448</v>
      </c>
      <c r="B145" t="s">
        <v>656</v>
      </c>
      <c r="C145">
        <v>3.5732998847961399</v>
      </c>
      <c r="D145">
        <v>0.73057615756988503</v>
      </c>
      <c r="E145">
        <v>0.64419865608215299</v>
      </c>
      <c r="F145">
        <v>0.54057013988494895</v>
      </c>
      <c r="G145">
        <v>0.58114224672317505</v>
      </c>
      <c r="H145">
        <v>0.23707248270511599</v>
      </c>
      <c r="I145">
        <v>0.105587981641293</v>
      </c>
      <c r="J145">
        <v>0.734130859375</v>
      </c>
      <c r="K145" t="s">
        <v>675</v>
      </c>
    </row>
    <row r="146" spans="1:11" x14ac:dyDescent="0.3">
      <c r="A146" t="s">
        <v>705</v>
      </c>
      <c r="B146" t="s">
        <v>652</v>
      </c>
      <c r="C146">
        <v>3.5380001068115199</v>
      </c>
      <c r="D146">
        <v>0.17653472721576699</v>
      </c>
      <c r="E146">
        <v>0.53036808967590299</v>
      </c>
      <c r="F146">
        <v>0.44616329669952398</v>
      </c>
      <c r="G146">
        <v>0.48738983273506198</v>
      </c>
      <c r="H146">
        <v>0.21318505704402901</v>
      </c>
      <c r="I146">
        <v>0.13163395226001701</v>
      </c>
      <c r="J146">
        <v>1.55271828174591</v>
      </c>
      <c r="K146" t="s">
        <v>675</v>
      </c>
    </row>
    <row r="147" spans="1:11" x14ac:dyDescent="0.3">
      <c r="A147" t="s">
        <v>706</v>
      </c>
      <c r="B147" t="s">
        <v>639</v>
      </c>
      <c r="C147">
        <v>3.5274000167846702</v>
      </c>
      <c r="D147">
        <v>0.39270177483558699</v>
      </c>
      <c r="E147">
        <v>1.1774771213531501</v>
      </c>
      <c r="F147">
        <v>0.415000170469284</v>
      </c>
      <c r="G147">
        <v>0.24372148513793901</v>
      </c>
      <c r="H147">
        <v>9.4689011573791504E-2</v>
      </c>
      <c r="I147">
        <v>8.7352126836776706E-2</v>
      </c>
      <c r="J147">
        <v>1.11647272109985</v>
      </c>
      <c r="K147" t="s">
        <v>675</v>
      </c>
    </row>
    <row r="148" spans="1:11" x14ac:dyDescent="0.3">
      <c r="A148" t="s">
        <v>707</v>
      </c>
      <c r="B148" t="s">
        <v>652</v>
      </c>
      <c r="C148">
        <v>3.4788999557495099</v>
      </c>
      <c r="D148">
        <v>0.99754899740219105</v>
      </c>
      <c r="E148">
        <v>1.0856947898864699</v>
      </c>
      <c r="F148">
        <v>0.494101732969284</v>
      </c>
      <c r="G148">
        <v>0.50908941030502297</v>
      </c>
      <c r="H148">
        <v>3.3407486975193003E-2</v>
      </c>
      <c r="I148">
        <v>0.10178636759519601</v>
      </c>
      <c r="J148">
        <v>0.25724053382873502</v>
      </c>
      <c r="K148" t="s">
        <v>675</v>
      </c>
    </row>
    <row r="149" spans="1:11" x14ac:dyDescent="0.3">
      <c r="A149" t="s">
        <v>478</v>
      </c>
      <c r="B149" t="s">
        <v>652</v>
      </c>
      <c r="C149">
        <v>3.4762001037597701</v>
      </c>
      <c r="D149">
        <v>0.457163125276566</v>
      </c>
      <c r="E149">
        <v>0.87267464399337802</v>
      </c>
      <c r="F149">
        <v>0.44267785549163802</v>
      </c>
      <c r="G149">
        <v>0.50934308767318703</v>
      </c>
      <c r="H149">
        <v>0.27154091000556901</v>
      </c>
      <c r="I149">
        <v>0.20388086140155801</v>
      </c>
      <c r="J149">
        <v>0.71896338462829601</v>
      </c>
      <c r="K149" t="s">
        <v>675</v>
      </c>
    </row>
    <row r="150" spans="1:11" x14ac:dyDescent="0.3">
      <c r="A150" t="s">
        <v>708</v>
      </c>
      <c r="B150" t="s">
        <v>652</v>
      </c>
      <c r="C150">
        <v>3.4758999347686799</v>
      </c>
      <c r="D150">
        <v>4.1072081774473197E-2</v>
      </c>
      <c r="E150">
        <v>0</v>
      </c>
      <c r="F150">
        <v>0</v>
      </c>
      <c r="G150">
        <v>0.29281446337699901</v>
      </c>
      <c r="H150">
        <v>0.25351321697235102</v>
      </c>
      <c r="I150">
        <v>2.82647181302309E-2</v>
      </c>
      <c r="J150">
        <v>2.8601975440978999</v>
      </c>
      <c r="K150" t="s">
        <v>675</v>
      </c>
    </row>
    <row r="151" spans="1:11" x14ac:dyDescent="0.3">
      <c r="A151" t="s">
        <v>709</v>
      </c>
      <c r="B151" t="s">
        <v>652</v>
      </c>
      <c r="C151">
        <v>3.3122999668121298</v>
      </c>
      <c r="D151">
        <v>0.34324267506599399</v>
      </c>
      <c r="E151">
        <v>0.52287632226944003</v>
      </c>
      <c r="F151">
        <v>0.57238328456878695</v>
      </c>
      <c r="G151">
        <v>0.60408788919448897</v>
      </c>
      <c r="H151">
        <v>0.23570498824119601</v>
      </c>
      <c r="I151">
        <v>0.48554247617721602</v>
      </c>
      <c r="J151">
        <v>0.54844498634338401</v>
      </c>
      <c r="K151" t="s">
        <v>675</v>
      </c>
    </row>
    <row r="152" spans="1:11" x14ac:dyDescent="0.3">
      <c r="A152" t="s">
        <v>710</v>
      </c>
      <c r="B152" t="s">
        <v>652</v>
      </c>
      <c r="C152">
        <v>3.2992000579834002</v>
      </c>
      <c r="D152">
        <v>0.42556402087211598</v>
      </c>
      <c r="E152">
        <v>1.04783523082733</v>
      </c>
      <c r="F152">
        <v>0.37503761053085299</v>
      </c>
      <c r="G152">
        <v>0.37740471959114102</v>
      </c>
      <c r="H152">
        <v>0.151349186897278</v>
      </c>
      <c r="I152">
        <v>8.0928578972816495E-2</v>
      </c>
      <c r="J152">
        <v>0.841031074523926</v>
      </c>
      <c r="K152" t="s">
        <v>675</v>
      </c>
    </row>
    <row r="153" spans="1:11" x14ac:dyDescent="0.3">
      <c r="A153" t="s">
        <v>711</v>
      </c>
      <c r="B153" t="s">
        <v>652</v>
      </c>
      <c r="C153">
        <v>2.81660008430481</v>
      </c>
      <c r="D153">
        <v>0.28908297419548001</v>
      </c>
      <c r="E153">
        <v>0.55327850580215499</v>
      </c>
      <c r="F153">
        <v>0.20880903303623199</v>
      </c>
      <c r="G153">
        <v>6.5609253942966503E-2</v>
      </c>
      <c r="H153">
        <v>0.20993460714817</v>
      </c>
      <c r="I153">
        <v>0.111156798899174</v>
      </c>
      <c r="J153">
        <v>1.37875127792358</v>
      </c>
      <c r="K153" t="s">
        <v>675</v>
      </c>
    </row>
    <row r="154" spans="1:11" x14ac:dyDescent="0.3">
      <c r="A154" t="s">
        <v>712</v>
      </c>
      <c r="B154" t="s">
        <v>656</v>
      </c>
      <c r="C154">
        <v>2.5669000148773198</v>
      </c>
      <c r="D154">
        <v>0.30070585012435902</v>
      </c>
      <c r="E154">
        <v>0.35643383860588101</v>
      </c>
      <c r="F154">
        <v>0.26605153083801297</v>
      </c>
      <c r="G154">
        <v>0</v>
      </c>
      <c r="H154">
        <v>0.13523471355438199</v>
      </c>
      <c r="I154">
        <v>1.2257853522896799E-3</v>
      </c>
      <c r="J154">
        <v>1.50723564624786</v>
      </c>
      <c r="K154" t="s">
        <v>675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5DE23-DF98-421B-B5E6-BA355E87E07D}">
  <sheetPr>
    <tabColor theme="1"/>
  </sheetPr>
  <dimension ref="A1"/>
  <sheetViews>
    <sheetView workbookViewId="0">
      <selection activeCell="I23" sqref="I23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E099A-79D9-41C2-829D-B23861F9BA78}">
  <sheetPr>
    <tabColor rgb="FF92D050"/>
  </sheetPr>
  <dimension ref="A1:D267"/>
  <sheetViews>
    <sheetView tabSelected="1" workbookViewId="0">
      <selection activeCell="D12" sqref="D12"/>
    </sheetView>
  </sheetViews>
  <sheetFormatPr defaultRowHeight="14.4" x14ac:dyDescent="0.3"/>
  <cols>
    <col min="1" max="1" width="15.21875" bestFit="1" customWidth="1"/>
    <col min="2" max="2" width="22.21875" bestFit="1" customWidth="1"/>
    <col min="3" max="3" width="25.21875" customWidth="1"/>
    <col min="4" max="4" width="34.6640625" bestFit="1" customWidth="1"/>
  </cols>
  <sheetData>
    <row r="1" spans="1:4" x14ac:dyDescent="0.3">
      <c r="A1" s="4" t="s">
        <v>137</v>
      </c>
      <c r="B1" s="2" t="s">
        <v>0</v>
      </c>
      <c r="C1" s="2" t="s">
        <v>713</v>
      </c>
      <c r="D1" s="2" t="s">
        <v>714</v>
      </c>
    </row>
    <row r="2" spans="1:4" x14ac:dyDescent="0.3">
      <c r="A2" t="s">
        <v>156</v>
      </c>
      <c r="B2" t="s">
        <v>1</v>
      </c>
      <c r="C2" t="str">
        <f>IF(LEFT(B2,1)=" ",RIGHT(B2,LEN(B2)-1),B2)</f>
        <v>Denmark</v>
      </c>
      <c r="D2" t="str">
        <f>IF(A2="North America",IF(VLOOKUP(C2,'Clean North America'!B:E,4,0)="Country",'Clean Country'!C2,"United States"),C2)</f>
        <v>Denmark</v>
      </c>
    </row>
    <row r="3" spans="1:4" x14ac:dyDescent="0.3">
      <c r="A3" t="s">
        <v>158</v>
      </c>
      <c r="B3" t="s">
        <v>2</v>
      </c>
      <c r="C3" t="str">
        <f t="shared" ref="C3:C66" si="0">IF(LEFT(B3,1)=" ",RIGHT(B3,LEN(B3)-1),B3)</f>
        <v>Australia</v>
      </c>
      <c r="D3" t="str">
        <f>IF(A3="North America",IF(VLOOKUP(C3,'Clean North America'!B:E,4,0)="Country",'Clean Country'!C3,"United States"),C3)</f>
        <v>Australia</v>
      </c>
    </row>
    <row r="4" spans="1:4" x14ac:dyDescent="0.3">
      <c r="A4" t="s">
        <v>160</v>
      </c>
      <c r="B4" t="s">
        <v>3</v>
      </c>
      <c r="C4" t="str">
        <f t="shared" si="0"/>
        <v>New Mexico</v>
      </c>
      <c r="D4" t="str">
        <f>IF(A4="North America",IF(VLOOKUP(C4,'Clean North America'!B:E,4,0)="Country",'Clean Country'!C4,"United States"),C4)</f>
        <v>United States</v>
      </c>
    </row>
    <row r="5" spans="1:4" x14ac:dyDescent="0.3">
      <c r="A5" t="s">
        <v>163</v>
      </c>
      <c r="B5" t="s">
        <v>4</v>
      </c>
      <c r="C5" t="str">
        <f t="shared" si="0"/>
        <v>Kazakhstan</v>
      </c>
      <c r="D5" t="str">
        <f>IF(A5="North America",IF(VLOOKUP(C5,'Clean North America'!B:E,4,0)="Country",'Clean Country'!C5,"United States"),C5)</f>
        <v>Kazakhstan</v>
      </c>
    </row>
    <row r="6" spans="1:4" x14ac:dyDescent="0.3">
      <c r="A6" t="s">
        <v>156</v>
      </c>
      <c r="B6" t="s">
        <v>5</v>
      </c>
      <c r="C6" t="str">
        <f t="shared" si="0"/>
        <v>Netherlands</v>
      </c>
      <c r="D6" t="str">
        <f>IF(A6="North America",IF(VLOOKUP(C6,'Clean North America'!B:E,4,0)="Country",'Clean Country'!C6,"United States"),C6)</f>
        <v>Netherlands</v>
      </c>
    </row>
    <row r="7" spans="1:4" x14ac:dyDescent="0.3">
      <c r="A7" t="s">
        <v>160</v>
      </c>
      <c r="B7" t="s">
        <v>6</v>
      </c>
      <c r="C7" t="str">
        <f t="shared" si="0"/>
        <v>Alaska</v>
      </c>
      <c r="D7" t="str">
        <f>IF(A7="North America",IF(VLOOKUP(C7,'Clean North America'!B:E,4,0)="Country",'Clean Country'!C7,"United States"),C7)</f>
        <v>United States</v>
      </c>
    </row>
    <row r="8" spans="1:4" x14ac:dyDescent="0.3">
      <c r="A8" t="s">
        <v>156</v>
      </c>
      <c r="B8" t="s">
        <v>7</v>
      </c>
      <c r="C8" t="str">
        <f t="shared" si="0"/>
        <v>Andorra</v>
      </c>
      <c r="D8" t="str">
        <f>IF(A8="North America",IF(VLOOKUP(C8,'Clean North America'!B:E,4,0)="Country",'Clean Country'!C8,"United States"),C8)</f>
        <v>Andorra</v>
      </c>
    </row>
    <row r="9" spans="1:4" x14ac:dyDescent="0.3">
      <c r="A9" t="s">
        <v>163</v>
      </c>
      <c r="B9" t="s">
        <v>8</v>
      </c>
      <c r="C9" t="str">
        <f t="shared" si="0"/>
        <v>Turkey</v>
      </c>
      <c r="D9" t="str">
        <f>IF(A9="North America",IF(VLOOKUP(C9,'Clean North America'!B:E,4,0)="Country",'Clean Country'!C9,"United States"),C9)</f>
        <v>Turkey</v>
      </c>
    </row>
    <row r="10" spans="1:4" x14ac:dyDescent="0.3">
      <c r="A10" t="s">
        <v>160</v>
      </c>
      <c r="B10" t="s">
        <v>9</v>
      </c>
      <c r="C10" t="str">
        <f t="shared" si="0"/>
        <v>North Carolina</v>
      </c>
      <c r="D10" t="str">
        <f>IF(A10="North America",IF(VLOOKUP(C10,'Clean North America'!B:E,4,0)="Country",'Clean Country'!C10,"United States"),C10)</f>
        <v>United States</v>
      </c>
    </row>
    <row r="11" spans="1:4" x14ac:dyDescent="0.3">
      <c r="A11" t="s">
        <v>169</v>
      </c>
      <c r="B11" t="s">
        <v>10</v>
      </c>
      <c r="C11" t="str">
        <f t="shared" si="0"/>
        <v>Paraguay</v>
      </c>
      <c r="D11" t="str">
        <f>IF(A11="North America",IF(VLOOKUP(C11,'Clean North America'!B:E,4,0)="Country",'Clean Country'!C11,"United States"),C11)</f>
        <v>Paraguay</v>
      </c>
    </row>
    <row r="12" spans="1:4" x14ac:dyDescent="0.3">
      <c r="A12" t="s">
        <v>156</v>
      </c>
      <c r="B12" t="s">
        <v>11</v>
      </c>
      <c r="C12" t="str">
        <f t="shared" si="0"/>
        <v>Greece</v>
      </c>
      <c r="D12" t="str">
        <f>IF(A12="North America",IF(VLOOKUP(C12,'Clean North America'!B:E,4,0)="Country",'Clean Country'!C12,"United States"),C12)</f>
        <v>Greece</v>
      </c>
    </row>
    <row r="13" spans="1:4" x14ac:dyDescent="0.3">
      <c r="A13" t="s">
        <v>160</v>
      </c>
      <c r="B13" t="s">
        <v>12</v>
      </c>
      <c r="C13" t="str">
        <f t="shared" si="0"/>
        <v>Georgia</v>
      </c>
      <c r="D13" t="str">
        <f>IF(A13="North America",IF(VLOOKUP(C13,'Clean North America'!B:E,4,0)="Country",'Clean Country'!C13,"United States"),C13)</f>
        <v>United States</v>
      </c>
    </row>
    <row r="14" spans="1:4" x14ac:dyDescent="0.3">
      <c r="A14" t="s">
        <v>158</v>
      </c>
      <c r="B14" t="s">
        <v>13</v>
      </c>
      <c r="C14" t="str">
        <f t="shared" si="0"/>
        <v>New Zealand</v>
      </c>
      <c r="D14" t="str">
        <f>IF(A14="North America",IF(VLOOKUP(C14,'Clean North America'!B:E,4,0)="Country",'Clean Country'!C14,"United States"),C14)</f>
        <v>New Zealand</v>
      </c>
    </row>
    <row r="15" spans="1:4" x14ac:dyDescent="0.3">
      <c r="A15" t="s">
        <v>160</v>
      </c>
      <c r="B15" t="s">
        <v>14</v>
      </c>
      <c r="C15" t="str">
        <f t="shared" si="0"/>
        <v>Texas</v>
      </c>
      <c r="D15" t="str">
        <f>IF(A15="North America",IF(VLOOKUP(C15,'Clean North America'!B:E,4,0)="Country",'Clean Country'!C15,"United States"),C15)</f>
        <v>United States</v>
      </c>
    </row>
    <row r="16" spans="1:4" x14ac:dyDescent="0.3">
      <c r="A16" t="s">
        <v>163</v>
      </c>
      <c r="B16" t="s">
        <v>15</v>
      </c>
      <c r="C16" t="str">
        <f t="shared" si="0"/>
        <v>Azerbaijan</v>
      </c>
      <c r="D16" t="str">
        <f>IF(A16="North America",IF(VLOOKUP(C16,'Clean North America'!B:E,4,0)="Country",'Clean Country'!C16,"United States"),C16)</f>
        <v>Azerbaijan</v>
      </c>
    </row>
    <row r="17" spans="1:4" x14ac:dyDescent="0.3">
      <c r="A17" t="s">
        <v>163</v>
      </c>
      <c r="B17" t="s">
        <v>16</v>
      </c>
      <c r="C17" t="str">
        <f t="shared" si="0"/>
        <v>Indonesia</v>
      </c>
      <c r="D17" t="str">
        <f>IF(A17="North America",IF(VLOOKUP(C17,'Clean North America'!B:E,4,0)="Country",'Clean Country'!C17,"United States"),C17)</f>
        <v>Indonesia</v>
      </c>
    </row>
    <row r="18" spans="1:4" x14ac:dyDescent="0.3">
      <c r="A18" t="s">
        <v>160</v>
      </c>
      <c r="B18" t="s">
        <v>17</v>
      </c>
      <c r="C18" t="str">
        <f t="shared" si="0"/>
        <v>Maryland</v>
      </c>
      <c r="D18" t="str">
        <f>IF(A18="North America",IF(VLOOKUP(C18,'Clean North America'!B:E,4,0)="Country",'Clean Country'!C18,"United States"),C18)</f>
        <v>United States</v>
      </c>
    </row>
    <row r="19" spans="1:4" x14ac:dyDescent="0.3">
      <c r="A19" t="s">
        <v>163</v>
      </c>
      <c r="B19" t="s">
        <v>18</v>
      </c>
      <c r="C19" t="str">
        <f t="shared" si="0"/>
        <v>Thailand</v>
      </c>
      <c r="D19" t="str">
        <f>IF(A19="North America",IF(VLOOKUP(C19,'Clean North America'!B:E,4,0)="Country",'Clean Country'!C19,"United States"),C19)</f>
        <v>Thailand</v>
      </c>
    </row>
    <row r="20" spans="1:4" x14ac:dyDescent="0.3">
      <c r="A20" t="s">
        <v>156</v>
      </c>
      <c r="B20" t="s">
        <v>19</v>
      </c>
      <c r="C20" t="str">
        <f t="shared" si="0"/>
        <v>Spain</v>
      </c>
      <c r="D20" t="str">
        <f>IF(A20="North America",IF(VLOOKUP(C20,'Clean North America'!B:E,4,0)="Country",'Clean Country'!C20,"United States"),C20)</f>
        <v>Spain</v>
      </c>
    </row>
    <row r="21" spans="1:4" x14ac:dyDescent="0.3">
      <c r="A21" t="s">
        <v>163</v>
      </c>
      <c r="B21" t="s">
        <v>20</v>
      </c>
      <c r="C21" t="str">
        <f t="shared" si="0"/>
        <v>China</v>
      </c>
      <c r="D21" t="str">
        <f>IF(A21="North America",IF(VLOOKUP(C21,'Clean North America'!B:E,4,0)="Country",'Clean Country'!C21,"United States"),C21)</f>
        <v>China</v>
      </c>
    </row>
    <row r="22" spans="1:4" x14ac:dyDescent="0.3">
      <c r="A22" t="s">
        <v>163</v>
      </c>
      <c r="B22" t="s">
        <v>21</v>
      </c>
      <c r="C22" t="str">
        <f t="shared" si="0"/>
        <v>Lebanon</v>
      </c>
      <c r="D22" t="str">
        <f>IF(A22="North America",IF(VLOOKUP(C22,'Clean North America'!B:E,4,0)="Country",'Clean Country'!C22,"United States"),C22)</f>
        <v>Lebanon</v>
      </c>
    </row>
    <row r="23" spans="1:4" x14ac:dyDescent="0.3">
      <c r="A23" t="s">
        <v>156</v>
      </c>
      <c r="B23" t="s">
        <v>22</v>
      </c>
      <c r="C23" t="str">
        <f t="shared" si="0"/>
        <v>United Kingdom</v>
      </c>
      <c r="D23" t="str">
        <f>IF(A23="North America",IF(VLOOKUP(C23,'Clean North America'!B:E,4,0)="Country",'Clean Country'!C23,"United States"),C23)</f>
        <v>United Kingdom</v>
      </c>
    </row>
    <row r="24" spans="1:4" x14ac:dyDescent="0.3">
      <c r="A24" t="s">
        <v>156</v>
      </c>
      <c r="B24" t="s">
        <v>23</v>
      </c>
      <c r="C24" t="str">
        <f t="shared" si="0"/>
        <v>Serbia</v>
      </c>
      <c r="D24" t="str">
        <f>IF(A24="North America",IF(VLOOKUP(C24,'Clean North America'!B:E,4,0)="Country",'Clean Country'!C24,"United States"),C24)</f>
        <v>Serbia</v>
      </c>
    </row>
    <row r="25" spans="1:4" x14ac:dyDescent="0.3">
      <c r="A25" t="s">
        <v>160</v>
      </c>
      <c r="B25" t="s">
        <v>24</v>
      </c>
      <c r="C25" t="str">
        <f t="shared" si="0"/>
        <v>Belize</v>
      </c>
      <c r="D25" t="str">
        <f>IF(A25="North America",IF(VLOOKUP(C25,'Clean North America'!B:E,4,0)="Country",'Clean Country'!C25,"United States"),C25)</f>
        <v>Belize</v>
      </c>
    </row>
    <row r="26" spans="1:4" x14ac:dyDescent="0.3">
      <c r="A26" t="s">
        <v>163</v>
      </c>
      <c r="B26" t="s">
        <v>25</v>
      </c>
      <c r="C26" t="str">
        <f t="shared" si="0"/>
        <v>India</v>
      </c>
      <c r="D26" t="str">
        <f>IF(A26="North America",IF(VLOOKUP(C26,'Clean North America'!B:E,4,0)="Country",'Clean Country'!C26,"United States"),C26)</f>
        <v>India</v>
      </c>
    </row>
    <row r="27" spans="1:4" x14ac:dyDescent="0.3">
      <c r="A27" t="s">
        <v>156</v>
      </c>
      <c r="B27" t="s">
        <v>26</v>
      </c>
      <c r="C27" t="str">
        <f t="shared" si="0"/>
        <v>Norway</v>
      </c>
      <c r="D27" t="str">
        <f>IF(A27="North America",IF(VLOOKUP(C27,'Clean North America'!B:E,4,0)="Country",'Clean Country'!C27,"United States"),C27)</f>
        <v>Norway</v>
      </c>
    </row>
    <row r="28" spans="1:4" x14ac:dyDescent="0.3">
      <c r="A28" t="s">
        <v>156</v>
      </c>
      <c r="B28" t="s">
        <v>27</v>
      </c>
      <c r="C28" t="str">
        <f t="shared" si="0"/>
        <v>Germany</v>
      </c>
      <c r="D28" t="str">
        <f>IF(A28="North America",IF(VLOOKUP(C28,'Clean North America'!B:E,4,0)="Country",'Clean Country'!C28,"United States"),C28)</f>
        <v>Germany</v>
      </c>
    </row>
    <row r="29" spans="1:4" x14ac:dyDescent="0.3">
      <c r="A29" t="s">
        <v>156</v>
      </c>
      <c r="B29" t="s">
        <v>28</v>
      </c>
      <c r="C29" t="str">
        <f t="shared" si="0"/>
        <v>Switzerland</v>
      </c>
      <c r="D29" t="str">
        <f>IF(A29="North America",IF(VLOOKUP(C29,'Clean North America'!B:E,4,0)="Country",'Clean Country'!C29,"United States"),C29)</f>
        <v>Switzerland</v>
      </c>
    </row>
    <row r="30" spans="1:4" x14ac:dyDescent="0.3">
      <c r="A30" t="s">
        <v>156</v>
      </c>
      <c r="B30" t="s">
        <v>19</v>
      </c>
      <c r="C30" t="str">
        <f t="shared" si="0"/>
        <v>Spain</v>
      </c>
      <c r="D30" t="str">
        <f>IF(A30="North America",IF(VLOOKUP(C30,'Clean North America'!B:E,4,0)="Country",'Clean Country'!C30,"United States"),C30)</f>
        <v>Spain</v>
      </c>
    </row>
    <row r="31" spans="1:4" x14ac:dyDescent="0.3">
      <c r="A31" t="s">
        <v>156</v>
      </c>
      <c r="B31" t="s">
        <v>22</v>
      </c>
      <c r="C31" t="str">
        <f t="shared" si="0"/>
        <v>United Kingdom</v>
      </c>
      <c r="D31" t="str">
        <f>IF(A31="North America",IF(VLOOKUP(C31,'Clean North America'!B:E,4,0)="Country",'Clean Country'!C31,"United States"),C31)</f>
        <v>United Kingdom</v>
      </c>
    </row>
    <row r="32" spans="1:4" x14ac:dyDescent="0.3">
      <c r="A32" t="s">
        <v>160</v>
      </c>
      <c r="B32" t="s">
        <v>29</v>
      </c>
      <c r="C32" t="str">
        <f t="shared" si="0"/>
        <v>Alabama</v>
      </c>
      <c r="D32" t="str">
        <f>IF(A32="North America",IF(VLOOKUP(C32,'Clean North America'!B:E,4,0)="Country",'Clean Country'!C32,"United States"),C32)</f>
        <v>United States</v>
      </c>
    </row>
    <row r="33" spans="1:4" x14ac:dyDescent="0.3">
      <c r="A33" t="s">
        <v>169</v>
      </c>
      <c r="B33" t="s">
        <v>30</v>
      </c>
      <c r="C33" t="str">
        <f t="shared" si="0"/>
        <v>Colombia</v>
      </c>
      <c r="D33" t="str">
        <f>IF(A33="North America",IF(VLOOKUP(C33,'Clean North America'!B:E,4,0)="Country",'Clean Country'!C33,"United States"),C33)</f>
        <v>Colombia</v>
      </c>
    </row>
    <row r="34" spans="1:4" x14ac:dyDescent="0.3">
      <c r="A34" t="s">
        <v>160</v>
      </c>
      <c r="B34" t="s">
        <v>31</v>
      </c>
      <c r="C34" t="str">
        <f t="shared" si="0"/>
        <v>Idaho</v>
      </c>
      <c r="D34" t="str">
        <f>IF(A34="North America",IF(VLOOKUP(C34,'Clean North America'!B:E,4,0)="Country",'Clean Country'!C34,"United States"),C34)</f>
        <v>United States</v>
      </c>
    </row>
    <row r="35" spans="1:4" x14ac:dyDescent="0.3">
      <c r="A35" t="s">
        <v>156</v>
      </c>
      <c r="B35" t="s">
        <v>32</v>
      </c>
      <c r="C35" t="str">
        <f t="shared" si="0"/>
        <v>Italy</v>
      </c>
      <c r="D35" t="str">
        <f>IF(A35="North America",IF(VLOOKUP(C35,'Clean North America'!B:E,4,0)="Country",'Clean Country'!C35,"United States"),C35)</f>
        <v>Italy</v>
      </c>
    </row>
    <row r="36" spans="1:4" x14ac:dyDescent="0.3">
      <c r="A36" t="s">
        <v>156</v>
      </c>
      <c r="B36" t="s">
        <v>33</v>
      </c>
      <c r="C36" t="str">
        <f t="shared" si="0"/>
        <v>France</v>
      </c>
      <c r="D36" t="str">
        <f>IF(A36="North America",IF(VLOOKUP(C36,'Clean North America'!B:E,4,0)="Country",'Clean Country'!C36,"United States"),C36)</f>
        <v>France</v>
      </c>
    </row>
    <row r="37" spans="1:4" x14ac:dyDescent="0.3">
      <c r="A37" t="s">
        <v>160</v>
      </c>
      <c r="B37" t="s">
        <v>34</v>
      </c>
      <c r="C37" t="str">
        <f t="shared" si="0"/>
        <v>Massachusetts</v>
      </c>
      <c r="D37" t="str">
        <f>IF(A37="North America",IF(VLOOKUP(C37,'Clean North America'!B:E,4,0)="Country",'Clean Country'!C37,"United States"),C37)</f>
        <v>United States</v>
      </c>
    </row>
    <row r="38" spans="1:4" x14ac:dyDescent="0.3">
      <c r="A38" t="s">
        <v>160</v>
      </c>
      <c r="B38" t="s">
        <v>35</v>
      </c>
      <c r="C38" t="str">
        <f t="shared" si="0"/>
        <v>Colorado</v>
      </c>
      <c r="D38" t="str">
        <f>IF(A38="North America",IF(VLOOKUP(C38,'Clean North America'!B:E,4,0)="Country",'Clean Country'!C38,"United States"),C38)</f>
        <v>United States</v>
      </c>
    </row>
    <row r="39" spans="1:4" x14ac:dyDescent="0.3">
      <c r="A39" t="s">
        <v>160</v>
      </c>
      <c r="B39" t="s">
        <v>36</v>
      </c>
      <c r="C39" t="str">
        <f t="shared" si="0"/>
        <v>Montana</v>
      </c>
      <c r="D39" t="str">
        <f>IF(A39="North America",IF(VLOOKUP(C39,'Clean North America'!B:E,4,0)="Country",'Clean Country'!C39,"United States"),C39)</f>
        <v>United States</v>
      </c>
    </row>
    <row r="40" spans="1:4" x14ac:dyDescent="0.3">
      <c r="A40" t="s">
        <v>156</v>
      </c>
      <c r="B40" t="s">
        <v>37</v>
      </c>
      <c r="C40" t="str">
        <f t="shared" si="0"/>
        <v>Slovakia</v>
      </c>
      <c r="D40" t="str">
        <f>IF(A40="North America",IF(VLOOKUP(C40,'Clean North America'!B:E,4,0)="Country",'Clean Country'!C40,"United States"),C40)</f>
        <v>Slovakia</v>
      </c>
    </row>
    <row r="41" spans="1:4" x14ac:dyDescent="0.3">
      <c r="A41" t="s">
        <v>156</v>
      </c>
      <c r="B41" t="s">
        <v>22</v>
      </c>
      <c r="C41" t="str">
        <f t="shared" si="0"/>
        <v>United Kingdom</v>
      </c>
      <c r="D41" t="str">
        <f>IF(A41="North America",IF(VLOOKUP(C41,'Clean North America'!B:E,4,0)="Country",'Clean Country'!C41,"United States"),C41)</f>
        <v>United Kingdom</v>
      </c>
    </row>
    <row r="42" spans="1:4" x14ac:dyDescent="0.3">
      <c r="A42" t="s">
        <v>158</v>
      </c>
      <c r="B42" t="s">
        <v>2</v>
      </c>
      <c r="C42" t="str">
        <f t="shared" si="0"/>
        <v>Australia</v>
      </c>
      <c r="D42" t="str">
        <f>IF(A42="North America",IF(VLOOKUP(C42,'Clean North America'!B:E,4,0)="Country",'Clean Country'!C42,"United States"),C42)</f>
        <v>Australia</v>
      </c>
    </row>
    <row r="43" spans="1:4" x14ac:dyDescent="0.3">
      <c r="A43" t="s">
        <v>156</v>
      </c>
      <c r="B43" t="s">
        <v>22</v>
      </c>
      <c r="C43" t="str">
        <f t="shared" si="0"/>
        <v>United Kingdom</v>
      </c>
      <c r="D43" t="str">
        <f>IF(A43="North America",IF(VLOOKUP(C43,'Clean North America'!B:E,4,0)="Country",'Clean Country'!C43,"United States"),C43)</f>
        <v>United Kingdom</v>
      </c>
    </row>
    <row r="44" spans="1:4" x14ac:dyDescent="0.3">
      <c r="A44" t="s">
        <v>156</v>
      </c>
      <c r="B44" t="s">
        <v>38</v>
      </c>
      <c r="C44" t="str">
        <f t="shared" si="0"/>
        <v>Czechia</v>
      </c>
      <c r="D44" t="str">
        <f>IF(A44="North America",IF(VLOOKUP(C44,'Clean North America'!B:E,4,0)="Country",'Clean Country'!C44,"United States"),C44)</f>
        <v>Czechia</v>
      </c>
    </row>
    <row r="45" spans="1:4" x14ac:dyDescent="0.3">
      <c r="A45" t="s">
        <v>156</v>
      </c>
      <c r="B45" t="s">
        <v>39</v>
      </c>
      <c r="C45" t="str">
        <f t="shared" si="0"/>
        <v>Belgium</v>
      </c>
      <c r="D45" t="str">
        <f>IF(A45="North America",IF(VLOOKUP(C45,'Clean North America'!B:E,4,0)="Country",'Clean Country'!C45,"United States"),C45)</f>
        <v>Belgium</v>
      </c>
    </row>
    <row r="46" spans="1:4" x14ac:dyDescent="0.3">
      <c r="A46" t="s">
        <v>156</v>
      </c>
      <c r="B46" t="s">
        <v>40</v>
      </c>
      <c r="C46" t="str">
        <f t="shared" si="0"/>
        <v>Romania</v>
      </c>
      <c r="D46" t="str">
        <f>IF(A46="North America",IF(VLOOKUP(C46,'Clean North America'!B:E,4,0)="Country",'Clean Country'!C46,"United States"),C46)</f>
        <v>Romania</v>
      </c>
    </row>
    <row r="47" spans="1:4" x14ac:dyDescent="0.3">
      <c r="A47" t="s">
        <v>156</v>
      </c>
      <c r="B47" t="s">
        <v>41</v>
      </c>
      <c r="C47" t="str">
        <f t="shared" si="0"/>
        <v>Hungary</v>
      </c>
      <c r="D47" t="str">
        <f>IF(A47="North America",IF(VLOOKUP(C47,'Clean North America'!B:E,4,0)="Country",'Clean Country'!C47,"United States"),C47)</f>
        <v>Hungary</v>
      </c>
    </row>
    <row r="48" spans="1:4" x14ac:dyDescent="0.3">
      <c r="A48" t="s">
        <v>169</v>
      </c>
      <c r="B48" t="s">
        <v>42</v>
      </c>
      <c r="C48" t="str">
        <f t="shared" si="0"/>
        <v>Argentina</v>
      </c>
      <c r="D48" t="str">
        <f>IF(A48="North America",IF(VLOOKUP(C48,'Clean North America'!B:E,4,0)="Country",'Clean Country'!C48,"United States"),C48)</f>
        <v>Argentina</v>
      </c>
    </row>
    <row r="49" spans="1:4" x14ac:dyDescent="0.3">
      <c r="A49" t="s">
        <v>160</v>
      </c>
      <c r="B49" t="s">
        <v>43</v>
      </c>
      <c r="C49" t="str">
        <f t="shared" si="0"/>
        <v>New York</v>
      </c>
      <c r="D49" t="str">
        <f>IF(A49="North America",IF(VLOOKUP(C49,'Clean North America'!B:E,4,0)="Country",'Clean Country'!C49,"United States"),C49)</f>
        <v>United States</v>
      </c>
    </row>
    <row r="50" spans="1:4" x14ac:dyDescent="0.3">
      <c r="A50" t="s">
        <v>208</v>
      </c>
      <c r="B50" t="s">
        <v>44</v>
      </c>
      <c r="C50" t="str">
        <f t="shared" si="0"/>
        <v>Egypt</v>
      </c>
      <c r="D50" t="str">
        <f>IF(A50="North America",IF(VLOOKUP(C50,'Clean North America'!B:E,4,0)="Country",'Clean Country'!C50,"United States"),C50)</f>
        <v>Egypt</v>
      </c>
    </row>
    <row r="51" spans="1:4" x14ac:dyDescent="0.3">
      <c r="A51" t="s">
        <v>160</v>
      </c>
      <c r="B51" t="s">
        <v>45</v>
      </c>
      <c r="C51" t="str">
        <f t="shared" si="0"/>
        <v>Canada</v>
      </c>
      <c r="D51" t="str">
        <f>IF(A51="North America",IF(VLOOKUP(C51,'Clean North America'!B:E,4,0)="Country",'Clean Country'!C51,"United States"),C51)</f>
        <v>Canada</v>
      </c>
    </row>
    <row r="52" spans="1:4" x14ac:dyDescent="0.3">
      <c r="A52" t="s">
        <v>156</v>
      </c>
      <c r="B52" t="s">
        <v>22</v>
      </c>
      <c r="C52" t="str">
        <f t="shared" si="0"/>
        <v>United Kingdom</v>
      </c>
      <c r="D52" t="str">
        <f>IF(A52="North America",IF(VLOOKUP(C52,'Clean North America'!B:E,4,0)="Country",'Clean Country'!C52,"United States"),C52)</f>
        <v>United Kingdom</v>
      </c>
    </row>
    <row r="53" spans="1:4" x14ac:dyDescent="0.3">
      <c r="A53" t="s">
        <v>208</v>
      </c>
      <c r="B53" t="s">
        <v>46</v>
      </c>
      <c r="C53" t="str">
        <f t="shared" si="0"/>
        <v>South Africa</v>
      </c>
      <c r="D53" t="str">
        <f>IF(A53="North America",IF(VLOOKUP(C53,'Clean North America'!B:E,4,0)="Country",'Clean Country'!C53,"United States"),C53)</f>
        <v>South Africa</v>
      </c>
    </row>
    <row r="54" spans="1:4" x14ac:dyDescent="0.3">
      <c r="A54" t="s">
        <v>169</v>
      </c>
      <c r="B54" t="s">
        <v>47</v>
      </c>
      <c r="C54" t="str">
        <f t="shared" si="0"/>
        <v>Venezuela</v>
      </c>
      <c r="D54" t="str">
        <f>IF(A54="North America",IF(VLOOKUP(C54,'Clean North America'!B:E,4,0)="Country",'Clean Country'!C54,"United States"),C54)</f>
        <v>Venezuela</v>
      </c>
    </row>
    <row r="55" spans="1:4" x14ac:dyDescent="0.3">
      <c r="A55" t="s">
        <v>156</v>
      </c>
      <c r="B55" t="s">
        <v>22</v>
      </c>
      <c r="C55" t="str">
        <f t="shared" si="0"/>
        <v>United Kingdom</v>
      </c>
      <c r="D55" t="str">
        <f>IF(A55="North America",IF(VLOOKUP(C55,'Clean North America'!B:E,4,0)="Country",'Clean Country'!C55,"United States"),C55)</f>
        <v>United Kingdom</v>
      </c>
    </row>
    <row r="56" spans="1:4" x14ac:dyDescent="0.3">
      <c r="A56" t="s">
        <v>208</v>
      </c>
      <c r="B56" t="s">
        <v>48</v>
      </c>
      <c r="C56" t="str">
        <f t="shared" si="0"/>
        <v>Morocco</v>
      </c>
      <c r="D56" t="str">
        <f>IF(A56="North America",IF(VLOOKUP(C56,'Clean North America'!B:E,4,0)="Country",'Clean Country'!C56,"United States"),C56)</f>
        <v>Morocco</v>
      </c>
    </row>
    <row r="57" spans="1:4" x14ac:dyDescent="0.3">
      <c r="A57" t="s">
        <v>160</v>
      </c>
      <c r="B57" t="s">
        <v>49</v>
      </c>
      <c r="C57" t="str">
        <f t="shared" si="0"/>
        <v>South Carolina</v>
      </c>
      <c r="D57" t="str">
        <f>IF(A57="North America",IF(VLOOKUP(C57,'Clean North America'!B:E,4,0)="Country",'Clean Country'!C57,"United States"),C57)</f>
        <v>United States</v>
      </c>
    </row>
    <row r="58" spans="1:4" x14ac:dyDescent="0.3">
      <c r="A58" t="s">
        <v>160</v>
      </c>
      <c r="B58" t="s">
        <v>9</v>
      </c>
      <c r="C58" t="str">
        <f t="shared" si="0"/>
        <v>North Carolina</v>
      </c>
      <c r="D58" t="str">
        <f>IF(A58="North America",IF(VLOOKUP(C58,'Clean North America'!B:E,4,0)="Country",'Clean Country'!C58,"United States"),C58)</f>
        <v>United States</v>
      </c>
    </row>
    <row r="59" spans="1:4" x14ac:dyDescent="0.3">
      <c r="A59" t="s">
        <v>160</v>
      </c>
      <c r="B59" t="s">
        <v>50</v>
      </c>
      <c r="C59" t="str">
        <f t="shared" si="0"/>
        <v>Tennessee</v>
      </c>
      <c r="D59" t="str">
        <f>IF(A59="North America",IF(VLOOKUP(C59,'Clean North America'!B:E,4,0)="Country",'Clean Country'!C59,"United States"),C59)</f>
        <v>United States</v>
      </c>
    </row>
    <row r="60" spans="1:4" x14ac:dyDescent="0.3">
      <c r="A60" t="s">
        <v>163</v>
      </c>
      <c r="B60" t="s">
        <v>25</v>
      </c>
      <c r="C60" t="str">
        <f t="shared" si="0"/>
        <v>India</v>
      </c>
      <c r="D60" t="str">
        <f>IF(A60="North America",IF(VLOOKUP(C60,'Clean North America'!B:E,4,0)="Country",'Clean Country'!C60,"United States"),C60)</f>
        <v>India</v>
      </c>
    </row>
    <row r="61" spans="1:4" x14ac:dyDescent="0.3">
      <c r="A61" t="s">
        <v>163</v>
      </c>
      <c r="B61" t="s">
        <v>18</v>
      </c>
      <c r="C61" t="str">
        <f t="shared" si="0"/>
        <v>Thailand</v>
      </c>
      <c r="D61" t="str">
        <f>IF(A61="North America",IF(VLOOKUP(C61,'Clean North America'!B:E,4,0)="Country",'Clean Country'!C61,"United States"),C61)</f>
        <v>Thailand</v>
      </c>
    </row>
    <row r="62" spans="1:4" x14ac:dyDescent="0.3">
      <c r="A62" t="s">
        <v>160</v>
      </c>
      <c r="B62" t="s">
        <v>51</v>
      </c>
      <c r="C62" t="str">
        <f t="shared" si="0"/>
        <v>Illinois</v>
      </c>
      <c r="D62" t="str">
        <f>IF(A62="North America",IF(VLOOKUP(C62,'Clean North America'!B:E,4,0)="Country",'Clean Country'!C62,"United States"),C62)</f>
        <v>United States</v>
      </c>
    </row>
    <row r="63" spans="1:4" x14ac:dyDescent="0.3">
      <c r="A63" t="s">
        <v>156</v>
      </c>
      <c r="B63" t="s">
        <v>52</v>
      </c>
      <c r="C63" t="str">
        <f t="shared" si="0"/>
        <v>Moldova</v>
      </c>
      <c r="D63" t="str">
        <f>IF(A63="North America",IF(VLOOKUP(C63,'Clean North America'!B:E,4,0)="Country",'Clean Country'!C63,"United States"),C63)</f>
        <v>Moldova</v>
      </c>
    </row>
    <row r="64" spans="1:4" x14ac:dyDescent="0.3">
      <c r="A64" t="s">
        <v>158</v>
      </c>
      <c r="B64" t="s">
        <v>13</v>
      </c>
      <c r="C64" t="str">
        <f t="shared" si="0"/>
        <v>New Zealand</v>
      </c>
      <c r="D64" t="str">
        <f>IF(A64="North America",IF(VLOOKUP(C64,'Clean North America'!B:E,4,0)="Country",'Clean Country'!C64,"United States"),C64)</f>
        <v>New Zealand</v>
      </c>
    </row>
    <row r="65" spans="1:4" x14ac:dyDescent="0.3">
      <c r="A65" t="s">
        <v>160</v>
      </c>
      <c r="B65" t="s">
        <v>53</v>
      </c>
      <c r="C65" t="str">
        <f t="shared" si="0"/>
        <v>Ohio</v>
      </c>
      <c r="D65" t="str">
        <f>IF(A65="North America",IF(VLOOKUP(C65,'Clean North America'!B:E,4,0)="Country",'Clean Country'!C65,"United States"),C65)</f>
        <v>United States</v>
      </c>
    </row>
    <row r="66" spans="1:4" x14ac:dyDescent="0.3">
      <c r="A66" t="s">
        <v>160</v>
      </c>
      <c r="B66" t="s">
        <v>53</v>
      </c>
      <c r="C66" t="str">
        <f t="shared" si="0"/>
        <v>Ohio</v>
      </c>
      <c r="D66" t="str">
        <f>IF(A66="North America",IF(VLOOKUP(C66,'Clean North America'!B:E,4,0)="Country",'Clean Country'!C66,"United States"),C66)</f>
        <v>United States</v>
      </c>
    </row>
    <row r="67" spans="1:4" x14ac:dyDescent="0.3">
      <c r="A67" t="s">
        <v>156</v>
      </c>
      <c r="B67" t="s">
        <v>40</v>
      </c>
      <c r="C67" t="str">
        <f t="shared" ref="C67:C130" si="1">IF(LEFT(B67,1)=" ",RIGHT(B67,LEN(B67)-1),B67)</f>
        <v>Romania</v>
      </c>
      <c r="D67" t="str">
        <f>IF(A67="North America",IF(VLOOKUP(C67,'Clean North America'!B:E,4,0)="Country",'Clean Country'!C67,"United States"),C67)</f>
        <v>Romania</v>
      </c>
    </row>
    <row r="68" spans="1:4" x14ac:dyDescent="0.3">
      <c r="A68" t="s">
        <v>156</v>
      </c>
      <c r="B68" t="s">
        <v>27</v>
      </c>
      <c r="C68" t="str">
        <f t="shared" si="1"/>
        <v>Germany</v>
      </c>
      <c r="D68" t="str">
        <f>IF(A68="North America",IF(VLOOKUP(C68,'Clean North America'!B:E,4,0)="Country",'Clean Country'!C68,"United States"),C68)</f>
        <v>Germany</v>
      </c>
    </row>
    <row r="69" spans="1:4" x14ac:dyDescent="0.3">
      <c r="A69" t="s">
        <v>160</v>
      </c>
      <c r="B69" t="s">
        <v>35</v>
      </c>
      <c r="C69" t="str">
        <f t="shared" si="1"/>
        <v>Colorado</v>
      </c>
      <c r="D69" t="str">
        <f>IF(A69="North America",IF(VLOOKUP(C69,'Clean North America'!B:E,4,0)="Country",'Clean Country'!C69,"United States"),C69)</f>
        <v>United States</v>
      </c>
    </row>
    <row r="70" spans="1:4" x14ac:dyDescent="0.3">
      <c r="A70" t="s">
        <v>160</v>
      </c>
      <c r="B70" t="s">
        <v>53</v>
      </c>
      <c r="C70" t="str">
        <f t="shared" si="1"/>
        <v>Ohio</v>
      </c>
      <c r="D70" t="str">
        <f>IF(A70="North America",IF(VLOOKUP(C70,'Clean North America'!B:E,4,0)="Country",'Clean Country'!C70,"United States"),C70)</f>
        <v>United States</v>
      </c>
    </row>
    <row r="71" spans="1:4" x14ac:dyDescent="0.3">
      <c r="A71" t="s">
        <v>156</v>
      </c>
      <c r="B71" t="s">
        <v>1</v>
      </c>
      <c r="C71" t="str">
        <f t="shared" si="1"/>
        <v>Denmark</v>
      </c>
      <c r="D71" t="str">
        <f>IF(A71="North America",IF(VLOOKUP(C71,'Clean North America'!B:E,4,0)="Country",'Clean Country'!C71,"United States"),C71)</f>
        <v>Denmark</v>
      </c>
    </row>
    <row r="72" spans="1:4" x14ac:dyDescent="0.3">
      <c r="A72" t="s">
        <v>156</v>
      </c>
      <c r="B72" t="s">
        <v>54</v>
      </c>
      <c r="C72" t="str">
        <f t="shared" si="1"/>
        <v>Ireland</v>
      </c>
      <c r="D72" t="str">
        <f>IF(A72="North America",IF(VLOOKUP(C72,'Clean North America'!B:E,4,0)="Country",'Clean Country'!C72,"United States"),C72)</f>
        <v>Ireland</v>
      </c>
    </row>
    <row r="73" spans="1:4" x14ac:dyDescent="0.3">
      <c r="A73" t="s">
        <v>169</v>
      </c>
      <c r="B73" t="s">
        <v>55</v>
      </c>
      <c r="C73" t="str">
        <f t="shared" si="1"/>
        <v>Brazil</v>
      </c>
      <c r="D73" t="str">
        <f>IF(A73="North America",IF(VLOOKUP(C73,'Clean North America'!B:E,4,0)="Country",'Clean Country'!C73,"United States"),C73)</f>
        <v>Brazil</v>
      </c>
    </row>
    <row r="74" spans="1:4" x14ac:dyDescent="0.3">
      <c r="A74" t="s">
        <v>160</v>
      </c>
      <c r="B74" t="s">
        <v>14</v>
      </c>
      <c r="C74" t="str">
        <f t="shared" si="1"/>
        <v>Texas</v>
      </c>
      <c r="D74" t="str">
        <f>IF(A74="North America",IF(VLOOKUP(C74,'Clean North America'!B:E,4,0)="Country",'Clean Country'!C74,"United States"),C74)</f>
        <v>United States</v>
      </c>
    </row>
    <row r="75" spans="1:4" x14ac:dyDescent="0.3">
      <c r="A75" t="s">
        <v>208</v>
      </c>
      <c r="B75" t="s">
        <v>56</v>
      </c>
      <c r="C75" t="str">
        <f t="shared" si="1"/>
        <v>Tanzania</v>
      </c>
      <c r="D75" t="str">
        <f>IF(A75="North America",IF(VLOOKUP(C75,'Clean North America'!B:E,4,0)="Country",'Clean Country'!C75,"United States"),C75)</f>
        <v>Tanzania</v>
      </c>
    </row>
    <row r="76" spans="1:4" x14ac:dyDescent="0.3">
      <c r="A76" t="s">
        <v>163</v>
      </c>
      <c r="B76" t="s">
        <v>25</v>
      </c>
      <c r="C76" t="str">
        <f t="shared" si="1"/>
        <v>India</v>
      </c>
      <c r="D76" t="str">
        <f>IF(A76="North America",IF(VLOOKUP(C76,'Clean North America'!B:E,4,0)="Country",'Clean Country'!C76,"United States"),C76)</f>
        <v>India</v>
      </c>
    </row>
    <row r="77" spans="1:4" x14ac:dyDescent="0.3">
      <c r="A77" t="s">
        <v>160</v>
      </c>
      <c r="B77" t="s">
        <v>35</v>
      </c>
      <c r="C77" t="str">
        <f t="shared" si="1"/>
        <v>Colorado</v>
      </c>
      <c r="D77" t="str">
        <f>IF(A77="North America",IF(VLOOKUP(C77,'Clean North America'!B:E,4,0)="Country",'Clean Country'!C77,"United States"),C77)</f>
        <v>United States</v>
      </c>
    </row>
    <row r="78" spans="1:4" x14ac:dyDescent="0.3">
      <c r="A78" t="s">
        <v>160</v>
      </c>
      <c r="B78" t="s">
        <v>57</v>
      </c>
      <c r="C78" t="str">
        <f t="shared" si="1"/>
        <v>Iowa</v>
      </c>
      <c r="D78" t="str">
        <f>IF(A78="North America",IF(VLOOKUP(C78,'Clean North America'!B:E,4,0)="Country",'Clean Country'!C78,"United States"),C78)</f>
        <v>United States</v>
      </c>
    </row>
    <row r="79" spans="1:4" x14ac:dyDescent="0.3">
      <c r="A79" t="s">
        <v>160</v>
      </c>
      <c r="B79" t="s">
        <v>58</v>
      </c>
      <c r="C79" t="str">
        <f t="shared" si="1"/>
        <v>Michigan</v>
      </c>
      <c r="D79" t="str">
        <f>IF(A79="North America",IF(VLOOKUP(C79,'Clean North America'!B:E,4,0)="Country",'Clean Country'!C79,"United States"),C79)</f>
        <v>United States</v>
      </c>
    </row>
    <row r="80" spans="1:4" x14ac:dyDescent="0.3">
      <c r="A80" t="s">
        <v>163</v>
      </c>
      <c r="B80" t="s">
        <v>59</v>
      </c>
      <c r="C80" t="str">
        <f t="shared" si="1"/>
        <v>Qatar</v>
      </c>
      <c r="D80" t="str">
        <f>IF(A80="North America",IF(VLOOKUP(C80,'Clean North America'!B:E,4,0)="Country",'Clean Country'!C80,"United States"),C80)</f>
        <v>Qatar</v>
      </c>
    </row>
    <row r="81" spans="1:4" x14ac:dyDescent="0.3">
      <c r="A81" t="s">
        <v>156</v>
      </c>
      <c r="B81" t="s">
        <v>27</v>
      </c>
      <c r="C81" t="str">
        <f t="shared" si="1"/>
        <v>Germany</v>
      </c>
      <c r="D81" t="str">
        <f>IF(A81="North America",IF(VLOOKUP(C81,'Clean North America'!B:E,4,0)="Country",'Clean Country'!C81,"United States"),C81)</f>
        <v>Germany</v>
      </c>
    </row>
    <row r="82" spans="1:4" x14ac:dyDescent="0.3">
      <c r="A82" t="s">
        <v>163</v>
      </c>
      <c r="B82" t="s">
        <v>60</v>
      </c>
      <c r="C82" t="str">
        <f t="shared" si="1"/>
        <v>United Arab Emirates</v>
      </c>
      <c r="D82" t="str">
        <f>IF(A82="North America",IF(VLOOKUP(C82,'Clean North America'!B:E,4,0)="Country",'Clean Country'!C82,"United States"),C82)</f>
        <v>United Arab Emirates</v>
      </c>
    </row>
    <row r="83" spans="1:4" x14ac:dyDescent="0.3">
      <c r="A83" t="s">
        <v>156</v>
      </c>
      <c r="B83" t="s">
        <v>54</v>
      </c>
      <c r="C83" t="str">
        <f t="shared" si="1"/>
        <v>Ireland</v>
      </c>
      <c r="D83" t="str">
        <f>IF(A83="North America",IF(VLOOKUP(C83,'Clean North America'!B:E,4,0)="Country",'Clean Country'!C83,"United States"),C83)</f>
        <v>Ireland</v>
      </c>
    </row>
    <row r="84" spans="1:4" x14ac:dyDescent="0.3">
      <c r="A84" t="s">
        <v>156</v>
      </c>
      <c r="B84" t="s">
        <v>27</v>
      </c>
      <c r="C84" t="str">
        <f t="shared" si="1"/>
        <v>Germany</v>
      </c>
      <c r="D84" t="str">
        <f>IF(A84="North America",IF(VLOOKUP(C84,'Clean North America'!B:E,4,0)="Country",'Clean Country'!C84,"United States"),C84)</f>
        <v>Germany</v>
      </c>
    </row>
    <row r="85" spans="1:4" x14ac:dyDescent="0.3">
      <c r="A85" t="s">
        <v>156</v>
      </c>
      <c r="B85" t="s">
        <v>22</v>
      </c>
      <c r="C85" t="str">
        <f t="shared" si="1"/>
        <v>United Kingdom</v>
      </c>
      <c r="D85" t="str">
        <f>IF(A85="North America",IF(VLOOKUP(C85,'Clean North America'!B:E,4,0)="Country",'Clean Country'!C85,"United States"),C85)</f>
        <v>United Kingdom</v>
      </c>
    </row>
    <row r="86" spans="1:4" x14ac:dyDescent="0.3">
      <c r="A86" t="s">
        <v>160</v>
      </c>
      <c r="B86" t="s">
        <v>45</v>
      </c>
      <c r="C86" t="str">
        <f t="shared" si="1"/>
        <v>Canada</v>
      </c>
      <c r="D86" t="str">
        <f>IF(A86="North America",IF(VLOOKUP(C86,'Clean North America'!B:E,4,0)="Country",'Clean Country'!C86,"United States"),C86)</f>
        <v>Canada</v>
      </c>
    </row>
    <row r="87" spans="1:4" x14ac:dyDescent="0.3">
      <c r="A87" t="s">
        <v>156</v>
      </c>
      <c r="B87" t="s">
        <v>5</v>
      </c>
      <c r="C87" t="str">
        <f t="shared" si="1"/>
        <v>Netherlands</v>
      </c>
      <c r="D87" t="str">
        <f>IF(A87="North America",IF(VLOOKUP(C87,'Clean North America'!B:E,4,0)="Country",'Clean Country'!C87,"United States"),C87)</f>
        <v>Netherlands</v>
      </c>
    </row>
    <row r="88" spans="1:4" x14ac:dyDescent="0.3">
      <c r="A88" t="s">
        <v>160</v>
      </c>
      <c r="B88" t="s">
        <v>61</v>
      </c>
      <c r="C88" t="str">
        <f t="shared" si="1"/>
        <v>Oregon</v>
      </c>
      <c r="D88" t="str">
        <f>IF(A88="North America",IF(VLOOKUP(C88,'Clean North America'!B:E,4,0)="Country",'Clean Country'!C88,"United States"),C88)</f>
        <v>United States</v>
      </c>
    </row>
    <row r="89" spans="1:4" x14ac:dyDescent="0.3">
      <c r="A89" t="s">
        <v>156</v>
      </c>
      <c r="B89" t="s">
        <v>32</v>
      </c>
      <c r="C89" t="str">
        <f t="shared" si="1"/>
        <v>Italy</v>
      </c>
      <c r="D89" t="str">
        <f>IF(A89="North America",IF(VLOOKUP(C89,'Clean North America'!B:E,4,0)="Country",'Clean Country'!C89,"United States"),C89)</f>
        <v>Italy</v>
      </c>
    </row>
    <row r="90" spans="1:4" x14ac:dyDescent="0.3">
      <c r="A90" t="s">
        <v>169</v>
      </c>
      <c r="B90" t="s">
        <v>55</v>
      </c>
      <c r="C90" t="str">
        <f t="shared" si="1"/>
        <v>Brazil</v>
      </c>
      <c r="D90" t="str">
        <f>IF(A90="North America",IF(VLOOKUP(C90,'Clean North America'!B:E,4,0)="Country",'Clean Country'!C90,"United States"),C90)</f>
        <v>Brazil</v>
      </c>
    </row>
    <row r="91" spans="1:4" x14ac:dyDescent="0.3">
      <c r="A91" t="s">
        <v>160</v>
      </c>
      <c r="B91" t="s">
        <v>35</v>
      </c>
      <c r="C91" t="str">
        <f t="shared" si="1"/>
        <v>Colorado</v>
      </c>
      <c r="D91" t="str">
        <f>IF(A91="North America",IF(VLOOKUP(C91,'Clean North America'!B:E,4,0)="Country",'Clean Country'!C91,"United States"),C91)</f>
        <v>United States</v>
      </c>
    </row>
    <row r="92" spans="1:4" x14ac:dyDescent="0.3">
      <c r="A92" t="s">
        <v>156</v>
      </c>
      <c r="B92" t="s">
        <v>27</v>
      </c>
      <c r="C92" t="str">
        <f t="shared" si="1"/>
        <v>Germany</v>
      </c>
      <c r="D92" t="str">
        <f>IF(A92="North America",IF(VLOOKUP(C92,'Clean North America'!B:E,4,0)="Country",'Clean Country'!C92,"United States"),C92)</f>
        <v>Germany</v>
      </c>
    </row>
    <row r="93" spans="1:4" x14ac:dyDescent="0.3">
      <c r="A93" t="s">
        <v>163</v>
      </c>
      <c r="B93" t="s">
        <v>62</v>
      </c>
      <c r="C93" t="str">
        <f t="shared" si="1"/>
        <v>Japan</v>
      </c>
      <c r="D93" t="str">
        <f>IF(A93="North America",IF(VLOOKUP(C93,'Clean North America'!B:E,4,0)="Country",'Clean Country'!C93,"United States"),C93)</f>
        <v>Japan</v>
      </c>
    </row>
    <row r="94" spans="1:4" x14ac:dyDescent="0.3">
      <c r="A94" t="s">
        <v>156</v>
      </c>
      <c r="B94" t="s">
        <v>54</v>
      </c>
      <c r="C94" t="str">
        <f t="shared" si="1"/>
        <v>Ireland</v>
      </c>
      <c r="D94" t="str">
        <f>IF(A94="North America",IF(VLOOKUP(C94,'Clean North America'!B:E,4,0)="Country",'Clean Country'!C94,"United States"),C94)</f>
        <v>Ireland</v>
      </c>
    </row>
    <row r="95" spans="1:4" x14ac:dyDescent="0.3">
      <c r="A95" t="s">
        <v>156</v>
      </c>
      <c r="B95" t="s">
        <v>63</v>
      </c>
      <c r="C95" t="str">
        <f t="shared" si="1"/>
        <v>Poland</v>
      </c>
      <c r="D95" t="str">
        <f>IF(A95="North America",IF(VLOOKUP(C95,'Clean North America'!B:E,4,0)="Country",'Clean Country'!C95,"United States"),C95)</f>
        <v>Poland</v>
      </c>
    </row>
    <row r="96" spans="1:4" x14ac:dyDescent="0.3">
      <c r="A96" t="s">
        <v>156</v>
      </c>
      <c r="B96" t="s">
        <v>28</v>
      </c>
      <c r="C96" t="str">
        <f t="shared" si="1"/>
        <v>Switzerland</v>
      </c>
      <c r="D96" t="str">
        <f>IF(A96="North America",IF(VLOOKUP(C96,'Clean North America'!B:E,4,0)="Country",'Clean Country'!C96,"United States"),C96)</f>
        <v>Switzerland</v>
      </c>
    </row>
    <row r="97" spans="1:4" x14ac:dyDescent="0.3">
      <c r="A97" t="s">
        <v>156</v>
      </c>
      <c r="B97" t="s">
        <v>64</v>
      </c>
      <c r="C97" t="str">
        <f t="shared" si="1"/>
        <v>Gibraltar</v>
      </c>
      <c r="D97" t="str">
        <f>IF(A97="North America",IF(VLOOKUP(C97,'Clean North America'!B:E,4,0)="Country",'Clean Country'!C97,"United States"),C97)</f>
        <v>Gibraltar</v>
      </c>
    </row>
    <row r="98" spans="1:4" x14ac:dyDescent="0.3">
      <c r="A98" t="s">
        <v>156</v>
      </c>
      <c r="B98" t="s">
        <v>22</v>
      </c>
      <c r="C98" t="str">
        <f t="shared" si="1"/>
        <v>United Kingdom</v>
      </c>
      <c r="D98" t="str">
        <f>IF(A98="North America",IF(VLOOKUP(C98,'Clean North America'!B:E,4,0)="Country",'Clean Country'!C98,"United States"),C98)</f>
        <v>United Kingdom</v>
      </c>
    </row>
    <row r="99" spans="1:4" x14ac:dyDescent="0.3">
      <c r="A99" t="s">
        <v>156</v>
      </c>
      <c r="B99" t="s">
        <v>65</v>
      </c>
      <c r="C99" t="str">
        <f t="shared" si="1"/>
        <v>Sweden</v>
      </c>
      <c r="D99" t="str">
        <f>IF(A99="North America",IF(VLOOKUP(C99,'Clean North America'!B:E,4,0)="Country",'Clean Country'!C99,"United States"),C99)</f>
        <v>Sweden</v>
      </c>
    </row>
    <row r="100" spans="1:4" x14ac:dyDescent="0.3">
      <c r="A100" t="s">
        <v>156</v>
      </c>
      <c r="B100" t="s">
        <v>33</v>
      </c>
      <c r="C100" t="str">
        <f t="shared" si="1"/>
        <v>France</v>
      </c>
      <c r="D100" t="str">
        <f>IF(A100="North America",IF(VLOOKUP(C100,'Clean North America'!B:E,4,0)="Country",'Clean Country'!C100,"United States"),C100)</f>
        <v>France</v>
      </c>
    </row>
    <row r="101" spans="1:4" x14ac:dyDescent="0.3">
      <c r="A101" t="s">
        <v>160</v>
      </c>
      <c r="B101" t="s">
        <v>66</v>
      </c>
      <c r="C101" t="str">
        <f t="shared" si="1"/>
        <v>Mexico</v>
      </c>
      <c r="D101" t="str">
        <f>IF(A101="North America",IF(VLOOKUP(C101,'Clean North America'!B:E,4,0)="Country",'Clean Country'!C101,"United States"),C101)</f>
        <v>Mexico</v>
      </c>
    </row>
    <row r="102" spans="1:4" x14ac:dyDescent="0.3">
      <c r="A102" t="s">
        <v>160</v>
      </c>
      <c r="B102" t="s">
        <v>67</v>
      </c>
      <c r="C102" t="str">
        <f t="shared" si="1"/>
        <v>Guatemala</v>
      </c>
      <c r="D102" t="str">
        <f>IF(A102="North America",IF(VLOOKUP(C102,'Clean North America'!B:E,4,0)="Country",'Clean Country'!C102,"United States"),C102)</f>
        <v>Guatemala</v>
      </c>
    </row>
    <row r="103" spans="1:4" x14ac:dyDescent="0.3">
      <c r="A103" t="s">
        <v>160</v>
      </c>
      <c r="B103" t="s">
        <v>45</v>
      </c>
      <c r="C103" t="str">
        <f t="shared" si="1"/>
        <v>Canada</v>
      </c>
      <c r="D103" t="str">
        <f>IF(A103="North America",IF(VLOOKUP(C103,'Clean North America'!B:E,4,0)="Country",'Clean Country'!C103,"United States"),C103)</f>
        <v>Canada</v>
      </c>
    </row>
    <row r="104" spans="1:4" x14ac:dyDescent="0.3">
      <c r="A104" t="s">
        <v>156</v>
      </c>
      <c r="B104" t="s">
        <v>27</v>
      </c>
      <c r="C104" t="str">
        <f t="shared" si="1"/>
        <v>Germany</v>
      </c>
      <c r="D104" t="str">
        <f>IF(A104="North America",IF(VLOOKUP(C104,'Clean North America'!B:E,4,0)="Country",'Clean Country'!C104,"United States"),C104)</f>
        <v>Germany</v>
      </c>
    </row>
    <row r="105" spans="1:4" x14ac:dyDescent="0.3">
      <c r="A105" t="s">
        <v>156</v>
      </c>
      <c r="B105" t="s">
        <v>27</v>
      </c>
      <c r="C105" t="str">
        <f t="shared" si="1"/>
        <v>Germany</v>
      </c>
      <c r="D105" t="str">
        <f>IF(A105="North America",IF(VLOOKUP(C105,'Clean North America'!B:E,4,0)="Country",'Clean Country'!C105,"United States"),C105)</f>
        <v>Germany</v>
      </c>
    </row>
    <row r="106" spans="1:4" x14ac:dyDescent="0.3">
      <c r="A106" t="s">
        <v>160</v>
      </c>
      <c r="B106" t="s">
        <v>68</v>
      </c>
      <c r="C106" t="str">
        <f t="shared" si="1"/>
        <v>Cuba</v>
      </c>
      <c r="D106" t="str">
        <f>IF(A106="North America",IF(VLOOKUP(C106,'Clean North America'!B:E,4,0)="Country",'Clean Country'!C106,"United States"),C106)</f>
        <v>Cuba</v>
      </c>
    </row>
    <row r="107" spans="1:4" x14ac:dyDescent="0.3">
      <c r="A107" t="s">
        <v>156</v>
      </c>
      <c r="B107" t="s">
        <v>69</v>
      </c>
      <c r="C107" t="str">
        <f t="shared" si="1"/>
        <v>Finland</v>
      </c>
      <c r="D107" t="str">
        <f>IF(A107="North America",IF(VLOOKUP(C107,'Clean North America'!B:E,4,0)="Country",'Clean Country'!C107,"United States"),C107)</f>
        <v>Finland</v>
      </c>
    </row>
    <row r="108" spans="1:4" x14ac:dyDescent="0.3">
      <c r="A108" t="s">
        <v>163</v>
      </c>
      <c r="B108" t="s">
        <v>70</v>
      </c>
      <c r="C108" t="str">
        <f t="shared" si="1"/>
        <v>Vietnam</v>
      </c>
      <c r="D108" t="str">
        <f>IF(A108="North America",IF(VLOOKUP(C108,'Clean North America'!B:E,4,0)="Country",'Clean Country'!C108,"United States"),C108)</f>
        <v>Vietnam</v>
      </c>
    </row>
    <row r="109" spans="1:4" x14ac:dyDescent="0.3">
      <c r="A109" t="s">
        <v>163</v>
      </c>
      <c r="B109" t="s">
        <v>71</v>
      </c>
      <c r="C109" t="str">
        <f t="shared" si="1"/>
        <v>Hong Kong</v>
      </c>
      <c r="D109" t="str">
        <f>IF(A109="North America",IF(VLOOKUP(C109,'Clean North America'!B:E,4,0)="Country",'Clean Country'!C109,"United States"),C109)</f>
        <v>Hong Kong</v>
      </c>
    </row>
    <row r="110" spans="1:4" x14ac:dyDescent="0.3">
      <c r="A110" t="s">
        <v>160</v>
      </c>
      <c r="B110" t="s">
        <v>72</v>
      </c>
      <c r="C110" t="str">
        <f t="shared" si="1"/>
        <v>Hawaii</v>
      </c>
      <c r="D110" t="str">
        <f>IF(A110="North America",IF(VLOOKUP(C110,'Clean North America'!B:E,4,0)="Country",'Clean Country'!C110,"United States"),C110)</f>
        <v>United States</v>
      </c>
    </row>
    <row r="111" spans="1:4" x14ac:dyDescent="0.3">
      <c r="A111" t="s">
        <v>160</v>
      </c>
      <c r="B111" t="s">
        <v>14</v>
      </c>
      <c r="C111" t="str">
        <f t="shared" si="1"/>
        <v>Texas</v>
      </c>
      <c r="D111" t="str">
        <f>IF(A111="North America",IF(VLOOKUP(C111,'Clean North America'!B:E,4,0)="Country",'Clean Country'!C111,"United States"),C111)</f>
        <v>United States</v>
      </c>
    </row>
    <row r="112" spans="1:4" x14ac:dyDescent="0.3">
      <c r="A112" t="s">
        <v>163</v>
      </c>
      <c r="B112" t="s">
        <v>25</v>
      </c>
      <c r="C112" t="str">
        <f t="shared" si="1"/>
        <v>India</v>
      </c>
      <c r="D112" t="str">
        <f>IF(A112="North America",IF(VLOOKUP(C112,'Clean North America'!B:E,4,0)="Country",'Clean Country'!C112,"United States"),C112)</f>
        <v>India</v>
      </c>
    </row>
    <row r="113" spans="1:4" x14ac:dyDescent="0.3">
      <c r="A113" t="s">
        <v>160</v>
      </c>
      <c r="B113" t="s">
        <v>73</v>
      </c>
      <c r="C113" t="str">
        <f t="shared" si="1"/>
        <v>Indiana</v>
      </c>
      <c r="D113" t="str">
        <f>IF(A113="North America",IF(VLOOKUP(C113,'Clean North America'!B:E,4,0)="Country",'Clean Country'!C113,"United States"),C113)</f>
        <v>United States</v>
      </c>
    </row>
    <row r="114" spans="1:4" x14ac:dyDescent="0.3">
      <c r="A114" t="s">
        <v>156</v>
      </c>
      <c r="B114" t="s">
        <v>74</v>
      </c>
      <c r="C114" t="str">
        <f t="shared" si="1"/>
        <v>Austria</v>
      </c>
      <c r="D114" t="str">
        <f>IF(A114="North America",IF(VLOOKUP(C114,'Clean North America'!B:E,4,0)="Country",'Clean Country'!C114,"United States"),C114)</f>
        <v>Austria</v>
      </c>
    </row>
    <row r="115" spans="1:4" x14ac:dyDescent="0.3">
      <c r="A115" t="s">
        <v>163</v>
      </c>
      <c r="B115" t="s">
        <v>8</v>
      </c>
      <c r="C115" t="str">
        <f t="shared" si="1"/>
        <v>Turkey</v>
      </c>
      <c r="D115" t="str">
        <f>IF(A115="North America",IF(VLOOKUP(C115,'Clean North America'!B:E,4,0)="Country",'Clean Country'!C115,"United States"),C115)</f>
        <v>Turkey</v>
      </c>
    </row>
    <row r="116" spans="1:4" x14ac:dyDescent="0.3">
      <c r="A116" t="s">
        <v>160</v>
      </c>
      <c r="B116" t="s">
        <v>75</v>
      </c>
      <c r="C116" t="str">
        <f t="shared" si="1"/>
        <v>Florida</v>
      </c>
      <c r="D116" t="str">
        <f>IF(A116="North America",IF(VLOOKUP(C116,'Clean North America'!B:E,4,0)="Country",'Clean Country'!C116,"United States"),C116)</f>
        <v>United States</v>
      </c>
    </row>
    <row r="117" spans="1:4" x14ac:dyDescent="0.3">
      <c r="A117" t="s">
        <v>163</v>
      </c>
      <c r="B117" t="s">
        <v>16</v>
      </c>
      <c r="C117" t="str">
        <f t="shared" si="1"/>
        <v>Indonesia</v>
      </c>
      <c r="D117" t="str">
        <f>IF(A117="North America",IF(VLOOKUP(C117,'Clean North America'!B:E,4,0)="Country",'Clean Country'!C117,"United States"),C117)</f>
        <v>Indonesia</v>
      </c>
    </row>
    <row r="118" spans="1:4" x14ac:dyDescent="0.3">
      <c r="A118" t="s">
        <v>208</v>
      </c>
      <c r="B118" t="s">
        <v>46</v>
      </c>
      <c r="C118" t="str">
        <f t="shared" si="1"/>
        <v>South Africa</v>
      </c>
      <c r="D118" t="str">
        <f>IF(A118="North America",IF(VLOOKUP(C118,'Clean North America'!B:E,4,0)="Country",'Clean Country'!C118,"United States"),C118)</f>
        <v>South Africa</v>
      </c>
    </row>
    <row r="119" spans="1:4" x14ac:dyDescent="0.3">
      <c r="A119" t="s">
        <v>160</v>
      </c>
      <c r="B119" t="s">
        <v>76</v>
      </c>
      <c r="C119" t="str">
        <f t="shared" si="1"/>
        <v>Missouri</v>
      </c>
      <c r="D119" t="str">
        <f>IF(A119="North America",IF(VLOOKUP(C119,'Clean North America'!B:E,4,0)="Country",'Clean Country'!C119,"United States"),C119)</f>
        <v>United States</v>
      </c>
    </row>
    <row r="120" spans="1:4" x14ac:dyDescent="0.3">
      <c r="A120" t="s">
        <v>156</v>
      </c>
      <c r="B120" t="s">
        <v>27</v>
      </c>
      <c r="C120" t="str">
        <f t="shared" si="1"/>
        <v>Germany</v>
      </c>
      <c r="D120" t="str">
        <f>IF(A120="North America",IF(VLOOKUP(C120,'Clean North America'!B:E,4,0)="Country",'Clean Country'!C120,"United States"),C120)</f>
        <v>Germany</v>
      </c>
    </row>
    <row r="121" spans="1:4" x14ac:dyDescent="0.3">
      <c r="A121" t="s">
        <v>163</v>
      </c>
      <c r="B121" t="s">
        <v>77</v>
      </c>
      <c r="C121" t="str">
        <f t="shared" si="1"/>
        <v>Nepal</v>
      </c>
      <c r="D121" t="str">
        <f>IF(A121="North America",IF(VLOOKUP(C121,'Clean North America'!B:E,4,0)="Country",'Clean Country'!C121,"United States"),C121)</f>
        <v>Nepal</v>
      </c>
    </row>
    <row r="122" spans="1:4" x14ac:dyDescent="0.3">
      <c r="A122" t="s">
        <v>156</v>
      </c>
      <c r="B122" t="s">
        <v>78</v>
      </c>
      <c r="C122" t="str">
        <f t="shared" si="1"/>
        <v>Ukraine</v>
      </c>
      <c r="D122" t="str">
        <f>IF(A122="North America",IF(VLOOKUP(C122,'Clean North America'!B:E,4,0)="Country",'Clean Country'!C122,"United States"),C122)</f>
        <v>Ukraine</v>
      </c>
    </row>
    <row r="123" spans="1:4" x14ac:dyDescent="0.3">
      <c r="A123" t="s">
        <v>160</v>
      </c>
      <c r="B123" t="s">
        <v>79</v>
      </c>
      <c r="C123" t="str">
        <f t="shared" si="1"/>
        <v>Jamaica</v>
      </c>
      <c r="D123" t="str">
        <f>IF(A123="North America",IF(VLOOKUP(C123,'Clean North America'!B:E,4,0)="Country",'Clean Country'!C123,"United States"),C123)</f>
        <v>Jamaica</v>
      </c>
    </row>
    <row r="124" spans="1:4" x14ac:dyDescent="0.3">
      <c r="A124" t="s">
        <v>160</v>
      </c>
      <c r="B124" t="s">
        <v>50</v>
      </c>
      <c r="C124" t="str">
        <f t="shared" si="1"/>
        <v>Tennessee</v>
      </c>
      <c r="D124" t="str">
        <f>IF(A124="North America",IF(VLOOKUP(C124,'Clean North America'!B:E,4,0)="Country",'Clean Country'!C124,"United States"),C124)</f>
        <v>United States</v>
      </c>
    </row>
    <row r="125" spans="1:4" x14ac:dyDescent="0.3">
      <c r="A125" t="s">
        <v>156</v>
      </c>
      <c r="B125" t="s">
        <v>63</v>
      </c>
      <c r="C125" t="str">
        <f t="shared" si="1"/>
        <v>Poland</v>
      </c>
      <c r="D125" t="str">
        <f>IF(A125="North America",IF(VLOOKUP(C125,'Clean North America'!B:E,4,0)="Country",'Clean Country'!C125,"United States"),C125)</f>
        <v>Poland</v>
      </c>
    </row>
    <row r="126" spans="1:4" x14ac:dyDescent="0.3">
      <c r="A126" t="s">
        <v>163</v>
      </c>
      <c r="B126" t="s">
        <v>80</v>
      </c>
      <c r="C126" t="str">
        <f t="shared" si="1"/>
        <v>Malaysia</v>
      </c>
      <c r="D126" t="str">
        <f>IF(A126="North America",IF(VLOOKUP(C126,'Clean North America'!B:E,4,0)="Country",'Clean Country'!C126,"United States"),C126)</f>
        <v>Malaysia</v>
      </c>
    </row>
    <row r="127" spans="1:4" x14ac:dyDescent="0.3">
      <c r="A127" t="s">
        <v>163</v>
      </c>
      <c r="B127" t="s">
        <v>62</v>
      </c>
      <c r="C127" t="str">
        <f t="shared" si="1"/>
        <v>Japan</v>
      </c>
      <c r="D127" t="str">
        <f>IF(A127="North America",IF(VLOOKUP(C127,'Clean North America'!B:E,4,0)="Country",'Clean Country'!C127,"United States"),C127)</f>
        <v>Japan</v>
      </c>
    </row>
    <row r="128" spans="1:4" x14ac:dyDescent="0.3">
      <c r="A128" t="s">
        <v>208</v>
      </c>
      <c r="B128" t="s">
        <v>81</v>
      </c>
      <c r="C128" t="str">
        <f t="shared" si="1"/>
        <v>Nigeria</v>
      </c>
      <c r="D128" t="str">
        <f>IF(A128="North America",IF(VLOOKUP(C128,'Clean North America'!B:E,4,0)="Country",'Clean Country'!C128,"United States"),C128)</f>
        <v>Nigeria</v>
      </c>
    </row>
    <row r="129" spans="1:4" x14ac:dyDescent="0.3">
      <c r="A129" t="s">
        <v>169</v>
      </c>
      <c r="B129" t="s">
        <v>82</v>
      </c>
      <c r="C129" t="str">
        <f t="shared" si="1"/>
        <v>Bolivia</v>
      </c>
      <c r="D129" t="str">
        <f>IF(A129="North America",IF(VLOOKUP(C129,'Clean North America'!B:E,4,0)="Country",'Clean Country'!C129,"United States"),C129)</f>
        <v>Bolivia</v>
      </c>
    </row>
    <row r="130" spans="1:4" x14ac:dyDescent="0.3">
      <c r="A130" t="s">
        <v>156</v>
      </c>
      <c r="B130" t="s">
        <v>19</v>
      </c>
      <c r="C130" t="str">
        <f t="shared" si="1"/>
        <v>Spain</v>
      </c>
      <c r="D130" t="str">
        <f>IF(A130="North America",IF(VLOOKUP(C130,'Clean North America'!B:E,4,0)="Country",'Clean Country'!C130,"United States"),C130)</f>
        <v>Spain</v>
      </c>
    </row>
    <row r="131" spans="1:4" x14ac:dyDescent="0.3">
      <c r="A131" t="s">
        <v>160</v>
      </c>
      <c r="B131" t="s">
        <v>83</v>
      </c>
      <c r="C131" t="str">
        <f t="shared" ref="C131:C194" si="2">IF(LEFT(B131,1)=" ",RIGHT(B131,LEN(B131)-1),B131)</f>
        <v>Nevada</v>
      </c>
      <c r="D131" t="str">
        <f>IF(A131="North America",IF(VLOOKUP(C131,'Clean North America'!B:E,4,0)="Country",'Clean Country'!C131,"United States"),C131)</f>
        <v>United States</v>
      </c>
    </row>
    <row r="132" spans="1:4" x14ac:dyDescent="0.3">
      <c r="A132" t="s">
        <v>156</v>
      </c>
      <c r="B132" t="s">
        <v>28</v>
      </c>
      <c r="C132" t="str">
        <f t="shared" si="2"/>
        <v>Switzerland</v>
      </c>
      <c r="D132" t="str">
        <f>IF(A132="North America",IF(VLOOKUP(C132,'Clean North America'!B:E,4,0)="Country",'Clean Country'!C132,"United States"),C132)</f>
        <v>Switzerland</v>
      </c>
    </row>
    <row r="133" spans="1:4" x14ac:dyDescent="0.3">
      <c r="A133" t="s">
        <v>156</v>
      </c>
      <c r="B133" t="s">
        <v>22</v>
      </c>
      <c r="C133" t="str">
        <f t="shared" si="2"/>
        <v>United Kingdom</v>
      </c>
      <c r="D133" t="str">
        <f>IF(A133="North America",IF(VLOOKUP(C133,'Clean North America'!B:E,4,0)="Country",'Clean Country'!C133,"United States"),C133)</f>
        <v>United Kingdom</v>
      </c>
    </row>
    <row r="134" spans="1:4" x14ac:dyDescent="0.3">
      <c r="A134" t="s">
        <v>156</v>
      </c>
      <c r="B134" t="s">
        <v>27</v>
      </c>
      <c r="C134" t="str">
        <f t="shared" si="2"/>
        <v>Germany</v>
      </c>
      <c r="D134" t="str">
        <f>IF(A134="North America",IF(VLOOKUP(C134,'Clean North America'!B:E,4,0)="Country",'Clean Country'!C134,"United States"),C134)</f>
        <v>Germany</v>
      </c>
    </row>
    <row r="135" spans="1:4" x14ac:dyDescent="0.3">
      <c r="A135" t="s">
        <v>156</v>
      </c>
      <c r="B135" t="s">
        <v>33</v>
      </c>
      <c r="C135" t="str">
        <f t="shared" si="2"/>
        <v>France</v>
      </c>
      <c r="D135" t="str">
        <f>IF(A135="North America",IF(VLOOKUP(C135,'Clean North America'!B:E,4,0)="Country",'Clean Country'!C135,"United States"),C135)</f>
        <v>France</v>
      </c>
    </row>
    <row r="136" spans="1:4" x14ac:dyDescent="0.3">
      <c r="A136" t="s">
        <v>169</v>
      </c>
      <c r="B136" t="s">
        <v>84</v>
      </c>
      <c r="C136" t="str">
        <f t="shared" si="2"/>
        <v>Peru</v>
      </c>
      <c r="D136" t="str">
        <f>IF(A136="North America",IF(VLOOKUP(C136,'Clean North America'!B:E,4,0)="Country",'Clean Country'!C136,"United States"),C136)</f>
        <v>Peru</v>
      </c>
    </row>
    <row r="137" spans="1:4" x14ac:dyDescent="0.3">
      <c r="A137" t="s">
        <v>156</v>
      </c>
      <c r="B137" t="s">
        <v>85</v>
      </c>
      <c r="C137" t="str">
        <f t="shared" si="2"/>
        <v>Portugal</v>
      </c>
      <c r="D137" t="str">
        <f>IF(A137="North America",IF(VLOOKUP(C137,'Clean North America'!B:E,4,0)="Country",'Clean Country'!C137,"United States"),C137)</f>
        <v>Portugal</v>
      </c>
    </row>
    <row r="138" spans="1:4" x14ac:dyDescent="0.3">
      <c r="A138" t="s">
        <v>156</v>
      </c>
      <c r="B138" t="s">
        <v>22</v>
      </c>
      <c r="C138" t="str">
        <f t="shared" si="2"/>
        <v>United Kingdom</v>
      </c>
      <c r="D138" t="str">
        <f>IF(A138="North America",IF(VLOOKUP(C138,'Clean North America'!B:E,4,0)="Country",'Clean Country'!C138,"United States"),C138)</f>
        <v>United Kingdom</v>
      </c>
    </row>
    <row r="139" spans="1:4" x14ac:dyDescent="0.3">
      <c r="A139" t="s">
        <v>156</v>
      </c>
      <c r="B139" t="s">
        <v>86</v>
      </c>
      <c r="C139" t="str">
        <f t="shared" si="2"/>
        <v>Slovenia</v>
      </c>
      <c r="D139" t="str">
        <f>IF(A139="North America",IF(VLOOKUP(C139,'Clean North America'!B:E,4,0)="Country",'Clean Country'!C139,"United States"),C139)</f>
        <v>Slovenia</v>
      </c>
    </row>
    <row r="140" spans="1:4" x14ac:dyDescent="0.3">
      <c r="A140" t="s">
        <v>156</v>
      </c>
      <c r="B140" t="s">
        <v>22</v>
      </c>
      <c r="C140" t="str">
        <f t="shared" si="2"/>
        <v>United Kingdom</v>
      </c>
      <c r="D140" t="str">
        <f>IF(A140="North America",IF(VLOOKUP(C140,'Clean North America'!B:E,4,0)="Country",'Clean Country'!C140,"United States"),C140)</f>
        <v>United Kingdom</v>
      </c>
    </row>
    <row r="141" spans="1:4" x14ac:dyDescent="0.3">
      <c r="A141" t="s">
        <v>160</v>
      </c>
      <c r="B141" t="s">
        <v>87</v>
      </c>
      <c r="C141" t="str">
        <f t="shared" si="2"/>
        <v>California</v>
      </c>
      <c r="D141" t="str">
        <f>IF(A141="North America",IF(VLOOKUP(C141,'Clean North America'!B:E,4,0)="Country",'Clean Country'!C141,"United States"),C141)</f>
        <v>United States</v>
      </c>
    </row>
    <row r="142" spans="1:4" x14ac:dyDescent="0.3">
      <c r="A142" t="s">
        <v>160</v>
      </c>
      <c r="B142" t="s">
        <v>88</v>
      </c>
      <c r="C142" t="str">
        <f t="shared" si="2"/>
        <v>Kentucky</v>
      </c>
      <c r="D142" t="str">
        <f>IF(A142="North America",IF(VLOOKUP(C142,'Clean North America'!B:E,4,0)="Country",'Clean Country'!C142,"United States"),C142)</f>
        <v>United States</v>
      </c>
    </row>
    <row r="143" spans="1:4" x14ac:dyDescent="0.3">
      <c r="A143" t="s">
        <v>156</v>
      </c>
      <c r="B143" t="s">
        <v>89</v>
      </c>
      <c r="C143" t="str">
        <f t="shared" si="2"/>
        <v>Luxembourg</v>
      </c>
      <c r="D143" t="str">
        <f>IF(A143="North America",IF(VLOOKUP(C143,'Clean North America'!B:E,4,0)="Country",'Clean Country'!C143,"United States"),C143)</f>
        <v>Luxembourg</v>
      </c>
    </row>
    <row r="144" spans="1:4" x14ac:dyDescent="0.3">
      <c r="A144" t="s">
        <v>156</v>
      </c>
      <c r="B144" t="s">
        <v>78</v>
      </c>
      <c r="C144" t="str">
        <f t="shared" si="2"/>
        <v>Ukraine</v>
      </c>
      <c r="D144" t="str">
        <f>IF(A144="North America",IF(VLOOKUP(C144,'Clean North America'!B:E,4,0)="Country",'Clean Country'!C144,"United States"),C144)</f>
        <v>Ukraine</v>
      </c>
    </row>
    <row r="145" spans="1:4" x14ac:dyDescent="0.3">
      <c r="A145" t="s">
        <v>156</v>
      </c>
      <c r="B145" t="s">
        <v>33</v>
      </c>
      <c r="C145" t="str">
        <f t="shared" si="2"/>
        <v>France</v>
      </c>
      <c r="D145" t="str">
        <f>IF(A145="North America",IF(VLOOKUP(C145,'Clean North America'!B:E,4,0)="Country",'Clean Country'!C145,"United States"),C145)</f>
        <v>France</v>
      </c>
    </row>
    <row r="146" spans="1:4" x14ac:dyDescent="0.3">
      <c r="A146" t="s">
        <v>160</v>
      </c>
      <c r="B146" t="s">
        <v>90</v>
      </c>
      <c r="C146" t="str">
        <f t="shared" si="2"/>
        <v>Wisconsin</v>
      </c>
      <c r="D146" t="str">
        <f>IF(A146="North America",IF(VLOOKUP(C146,'Clean North America'!B:E,4,0)="Country",'Clean Country'!C146,"United States"),C146)</f>
        <v>United States</v>
      </c>
    </row>
    <row r="147" spans="1:4" x14ac:dyDescent="0.3">
      <c r="A147" t="s">
        <v>156</v>
      </c>
      <c r="B147" t="s">
        <v>19</v>
      </c>
      <c r="C147" t="str">
        <f t="shared" si="2"/>
        <v>Spain</v>
      </c>
      <c r="D147" t="str">
        <f>IF(A147="North America",IF(VLOOKUP(C147,'Clean North America'!B:E,4,0)="Country",'Clean Country'!C147,"United States"),C147)</f>
        <v>Spain</v>
      </c>
    </row>
    <row r="148" spans="1:4" x14ac:dyDescent="0.3">
      <c r="A148" t="s">
        <v>156</v>
      </c>
      <c r="B148" t="s">
        <v>19</v>
      </c>
      <c r="C148" t="str">
        <f t="shared" si="2"/>
        <v>Spain</v>
      </c>
      <c r="D148" t="str">
        <f>IF(A148="North America",IF(VLOOKUP(C148,'Clean North America'!B:E,4,0)="Country",'Clean Country'!C148,"United States"),C148)</f>
        <v>Spain</v>
      </c>
    </row>
    <row r="149" spans="1:4" x14ac:dyDescent="0.3">
      <c r="A149" t="s">
        <v>156</v>
      </c>
      <c r="B149" t="s">
        <v>65</v>
      </c>
      <c r="C149" t="str">
        <f t="shared" si="2"/>
        <v>Sweden</v>
      </c>
      <c r="D149" t="str">
        <f>IF(A149="North America",IF(VLOOKUP(C149,'Clean North America'!B:E,4,0)="Country",'Clean Country'!C149,"United States"),C149)</f>
        <v>Sweden</v>
      </c>
    </row>
    <row r="150" spans="1:4" x14ac:dyDescent="0.3">
      <c r="A150" t="s">
        <v>160</v>
      </c>
      <c r="B150" t="s">
        <v>91</v>
      </c>
      <c r="C150" t="str">
        <f t="shared" si="2"/>
        <v>Nicaragua</v>
      </c>
      <c r="D150" t="str">
        <f>IF(A150="North America",IF(VLOOKUP(C150,'Clean North America'!B:E,4,0)="Country",'Clean Country'!C150,"United States"),C150)</f>
        <v>Nicaragua</v>
      </c>
    </row>
    <row r="151" spans="1:4" x14ac:dyDescent="0.3">
      <c r="A151" t="s">
        <v>156</v>
      </c>
      <c r="B151" t="s">
        <v>22</v>
      </c>
      <c r="C151" t="str">
        <f t="shared" si="2"/>
        <v>United Kingdom</v>
      </c>
      <c r="D151" t="str">
        <f>IF(A151="North America",IF(VLOOKUP(C151,'Clean North America'!B:E,4,0)="Country",'Clean Country'!C151,"United States"),C151)</f>
        <v>United Kingdom</v>
      </c>
    </row>
    <row r="152" spans="1:4" x14ac:dyDescent="0.3">
      <c r="A152" t="s">
        <v>163</v>
      </c>
      <c r="B152" t="s">
        <v>92</v>
      </c>
      <c r="C152" t="str">
        <f t="shared" si="2"/>
        <v>Philippines</v>
      </c>
      <c r="D152" t="str">
        <f>IF(A152="North America",IF(VLOOKUP(C152,'Clean North America'!B:E,4,0)="Country",'Clean Country'!C152,"United States"),C152)</f>
        <v>Philippines</v>
      </c>
    </row>
    <row r="153" spans="1:4" x14ac:dyDescent="0.3">
      <c r="A153" t="s">
        <v>156</v>
      </c>
      <c r="B153" t="s">
        <v>33</v>
      </c>
      <c r="C153" t="str">
        <f t="shared" si="2"/>
        <v>France</v>
      </c>
      <c r="D153" t="str">
        <f>IF(A153="North America",IF(VLOOKUP(C153,'Clean North America'!B:E,4,0)="Country",'Clean Country'!C153,"United States"),C153)</f>
        <v>France</v>
      </c>
    </row>
    <row r="154" spans="1:4" x14ac:dyDescent="0.3">
      <c r="A154" t="s">
        <v>169</v>
      </c>
      <c r="B154" t="s">
        <v>30</v>
      </c>
      <c r="C154" t="str">
        <f t="shared" si="2"/>
        <v>Colombia</v>
      </c>
      <c r="D154" t="str">
        <f>IF(A154="North America",IF(VLOOKUP(C154,'Clean North America'!B:E,4,0)="Country",'Clean Country'!C154,"United States"),C154)</f>
        <v>Colombia</v>
      </c>
    </row>
    <row r="155" spans="1:4" x14ac:dyDescent="0.3">
      <c r="A155" t="s">
        <v>158</v>
      </c>
      <c r="B155" t="s">
        <v>2</v>
      </c>
      <c r="C155" t="str">
        <f t="shared" si="2"/>
        <v>Australia</v>
      </c>
      <c r="D155" t="str">
        <f>IF(A155="North America",IF(VLOOKUP(C155,'Clean North America'!B:E,4,0)="Country",'Clean Country'!C155,"United States"),C155)</f>
        <v>Australia</v>
      </c>
    </row>
    <row r="156" spans="1:4" x14ac:dyDescent="0.3">
      <c r="A156" t="s">
        <v>160</v>
      </c>
      <c r="B156" t="s">
        <v>50</v>
      </c>
      <c r="C156" t="str">
        <f t="shared" si="2"/>
        <v>Tennessee</v>
      </c>
      <c r="D156" t="str">
        <f>IF(A156="North America",IF(VLOOKUP(C156,'Clean North America'!B:E,4,0)="Country",'Clean Country'!C156,"United States"),C156)</f>
        <v>United States</v>
      </c>
    </row>
    <row r="157" spans="1:4" x14ac:dyDescent="0.3">
      <c r="A157" t="s">
        <v>160</v>
      </c>
      <c r="B157" t="s">
        <v>66</v>
      </c>
      <c r="C157" t="str">
        <f t="shared" si="2"/>
        <v>Mexico</v>
      </c>
      <c r="D157" t="str">
        <f>IF(A157="North America",IF(VLOOKUP(C157,'Clean North America'!B:E,4,0)="Country",'Clean Country'!C157,"United States"),C157)</f>
        <v>Mexico</v>
      </c>
    </row>
    <row r="158" spans="1:4" x14ac:dyDescent="0.3">
      <c r="A158" t="s">
        <v>160</v>
      </c>
      <c r="B158" t="s">
        <v>75</v>
      </c>
      <c r="C158" t="str">
        <f t="shared" si="2"/>
        <v>Florida</v>
      </c>
      <c r="D158" t="str">
        <f>IF(A158="North America",IF(VLOOKUP(C158,'Clean North America'!B:E,4,0)="Country",'Clean Country'!C158,"United States"),C158)</f>
        <v>United States</v>
      </c>
    </row>
    <row r="159" spans="1:4" x14ac:dyDescent="0.3">
      <c r="A159" t="s">
        <v>156</v>
      </c>
      <c r="B159" t="s">
        <v>32</v>
      </c>
      <c r="C159" t="str">
        <f t="shared" si="2"/>
        <v>Italy</v>
      </c>
      <c r="D159" t="str">
        <f>IF(A159="North America",IF(VLOOKUP(C159,'Clean North America'!B:E,4,0)="Country",'Clean Country'!C159,"United States"),C159)</f>
        <v>Italy</v>
      </c>
    </row>
    <row r="160" spans="1:4" x14ac:dyDescent="0.3">
      <c r="A160" t="s">
        <v>160</v>
      </c>
      <c r="B160" t="s">
        <v>90</v>
      </c>
      <c r="C160" t="str">
        <f t="shared" si="2"/>
        <v>Wisconsin</v>
      </c>
      <c r="D160" t="str">
        <f>IF(A160="North America",IF(VLOOKUP(C160,'Clean North America'!B:E,4,0)="Country",'Clean Country'!C160,"United States"),C160)</f>
        <v>United States</v>
      </c>
    </row>
    <row r="161" spans="1:4" x14ac:dyDescent="0.3">
      <c r="A161" t="s">
        <v>160</v>
      </c>
      <c r="B161" t="s">
        <v>93</v>
      </c>
      <c r="C161" t="str">
        <f t="shared" si="2"/>
        <v>Minnesota</v>
      </c>
      <c r="D161" t="str">
        <f>IF(A161="North America",IF(VLOOKUP(C161,'Clean North America'!B:E,4,0)="Country",'Clean Country'!C161,"United States"),C161)</f>
        <v>United States</v>
      </c>
    </row>
    <row r="162" spans="1:4" x14ac:dyDescent="0.3">
      <c r="A162" t="s">
        <v>156</v>
      </c>
      <c r="B162" t="s">
        <v>94</v>
      </c>
      <c r="C162" t="str">
        <f t="shared" si="2"/>
        <v>Belarus</v>
      </c>
      <c r="D162" t="str">
        <f>IF(A162="North America",IF(VLOOKUP(C162,'Clean North America'!B:E,4,0)="Country",'Clean Country'!C162,"United States"),C162)</f>
        <v>Belarus</v>
      </c>
    </row>
    <row r="163" spans="1:4" x14ac:dyDescent="0.3">
      <c r="A163" t="s">
        <v>169</v>
      </c>
      <c r="B163" t="s">
        <v>95</v>
      </c>
      <c r="C163" t="str">
        <f t="shared" si="2"/>
        <v>Uruguay</v>
      </c>
      <c r="D163" t="str">
        <f>IF(A163="North America",IF(VLOOKUP(C163,'Clean North America'!B:E,4,0)="Country",'Clean Country'!C163,"United States"),C163)</f>
        <v>Uruguay</v>
      </c>
    </row>
    <row r="164" spans="1:4" x14ac:dyDescent="0.3">
      <c r="A164" t="s">
        <v>160</v>
      </c>
      <c r="B164" t="s">
        <v>45</v>
      </c>
      <c r="C164" t="str">
        <f t="shared" si="2"/>
        <v>Canada</v>
      </c>
      <c r="D164" t="str">
        <f>IF(A164="North America",IF(VLOOKUP(C164,'Clean North America'!B:E,4,0)="Country",'Clean Country'!C164,"United States"),C164)</f>
        <v>Canada</v>
      </c>
    </row>
    <row r="165" spans="1:4" x14ac:dyDescent="0.3">
      <c r="A165" t="s">
        <v>156</v>
      </c>
      <c r="B165" t="s">
        <v>96</v>
      </c>
      <c r="C165" t="str">
        <f t="shared" si="2"/>
        <v>Russia</v>
      </c>
      <c r="D165" t="str">
        <f>IF(A165="North America",IF(VLOOKUP(C165,'Clean North America'!B:E,4,0)="Country",'Clean Country'!C165,"United States"),C165)</f>
        <v>Russia</v>
      </c>
    </row>
    <row r="166" spans="1:4" x14ac:dyDescent="0.3">
      <c r="A166" t="s">
        <v>163</v>
      </c>
      <c r="B166" t="s">
        <v>25</v>
      </c>
      <c r="C166" t="str">
        <f t="shared" si="2"/>
        <v>India</v>
      </c>
      <c r="D166" t="str">
        <f>IF(A166="North America",IF(VLOOKUP(C166,'Clean North America'!B:E,4,0)="Country",'Clean Country'!C166,"United States"),C166)</f>
        <v>India</v>
      </c>
    </row>
    <row r="167" spans="1:4" x14ac:dyDescent="0.3">
      <c r="A167" t="s">
        <v>156</v>
      </c>
      <c r="B167" t="s">
        <v>27</v>
      </c>
      <c r="C167" t="str">
        <f t="shared" si="2"/>
        <v>Germany</v>
      </c>
      <c r="D167" t="str">
        <f>IF(A167="North America",IF(VLOOKUP(C167,'Clean North America'!B:E,4,0)="Country",'Clean Country'!C167,"United States"),C167)</f>
        <v>Germany</v>
      </c>
    </row>
    <row r="168" spans="1:4" x14ac:dyDescent="0.3">
      <c r="A168" t="s">
        <v>208</v>
      </c>
      <c r="B168" t="s">
        <v>97</v>
      </c>
      <c r="C168" t="str">
        <f t="shared" si="2"/>
        <v>Kenya</v>
      </c>
      <c r="D168" t="str">
        <f>IF(A168="North America",IF(VLOOKUP(C168,'Clean North America'!B:E,4,0)="Country",'Clean Country'!C168,"United States"),C168)</f>
        <v>Kenya</v>
      </c>
    </row>
    <row r="169" spans="1:4" x14ac:dyDescent="0.3">
      <c r="A169" t="s">
        <v>156</v>
      </c>
      <c r="B169" t="s">
        <v>33</v>
      </c>
      <c r="C169" t="str">
        <f t="shared" si="2"/>
        <v>France</v>
      </c>
      <c r="D169" t="str">
        <f>IF(A169="North America",IF(VLOOKUP(C169,'Clean North America'!B:E,4,0)="Country",'Clean Country'!C169,"United States"),C169)</f>
        <v>France</v>
      </c>
    </row>
    <row r="170" spans="1:4" x14ac:dyDescent="0.3">
      <c r="A170" t="s">
        <v>156</v>
      </c>
      <c r="B170" t="s">
        <v>32</v>
      </c>
      <c r="C170" t="str">
        <f t="shared" si="2"/>
        <v>Italy</v>
      </c>
      <c r="D170" t="str">
        <f>IF(A170="North America",IF(VLOOKUP(C170,'Clean North America'!B:E,4,0)="Country",'Clean Country'!C170,"United States"),C170)</f>
        <v>Italy</v>
      </c>
    </row>
    <row r="171" spans="1:4" x14ac:dyDescent="0.3">
      <c r="A171" t="s">
        <v>160</v>
      </c>
      <c r="B171" t="s">
        <v>50</v>
      </c>
      <c r="C171" t="str">
        <f t="shared" si="2"/>
        <v>Tennessee</v>
      </c>
      <c r="D171" t="str">
        <f>IF(A171="North America",IF(VLOOKUP(C171,'Clean North America'!B:E,4,0)="Country",'Clean Country'!C171,"United States"),C171)</f>
        <v>United States</v>
      </c>
    </row>
    <row r="172" spans="1:4" x14ac:dyDescent="0.3">
      <c r="A172" t="s">
        <v>160</v>
      </c>
      <c r="B172" t="s">
        <v>98</v>
      </c>
      <c r="C172" t="str">
        <f t="shared" si="2"/>
        <v>Louisiana</v>
      </c>
      <c r="D172" t="str">
        <f>IF(A172="North America",IF(VLOOKUP(C172,'Clean North America'!B:E,4,0)="Country",'Clean Country'!C172,"United States"),C172)</f>
        <v>United States</v>
      </c>
    </row>
    <row r="173" spans="1:4" x14ac:dyDescent="0.3">
      <c r="A173" t="s">
        <v>160</v>
      </c>
      <c r="B173" t="s">
        <v>43</v>
      </c>
      <c r="C173" t="str">
        <f t="shared" si="2"/>
        <v>New York</v>
      </c>
      <c r="D173" t="str">
        <f>IF(A173="North America",IF(VLOOKUP(C173,'Clean North America'!B:E,4,0)="Country",'Clean Country'!C173,"United States"),C173)</f>
        <v>United States</v>
      </c>
    </row>
    <row r="174" spans="1:4" x14ac:dyDescent="0.3">
      <c r="A174" t="s">
        <v>156</v>
      </c>
      <c r="B174" t="s">
        <v>33</v>
      </c>
      <c r="C174" t="str">
        <f t="shared" si="2"/>
        <v>France</v>
      </c>
      <c r="D174" t="str">
        <f>IF(A174="North America",IF(VLOOKUP(C174,'Clean North America'!B:E,4,0)="Country",'Clean Country'!C174,"United States"),C174)</f>
        <v>France</v>
      </c>
    </row>
    <row r="175" spans="1:4" x14ac:dyDescent="0.3">
      <c r="A175" t="s">
        <v>156</v>
      </c>
      <c r="B175" t="s">
        <v>99</v>
      </c>
      <c r="C175" t="str">
        <f t="shared" si="2"/>
        <v>Cyprus</v>
      </c>
      <c r="D175" t="str">
        <f>IF(A175="North America",IF(VLOOKUP(C175,'Clean North America'!B:E,4,0)="Country",'Clean Country'!C175,"United States"),C175)</f>
        <v>Cyprus</v>
      </c>
    </row>
    <row r="176" spans="1:4" x14ac:dyDescent="0.3">
      <c r="A176" t="s">
        <v>160</v>
      </c>
      <c r="B176" t="s">
        <v>100</v>
      </c>
      <c r="C176" t="str">
        <f t="shared" si="2"/>
        <v>Oklahoma</v>
      </c>
      <c r="D176" t="str">
        <f>IF(A176="North America",IF(VLOOKUP(C176,'Clean North America'!B:E,4,0)="Country",'Clean Country'!C176,"United States"),C176)</f>
        <v>United States</v>
      </c>
    </row>
    <row r="177" spans="1:4" x14ac:dyDescent="0.3">
      <c r="A177" t="s">
        <v>160</v>
      </c>
      <c r="B177" t="s">
        <v>101</v>
      </c>
      <c r="C177" t="str">
        <f t="shared" si="2"/>
        <v>Nebraska</v>
      </c>
      <c r="D177" t="str">
        <f>IF(A177="North America",IF(VLOOKUP(C177,'Clean North America'!B:E,4,0)="Country",'Clean Country'!C177,"United States"),C177)</f>
        <v>United States</v>
      </c>
    </row>
    <row r="178" spans="1:4" x14ac:dyDescent="0.3">
      <c r="A178" t="s">
        <v>160</v>
      </c>
      <c r="B178" t="s">
        <v>75</v>
      </c>
      <c r="C178" t="str">
        <f t="shared" si="2"/>
        <v>Florida</v>
      </c>
      <c r="D178" t="str">
        <f>IF(A178="North America",IF(VLOOKUP(C178,'Clean North America'!B:E,4,0)="Country",'Clean Country'!C178,"United States"),C178)</f>
        <v>United States</v>
      </c>
    </row>
    <row r="179" spans="1:4" x14ac:dyDescent="0.3">
      <c r="A179" t="s">
        <v>163</v>
      </c>
      <c r="B179" t="s">
        <v>62</v>
      </c>
      <c r="C179" t="str">
        <f t="shared" si="2"/>
        <v>Japan</v>
      </c>
      <c r="D179" t="str">
        <f>IF(A179="North America",IF(VLOOKUP(C179,'Clean North America'!B:E,4,0)="Country",'Clean Country'!C179,"United States"),C179)</f>
        <v>Japan</v>
      </c>
    </row>
    <row r="180" spans="1:4" x14ac:dyDescent="0.3">
      <c r="A180" t="s">
        <v>156</v>
      </c>
      <c r="B180" t="s">
        <v>26</v>
      </c>
      <c r="C180" t="str">
        <f t="shared" si="2"/>
        <v>Norway</v>
      </c>
      <c r="D180" t="str">
        <f>IF(A180="North America",IF(VLOOKUP(C180,'Clean North America'!B:E,4,0)="Country",'Clean Country'!C180,"United States"),C180)</f>
        <v>Norway</v>
      </c>
    </row>
    <row r="181" spans="1:4" x14ac:dyDescent="0.3">
      <c r="A181" t="s">
        <v>160</v>
      </c>
      <c r="B181" t="s">
        <v>45</v>
      </c>
      <c r="C181" t="str">
        <f t="shared" si="2"/>
        <v>Canada</v>
      </c>
      <c r="D181" t="str">
        <f>IF(A181="North America",IF(VLOOKUP(C181,'Clean North America'!B:E,4,0)="Country",'Clean Country'!C181,"United States"),C181)</f>
        <v>Canada</v>
      </c>
    </row>
    <row r="182" spans="1:4" x14ac:dyDescent="0.3">
      <c r="A182" t="s">
        <v>156</v>
      </c>
      <c r="B182" t="s">
        <v>69</v>
      </c>
      <c r="C182" t="str">
        <f t="shared" si="2"/>
        <v>Finland</v>
      </c>
      <c r="D182" t="str">
        <f>IF(A182="North America",IF(VLOOKUP(C182,'Clean North America'!B:E,4,0)="Country",'Clean Country'!C182,"United States"),C182)</f>
        <v>Finland</v>
      </c>
    </row>
    <row r="183" spans="1:4" x14ac:dyDescent="0.3">
      <c r="A183" t="s">
        <v>156</v>
      </c>
      <c r="B183" t="s">
        <v>22</v>
      </c>
      <c r="C183" t="str">
        <f t="shared" si="2"/>
        <v>United Kingdom</v>
      </c>
      <c r="D183" t="str">
        <f>IF(A183="North America",IF(VLOOKUP(C183,'Clean North America'!B:E,4,0)="Country",'Clean Country'!C183,"United States"),C183)</f>
        <v>United Kingdom</v>
      </c>
    </row>
    <row r="184" spans="1:4" x14ac:dyDescent="0.3">
      <c r="A184" t="s">
        <v>160</v>
      </c>
      <c r="B184" t="s">
        <v>87</v>
      </c>
      <c r="C184" t="str">
        <f t="shared" si="2"/>
        <v>California</v>
      </c>
      <c r="D184" t="str">
        <f>IF(A184="North America",IF(VLOOKUP(C184,'Clean North America'!B:E,4,0)="Country",'Clean Country'!C184,"United States"),C184)</f>
        <v>United States</v>
      </c>
    </row>
    <row r="185" spans="1:4" x14ac:dyDescent="0.3">
      <c r="A185" t="s">
        <v>160</v>
      </c>
      <c r="B185" t="s">
        <v>102</v>
      </c>
      <c r="C185" t="str">
        <f t="shared" si="2"/>
        <v>Panama</v>
      </c>
      <c r="D185" t="str">
        <f>IF(A185="North America",IF(VLOOKUP(C185,'Clean North America'!B:E,4,0)="Country",'Clean Country'!C185,"United States"),C185)</f>
        <v>Panama</v>
      </c>
    </row>
    <row r="186" spans="1:4" x14ac:dyDescent="0.3">
      <c r="A186" t="s">
        <v>156</v>
      </c>
      <c r="B186" t="s">
        <v>33</v>
      </c>
      <c r="C186" t="str">
        <f t="shared" si="2"/>
        <v>France</v>
      </c>
      <c r="D186" t="str">
        <f>IF(A186="North America",IF(VLOOKUP(C186,'Clean North America'!B:E,4,0)="Country",'Clean Country'!C186,"United States"),C186)</f>
        <v>France</v>
      </c>
    </row>
    <row r="187" spans="1:4" x14ac:dyDescent="0.3">
      <c r="A187" t="s">
        <v>158</v>
      </c>
      <c r="B187" t="s">
        <v>2</v>
      </c>
      <c r="C187" t="str">
        <f t="shared" si="2"/>
        <v>Australia</v>
      </c>
      <c r="D187" t="str">
        <f>IF(A187="North America",IF(VLOOKUP(C187,'Clean North America'!B:E,4,0)="Country",'Clean Country'!C187,"United States"),C187)</f>
        <v>Australia</v>
      </c>
    </row>
    <row r="188" spans="1:4" x14ac:dyDescent="0.3">
      <c r="A188" t="s">
        <v>160</v>
      </c>
      <c r="B188" t="s">
        <v>103</v>
      </c>
      <c r="C188" t="str">
        <f t="shared" si="2"/>
        <v>Pennsylvania</v>
      </c>
      <c r="D188" t="str">
        <f>IF(A188="North America",IF(VLOOKUP(C188,'Clean North America'!B:E,4,0)="Country",'Clean Country'!C188,"United States"),C188)</f>
        <v>United States</v>
      </c>
    </row>
    <row r="189" spans="1:4" x14ac:dyDescent="0.3">
      <c r="A189" t="s">
        <v>163</v>
      </c>
      <c r="B189" t="s">
        <v>104</v>
      </c>
      <c r="C189" t="str">
        <f t="shared" si="2"/>
        <v>Cambodia</v>
      </c>
      <c r="D189" t="str">
        <f>IF(A189="North America",IF(VLOOKUP(C189,'Clean North America'!B:E,4,0)="Country",'Clean Country'!C189,"United States"),C189)</f>
        <v>Cambodia</v>
      </c>
    </row>
    <row r="190" spans="1:4" x14ac:dyDescent="0.3">
      <c r="A190" t="s">
        <v>160</v>
      </c>
      <c r="B190" t="s">
        <v>105</v>
      </c>
      <c r="C190" t="str">
        <f t="shared" si="2"/>
        <v>Arizona</v>
      </c>
      <c r="D190" t="str">
        <f>IF(A190="North America",IF(VLOOKUP(C190,'Clean North America'!B:E,4,0)="Country",'Clean Country'!C190,"United States"),C190)</f>
        <v>United States</v>
      </c>
    </row>
    <row r="191" spans="1:4" x14ac:dyDescent="0.3">
      <c r="A191" t="s">
        <v>163</v>
      </c>
      <c r="B191" t="s">
        <v>18</v>
      </c>
      <c r="C191" t="str">
        <f t="shared" si="2"/>
        <v>Thailand</v>
      </c>
      <c r="D191" t="str">
        <f>IF(A191="North America",IF(VLOOKUP(C191,'Clean North America'!B:E,4,0)="Country",'Clean Country'!C191,"United States"),C191)</f>
        <v>Thailand</v>
      </c>
    </row>
    <row r="192" spans="1:4" x14ac:dyDescent="0.3">
      <c r="A192" t="s">
        <v>160</v>
      </c>
      <c r="B192" t="s">
        <v>103</v>
      </c>
      <c r="C192" t="str">
        <f t="shared" si="2"/>
        <v>Pennsylvania</v>
      </c>
      <c r="D192" t="str">
        <f>IF(A192="North America",IF(VLOOKUP(C192,'Clean North America'!B:E,4,0)="Country",'Clean Country'!C192,"United States"),C192)</f>
        <v>United States</v>
      </c>
    </row>
    <row r="193" spans="1:4" x14ac:dyDescent="0.3">
      <c r="A193" t="s">
        <v>160</v>
      </c>
      <c r="B193" t="s">
        <v>106</v>
      </c>
      <c r="C193" t="str">
        <f t="shared" si="2"/>
        <v>Maine</v>
      </c>
      <c r="D193" t="str">
        <f>IF(A193="North America",IF(VLOOKUP(C193,'Clean North America'!B:E,4,0)="Country",'Clean Country'!C193,"United States"),C193)</f>
        <v>United States</v>
      </c>
    </row>
    <row r="194" spans="1:4" x14ac:dyDescent="0.3">
      <c r="A194" t="s">
        <v>160</v>
      </c>
      <c r="B194" t="s">
        <v>61</v>
      </c>
      <c r="C194" t="str">
        <f t="shared" si="2"/>
        <v>Oregon</v>
      </c>
      <c r="D194" t="str">
        <f>IF(A194="North America",IF(VLOOKUP(C194,'Clean North America'!B:E,4,0)="Country",'Clean Country'!C194,"United States"),C194)</f>
        <v>United States</v>
      </c>
    </row>
    <row r="195" spans="1:4" x14ac:dyDescent="0.3">
      <c r="A195" t="s">
        <v>156</v>
      </c>
      <c r="B195" t="s">
        <v>85</v>
      </c>
      <c r="C195" t="str">
        <f t="shared" ref="C195:C258" si="3">IF(LEFT(B195,1)=" ",RIGHT(B195,LEN(B195)-1),B195)</f>
        <v>Portugal</v>
      </c>
      <c r="D195" t="str">
        <f>IF(A195="North America",IF(VLOOKUP(C195,'Clean North America'!B:E,4,0)="Country",'Clean Country'!C195,"United States"),C195)</f>
        <v>Portugal</v>
      </c>
    </row>
    <row r="196" spans="1:4" x14ac:dyDescent="0.3">
      <c r="A196" t="s">
        <v>169</v>
      </c>
      <c r="B196" t="s">
        <v>55</v>
      </c>
      <c r="C196" t="str">
        <f t="shared" si="3"/>
        <v>Brazil</v>
      </c>
      <c r="D196" t="str">
        <f>IF(A196="North America",IF(VLOOKUP(C196,'Clean North America'!B:E,4,0)="Country",'Clean Country'!C196,"United States"),C196)</f>
        <v>Brazil</v>
      </c>
    </row>
    <row r="197" spans="1:4" x14ac:dyDescent="0.3">
      <c r="A197" t="s">
        <v>156</v>
      </c>
      <c r="B197" t="s">
        <v>38</v>
      </c>
      <c r="C197" t="str">
        <f t="shared" si="3"/>
        <v>Czechia</v>
      </c>
      <c r="D197" t="str">
        <f>IF(A197="North America",IF(VLOOKUP(C197,'Clean North America'!B:E,4,0)="Country",'Clean Country'!C197,"United States"),C197)</f>
        <v>Czechia</v>
      </c>
    </row>
    <row r="198" spans="1:4" x14ac:dyDescent="0.3">
      <c r="A198" t="s">
        <v>160</v>
      </c>
      <c r="B198" t="s">
        <v>107</v>
      </c>
      <c r="C198" t="str">
        <f t="shared" si="3"/>
        <v>Rhode Island</v>
      </c>
      <c r="D198" t="str">
        <f>IF(A198="North America",IF(VLOOKUP(C198,'Clean North America'!B:E,4,0)="Country",'Clean Country'!C198,"United States"),C198)</f>
        <v>United States</v>
      </c>
    </row>
    <row r="199" spans="1:4" x14ac:dyDescent="0.3">
      <c r="A199" t="s">
        <v>156</v>
      </c>
      <c r="B199" t="s">
        <v>45</v>
      </c>
      <c r="C199" t="str">
        <f t="shared" si="3"/>
        <v>Canada</v>
      </c>
      <c r="D199" t="str">
        <f>IF(A199="North America",IF(VLOOKUP(C199,'Clean North America'!B:E,4,0)="Country",'Clean Country'!C199,"United States"),C199)</f>
        <v>Canada</v>
      </c>
    </row>
    <row r="200" spans="1:4" x14ac:dyDescent="0.3">
      <c r="A200" t="s">
        <v>169</v>
      </c>
      <c r="B200" t="s">
        <v>108</v>
      </c>
      <c r="C200" t="str">
        <f t="shared" si="3"/>
        <v>Ecuador</v>
      </c>
      <c r="D200" t="str">
        <f>IF(A200="North America",IF(VLOOKUP(C200,'Clean North America'!B:E,4,0)="Country",'Clean Country'!C200,"United States"),C200)</f>
        <v>Ecuador</v>
      </c>
    </row>
    <row r="201" spans="1:4" x14ac:dyDescent="0.3">
      <c r="A201" t="s">
        <v>160</v>
      </c>
      <c r="B201" t="s">
        <v>9</v>
      </c>
      <c r="C201" t="str">
        <f t="shared" si="3"/>
        <v>North Carolina</v>
      </c>
      <c r="D201" t="str">
        <f>IF(A201="North America",IF(VLOOKUP(C201,'Clean North America'!B:E,4,0)="Country",'Clean Country'!C201,"United States"),C201)</f>
        <v>United States</v>
      </c>
    </row>
    <row r="202" spans="1:4" x14ac:dyDescent="0.3">
      <c r="A202" t="s">
        <v>156</v>
      </c>
      <c r="B202" t="s">
        <v>109</v>
      </c>
      <c r="C202" t="str">
        <f t="shared" si="3"/>
        <v>Iceland</v>
      </c>
      <c r="D202" t="str">
        <f>IF(A202="North America",IF(VLOOKUP(C202,'Clean North America'!B:E,4,0)="Country",'Clean Country'!C202,"United States"),C202)</f>
        <v>Iceland</v>
      </c>
    </row>
    <row r="203" spans="1:4" x14ac:dyDescent="0.3">
      <c r="A203" t="s">
        <v>160</v>
      </c>
      <c r="B203" t="s">
        <v>110</v>
      </c>
      <c r="C203" t="str">
        <f t="shared" si="3"/>
        <v>Virginia</v>
      </c>
      <c r="D203" t="str">
        <f>IF(A203="North America",IF(VLOOKUP(C203,'Clean North America'!B:E,4,0)="Country",'Clean Country'!C203,"United States"),C203)</f>
        <v>United States</v>
      </c>
    </row>
    <row r="204" spans="1:4" x14ac:dyDescent="0.3">
      <c r="A204" t="s">
        <v>156</v>
      </c>
      <c r="B204" t="s">
        <v>111</v>
      </c>
      <c r="C204" t="str">
        <f t="shared" si="3"/>
        <v>Latvia</v>
      </c>
      <c r="D204" t="str">
        <f>IF(A204="North America",IF(VLOOKUP(C204,'Clean North America'!B:E,4,0)="Country",'Clean Country'!C204,"United States"),C204)</f>
        <v>Latvia</v>
      </c>
    </row>
    <row r="205" spans="1:4" x14ac:dyDescent="0.3">
      <c r="A205" t="s">
        <v>169</v>
      </c>
      <c r="B205" t="s">
        <v>55</v>
      </c>
      <c r="C205" t="str">
        <f t="shared" si="3"/>
        <v>Brazil</v>
      </c>
      <c r="D205" t="str">
        <f>IF(A205="North America",IF(VLOOKUP(C205,'Clean North America'!B:E,4,0)="Country",'Clean Country'!C205,"United States"),C205)</f>
        <v>Brazil</v>
      </c>
    </row>
    <row r="206" spans="1:4" x14ac:dyDescent="0.3">
      <c r="A206" t="s">
        <v>163</v>
      </c>
      <c r="B206" t="s">
        <v>112</v>
      </c>
      <c r="C206" t="str">
        <f t="shared" si="3"/>
        <v>Saudi Arabia</v>
      </c>
      <c r="D206" t="str">
        <f>IF(A206="North America",IF(VLOOKUP(C206,'Clean North America'!B:E,4,0)="Country",'Clean Country'!C206,"United States"),C206)</f>
        <v>Saudi Arabia</v>
      </c>
    </row>
    <row r="207" spans="1:4" x14ac:dyDescent="0.3">
      <c r="A207" t="s">
        <v>160</v>
      </c>
      <c r="B207" t="s">
        <v>43</v>
      </c>
      <c r="C207" t="str">
        <f t="shared" si="3"/>
        <v>New York</v>
      </c>
      <c r="D207" t="str">
        <f>IF(A207="North America",IF(VLOOKUP(C207,'Clean North America'!B:E,4,0)="Country",'Clean Country'!C207,"United States"),C207)</f>
        <v>United States</v>
      </c>
    </row>
    <row r="208" spans="1:4" x14ac:dyDescent="0.3">
      <c r="A208" t="s">
        <v>156</v>
      </c>
      <c r="B208" t="s">
        <v>32</v>
      </c>
      <c r="C208" t="str">
        <f t="shared" si="3"/>
        <v>Italy</v>
      </c>
      <c r="D208" t="str">
        <f>IF(A208="North America",IF(VLOOKUP(C208,'Clean North America'!B:E,4,0)="Country",'Clean Country'!C208,"United States"),C208)</f>
        <v>Italy</v>
      </c>
    </row>
    <row r="209" spans="1:4" x14ac:dyDescent="0.3">
      <c r="A209" t="s">
        <v>156</v>
      </c>
      <c r="B209" t="s">
        <v>5</v>
      </c>
      <c r="C209" t="str">
        <f t="shared" si="3"/>
        <v>Netherlands</v>
      </c>
      <c r="D209" t="str">
        <f>IF(A209="North America",IF(VLOOKUP(C209,'Clean North America'!B:E,4,0)="Country",'Clean Country'!C209,"United States"),C209)</f>
        <v>Netherlands</v>
      </c>
    </row>
    <row r="210" spans="1:4" x14ac:dyDescent="0.3">
      <c r="A210" t="s">
        <v>156</v>
      </c>
      <c r="B210" t="s">
        <v>96</v>
      </c>
      <c r="C210" t="str">
        <f t="shared" si="3"/>
        <v>Russia</v>
      </c>
      <c r="D210" t="str">
        <f>IF(A210="North America",IF(VLOOKUP(C210,'Clean North America'!B:E,4,0)="Country",'Clean Country'!C210,"United States"),C210)</f>
        <v>Russia</v>
      </c>
    </row>
    <row r="211" spans="1:4" x14ac:dyDescent="0.3">
      <c r="A211" t="s">
        <v>160</v>
      </c>
      <c r="B211" t="s">
        <v>113</v>
      </c>
      <c r="C211" t="str">
        <f t="shared" si="3"/>
        <v>Utah</v>
      </c>
      <c r="D211" t="str">
        <f>IF(A211="North America",IF(VLOOKUP(C211,'Clean North America'!B:E,4,0)="Country",'Clean Country'!C211,"United States"),C211)</f>
        <v>United States</v>
      </c>
    </row>
    <row r="212" spans="1:4" x14ac:dyDescent="0.3">
      <c r="A212" t="s">
        <v>160</v>
      </c>
      <c r="B212" t="s">
        <v>14</v>
      </c>
      <c r="C212" t="str">
        <f t="shared" si="3"/>
        <v>Texas</v>
      </c>
      <c r="D212" t="str">
        <f>IF(A212="North America",IF(VLOOKUP(C212,'Clean North America'!B:E,4,0)="Country",'Clean Country'!C212,"United States"),C212)</f>
        <v>United States</v>
      </c>
    </row>
    <row r="213" spans="1:4" x14ac:dyDescent="0.3">
      <c r="A213" t="s">
        <v>160</v>
      </c>
      <c r="B213" t="s">
        <v>87</v>
      </c>
      <c r="C213" t="str">
        <f t="shared" si="3"/>
        <v>California</v>
      </c>
      <c r="D213" t="str">
        <f>IF(A213="North America",IF(VLOOKUP(C213,'Clean North America'!B:E,4,0)="Country",'Clean Country'!C213,"United States"),C213)</f>
        <v>United States</v>
      </c>
    </row>
    <row r="214" spans="1:4" x14ac:dyDescent="0.3">
      <c r="A214" t="s">
        <v>160</v>
      </c>
      <c r="B214" t="s">
        <v>87</v>
      </c>
      <c r="C214" t="str">
        <f t="shared" si="3"/>
        <v>California</v>
      </c>
      <c r="D214" t="str">
        <f>IF(A214="North America",IF(VLOOKUP(C214,'Clean North America'!B:E,4,0)="Country",'Clean Country'!C214,"United States"),C214)</f>
        <v>United States</v>
      </c>
    </row>
    <row r="215" spans="1:4" x14ac:dyDescent="0.3">
      <c r="A215" t="s">
        <v>160</v>
      </c>
      <c r="B215" t="s">
        <v>114</v>
      </c>
      <c r="C215" t="str">
        <f t="shared" si="3"/>
        <v>Costa Rica</v>
      </c>
      <c r="D215" t="str">
        <f>IF(A215="North America",IF(VLOOKUP(C215,'Clean North America'!B:E,4,0)="Country",'Clean Country'!C215,"United States"),C215)</f>
        <v>Costa Rica</v>
      </c>
    </row>
    <row r="216" spans="1:4" x14ac:dyDescent="0.3">
      <c r="A216" t="s">
        <v>160</v>
      </c>
      <c r="B216" t="s">
        <v>115</v>
      </c>
      <c r="C216" t="str">
        <f t="shared" si="3"/>
        <v>Puerto Rico</v>
      </c>
      <c r="D216" t="str">
        <f>IF(A216="North America",IF(VLOOKUP(C216,'Clean North America'!B:E,4,0)="Country",'Clean Country'!C216,"United States"),C216)</f>
        <v>Puerto Rico</v>
      </c>
    </row>
    <row r="217" spans="1:4" x14ac:dyDescent="0.3">
      <c r="A217" t="s">
        <v>160</v>
      </c>
      <c r="B217" t="s">
        <v>87</v>
      </c>
      <c r="C217" t="str">
        <f t="shared" si="3"/>
        <v>California</v>
      </c>
      <c r="D217" t="str">
        <f>IF(A217="North America",IF(VLOOKUP(C217,'Clean North America'!B:E,4,0)="Country",'Clean Country'!C217,"United States"),C217)</f>
        <v>United States</v>
      </c>
    </row>
    <row r="218" spans="1:4" x14ac:dyDescent="0.3">
      <c r="A218" t="s">
        <v>160</v>
      </c>
      <c r="B218" t="s">
        <v>116</v>
      </c>
      <c r="C218" t="str">
        <f t="shared" si="3"/>
        <v>El Salvador</v>
      </c>
      <c r="D218" t="str">
        <f>IF(A218="North America",IF(VLOOKUP(C218,'Clean North America'!B:E,4,0)="Country",'Clean Country'!C218,"United States"),C218)</f>
        <v>El Salvador</v>
      </c>
    </row>
    <row r="219" spans="1:4" x14ac:dyDescent="0.3">
      <c r="A219" t="s">
        <v>169</v>
      </c>
      <c r="B219" t="s">
        <v>117</v>
      </c>
      <c r="C219" t="str">
        <f t="shared" si="3"/>
        <v>Chile</v>
      </c>
      <c r="D219" t="str">
        <f>IF(A219="North America",IF(VLOOKUP(C219,'Clean North America'!B:E,4,0)="Country",'Clean Country'!C219,"United States"),C219)</f>
        <v>Chile</v>
      </c>
    </row>
    <row r="220" spans="1:4" x14ac:dyDescent="0.3">
      <c r="A220" t="s">
        <v>160</v>
      </c>
      <c r="B220" t="s">
        <v>118</v>
      </c>
      <c r="C220" t="str">
        <f t="shared" si="3"/>
        <v>Dominican Republic</v>
      </c>
      <c r="D220" t="str">
        <f>IF(A220="North America",IF(VLOOKUP(C220,'Clean North America'!B:E,4,0)="Country",'Clean Country'!C220,"United States"),C220)</f>
        <v>Dominican Republic</v>
      </c>
    </row>
    <row r="221" spans="1:4" x14ac:dyDescent="0.3">
      <c r="A221" t="s">
        <v>169</v>
      </c>
      <c r="B221" t="s">
        <v>55</v>
      </c>
      <c r="C221" t="str">
        <f t="shared" si="3"/>
        <v>Brazil</v>
      </c>
      <c r="D221" t="str">
        <f>IF(A221="North America",IF(VLOOKUP(C221,'Clean North America'!B:E,4,0)="Country",'Clean Country'!C221,"United States"),C221)</f>
        <v>Brazil</v>
      </c>
    </row>
    <row r="222" spans="1:4" x14ac:dyDescent="0.3">
      <c r="A222" t="s">
        <v>156</v>
      </c>
      <c r="B222" t="s">
        <v>119</v>
      </c>
      <c r="C222" t="str">
        <f t="shared" si="3"/>
        <v>Bosnia and Herzegovina</v>
      </c>
      <c r="D222" t="str">
        <f>IF(A222="North America",IF(VLOOKUP(C222,'Clean North America'!B:E,4,0)="Country",'Clean Country'!C222,"United States"),C222)</f>
        <v>Bosnia and Herzegovina</v>
      </c>
    </row>
    <row r="223" spans="1:4" x14ac:dyDescent="0.3">
      <c r="A223" t="s">
        <v>160</v>
      </c>
      <c r="B223" t="s">
        <v>45</v>
      </c>
      <c r="C223" t="str">
        <f t="shared" si="3"/>
        <v>Canada</v>
      </c>
      <c r="D223" t="str">
        <f>IF(A223="North America",IF(VLOOKUP(C223,'Clean North America'!B:E,4,0)="Country",'Clean Country'!C223,"United States"),C223)</f>
        <v>Canada</v>
      </c>
    </row>
    <row r="224" spans="1:4" x14ac:dyDescent="0.3">
      <c r="A224" t="s">
        <v>160</v>
      </c>
      <c r="B224" t="s">
        <v>120</v>
      </c>
      <c r="C224" t="str">
        <f t="shared" si="3"/>
        <v>Washington</v>
      </c>
      <c r="D224" t="str">
        <f>IF(A224="North America",IF(VLOOKUP(C224,'Clean North America'!B:E,4,0)="Country",'Clean Country'!C224,"United States"),C224)</f>
        <v>United States</v>
      </c>
    </row>
    <row r="225" spans="1:4" x14ac:dyDescent="0.3">
      <c r="A225" t="s">
        <v>163</v>
      </c>
      <c r="B225" t="s">
        <v>121</v>
      </c>
      <c r="C225" t="str">
        <f t="shared" si="3"/>
        <v>South Korea</v>
      </c>
      <c r="D225" t="str">
        <f>IF(A225="North America",IF(VLOOKUP(C225,'Clean North America'!B:E,4,0)="Country",'Clean Country'!C225,"United States"),C225)</f>
        <v>South Korea</v>
      </c>
    </row>
    <row r="226" spans="1:4" x14ac:dyDescent="0.3">
      <c r="A226" t="s">
        <v>156</v>
      </c>
      <c r="B226" t="s">
        <v>19</v>
      </c>
      <c r="C226" t="str">
        <f t="shared" si="3"/>
        <v>Spain</v>
      </c>
      <c r="D226" t="str">
        <f>IF(A226="North America",IF(VLOOKUP(C226,'Clean North America'!B:E,4,0)="Country",'Clean Country'!C226,"United States"),C226)</f>
        <v>Spain</v>
      </c>
    </row>
    <row r="227" spans="1:4" x14ac:dyDescent="0.3">
      <c r="A227" t="s">
        <v>163</v>
      </c>
      <c r="B227" t="s">
        <v>20</v>
      </c>
      <c r="C227" t="str">
        <f t="shared" si="3"/>
        <v>China</v>
      </c>
      <c r="D227" t="str">
        <f>IF(A227="North America",IF(VLOOKUP(C227,'Clean North America'!B:E,4,0)="Country",'Clean Country'!C227,"United States"),C227)</f>
        <v>China</v>
      </c>
    </row>
    <row r="228" spans="1:4" x14ac:dyDescent="0.3">
      <c r="A228" t="s">
        <v>163</v>
      </c>
      <c r="B228" t="s">
        <v>122</v>
      </c>
      <c r="C228" t="str">
        <f t="shared" si="3"/>
        <v>Singapore</v>
      </c>
      <c r="D228" t="str">
        <f>IF(A228="North America",IF(VLOOKUP(C228,'Clean North America'!B:E,4,0)="Country",'Clean Country'!C228,"United States"),C228)</f>
        <v>Singapore</v>
      </c>
    </row>
    <row r="229" spans="1:4" x14ac:dyDescent="0.3">
      <c r="A229" t="s">
        <v>156</v>
      </c>
      <c r="B229" t="s">
        <v>123</v>
      </c>
      <c r="C229" t="str">
        <f t="shared" si="3"/>
        <v>Macedonia</v>
      </c>
      <c r="D229" t="str">
        <f>IF(A229="North America",IF(VLOOKUP(C229,'Clean North America'!B:E,4,0)="Country",'Clean Country'!C229,"United States"),C229)</f>
        <v>Macedonia</v>
      </c>
    </row>
    <row r="230" spans="1:4" x14ac:dyDescent="0.3">
      <c r="A230" t="s">
        <v>156</v>
      </c>
      <c r="B230" t="s">
        <v>124</v>
      </c>
      <c r="C230" t="str">
        <f t="shared" si="3"/>
        <v>Bulgaria</v>
      </c>
      <c r="D230" t="str">
        <f>IF(A230="North America",IF(VLOOKUP(C230,'Clean North America'!B:E,4,0)="Country",'Clean Country'!C230,"United States"),C230)</f>
        <v>Bulgaria</v>
      </c>
    </row>
    <row r="231" spans="1:4" x14ac:dyDescent="0.3">
      <c r="A231" t="s">
        <v>160</v>
      </c>
      <c r="B231" t="s">
        <v>76</v>
      </c>
      <c r="C231" t="str">
        <f t="shared" si="3"/>
        <v>Missouri</v>
      </c>
      <c r="D231" t="str">
        <f>IF(A231="North America",IF(VLOOKUP(C231,'Clean North America'!B:E,4,0)="Country",'Clean Country'!C231,"United States"),C231)</f>
        <v>United States</v>
      </c>
    </row>
    <row r="232" spans="1:4" x14ac:dyDescent="0.3">
      <c r="A232" t="s">
        <v>156</v>
      </c>
      <c r="B232" t="s">
        <v>65</v>
      </c>
      <c r="C232" t="str">
        <f t="shared" si="3"/>
        <v>Sweden</v>
      </c>
      <c r="D232" t="str">
        <f>IF(A232="North America",IF(VLOOKUP(C232,'Clean North America'!B:E,4,0)="Country",'Clean Country'!C232,"United States"),C232)</f>
        <v>Sweden</v>
      </c>
    </row>
    <row r="233" spans="1:4" x14ac:dyDescent="0.3">
      <c r="A233" t="s">
        <v>156</v>
      </c>
      <c r="B233" t="s">
        <v>27</v>
      </c>
      <c r="C233" t="str">
        <f t="shared" si="3"/>
        <v>Germany</v>
      </c>
      <c r="D233" t="str">
        <f>IF(A233="North America",IF(VLOOKUP(C233,'Clean North America'!B:E,4,0)="Country",'Clean Country'!C233,"United States"),C233)</f>
        <v>Germany</v>
      </c>
    </row>
    <row r="234" spans="1:4" x14ac:dyDescent="0.3">
      <c r="A234" t="s">
        <v>158</v>
      </c>
      <c r="B234" t="s">
        <v>2</v>
      </c>
      <c r="C234" t="str">
        <f t="shared" si="3"/>
        <v>Australia</v>
      </c>
      <c r="D234" t="str">
        <f>IF(A234="North America",IF(VLOOKUP(C234,'Clean North America'!B:E,4,0)="Country",'Clean Country'!C234,"United States"),C234)</f>
        <v>Australia</v>
      </c>
    </row>
    <row r="235" spans="1:4" x14ac:dyDescent="0.3">
      <c r="A235" t="s">
        <v>163</v>
      </c>
      <c r="B235" t="s">
        <v>125</v>
      </c>
      <c r="C235" t="str">
        <f t="shared" si="3"/>
        <v>Taiwan</v>
      </c>
      <c r="D235" t="str">
        <f>IF(A235="North America",IF(VLOOKUP(C235,'Clean North America'!B:E,4,0)="Country",'Clean Country'!C235,"United States"),C235)</f>
        <v>Taiwan</v>
      </c>
    </row>
    <row r="236" spans="1:4" x14ac:dyDescent="0.3">
      <c r="A236" t="s">
        <v>156</v>
      </c>
      <c r="B236" t="s">
        <v>126</v>
      </c>
      <c r="C236" t="str">
        <f t="shared" si="3"/>
        <v>Estonia</v>
      </c>
      <c r="D236" t="str">
        <f>IF(A236="North America",IF(VLOOKUP(C236,'Clean North America'!B:E,4,0)="Country",'Clean Country'!C236,"United States"),C236)</f>
        <v>Estonia</v>
      </c>
    </row>
    <row r="237" spans="1:4" x14ac:dyDescent="0.3">
      <c r="A237" t="s">
        <v>160</v>
      </c>
      <c r="B237" t="s">
        <v>75</v>
      </c>
      <c r="C237" t="str">
        <f t="shared" si="3"/>
        <v>Florida</v>
      </c>
      <c r="D237" t="str">
        <f>IF(A237="North America",IF(VLOOKUP(C237,'Clean North America'!B:E,4,0)="Country",'Clean Country'!C237,"United States"),C237)</f>
        <v>United States</v>
      </c>
    </row>
    <row r="238" spans="1:4" x14ac:dyDescent="0.3">
      <c r="A238" t="s">
        <v>156</v>
      </c>
      <c r="B238" t="s">
        <v>69</v>
      </c>
      <c r="C238" t="str">
        <f t="shared" si="3"/>
        <v>Finland</v>
      </c>
      <c r="D238" t="str">
        <f>IF(A238="North America",IF(VLOOKUP(C238,'Clean North America'!B:E,4,0)="Country",'Clean Country'!C238,"United States"),C238)</f>
        <v>Finland</v>
      </c>
    </row>
    <row r="239" spans="1:4" x14ac:dyDescent="0.3">
      <c r="A239" t="s">
        <v>156</v>
      </c>
      <c r="B239" t="s">
        <v>126</v>
      </c>
      <c r="C239" t="str">
        <f t="shared" si="3"/>
        <v>Estonia</v>
      </c>
      <c r="D239" t="str">
        <f>IF(A239="North America",IF(VLOOKUP(C239,'Clean North America'!B:E,4,0)="Country",'Clean Country'!C239,"United States"),C239)</f>
        <v>Estonia</v>
      </c>
    </row>
    <row r="240" spans="1:4" x14ac:dyDescent="0.3">
      <c r="A240" t="s">
        <v>163</v>
      </c>
      <c r="B240" t="s">
        <v>127</v>
      </c>
      <c r="C240" t="str">
        <f t="shared" si="3"/>
        <v>Uzbekistan</v>
      </c>
      <c r="D240" t="str">
        <f>IF(A240="North America",IF(VLOOKUP(C240,'Clean North America'!B:E,4,0)="Country",'Clean Country'!C240,"United States"),C240)</f>
        <v>Uzbekistan</v>
      </c>
    </row>
    <row r="241" spans="1:4" x14ac:dyDescent="0.3">
      <c r="A241" t="s">
        <v>156</v>
      </c>
      <c r="B241" t="s">
        <v>12</v>
      </c>
      <c r="C241" t="str">
        <f t="shared" si="3"/>
        <v>Georgia</v>
      </c>
      <c r="D241" t="str">
        <f>IF(A241="North America",IF(VLOOKUP(C241,'Clean North America'!B:E,4,0)="Country",'Clean Country'!C241,"United States"),C241)</f>
        <v>Georgia</v>
      </c>
    </row>
    <row r="242" spans="1:4" x14ac:dyDescent="0.3">
      <c r="A242" t="s">
        <v>163</v>
      </c>
      <c r="B242" t="s">
        <v>128</v>
      </c>
      <c r="C242" t="str">
        <f t="shared" si="3"/>
        <v>Iran</v>
      </c>
      <c r="D242" t="str">
        <f>IF(A242="North America",IF(VLOOKUP(C242,'Clean North America'!B:E,4,0)="Country",'Clean Country'!C242,"United States"),C242)</f>
        <v>Iran</v>
      </c>
    </row>
    <row r="243" spans="1:4" x14ac:dyDescent="0.3">
      <c r="A243" t="s">
        <v>163</v>
      </c>
      <c r="B243" t="s">
        <v>129</v>
      </c>
      <c r="C243" t="str">
        <f t="shared" si="3"/>
        <v>Israel</v>
      </c>
      <c r="D243" t="str">
        <f>IF(A243="North America",IF(VLOOKUP(C243,'Clean North America'!B:E,4,0)="Country",'Clean Country'!C243,"United States"),C243)</f>
        <v>Israel</v>
      </c>
    </row>
    <row r="244" spans="1:4" x14ac:dyDescent="0.3">
      <c r="A244" t="s">
        <v>156</v>
      </c>
      <c r="B244" t="s">
        <v>5</v>
      </c>
      <c r="C244" t="str">
        <f t="shared" si="3"/>
        <v>Netherlands</v>
      </c>
      <c r="D244" t="str">
        <f>IF(A244="North America",IF(VLOOKUP(C244,'Clean North America'!B:E,4,0)="Country",'Clean Country'!C244,"United States"),C244)</f>
        <v>Netherlands</v>
      </c>
    </row>
    <row r="245" spans="1:4" x14ac:dyDescent="0.3">
      <c r="A245" t="s">
        <v>156</v>
      </c>
      <c r="B245" t="s">
        <v>11</v>
      </c>
      <c r="C245" t="str">
        <f t="shared" si="3"/>
        <v>Greece</v>
      </c>
      <c r="D245" t="str">
        <f>IF(A245="North America",IF(VLOOKUP(C245,'Clean North America'!B:E,4,0)="Country",'Clean Country'!C245,"United States"),C245)</f>
        <v>Greece</v>
      </c>
    </row>
    <row r="246" spans="1:4" x14ac:dyDescent="0.3">
      <c r="A246" t="s">
        <v>163</v>
      </c>
      <c r="B246" t="s">
        <v>62</v>
      </c>
      <c r="C246" t="str">
        <f t="shared" si="3"/>
        <v>Japan</v>
      </c>
      <c r="D246" t="str">
        <f>IF(A246="North America",IF(VLOOKUP(C246,'Clean North America'!B:E,4,0)="Country",'Clean Country'!C246,"United States"),C246)</f>
        <v>Japan</v>
      </c>
    </row>
    <row r="247" spans="1:4" x14ac:dyDescent="0.3">
      <c r="A247" t="s">
        <v>160</v>
      </c>
      <c r="B247" t="s">
        <v>45</v>
      </c>
      <c r="C247" t="str">
        <f t="shared" si="3"/>
        <v>Canada</v>
      </c>
      <c r="D247" t="str">
        <f>IF(A247="North America",IF(VLOOKUP(C247,'Clean North America'!B:E,4,0)="Country",'Clean Country'!C247,"United States"),C247)</f>
        <v>Canada</v>
      </c>
    </row>
    <row r="248" spans="1:4" x14ac:dyDescent="0.3">
      <c r="A248" t="s">
        <v>156</v>
      </c>
      <c r="B248" t="s">
        <v>33</v>
      </c>
      <c r="C248" t="str">
        <f t="shared" si="3"/>
        <v>France</v>
      </c>
      <c r="D248" t="str">
        <f>IF(A248="North America",IF(VLOOKUP(C248,'Clean North America'!B:E,4,0)="Country",'Clean Country'!C248,"United States"),C248)</f>
        <v>France</v>
      </c>
    </row>
    <row r="249" spans="1:4" x14ac:dyDescent="0.3">
      <c r="A249" t="s">
        <v>208</v>
      </c>
      <c r="B249" t="s">
        <v>130</v>
      </c>
      <c r="C249" t="str">
        <f t="shared" si="3"/>
        <v>Tunisia</v>
      </c>
      <c r="D249" t="str">
        <f>IF(A249="North America",IF(VLOOKUP(C249,'Clean North America'!B:E,4,0)="Country",'Clean Country'!C249,"United States"),C249)</f>
        <v>Tunisia</v>
      </c>
    </row>
    <row r="250" spans="1:4" x14ac:dyDescent="0.3">
      <c r="A250" t="s">
        <v>156</v>
      </c>
      <c r="B250" t="s">
        <v>32</v>
      </c>
      <c r="C250" t="str">
        <f t="shared" si="3"/>
        <v>Italy</v>
      </c>
      <c r="D250" t="str">
        <f>IF(A250="North America",IF(VLOOKUP(C250,'Clean North America'!B:E,4,0)="Country",'Clean Country'!C250,"United States"),C250)</f>
        <v>Italy</v>
      </c>
    </row>
    <row r="251" spans="1:4" x14ac:dyDescent="0.3">
      <c r="A251" t="s">
        <v>156</v>
      </c>
      <c r="B251" t="s">
        <v>69</v>
      </c>
      <c r="C251" t="str">
        <f t="shared" si="3"/>
        <v>Finland</v>
      </c>
      <c r="D251" t="str">
        <f>IF(A251="North America",IF(VLOOKUP(C251,'Clean North America'!B:E,4,0)="Country",'Clean Country'!C251,"United States"),C251)</f>
        <v>Finland</v>
      </c>
    </row>
    <row r="252" spans="1:4" x14ac:dyDescent="0.3">
      <c r="A252" t="s">
        <v>156</v>
      </c>
      <c r="B252" t="s">
        <v>65</v>
      </c>
      <c r="C252" t="str">
        <f t="shared" si="3"/>
        <v>Sweden</v>
      </c>
      <c r="D252" t="str">
        <f>IF(A252="North America",IF(VLOOKUP(C252,'Clean North America'!B:E,4,0)="Country",'Clean Country'!C252,"United States"),C252)</f>
        <v>Sweden</v>
      </c>
    </row>
    <row r="253" spans="1:4" x14ac:dyDescent="0.3">
      <c r="A253" t="s">
        <v>156</v>
      </c>
      <c r="B253" t="s">
        <v>5</v>
      </c>
      <c r="C253" t="str">
        <f t="shared" si="3"/>
        <v>Netherlands</v>
      </c>
      <c r="D253" t="str">
        <f>IF(A253="North America",IF(VLOOKUP(C253,'Clean North America'!B:E,4,0)="Country",'Clean Country'!C253,"United States"),C253)</f>
        <v>Netherlands</v>
      </c>
    </row>
    <row r="254" spans="1:4" x14ac:dyDescent="0.3">
      <c r="A254" t="s">
        <v>156</v>
      </c>
      <c r="B254" t="s">
        <v>19</v>
      </c>
      <c r="C254" t="str">
        <f t="shared" si="3"/>
        <v>Spain</v>
      </c>
      <c r="D254" t="str">
        <f>IF(A254="North America",IF(VLOOKUP(C254,'Clean North America'!B:E,4,0)="Country",'Clean Country'!C254,"United States"),C254)</f>
        <v>Spain</v>
      </c>
    </row>
    <row r="255" spans="1:4" x14ac:dyDescent="0.3">
      <c r="A255" t="s">
        <v>156</v>
      </c>
      <c r="B255" t="s">
        <v>131</v>
      </c>
      <c r="C255" t="str">
        <f t="shared" si="3"/>
        <v>Malta</v>
      </c>
      <c r="D255" t="str">
        <f>IF(A255="North America",IF(VLOOKUP(C255,'Clean North America'!B:E,4,0)="Country",'Clean Country'!C255,"United States"),C255)</f>
        <v>Malta</v>
      </c>
    </row>
    <row r="256" spans="1:4" x14ac:dyDescent="0.3">
      <c r="A256" t="s">
        <v>160</v>
      </c>
      <c r="B256" t="s">
        <v>45</v>
      </c>
      <c r="C256" t="str">
        <f t="shared" si="3"/>
        <v>Canada</v>
      </c>
      <c r="D256" t="str">
        <f>IF(A256="North America",IF(VLOOKUP(C256,'Clean North America'!B:E,4,0)="Country",'Clean Country'!C256,"United States"),C256)</f>
        <v>Canada</v>
      </c>
    </row>
    <row r="257" spans="1:4" x14ac:dyDescent="0.3">
      <c r="A257" t="s">
        <v>160</v>
      </c>
      <c r="B257" t="s">
        <v>45</v>
      </c>
      <c r="C257" t="str">
        <f t="shared" si="3"/>
        <v>Canada</v>
      </c>
      <c r="D257" t="str">
        <f>IF(A257="North America",IF(VLOOKUP(C257,'Clean North America'!B:E,4,0)="Country",'Clean Country'!C257,"United States"),C257)</f>
        <v>Canada</v>
      </c>
    </row>
    <row r="258" spans="1:4" x14ac:dyDescent="0.3">
      <c r="A258" t="s">
        <v>156</v>
      </c>
      <c r="B258" t="s">
        <v>74</v>
      </c>
      <c r="C258" t="str">
        <f t="shared" si="3"/>
        <v>Austria</v>
      </c>
      <c r="D258" t="str">
        <f>IF(A258="North America",IF(VLOOKUP(C258,'Clean North America'!B:E,4,0)="Country",'Clean Country'!C258,"United States"),C258)</f>
        <v>Austria</v>
      </c>
    </row>
    <row r="259" spans="1:4" x14ac:dyDescent="0.3">
      <c r="A259" t="s">
        <v>156</v>
      </c>
      <c r="B259" t="s">
        <v>132</v>
      </c>
      <c r="C259" t="str">
        <f t="shared" ref="C259:C267" si="4">IF(LEFT(B259,1)=" ",RIGHT(B259,LEN(B259)-1),B259)</f>
        <v>Lithuania</v>
      </c>
      <c r="D259" t="str">
        <f>IF(A259="North America",IF(VLOOKUP(C259,'Clean North America'!B:E,4,0)="Country",'Clean Country'!C259,"United States"),C259)</f>
        <v>Lithuania</v>
      </c>
    </row>
    <row r="260" spans="1:4" x14ac:dyDescent="0.3">
      <c r="A260" t="s">
        <v>156</v>
      </c>
      <c r="B260" t="s">
        <v>63</v>
      </c>
      <c r="C260" t="str">
        <f t="shared" si="4"/>
        <v>Poland</v>
      </c>
      <c r="D260" t="str">
        <f>IF(A260="North America",IF(VLOOKUP(C260,'Clean North America'!B:E,4,0)="Country",'Clean Country'!C260,"United States"),C260)</f>
        <v>Poland</v>
      </c>
    </row>
    <row r="261" spans="1:4" x14ac:dyDescent="0.3">
      <c r="A261" t="s">
        <v>160</v>
      </c>
      <c r="B261" t="s">
        <v>133</v>
      </c>
      <c r="C261" t="str">
        <f t="shared" si="4"/>
        <v>District of Columbia</v>
      </c>
      <c r="D261" t="str">
        <f>IF(A261="North America",IF(VLOOKUP(C261,'Clean North America'!B:E,4,0)="Country",'Clean Country'!C261,"United States"),C261)</f>
        <v>United States</v>
      </c>
    </row>
    <row r="262" spans="1:4" x14ac:dyDescent="0.3">
      <c r="A262" t="s">
        <v>158</v>
      </c>
      <c r="B262" t="s">
        <v>13</v>
      </c>
      <c r="C262" t="str">
        <f t="shared" si="4"/>
        <v>New Zealand</v>
      </c>
      <c r="D262" t="str">
        <f>IF(A262="North America",IF(VLOOKUP(C262,'Clean North America'!B:E,4,0)="Country",'Clean Country'!C262,"United States"),C262)</f>
        <v>New Zealand</v>
      </c>
    </row>
    <row r="263" spans="1:4" x14ac:dyDescent="0.3">
      <c r="A263" t="s">
        <v>160</v>
      </c>
      <c r="B263" t="s">
        <v>45</v>
      </c>
      <c r="C263" t="str">
        <f t="shared" si="4"/>
        <v>Canada</v>
      </c>
      <c r="D263" t="str">
        <f>IF(A263="North America",IF(VLOOKUP(C263,'Clean North America'!B:E,4,0)="Country",'Clean Country'!C263,"United States"),C263)</f>
        <v>Canada</v>
      </c>
    </row>
    <row r="264" spans="1:4" x14ac:dyDescent="0.3">
      <c r="A264" t="s">
        <v>156</v>
      </c>
      <c r="B264" t="s">
        <v>63</v>
      </c>
      <c r="C264" t="str">
        <f t="shared" si="4"/>
        <v>Poland</v>
      </c>
      <c r="D264" t="str">
        <f>IF(A264="North America",IF(VLOOKUP(C264,'Clean North America'!B:E,4,0)="Country",'Clean Country'!C264,"United States"),C264)</f>
        <v>Poland</v>
      </c>
    </row>
    <row r="265" spans="1:4" x14ac:dyDescent="0.3">
      <c r="A265" t="s">
        <v>163</v>
      </c>
      <c r="B265" t="s">
        <v>134</v>
      </c>
      <c r="C265" t="str">
        <f t="shared" si="4"/>
        <v>Armenia</v>
      </c>
      <c r="D265" t="str">
        <f>IF(A265="North America",IF(VLOOKUP(C265,'Clean North America'!B:E,4,0)="Country",'Clean Country'!C265,"United States"),C265)</f>
        <v>Armenia</v>
      </c>
    </row>
    <row r="266" spans="1:4" x14ac:dyDescent="0.3">
      <c r="A266" t="s">
        <v>156</v>
      </c>
      <c r="B266" t="s">
        <v>135</v>
      </c>
      <c r="C266" t="str">
        <f t="shared" si="4"/>
        <v>Croatia</v>
      </c>
      <c r="D266" t="str">
        <f>IF(A266="North America",IF(VLOOKUP(C266,'Clean North America'!B:E,4,0)="Country",'Clean Country'!C266,"United States"),C266)</f>
        <v>Croatia</v>
      </c>
    </row>
    <row r="267" spans="1:4" x14ac:dyDescent="0.3">
      <c r="A267" t="s">
        <v>156</v>
      </c>
      <c r="B267" t="s">
        <v>28</v>
      </c>
      <c r="C267" t="str">
        <f t="shared" si="4"/>
        <v>Switzerland</v>
      </c>
      <c r="D267" t="str">
        <f>IF(A267="North America",IF(VLOOKUP(C267,'Clean North America'!B:E,4,0)="Country",'Clean Country'!C267,"United States"),C267)</f>
        <v>Switzerland</v>
      </c>
    </row>
  </sheetData>
  <autoFilter ref="A1:D267" xr:uid="{CB1A7DC9-76E8-4AB9-9A49-FFB43C3E4C03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BC22B-3D44-4E5D-B0D5-ADEED3F47ECA}">
  <dimension ref="B1:H52"/>
  <sheetViews>
    <sheetView workbookViewId="0">
      <selection activeCell="B8" sqref="B8"/>
    </sheetView>
  </sheetViews>
  <sheetFormatPr defaultRowHeight="14.4" x14ac:dyDescent="0.3"/>
  <cols>
    <col min="1" max="1" width="17.77734375" bestFit="1" customWidth="1"/>
    <col min="2" max="2" width="17.77734375" customWidth="1"/>
    <col min="3" max="3" width="14.6640625" bestFit="1" customWidth="1"/>
    <col min="4" max="4" width="20.21875" customWidth="1"/>
  </cols>
  <sheetData>
    <row r="1" spans="2:8" x14ac:dyDescent="0.3">
      <c r="B1" s="2" t="s">
        <v>0</v>
      </c>
      <c r="C1" s="2" t="s">
        <v>137</v>
      </c>
      <c r="D1" s="3" t="s">
        <v>618</v>
      </c>
      <c r="E1" t="s">
        <v>619</v>
      </c>
    </row>
    <row r="2" spans="2:8" x14ac:dyDescent="0.3">
      <c r="B2" t="s">
        <v>427</v>
      </c>
      <c r="C2" t="s">
        <v>160</v>
      </c>
      <c r="D2" t="str">
        <f>VLOOKUP(B2,'US States (Wiki)'!C:C,1,0)</f>
        <v>New Mexico</v>
      </c>
    </row>
    <row r="3" spans="2:8" x14ac:dyDescent="0.3">
      <c r="B3" t="s">
        <v>430</v>
      </c>
      <c r="C3" t="s">
        <v>160</v>
      </c>
      <c r="D3" t="str">
        <f>VLOOKUP(B3,'US States (Wiki)'!C:C,1,0)</f>
        <v>Alaska</v>
      </c>
      <c r="H3" s="1" t="s">
        <v>624</v>
      </c>
    </row>
    <row r="4" spans="2:8" x14ac:dyDescent="0.3">
      <c r="B4" t="s">
        <v>432</v>
      </c>
      <c r="C4" t="s">
        <v>160</v>
      </c>
      <c r="D4" t="str">
        <f>VLOOKUP(B4,'US States (Wiki)'!C:C,1,0)</f>
        <v>North Carolina</v>
      </c>
    </row>
    <row r="5" spans="2:8" x14ac:dyDescent="0.3">
      <c r="B5" t="s">
        <v>435</v>
      </c>
      <c r="C5" t="s">
        <v>160</v>
      </c>
      <c r="D5" t="str">
        <f>VLOOKUP(B5,'US States (Wiki)'!C:C,1,0)</f>
        <v>Georgia</v>
      </c>
      <c r="H5" t="s">
        <v>621</v>
      </c>
    </row>
    <row r="6" spans="2:8" x14ac:dyDescent="0.3">
      <c r="B6" t="s">
        <v>437</v>
      </c>
      <c r="C6" t="s">
        <v>160</v>
      </c>
      <c r="D6" t="str">
        <f>VLOOKUP(B6,'US States (Wiki)'!C:C,1,0)</f>
        <v>Texas</v>
      </c>
      <c r="H6" t="s">
        <v>622</v>
      </c>
    </row>
    <row r="7" spans="2:8" x14ac:dyDescent="0.3">
      <c r="B7" t="s">
        <v>440</v>
      </c>
      <c r="C7" t="s">
        <v>160</v>
      </c>
      <c r="D7" t="str">
        <f>VLOOKUP(B7,'US States (Wiki)'!C:C,1,0)</f>
        <v>Maryland</v>
      </c>
      <c r="H7" t="s">
        <v>623</v>
      </c>
    </row>
    <row r="8" spans="2:8" x14ac:dyDescent="0.3">
      <c r="B8" t="s">
        <v>447</v>
      </c>
      <c r="C8" t="s">
        <v>160</v>
      </c>
      <c r="D8" t="e">
        <f>VLOOKUP(B8,'US States (Wiki)'!C:C,1,0)</f>
        <v>#N/A</v>
      </c>
      <c r="E8" t="s">
        <v>553</v>
      </c>
    </row>
    <row r="9" spans="2:8" x14ac:dyDescent="0.3">
      <c r="B9" t="s">
        <v>452</v>
      </c>
      <c r="C9" t="s">
        <v>160</v>
      </c>
      <c r="D9" t="str">
        <f>VLOOKUP(B9,'US States (Wiki)'!C:C,1,0)</f>
        <v>Alabama</v>
      </c>
    </row>
    <row r="10" spans="2:8" x14ac:dyDescent="0.3">
      <c r="B10" t="s">
        <v>454</v>
      </c>
      <c r="C10" t="s">
        <v>160</v>
      </c>
      <c r="D10" t="str">
        <f>VLOOKUP(B10,'US States (Wiki)'!C:C,1,0)</f>
        <v>Idaho</v>
      </c>
    </row>
    <row r="11" spans="2:8" x14ac:dyDescent="0.3">
      <c r="B11" t="s">
        <v>457</v>
      </c>
      <c r="C11" t="s">
        <v>160</v>
      </c>
      <c r="D11" t="str">
        <f>VLOOKUP(B11,'US States (Wiki)'!C:C,1,0)</f>
        <v>Massachusetts</v>
      </c>
    </row>
    <row r="12" spans="2:8" x14ac:dyDescent="0.3">
      <c r="B12" t="s">
        <v>458</v>
      </c>
      <c r="C12" t="s">
        <v>160</v>
      </c>
      <c r="D12" t="str">
        <f>VLOOKUP(B12,'US States (Wiki)'!C:C,1,0)</f>
        <v>Colorado</v>
      </c>
    </row>
    <row r="13" spans="2:8" x14ac:dyDescent="0.3">
      <c r="B13" t="s">
        <v>459</v>
      </c>
      <c r="C13" t="s">
        <v>160</v>
      </c>
      <c r="D13" t="str">
        <f>VLOOKUP(B13,'US States (Wiki)'!C:C,1,0)</f>
        <v>Montana</v>
      </c>
    </row>
    <row r="14" spans="2:8" x14ac:dyDescent="0.3">
      <c r="B14" t="s">
        <v>331</v>
      </c>
      <c r="C14" t="s">
        <v>160</v>
      </c>
      <c r="D14" t="str">
        <f>VLOOKUP(B14,'US States (Wiki)'!C:C,1,0)</f>
        <v>New York</v>
      </c>
    </row>
    <row r="15" spans="2:8" x14ac:dyDescent="0.3">
      <c r="B15" t="s">
        <v>467</v>
      </c>
      <c r="C15" t="s">
        <v>160</v>
      </c>
      <c r="D15" t="e">
        <f>VLOOKUP(B15,'US States (Wiki)'!C:C,1,0)</f>
        <v>#N/A</v>
      </c>
      <c r="E15" t="s">
        <v>553</v>
      </c>
    </row>
    <row r="16" spans="2:8" x14ac:dyDescent="0.3">
      <c r="B16" t="s">
        <v>471</v>
      </c>
      <c r="C16" t="s">
        <v>160</v>
      </c>
      <c r="D16" t="str">
        <f>VLOOKUP(B16,'US States (Wiki)'!C:C,1,0)</f>
        <v>South Carolina</v>
      </c>
    </row>
    <row r="17" spans="2:5" x14ac:dyDescent="0.3">
      <c r="B17" t="s">
        <v>472</v>
      </c>
      <c r="C17" t="s">
        <v>160</v>
      </c>
      <c r="D17" t="str">
        <f>VLOOKUP(B17,'US States (Wiki)'!C:C,1,0)</f>
        <v>Tennessee</v>
      </c>
    </row>
    <row r="18" spans="2:5" x14ac:dyDescent="0.3">
      <c r="B18" t="s">
        <v>473</v>
      </c>
      <c r="C18" t="s">
        <v>160</v>
      </c>
      <c r="D18" t="str">
        <f>VLOOKUP(B18,'US States (Wiki)'!C:C,1,0)</f>
        <v>Illinois</v>
      </c>
    </row>
    <row r="19" spans="2:5" x14ac:dyDescent="0.3">
      <c r="B19" t="s">
        <v>475</v>
      </c>
      <c r="C19" t="s">
        <v>160</v>
      </c>
      <c r="D19" t="str">
        <f>VLOOKUP(B19,'US States (Wiki)'!C:C,1,0)</f>
        <v>Ohio</v>
      </c>
    </row>
    <row r="20" spans="2:5" x14ac:dyDescent="0.3">
      <c r="B20" t="s">
        <v>479</v>
      </c>
      <c r="C20" t="s">
        <v>160</v>
      </c>
      <c r="D20" t="str">
        <f>VLOOKUP(B20,'US States (Wiki)'!C:C,1,0)</f>
        <v>Iowa</v>
      </c>
    </row>
    <row r="21" spans="2:5" x14ac:dyDescent="0.3">
      <c r="B21" t="s">
        <v>480</v>
      </c>
      <c r="C21" t="s">
        <v>160</v>
      </c>
      <c r="D21" t="str">
        <f>VLOOKUP(B21,'US States (Wiki)'!C:C,1,0)</f>
        <v>Michigan</v>
      </c>
    </row>
    <row r="22" spans="2:5" x14ac:dyDescent="0.3">
      <c r="B22" t="s">
        <v>483</v>
      </c>
      <c r="C22" t="s">
        <v>160</v>
      </c>
      <c r="D22" t="str">
        <f>VLOOKUP(B22,'US States (Wiki)'!C:C,1,0)</f>
        <v>Oregon</v>
      </c>
    </row>
    <row r="23" spans="2:5" x14ac:dyDescent="0.3">
      <c r="B23" t="s">
        <v>487</v>
      </c>
      <c r="C23" t="s">
        <v>160</v>
      </c>
      <c r="D23" t="e">
        <f>VLOOKUP(B23,'US States (Wiki)'!C:C,1,0)</f>
        <v>#N/A</v>
      </c>
      <c r="E23" t="s">
        <v>553</v>
      </c>
    </row>
    <row r="24" spans="2:5" x14ac:dyDescent="0.3">
      <c r="B24" t="s">
        <v>488</v>
      </c>
      <c r="C24" t="s">
        <v>160</v>
      </c>
      <c r="D24" t="e">
        <f>VLOOKUP(B24,'US States (Wiki)'!C:C,1,0)</f>
        <v>#N/A</v>
      </c>
      <c r="E24" t="s">
        <v>553</v>
      </c>
    </row>
    <row r="25" spans="2:5" x14ac:dyDescent="0.3">
      <c r="B25" t="s">
        <v>489</v>
      </c>
      <c r="C25" t="s">
        <v>160</v>
      </c>
      <c r="D25" t="e">
        <f>VLOOKUP(B25,'US States (Wiki)'!C:C,1,0)</f>
        <v>#N/A</v>
      </c>
      <c r="E25" t="s">
        <v>553</v>
      </c>
    </row>
    <row r="26" spans="2:5" x14ac:dyDescent="0.3">
      <c r="B26" t="s">
        <v>492</v>
      </c>
      <c r="C26" t="s">
        <v>160</v>
      </c>
      <c r="D26" t="str">
        <f>VLOOKUP(B26,'US States (Wiki)'!C:C,1,0)</f>
        <v>Hawaii</v>
      </c>
    </row>
    <row r="27" spans="2:5" x14ac:dyDescent="0.3">
      <c r="B27" t="s">
        <v>493</v>
      </c>
      <c r="C27" t="s">
        <v>160</v>
      </c>
      <c r="D27" t="str">
        <f>VLOOKUP(B27,'US States (Wiki)'!C:C,1,0)</f>
        <v>Indiana</v>
      </c>
    </row>
    <row r="28" spans="2:5" x14ac:dyDescent="0.3">
      <c r="B28" t="s">
        <v>495</v>
      </c>
      <c r="C28" t="s">
        <v>160</v>
      </c>
      <c r="D28" t="str">
        <f>VLOOKUP(B28,'US States (Wiki)'!C:C,1,0)</f>
        <v>Florida</v>
      </c>
    </row>
    <row r="29" spans="2:5" x14ac:dyDescent="0.3">
      <c r="B29" t="s">
        <v>496</v>
      </c>
      <c r="C29" t="s">
        <v>160</v>
      </c>
      <c r="D29" t="str">
        <f>VLOOKUP(B29,'US States (Wiki)'!C:C,1,0)</f>
        <v>Missouri</v>
      </c>
    </row>
    <row r="30" spans="2:5" x14ac:dyDescent="0.3">
      <c r="B30" t="s">
        <v>499</v>
      </c>
      <c r="C30" t="s">
        <v>160</v>
      </c>
      <c r="D30" t="e">
        <f>VLOOKUP(B30,'US States (Wiki)'!C:C,1,0)</f>
        <v>#N/A</v>
      </c>
      <c r="E30" t="s">
        <v>553</v>
      </c>
    </row>
    <row r="31" spans="2:5" x14ac:dyDescent="0.3">
      <c r="B31" t="s">
        <v>503</v>
      </c>
      <c r="C31" t="s">
        <v>160</v>
      </c>
      <c r="D31" t="str">
        <f>VLOOKUP(B31,'US States (Wiki)'!C:C,1,0)</f>
        <v>Nevada</v>
      </c>
    </row>
    <row r="32" spans="2:5" x14ac:dyDescent="0.3">
      <c r="B32" t="s">
        <v>507</v>
      </c>
      <c r="C32" t="s">
        <v>160</v>
      </c>
      <c r="D32" t="str">
        <f>VLOOKUP(B32,'US States (Wiki)'!C:C,1,0)</f>
        <v>California</v>
      </c>
    </row>
    <row r="33" spans="2:5" x14ac:dyDescent="0.3">
      <c r="B33" t="s">
        <v>508</v>
      </c>
      <c r="C33" t="s">
        <v>160</v>
      </c>
      <c r="D33" t="str">
        <f>VLOOKUP(B33,'US States (Wiki)'!C:C,1,0)</f>
        <v>Kentucky</v>
      </c>
    </row>
    <row r="34" spans="2:5" x14ac:dyDescent="0.3">
      <c r="B34" t="s">
        <v>509</v>
      </c>
      <c r="C34" t="s">
        <v>160</v>
      </c>
      <c r="D34" t="str">
        <f>VLOOKUP(B34,'US States (Wiki)'!C:C,1,0)</f>
        <v>Wisconsin</v>
      </c>
    </row>
    <row r="35" spans="2:5" x14ac:dyDescent="0.3">
      <c r="B35" t="s">
        <v>510</v>
      </c>
      <c r="C35" t="s">
        <v>160</v>
      </c>
      <c r="D35" t="e">
        <f>VLOOKUP(B35,'US States (Wiki)'!C:C,1,0)</f>
        <v>#N/A</v>
      </c>
      <c r="E35" t="s">
        <v>553</v>
      </c>
    </row>
    <row r="36" spans="2:5" x14ac:dyDescent="0.3">
      <c r="B36" t="s">
        <v>512</v>
      </c>
      <c r="C36" t="s">
        <v>160</v>
      </c>
      <c r="D36" t="str">
        <f>VLOOKUP(B36,'US States (Wiki)'!C:C,1,0)</f>
        <v>Minnesota</v>
      </c>
    </row>
    <row r="37" spans="2:5" x14ac:dyDescent="0.3">
      <c r="B37" t="s">
        <v>517</v>
      </c>
      <c r="C37" t="s">
        <v>160</v>
      </c>
      <c r="D37" t="str">
        <f>VLOOKUP(B37,'US States (Wiki)'!C:C,1,0)</f>
        <v>Louisiana</v>
      </c>
    </row>
    <row r="38" spans="2:5" x14ac:dyDescent="0.3">
      <c r="B38" t="s">
        <v>519</v>
      </c>
      <c r="C38" t="s">
        <v>160</v>
      </c>
      <c r="D38" t="str">
        <f>VLOOKUP(B38,'US States (Wiki)'!C:C,1,0)</f>
        <v>Oklahoma</v>
      </c>
    </row>
    <row r="39" spans="2:5" x14ac:dyDescent="0.3">
      <c r="B39" t="s">
        <v>520</v>
      </c>
      <c r="C39" t="s">
        <v>160</v>
      </c>
      <c r="D39" t="str">
        <f>VLOOKUP(B39,'US States (Wiki)'!C:C,1,0)</f>
        <v>Nebraska</v>
      </c>
    </row>
    <row r="40" spans="2:5" x14ac:dyDescent="0.3">
      <c r="B40" t="s">
        <v>343</v>
      </c>
      <c r="C40" t="s">
        <v>160</v>
      </c>
      <c r="D40" t="e">
        <f>VLOOKUP(B40,'US States (Wiki)'!C:C,1,0)</f>
        <v>#N/A</v>
      </c>
      <c r="E40" t="s">
        <v>553</v>
      </c>
    </row>
    <row r="41" spans="2:5" x14ac:dyDescent="0.3">
      <c r="B41" t="s">
        <v>521</v>
      </c>
      <c r="C41" t="s">
        <v>160</v>
      </c>
      <c r="D41" t="str">
        <f>VLOOKUP(B41,'US States (Wiki)'!C:C,1,0)</f>
        <v>Pennsylvania</v>
      </c>
      <c r="E41" t="s">
        <v>552</v>
      </c>
    </row>
    <row r="42" spans="2:5" x14ac:dyDescent="0.3">
      <c r="B42" t="s">
        <v>523</v>
      </c>
      <c r="C42" t="s">
        <v>160</v>
      </c>
      <c r="D42" t="str">
        <f>VLOOKUP(B42,'US States (Wiki)'!C:C,1,0)</f>
        <v>Arizona</v>
      </c>
    </row>
    <row r="43" spans="2:5" x14ac:dyDescent="0.3">
      <c r="B43" t="s">
        <v>524</v>
      </c>
      <c r="C43" t="s">
        <v>160</v>
      </c>
      <c r="D43" t="str">
        <f>VLOOKUP(B43,'US States (Wiki)'!C:C,1,0)</f>
        <v>Maine</v>
      </c>
    </row>
    <row r="44" spans="2:5" x14ac:dyDescent="0.3">
      <c r="B44" t="s">
        <v>525</v>
      </c>
      <c r="C44" t="s">
        <v>160</v>
      </c>
      <c r="D44" t="str">
        <f>VLOOKUP(B44,'US States (Wiki)'!C:C,1,0)</f>
        <v>Rhode Island</v>
      </c>
    </row>
    <row r="45" spans="2:5" x14ac:dyDescent="0.3">
      <c r="B45" t="s">
        <v>528</v>
      </c>
      <c r="C45" t="s">
        <v>160</v>
      </c>
      <c r="D45" t="str">
        <f>VLOOKUP(B45,'US States (Wiki)'!C:C,1,0)</f>
        <v>Virginia</v>
      </c>
      <c r="E45" t="s">
        <v>552</v>
      </c>
    </row>
    <row r="46" spans="2:5" x14ac:dyDescent="0.3">
      <c r="B46" t="s">
        <v>531</v>
      </c>
      <c r="C46" t="s">
        <v>160</v>
      </c>
      <c r="D46" t="str">
        <f>VLOOKUP(B46,'US States (Wiki)'!C:C,1,0)</f>
        <v>Utah</v>
      </c>
    </row>
    <row r="47" spans="2:5" x14ac:dyDescent="0.3">
      <c r="B47" t="s">
        <v>532</v>
      </c>
      <c r="C47" t="s">
        <v>160</v>
      </c>
      <c r="D47" t="e">
        <f>VLOOKUP(B47,'US States (Wiki)'!C:C,1,0)</f>
        <v>#N/A</v>
      </c>
      <c r="E47" t="s">
        <v>553</v>
      </c>
    </row>
    <row r="48" spans="2:5" x14ac:dyDescent="0.3">
      <c r="B48" t="s">
        <v>533</v>
      </c>
      <c r="C48" t="s">
        <v>160</v>
      </c>
      <c r="D48" t="e">
        <f>VLOOKUP(B48,'US States (Wiki)'!C:C,1,0)</f>
        <v>#N/A</v>
      </c>
      <c r="E48" t="s">
        <v>553</v>
      </c>
    </row>
    <row r="49" spans="2:5" x14ac:dyDescent="0.3">
      <c r="B49" t="s">
        <v>534</v>
      </c>
      <c r="C49" t="s">
        <v>160</v>
      </c>
      <c r="D49" t="e">
        <f>VLOOKUP(B49,'US States (Wiki)'!C:C,1,0)</f>
        <v>#N/A</v>
      </c>
      <c r="E49" t="s">
        <v>553</v>
      </c>
    </row>
    <row r="50" spans="2:5" x14ac:dyDescent="0.3">
      <c r="B50" t="s">
        <v>536</v>
      </c>
      <c r="C50" t="s">
        <v>160</v>
      </c>
      <c r="D50" t="e">
        <f>VLOOKUP(B50,'US States (Wiki)'!C:C,1,0)</f>
        <v>#N/A</v>
      </c>
      <c r="E50" t="s">
        <v>553</v>
      </c>
    </row>
    <row r="51" spans="2:5" x14ac:dyDescent="0.3">
      <c r="B51" t="s">
        <v>418</v>
      </c>
      <c r="C51" t="s">
        <v>160</v>
      </c>
      <c r="D51" t="str">
        <f>VLOOKUP(B51,'US States (Wiki)'!C:C,1,0)</f>
        <v>Washington</v>
      </c>
    </row>
    <row r="52" spans="2:5" x14ac:dyDescent="0.3">
      <c r="B52" t="s">
        <v>549</v>
      </c>
      <c r="C52" t="s">
        <v>160</v>
      </c>
      <c r="D52" t="str">
        <f>VLOOKUP(B52,'US States (Wiki)'!C:C,1,0)</f>
        <v>District of Columbia</v>
      </c>
    </row>
  </sheetData>
  <autoFilter ref="B1:D1048397" xr:uid="{B220FEDA-D0AA-493F-B588-0C5E0535F36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5A2E5-E091-4F55-A83C-64C892F2874C}">
  <dimension ref="C1:D52"/>
  <sheetViews>
    <sheetView workbookViewId="0">
      <selection activeCell="M16" sqref="M16"/>
    </sheetView>
  </sheetViews>
  <sheetFormatPr defaultRowHeight="14.4" x14ac:dyDescent="0.3"/>
  <cols>
    <col min="3" max="3" width="15.44140625" bestFit="1" customWidth="1"/>
  </cols>
  <sheetData>
    <row r="1" spans="3:4" x14ac:dyDescent="0.3">
      <c r="C1" s="1" t="s">
        <v>611</v>
      </c>
      <c r="D1" s="1" t="s">
        <v>612</v>
      </c>
    </row>
    <row r="2" spans="3:4" x14ac:dyDescent="0.3">
      <c r="C2" t="s">
        <v>452</v>
      </c>
      <c r="D2" t="s">
        <v>554</v>
      </c>
    </row>
    <row r="3" spans="3:4" x14ac:dyDescent="0.3">
      <c r="C3" t="s">
        <v>430</v>
      </c>
      <c r="D3" t="s">
        <v>555</v>
      </c>
    </row>
    <row r="4" spans="3:4" x14ac:dyDescent="0.3">
      <c r="C4" t="s">
        <v>523</v>
      </c>
      <c r="D4" t="s">
        <v>556</v>
      </c>
    </row>
    <row r="5" spans="3:4" x14ac:dyDescent="0.3">
      <c r="C5" t="s">
        <v>557</v>
      </c>
      <c r="D5" t="s">
        <v>558</v>
      </c>
    </row>
    <row r="6" spans="3:4" x14ac:dyDescent="0.3">
      <c r="C6" t="s">
        <v>507</v>
      </c>
      <c r="D6" t="s">
        <v>559</v>
      </c>
    </row>
    <row r="7" spans="3:4" x14ac:dyDescent="0.3">
      <c r="C7" t="s">
        <v>458</v>
      </c>
      <c r="D7" t="s">
        <v>560</v>
      </c>
    </row>
    <row r="8" spans="3:4" x14ac:dyDescent="0.3">
      <c r="C8" t="s">
        <v>561</v>
      </c>
      <c r="D8" t="s">
        <v>562</v>
      </c>
    </row>
    <row r="9" spans="3:4" x14ac:dyDescent="0.3">
      <c r="C9" t="s">
        <v>563</v>
      </c>
      <c r="D9" t="s">
        <v>564</v>
      </c>
    </row>
    <row r="10" spans="3:4" x14ac:dyDescent="0.3">
      <c r="C10" t="s">
        <v>495</v>
      </c>
      <c r="D10" t="s">
        <v>565</v>
      </c>
    </row>
    <row r="11" spans="3:4" x14ac:dyDescent="0.3">
      <c r="C11" t="s">
        <v>435</v>
      </c>
      <c r="D11" t="s">
        <v>566</v>
      </c>
    </row>
    <row r="12" spans="3:4" x14ac:dyDescent="0.3">
      <c r="C12" t="s">
        <v>492</v>
      </c>
      <c r="D12" t="s">
        <v>567</v>
      </c>
    </row>
    <row r="13" spans="3:4" x14ac:dyDescent="0.3">
      <c r="C13" t="s">
        <v>454</v>
      </c>
      <c r="D13" t="s">
        <v>568</v>
      </c>
    </row>
    <row r="14" spans="3:4" x14ac:dyDescent="0.3">
      <c r="C14" t="s">
        <v>473</v>
      </c>
      <c r="D14" t="s">
        <v>569</v>
      </c>
    </row>
    <row r="15" spans="3:4" x14ac:dyDescent="0.3">
      <c r="C15" t="s">
        <v>493</v>
      </c>
      <c r="D15" t="s">
        <v>570</v>
      </c>
    </row>
    <row r="16" spans="3:4" x14ac:dyDescent="0.3">
      <c r="C16" t="s">
        <v>479</v>
      </c>
      <c r="D16" t="s">
        <v>571</v>
      </c>
    </row>
    <row r="17" spans="3:4" x14ac:dyDescent="0.3">
      <c r="C17" t="s">
        <v>572</v>
      </c>
      <c r="D17" t="s">
        <v>573</v>
      </c>
    </row>
    <row r="18" spans="3:4" x14ac:dyDescent="0.3">
      <c r="C18" t="s">
        <v>508</v>
      </c>
      <c r="D18" t="s">
        <v>574</v>
      </c>
    </row>
    <row r="19" spans="3:4" x14ac:dyDescent="0.3">
      <c r="C19" t="s">
        <v>517</v>
      </c>
      <c r="D19" t="s">
        <v>575</v>
      </c>
    </row>
    <row r="20" spans="3:4" x14ac:dyDescent="0.3">
      <c r="C20" t="s">
        <v>524</v>
      </c>
      <c r="D20" t="s">
        <v>576</v>
      </c>
    </row>
    <row r="21" spans="3:4" x14ac:dyDescent="0.3">
      <c r="C21" t="s">
        <v>440</v>
      </c>
      <c r="D21" t="s">
        <v>577</v>
      </c>
    </row>
    <row r="22" spans="3:4" x14ac:dyDescent="0.3">
      <c r="C22" t="s">
        <v>457</v>
      </c>
      <c r="D22" t="s">
        <v>578</v>
      </c>
    </row>
    <row r="23" spans="3:4" x14ac:dyDescent="0.3">
      <c r="C23" t="s">
        <v>480</v>
      </c>
      <c r="D23" t="s">
        <v>579</v>
      </c>
    </row>
    <row r="24" spans="3:4" x14ac:dyDescent="0.3">
      <c r="C24" t="s">
        <v>512</v>
      </c>
      <c r="D24" t="s">
        <v>580</v>
      </c>
    </row>
    <row r="25" spans="3:4" x14ac:dyDescent="0.3">
      <c r="C25" t="s">
        <v>581</v>
      </c>
      <c r="D25" t="s">
        <v>582</v>
      </c>
    </row>
    <row r="26" spans="3:4" x14ac:dyDescent="0.3">
      <c r="C26" t="s">
        <v>496</v>
      </c>
      <c r="D26" t="s">
        <v>583</v>
      </c>
    </row>
    <row r="27" spans="3:4" x14ac:dyDescent="0.3">
      <c r="C27" t="s">
        <v>459</v>
      </c>
      <c r="D27" t="s">
        <v>584</v>
      </c>
    </row>
    <row r="28" spans="3:4" x14ac:dyDescent="0.3">
      <c r="C28" t="s">
        <v>520</v>
      </c>
      <c r="D28" t="s">
        <v>585</v>
      </c>
    </row>
    <row r="29" spans="3:4" x14ac:dyDescent="0.3">
      <c r="C29" t="s">
        <v>503</v>
      </c>
      <c r="D29" t="s">
        <v>586</v>
      </c>
    </row>
    <row r="30" spans="3:4" x14ac:dyDescent="0.3">
      <c r="C30" t="s">
        <v>613</v>
      </c>
      <c r="D30" t="s">
        <v>587</v>
      </c>
    </row>
    <row r="31" spans="3:4" x14ac:dyDescent="0.3">
      <c r="C31" t="s">
        <v>614</v>
      </c>
      <c r="D31" t="s">
        <v>588</v>
      </c>
    </row>
    <row r="32" spans="3:4" x14ac:dyDescent="0.3">
      <c r="C32" t="s">
        <v>427</v>
      </c>
      <c r="D32" t="s">
        <v>589</v>
      </c>
    </row>
    <row r="33" spans="3:4" x14ac:dyDescent="0.3">
      <c r="C33" t="s">
        <v>331</v>
      </c>
      <c r="D33" t="s">
        <v>590</v>
      </c>
    </row>
    <row r="34" spans="3:4" x14ac:dyDescent="0.3">
      <c r="C34" t="s">
        <v>432</v>
      </c>
      <c r="D34" t="s">
        <v>591</v>
      </c>
    </row>
    <row r="35" spans="3:4" x14ac:dyDescent="0.3">
      <c r="C35" t="s">
        <v>615</v>
      </c>
      <c r="D35" t="s">
        <v>592</v>
      </c>
    </row>
    <row r="36" spans="3:4" x14ac:dyDescent="0.3">
      <c r="C36" t="s">
        <v>475</v>
      </c>
      <c r="D36" t="s">
        <v>593</v>
      </c>
    </row>
    <row r="37" spans="3:4" x14ac:dyDescent="0.3">
      <c r="C37" t="s">
        <v>519</v>
      </c>
      <c r="D37" t="s">
        <v>594</v>
      </c>
    </row>
    <row r="38" spans="3:4" x14ac:dyDescent="0.3">
      <c r="C38" t="s">
        <v>483</v>
      </c>
      <c r="D38" t="s">
        <v>595</v>
      </c>
    </row>
    <row r="39" spans="3:4" x14ac:dyDescent="0.3">
      <c r="C39" t="s">
        <v>521</v>
      </c>
      <c r="D39" t="s">
        <v>596</v>
      </c>
    </row>
    <row r="40" spans="3:4" x14ac:dyDescent="0.3">
      <c r="C40" t="s">
        <v>525</v>
      </c>
      <c r="D40" t="s">
        <v>597</v>
      </c>
    </row>
    <row r="41" spans="3:4" x14ac:dyDescent="0.3">
      <c r="C41" t="s">
        <v>471</v>
      </c>
      <c r="D41" t="s">
        <v>598</v>
      </c>
    </row>
    <row r="42" spans="3:4" x14ac:dyDescent="0.3">
      <c r="C42" t="s">
        <v>616</v>
      </c>
      <c r="D42" t="s">
        <v>599</v>
      </c>
    </row>
    <row r="43" spans="3:4" x14ac:dyDescent="0.3">
      <c r="C43" t="s">
        <v>472</v>
      </c>
      <c r="D43" t="s">
        <v>600</v>
      </c>
    </row>
    <row r="44" spans="3:4" x14ac:dyDescent="0.3">
      <c r="C44" t="s">
        <v>437</v>
      </c>
      <c r="D44" t="s">
        <v>601</v>
      </c>
    </row>
    <row r="45" spans="3:4" x14ac:dyDescent="0.3">
      <c r="C45" t="s">
        <v>531</v>
      </c>
      <c r="D45" t="s">
        <v>602</v>
      </c>
    </row>
    <row r="46" spans="3:4" x14ac:dyDescent="0.3">
      <c r="C46" t="s">
        <v>603</v>
      </c>
      <c r="D46" t="s">
        <v>604</v>
      </c>
    </row>
    <row r="47" spans="3:4" x14ac:dyDescent="0.3">
      <c r="C47" t="s">
        <v>528</v>
      </c>
      <c r="D47" t="s">
        <v>605</v>
      </c>
    </row>
    <row r="48" spans="3:4" x14ac:dyDescent="0.3">
      <c r="C48" t="s">
        <v>418</v>
      </c>
      <c r="D48" t="s">
        <v>606</v>
      </c>
    </row>
    <row r="49" spans="3:4" x14ac:dyDescent="0.3">
      <c r="C49" t="s">
        <v>617</v>
      </c>
      <c r="D49" t="s">
        <v>607</v>
      </c>
    </row>
    <row r="50" spans="3:4" x14ac:dyDescent="0.3">
      <c r="C50" t="s">
        <v>509</v>
      </c>
      <c r="D50" t="s">
        <v>608</v>
      </c>
    </row>
    <row r="51" spans="3:4" x14ac:dyDescent="0.3">
      <c r="C51" t="s">
        <v>609</v>
      </c>
      <c r="D51" t="s">
        <v>610</v>
      </c>
    </row>
    <row r="52" spans="3:4" x14ac:dyDescent="0.3">
      <c r="C52" t="s">
        <v>549</v>
      </c>
      <c r="D52" t="s">
        <v>620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uaScoresDataFrame</vt:lpstr>
      <vt:lpstr>Outputdata_cleaned_happiness_sc</vt:lpstr>
      <vt:lpstr>&gt;&gt; Clean data</vt:lpstr>
      <vt:lpstr>Clean Country</vt:lpstr>
      <vt:lpstr>Clean North America</vt:lpstr>
      <vt:lpstr>US States (Wiki)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Pungping Sirivoravijit</dc:creator>
  <cp:lastModifiedBy>Pungping Sirivoravijit</cp:lastModifiedBy>
  <dcterms:created xsi:type="dcterms:W3CDTF">2021-02-17T20:02:08Z</dcterms:created>
  <dcterms:modified xsi:type="dcterms:W3CDTF">2021-02-18T18:36:22Z</dcterms:modified>
</cp:coreProperties>
</file>