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.cheung/Documents/learning/casualapp/"/>
    </mc:Choice>
  </mc:AlternateContent>
  <xr:revisionPtr revIDLastSave="0" documentId="13_ncr:1_{5FD8F4DC-E757-694A-9CE1-4678AF5212D7}" xr6:coauthVersionLast="36" xr6:coauthVersionMax="36" xr10:uidLastSave="{00000000-0000-0000-0000-000000000000}"/>
  <bookViews>
    <workbookView xWindow="3720" yWindow="460" windowWidth="24020" windowHeight="17540" xr2:uid="{D70ABF78-F301-B84D-BD2E-246F7AB1B5AF}"/>
  </bookViews>
  <sheets>
    <sheet name="application deploy commands" sheetId="13" r:id="rId1"/>
  </sheets>
  <definedNames>
    <definedName name="_xlnm._FilterDatabase" localSheetId="0" hidden="1">'application deploy commands'!$A$1:$E$54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3" l="1"/>
  <c r="D16" i="13" l="1"/>
  <c r="D39" i="13"/>
  <c r="D38" i="13"/>
  <c r="D36" i="13"/>
  <c r="D23" i="13"/>
  <c r="D21" i="13"/>
  <c r="D18" i="13"/>
  <c r="D17" i="13"/>
  <c r="D13" i="13"/>
  <c r="D12" i="13"/>
  <c r="D14" i="13"/>
  <c r="D24" i="13" l="1"/>
  <c r="D33" i="13" l="1"/>
  <c r="D30" i="13" l="1"/>
  <c r="D25" i="13"/>
</calcChain>
</file>

<file path=xl/sharedStrings.xml><?xml version="1.0" encoding="utf-8"?>
<sst xmlns="http://schemas.openxmlformats.org/spreadsheetml/2006/main" count="101" uniqueCount="59">
  <si>
    <t>Python</t>
  </si>
  <si>
    <t xml:space="preserve">Python 2.7.14 (default, Mar 16 2018, 18:20:07) </t>
  </si>
  <si>
    <t>Remarks</t>
  </si>
  <si>
    <t>sudo pip install virtualenv==16.0.0</t>
  </si>
  <si>
    <t>Installations</t>
  </si>
  <si>
    <t>Virtual Env</t>
  </si>
  <si>
    <t>virtualenv 16.0.0</t>
  </si>
  <si>
    <t>Commands</t>
  </si>
  <si>
    <t>Actions</t>
  </si>
  <si>
    <t>continue using the virtual environment in the followings…</t>
  </si>
  <si>
    <t>deactivate</t>
  </si>
  <si>
    <t>environment</t>
  </si>
  <si>
    <t>version name</t>
  </si>
  <si>
    <t>Deployment</t>
  </si>
  <si>
    <t>Application restart</t>
  </si>
  <si>
    <t>**************** variables for commands **************</t>
  </si>
  <si>
    <t>Packaging</t>
  </si>
  <si>
    <t>on local machine</t>
  </si>
  <si>
    <t>path to source</t>
  </si>
  <si>
    <t>deactivate env</t>
  </si>
  <si>
    <t>activate env</t>
  </si>
  <si>
    <t>copy files to server</t>
  </si>
  <si>
    <t>move files</t>
  </si>
  <si>
    <t>softlink reconnect</t>
  </si>
  <si>
    <t>ps aux | grep celery</t>
  </si>
  <si>
    <t>ps aux | grep uwsgi</t>
  </si>
  <si>
    <t>** once per deployment is sufficient</t>
  </si>
  <si>
    <t>exit</t>
  </si>
  <si>
    <t>developer</t>
  </si>
  <si>
    <t>admin</t>
  </si>
  <si>
    <t>deploy package to server</t>
  </si>
  <si>
    <t>setup environment</t>
  </si>
  <si>
    <t>application restart</t>
  </si>
  <si>
    <t>db migrate</t>
  </si>
  <si>
    <t>lookup</t>
  </si>
  <si>
    <t>pre-deployment</t>
  </si>
  <si>
    <t>celery -A marketing_automation control shutdown</t>
  </si>
  <si>
    <t>prod</t>
  </si>
  <si>
    <t>/Users/shun.cheung/Documents/learning/casualapp</t>
  </si>
  <si>
    <t>sftp casualapp</t>
  </si>
  <si>
    <t>cd /usr/local/casualapp</t>
  </si>
  <si>
    <t>pip install -r /usr/local/casualapp/active/requirement.txt</t>
  </si>
  <si>
    <t>ssh casualapp</t>
  </si>
  <si>
    <t>source /usr/local/casualapp/venv/bin/activate</t>
  </si>
  <si>
    <t>python /usr/local/casualapp/active/manage.py migrate</t>
  </si>
  <si>
    <t>python /usr/local/casualapp/active/manage.py update_lookups</t>
  </si>
  <si>
    <t>beat tasks</t>
  </si>
  <si>
    <t>python /usr/local/casualapp/active/manage.py update_beat_tasks</t>
  </si>
  <si>
    <t>uwsgi --ini uwsgi.ini &amp;</t>
  </si>
  <si>
    <t xml:space="preserve">admin </t>
  </si>
  <si>
    <t>cd /usr/local/casualapp/active</t>
  </si>
  <si>
    <t>uwsgi --restart /usr/local/casualapp/active/casualapp.pid</t>
  </si>
  <si>
    <t>celery -A backend beat -l info -f /var/log/casualapp/beat.log --scheduler django_celery_beat.schedulers:DatabaseScheduler &amp;</t>
  </si>
  <si>
    <t>celery -A backend worker -l info -f /var/log/casualapp/celery.log &amp;</t>
  </si>
  <si>
    <t>pkill -9 uwsgi</t>
  </si>
  <si>
    <t xml:space="preserve">pkill -9 celery </t>
  </si>
  <si>
    <t>celery flower -A backend --port=5555 -f /var/log/casualapp/flower.log &amp;</t>
  </si>
  <si>
    <t>bash /usr/local/casualapp/active/startup.sh</t>
  </si>
  <si>
    <t>20191002-02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</si>
</sst>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_x0000_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 (Body)_x0000_"/>
    </font>
    <font>
      <sz val="13"/>
      <color rgb="FF242729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4" fillId="3" borderId="0" xfId="0" applyFont="1" applyFill="1"/>
    <xf numFmtId="0" fontId="0" fillId="0" borderId="0" xfId="0" applyAlignment="1">
      <alignment wrapText="1"/>
    </xf>
    <xf numFmtId="0" fontId="5" fillId="4" borderId="0" xfId="0" applyFont="1" applyFill="1"/>
    <xf numFmtId="0" fontId="0" fillId="5" borderId="0" xfId="0" applyFill="1"/>
    <xf numFmtId="0" fontId="6" fillId="0" borderId="0" xfId="0" applyFont="1" applyFill="1"/>
    <xf numFmtId="0" fontId="7" fillId="0" borderId="0" xfId="0" applyFont="1"/>
    <xf numFmtId="0" fontId="0" fillId="6" borderId="0" xfId="0" applyFill="1"/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29AB-853F-4A40-A4D0-66E43545364D}">
  <dimension ref="A2:F62"/>
  <sheetViews>
    <sheetView tabSelected="1" topLeftCell="A32" workbookViewId="0">
      <selection activeCell="D52" sqref="D52"/>
    </sheetView>
  </sheetViews>
  <sheetFormatPr baseColWidth="10" defaultRowHeight="16"/>
  <cols>
    <col min="1" max="1" width="21.1640625" bestFit="1" customWidth="1"/>
    <col min="2" max="2" width="18.5" customWidth="1"/>
    <col min="3" max="3" width="14.6640625" customWidth="1"/>
    <col min="4" max="4" width="103" customWidth="1"/>
    <col min="5" max="5" width="49.33203125" bestFit="1" customWidth="1"/>
    <col min="6" max="6" width="15.1640625" bestFit="1" customWidth="1"/>
  </cols>
  <sheetData>
    <row r="2" spans="1:6">
      <c r="A2" s="14" t="s">
        <v>15</v>
      </c>
      <c r="B2" s="14"/>
      <c r="C2" s="14"/>
      <c r="D2" s="2"/>
    </row>
    <row r="3" spans="1:6" ht="19">
      <c r="A3" s="9" t="s">
        <v>11</v>
      </c>
      <c r="B3" s="15" t="s">
        <v>37</v>
      </c>
      <c r="C3" s="15"/>
      <c r="D3" s="2"/>
    </row>
    <row r="4" spans="1:6" ht="19">
      <c r="A4" s="9" t="s">
        <v>12</v>
      </c>
      <c r="B4" s="15" t="s">
        <v>58</v>
      </c>
      <c r="C4" s="15"/>
      <c r="D4" s="2"/>
    </row>
    <row r="5" spans="1:6" ht="19">
      <c r="A5" s="9" t="s">
        <v>18</v>
      </c>
      <c r="B5" s="15" t="s">
        <v>38</v>
      </c>
      <c r="C5" s="15"/>
    </row>
    <row r="6" spans="1:6">
      <c r="A6" s="5"/>
      <c r="B6" s="6"/>
      <c r="C6" s="6"/>
      <c r="D6" s="6"/>
    </row>
    <row r="7" spans="1:6">
      <c r="A7" s="7" t="s">
        <v>4</v>
      </c>
      <c r="B7" s="7"/>
      <c r="C7" s="7"/>
      <c r="D7" s="7"/>
      <c r="E7" s="7"/>
    </row>
    <row r="8" spans="1:6">
      <c r="A8" s="2" t="s">
        <v>0</v>
      </c>
      <c r="B8" s="4" t="s">
        <v>1</v>
      </c>
      <c r="C8" s="4"/>
      <c r="D8" s="2"/>
    </row>
    <row r="9" spans="1:6">
      <c r="A9" s="2" t="s">
        <v>5</v>
      </c>
      <c r="B9" s="2" t="s">
        <v>6</v>
      </c>
      <c r="C9" s="2"/>
      <c r="D9" s="3" t="s">
        <v>3</v>
      </c>
    </row>
    <row r="10" spans="1:6">
      <c r="A10" s="2"/>
      <c r="B10" s="2"/>
      <c r="C10" s="2"/>
      <c r="D10" s="3"/>
    </row>
    <row r="11" spans="1:6">
      <c r="A11" s="7" t="s">
        <v>16</v>
      </c>
      <c r="B11" s="1" t="s">
        <v>8</v>
      </c>
      <c r="C11" s="1"/>
      <c r="D11" s="1" t="s">
        <v>7</v>
      </c>
      <c r="E11" s="1" t="s">
        <v>2</v>
      </c>
    </row>
    <row r="12" spans="1:6">
      <c r="A12" s="2" t="s">
        <v>17</v>
      </c>
      <c r="C12" t="s">
        <v>28</v>
      </c>
      <c r="D12" t="str">
        <f>"cd "&amp;$B$5</f>
        <v>cd /Users/shun.cheung/Documents/learning/casualapp</v>
      </c>
      <c r="E12" s="8"/>
      <c r="F12" s="8"/>
    </row>
    <row r="13" spans="1:6">
      <c r="C13" t="s">
        <v>28</v>
      </c>
      <c r="D13" t="str">
        <f xml:space="preserve"> "cp -r backend " &amp; $B$4</f>
        <v>cp -r backend 20191002-02</v>
      </c>
    </row>
    <row r="14" spans="1:6">
      <c r="C14" t="s">
        <v>28</v>
      </c>
      <c r="D14" t="str">
        <f>"npm run build --prefix "&amp;$B$5 &amp; "/frontend"</f>
        <v>npm run build --prefix /Users/shun.cheung/Documents/learning/casualapp/frontend</v>
      </c>
    </row>
    <row r="15" spans="1:6">
      <c r="C15" t="s">
        <v>28</v>
      </c>
      <c r="D15" t="str">
        <f>"touch "&amp;$B$5&amp;"/" &amp; $B$4&amp; "/base/static/empty.txt &amp;&amp; rm -r "&amp;$B$5&amp;"/" &amp; $B$4&amp; "/base/static/* &amp;&amp; rsync -av " &amp; $B$5 &amp;"/frontend/build/index.html "&amp;$B$5&amp;"/" &amp; $B$4&amp; "/base/templates/. &amp;&amp; rsync -av --exclude='static' "  &amp; $B$5 &amp;"/frontend/build/* "&amp; $B$5 &amp;"/" &amp; $B$4&amp; "/base/static/. &amp;&amp; rsync -av " &amp; $B$5 &amp;"/frontend/build/static/* "&amp;$B$5&amp;"/" &amp; $B$4&amp; "/base/static/."</f>
        <v>touch /Users/shun.cheung/Documents/learning/casualapp/20191002-02/base/static/empty.txt &amp;&amp; rm -r /Users/shun.cheung/Documents/learning/casualapp/20191002-02/base/static/* &amp;&amp; rsync -av /Users/shun.cheung/Documents/learning/casualapp/frontend/build/index.html /Users/shun.cheung/Documents/learning/casualapp/20191002-02/base/templates/. &amp;&amp; rsync -av --exclude='static' /Users/shun.cheung/Documents/learning/casualapp/frontend/build/* /Users/shun.cheung/Documents/learning/casualapp/20191002-02/base/static/. &amp;&amp; rsync -av /Users/shun.cheung/Documents/learning/casualapp/frontend/build/static/* /Users/shun.cheung/Documents/learning/casualapp/20191002-02/base/static/.</v>
      </c>
    </row>
    <row r="16" spans="1:6">
      <c r="C16" t="s">
        <v>28</v>
      </c>
      <c r="D16" t="str">
        <f>"source "&amp;$B$5&amp;"/venv/bin/activate"</f>
        <v>source /Users/shun.cheung/Documents/learning/casualapp/venv/bin/activate</v>
      </c>
    </row>
    <row r="17" spans="1:5" ht="17" customHeight="1">
      <c r="C17" t="s">
        <v>28</v>
      </c>
      <c r="D17" t="str">
        <f>"pip freeze &gt; "&amp;$B$5 &amp;"/"&amp;$B$4&amp;"/requirement.txt"</f>
        <v>pip freeze &gt; /Users/shun.cheung/Documents/learning/casualapp/20191002-02/requirement.txt</v>
      </c>
    </row>
    <row r="18" spans="1:5">
      <c r="C18" t="s">
        <v>28</v>
      </c>
      <c r="D18" t="str">
        <f>"python "&amp;$B$5&amp;"/"&amp;$B$4&amp;"/manage.py collectstatic"</f>
        <v>python /Users/shun.cheung/Documents/learning/casualapp/20191002-02/manage.py collectstatic</v>
      </c>
    </row>
    <row r="19" spans="1:5">
      <c r="C19" t="s">
        <v>28</v>
      </c>
      <c r="D19" t="s">
        <v>10</v>
      </c>
    </row>
    <row r="21" spans="1:5">
      <c r="C21" t="s">
        <v>28</v>
      </c>
      <c r="D21" t="str">
        <f>"vi "&amp;$B$5&amp;"/"&amp;$B$4&amp;"/backend/settings.py"</f>
        <v>vi /Users/shun.cheung/Documents/learning/casualapp/20191002-02/backend/settings.py</v>
      </c>
    </row>
    <row r="22" spans="1:5" ht="15" customHeight="1"/>
    <row r="23" spans="1:5">
      <c r="C23" t="s">
        <v>28</v>
      </c>
      <c r="D23" t="str">
        <f>"cd "&amp;$B$5</f>
        <v>cd /Users/shun.cheung/Documents/learning/casualapp</v>
      </c>
    </row>
    <row r="24" spans="1:5">
      <c r="C24" t="s">
        <v>28</v>
      </c>
      <c r="D24" t="str">
        <f>"zip -r "&amp;$B$4&amp;".zip "&amp;$B$4</f>
        <v>zip -r 20191002-02.zip 20191002-02</v>
      </c>
    </row>
    <row r="25" spans="1:5">
      <c r="C25" t="s">
        <v>28</v>
      </c>
      <c r="D25" t="str">
        <f>"rm -r "&amp;B4</f>
        <v>rm -r 20191002-02</v>
      </c>
    </row>
    <row r="28" spans="1:5">
      <c r="A28" s="7" t="s">
        <v>13</v>
      </c>
      <c r="B28" s="1" t="s">
        <v>8</v>
      </c>
      <c r="C28" s="1"/>
      <c r="D28" s="1" t="s">
        <v>7</v>
      </c>
      <c r="E28" s="1" t="s">
        <v>2</v>
      </c>
    </row>
    <row r="29" spans="1:5">
      <c r="A29" t="s">
        <v>30</v>
      </c>
      <c r="C29" t="s">
        <v>29</v>
      </c>
      <c r="D29" t="s">
        <v>39</v>
      </c>
    </row>
    <row r="30" spans="1:5">
      <c r="C30" t="s">
        <v>29</v>
      </c>
      <c r="D30" t="str">
        <f>"put "&amp;B4&amp;".zip"</f>
        <v>put 20191002-02.zip</v>
      </c>
    </row>
    <row r="31" spans="1:5">
      <c r="C31" t="s">
        <v>29</v>
      </c>
      <c r="D31" t="s">
        <v>27</v>
      </c>
    </row>
    <row r="33" spans="1:5">
      <c r="C33" t="s">
        <v>29</v>
      </c>
      <c r="D33" t="str">
        <f>"rm -r "&amp;B4 &amp; ".zip"</f>
        <v>rm -r 20191002-02.zip</v>
      </c>
    </row>
    <row r="35" spans="1:5">
      <c r="A35" t="s">
        <v>21</v>
      </c>
      <c r="B35" t="s">
        <v>22</v>
      </c>
      <c r="C35" s="2" t="s">
        <v>29</v>
      </c>
      <c r="D35" t="s">
        <v>42</v>
      </c>
    </row>
    <row r="36" spans="1:5">
      <c r="C36" s="2" t="s">
        <v>29</v>
      </c>
      <c r="D36" t="str">
        <f>"mv " &amp; $B$4 &amp;".zip /usr/local/casualapp/"</f>
        <v>mv 20191002-02.zip /usr/local/casualapp/</v>
      </c>
    </row>
    <row r="37" spans="1:5">
      <c r="C37" s="2" t="s">
        <v>29</v>
      </c>
      <c r="D37" t="s">
        <v>40</v>
      </c>
    </row>
    <row r="38" spans="1:5">
      <c r="C38" s="2" t="s">
        <v>29</v>
      </c>
      <c r="D38" t="str">
        <f>"unzip /usr/local/casualapp/"&amp;$B$4&amp;".zip -d ."</f>
        <v>unzip /usr/local/casualapp/20191002-02.zip -d .</v>
      </c>
    </row>
    <row r="39" spans="1:5">
      <c r="B39" t="s">
        <v>23</v>
      </c>
      <c r="C39" s="2" t="s">
        <v>29</v>
      </c>
      <c r="D39" t="str">
        <f>"ln -sfn /usr/local/casualapp/"&amp;$B$4&amp;" /usr/local/casualapp/active"</f>
        <v>ln -sfn /usr/local/casualapp/20191002-02 /usr/local/casualapp/active</v>
      </c>
    </row>
    <row r="41" spans="1:5">
      <c r="A41" s="7" t="s">
        <v>14</v>
      </c>
      <c r="B41" s="1" t="s">
        <v>8</v>
      </c>
      <c r="C41" s="1"/>
      <c r="D41" s="1" t="s">
        <v>7</v>
      </c>
      <c r="E41" s="1" t="s">
        <v>2</v>
      </c>
    </row>
    <row r="42" spans="1:5">
      <c r="A42" t="s">
        <v>32</v>
      </c>
      <c r="C42" s="2" t="s">
        <v>29</v>
      </c>
      <c r="D42" t="s">
        <v>54</v>
      </c>
      <c r="E42" s="2"/>
    </row>
    <row r="43" spans="1:5" ht="17">
      <c r="C43" s="11" t="s">
        <v>29</v>
      </c>
      <c r="D43" s="11" t="s">
        <v>55</v>
      </c>
      <c r="E43" s="12" t="s">
        <v>36</v>
      </c>
    </row>
    <row r="45" spans="1:5">
      <c r="A45" t="s">
        <v>35</v>
      </c>
      <c r="B45" s="2" t="s">
        <v>20</v>
      </c>
      <c r="C45" s="2" t="s">
        <v>29</v>
      </c>
      <c r="D45" s="2" t="s">
        <v>43</v>
      </c>
      <c r="E45" t="s">
        <v>9</v>
      </c>
    </row>
    <row r="46" spans="1:5">
      <c r="B46" s="10" t="s">
        <v>31</v>
      </c>
      <c r="C46" s="10" t="s">
        <v>29</v>
      </c>
      <c r="D46" s="10" t="s">
        <v>41</v>
      </c>
      <c r="E46" s="2" t="s">
        <v>26</v>
      </c>
    </row>
    <row r="47" spans="1:5">
      <c r="A47" s="2" t="s">
        <v>31</v>
      </c>
      <c r="B47" s="10" t="s">
        <v>33</v>
      </c>
      <c r="C47" s="10" t="s">
        <v>29</v>
      </c>
      <c r="D47" s="10" t="s">
        <v>44</v>
      </c>
    </row>
    <row r="48" spans="1:5">
      <c r="B48" s="10" t="s">
        <v>34</v>
      </c>
      <c r="C48" s="10" t="s">
        <v>29</v>
      </c>
      <c r="D48" s="10" t="s">
        <v>45</v>
      </c>
    </row>
    <row r="49" spans="1:5">
      <c r="B49" s="10" t="s">
        <v>46</v>
      </c>
      <c r="C49" s="10" t="s">
        <v>29</v>
      </c>
      <c r="D49" s="10" t="s">
        <v>47</v>
      </c>
    </row>
    <row r="50" spans="1:5">
      <c r="B50" t="s">
        <v>19</v>
      </c>
      <c r="C50" s="2" t="s">
        <v>29</v>
      </c>
      <c r="D50" s="2" t="s">
        <v>10</v>
      </c>
    </row>
    <row r="52" spans="1:5">
      <c r="A52" s="2"/>
      <c r="C52" s="11" t="s">
        <v>29</v>
      </c>
      <c r="D52" s="2" t="s">
        <v>57</v>
      </c>
    </row>
    <row r="53" spans="1:5">
      <c r="C53" s="2" t="s">
        <v>29</v>
      </c>
      <c r="D53" s="2" t="s">
        <v>25</v>
      </c>
    </row>
    <row r="54" spans="1:5">
      <c r="C54" s="11" t="s">
        <v>29</v>
      </c>
      <c r="D54" s="11" t="s">
        <v>24</v>
      </c>
      <c r="E54" s="2"/>
    </row>
    <row r="56" spans="1:5">
      <c r="C56" s="13" t="s">
        <v>49</v>
      </c>
      <c r="D56" s="13" t="s">
        <v>50</v>
      </c>
    </row>
    <row r="57" spans="1:5">
      <c r="C57" s="13" t="s">
        <v>29</v>
      </c>
      <c r="D57" s="13" t="s">
        <v>48</v>
      </c>
    </row>
    <row r="58" spans="1:5">
      <c r="C58" s="13" t="s">
        <v>29</v>
      </c>
      <c r="D58" s="13" t="s">
        <v>52</v>
      </c>
    </row>
    <row r="59" spans="1:5">
      <c r="C59" s="13" t="s">
        <v>29</v>
      </c>
      <c r="D59" s="13" t="s">
        <v>53</v>
      </c>
    </row>
    <row r="60" spans="1:5">
      <c r="C60" s="13"/>
      <c r="D60" s="13" t="s">
        <v>56</v>
      </c>
    </row>
    <row r="62" spans="1:5">
      <c r="C62" s="13" t="s">
        <v>29</v>
      </c>
      <c r="D62" s="13" t="s">
        <v>51</v>
      </c>
    </row>
  </sheetData>
  <autoFilter ref="A1:E53" xr:uid="{A8B3ADA8-34F4-324A-9A28-A5521834AEBA}"/>
  <mergeCells count="4">
    <mergeCell ref="A2:C2"/>
    <mergeCell ref="B3:C3"/>
    <mergeCell ref="B4:C4"/>
    <mergeCell ref="B5:C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deploy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Cheung</dc:creator>
  <cp:lastModifiedBy>Shun Cheung</cp:lastModifiedBy>
  <dcterms:created xsi:type="dcterms:W3CDTF">2018-07-25T07:44:28Z</dcterms:created>
  <dcterms:modified xsi:type="dcterms:W3CDTF">2019-10-02T15:50:12Z</dcterms:modified>
</cp:coreProperties>
</file>