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0" yWindow="0" windowWidth="23040" windowHeight="8558" activeTab="5"/>
  </bookViews>
  <sheets>
    <sheet name="n=200" sheetId="1" r:id="rId1"/>
    <sheet name="n=400" sheetId="2" r:id="rId2"/>
    <sheet name="n=600" sheetId="3" r:id="rId3"/>
    <sheet name="m=10" sheetId="4" r:id="rId4"/>
    <sheet name="l=0.07" sheetId="5" r:id="rId5"/>
    <sheet name="알고리즘 선택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5" l="1"/>
  <c r="L19" i="5"/>
  <c r="K19" i="5"/>
  <c r="J19" i="5"/>
  <c r="F19" i="5"/>
  <c r="E19" i="5"/>
  <c r="D19" i="5"/>
  <c r="C19" i="5"/>
  <c r="M19" i="4"/>
  <c r="L19" i="4"/>
  <c r="K19" i="4"/>
  <c r="J19" i="4"/>
  <c r="F19" i="4"/>
  <c r="E19" i="4"/>
  <c r="D19" i="4"/>
  <c r="C19" i="4"/>
  <c r="M19" i="3"/>
  <c r="L19" i="3"/>
  <c r="K19" i="3"/>
  <c r="J19" i="3"/>
  <c r="F19" i="3"/>
  <c r="E19" i="3"/>
  <c r="D19" i="3"/>
  <c r="C19" i="3"/>
  <c r="M19" i="2"/>
  <c r="L19" i="2"/>
  <c r="K19" i="2"/>
  <c r="J19" i="2"/>
  <c r="F19" i="2"/>
  <c r="E19" i="2"/>
  <c r="D19" i="2"/>
  <c r="C19" i="2"/>
  <c r="F19" i="1"/>
  <c r="E19" i="1"/>
  <c r="D19" i="1"/>
  <c r="C19" i="1"/>
  <c r="M19" i="1"/>
  <c r="L19" i="1"/>
  <c r="K19" i="1"/>
  <c r="J19" i="1"/>
</calcChain>
</file>

<file path=xl/sharedStrings.xml><?xml version="1.0" encoding="utf-8"?>
<sst xmlns="http://schemas.openxmlformats.org/spreadsheetml/2006/main" count="337" uniqueCount="38">
  <si>
    <t>R2</t>
    <phoneticPr fontId="1" type="noConversion"/>
  </si>
  <si>
    <t>Prophet</t>
    <phoneticPr fontId="1" type="noConversion"/>
  </si>
  <si>
    <t>XGBoost</t>
    <phoneticPr fontId="1" type="noConversion"/>
  </si>
  <si>
    <t>고구마</t>
    <phoneticPr fontId="1" type="noConversion"/>
  </si>
  <si>
    <t>양파</t>
    <phoneticPr fontId="1" type="noConversion"/>
  </si>
  <si>
    <t>대파</t>
    <phoneticPr fontId="1" type="noConversion"/>
  </si>
  <si>
    <t>오이</t>
    <phoneticPr fontId="1" type="noConversion"/>
  </si>
  <si>
    <t>prophet</t>
    <phoneticPr fontId="1" type="noConversion"/>
  </si>
  <si>
    <t>사과</t>
    <phoneticPr fontId="1" type="noConversion"/>
  </si>
  <si>
    <t>감귤</t>
    <phoneticPr fontId="1" type="noConversion"/>
  </si>
  <si>
    <t>수박</t>
    <phoneticPr fontId="1" type="noConversion"/>
  </si>
  <si>
    <t>배</t>
    <phoneticPr fontId="1" type="noConversion"/>
  </si>
  <si>
    <t>포도</t>
    <phoneticPr fontId="1" type="noConversion"/>
  </si>
  <si>
    <t>상추</t>
    <phoneticPr fontId="1" type="noConversion"/>
  </si>
  <si>
    <t>Prophet</t>
    <phoneticPr fontId="1" type="noConversion"/>
  </si>
  <si>
    <t>MAPE(%)</t>
    <phoneticPr fontId="1" type="noConversion"/>
  </si>
  <si>
    <t>MAE(원)</t>
    <phoneticPr fontId="1" type="noConversion"/>
  </si>
  <si>
    <t>RMSE(원)</t>
    <phoneticPr fontId="1" type="noConversion"/>
  </si>
  <si>
    <t>성능 평균</t>
    <phoneticPr fontId="1" type="noConversion"/>
  </si>
  <si>
    <t>사과</t>
    <phoneticPr fontId="1" type="noConversion"/>
  </si>
  <si>
    <t>감귤</t>
    <phoneticPr fontId="1" type="noConversion"/>
  </si>
  <si>
    <t>수박</t>
    <phoneticPr fontId="1" type="noConversion"/>
  </si>
  <si>
    <t>배</t>
    <phoneticPr fontId="1" type="noConversion"/>
  </si>
  <si>
    <t>포도</t>
    <phoneticPr fontId="1" type="noConversion"/>
  </si>
  <si>
    <t>상추</t>
    <phoneticPr fontId="1" type="noConversion"/>
  </si>
  <si>
    <t>고구마</t>
    <phoneticPr fontId="1" type="noConversion"/>
  </si>
  <si>
    <t>양파</t>
    <phoneticPr fontId="1" type="noConversion"/>
  </si>
  <si>
    <t>yearly_seasonality</t>
    <phoneticPr fontId="1" type="noConversion"/>
  </si>
  <si>
    <t>seasonality_mode</t>
  </si>
  <si>
    <t>'multiplicative'</t>
  </si>
  <si>
    <t>learning_rate</t>
    <phoneticPr fontId="1" type="noConversion"/>
  </si>
  <si>
    <t>max_depth</t>
    <phoneticPr fontId="1" type="noConversion"/>
  </si>
  <si>
    <t>(모델 수)</t>
    <phoneticPr fontId="1" type="noConversion"/>
  </si>
  <si>
    <t>(학습률)</t>
    <phoneticPr fontId="1" type="noConversion"/>
  </si>
  <si>
    <t>(나무 깊이)</t>
    <phoneticPr fontId="1" type="noConversion"/>
  </si>
  <si>
    <t>n_estimators</t>
    <phoneticPr fontId="1" type="noConversion"/>
  </si>
  <si>
    <t xml:space="preserve">                           </t>
    <phoneticPr fontId="1" type="noConversion"/>
  </si>
  <si>
    <t xml:space="preserve">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</si>
</sst>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15" sqref="A15:F15"/>
    </sheetView>
  </sheetViews>
  <sheetFormatPr defaultRowHeight="16.899999999999999" x14ac:dyDescent="0.6"/>
  <cols>
    <col min="3" max="3" width="15.125" customWidth="1"/>
  </cols>
  <sheetData>
    <row r="1" spans="1:13" x14ac:dyDescent="0.6">
      <c r="B1" t="s">
        <v>7</v>
      </c>
      <c r="C1" t="s">
        <v>27</v>
      </c>
      <c r="D1" t="b">
        <v>1</v>
      </c>
    </row>
    <row r="2" spans="1:13" x14ac:dyDescent="0.6">
      <c r="C2" t="s">
        <v>28</v>
      </c>
      <c r="D2" t="s">
        <v>29</v>
      </c>
    </row>
    <row r="4" spans="1:13" x14ac:dyDescent="0.6">
      <c r="B4" t="s">
        <v>2</v>
      </c>
      <c r="C4" t="s">
        <v>35</v>
      </c>
      <c r="D4">
        <v>200</v>
      </c>
      <c r="E4" t="s">
        <v>32</v>
      </c>
    </row>
    <row r="5" spans="1:13" x14ac:dyDescent="0.6">
      <c r="C5" t="s">
        <v>30</v>
      </c>
      <c r="D5">
        <v>0.1</v>
      </c>
      <c r="E5" t="s">
        <v>33</v>
      </c>
    </row>
    <row r="6" spans="1:13" x14ac:dyDescent="0.6">
      <c r="C6" t="s">
        <v>31</v>
      </c>
      <c r="D6">
        <v>5</v>
      </c>
      <c r="E6" t="s">
        <v>34</v>
      </c>
    </row>
    <row r="8" spans="1:13" x14ac:dyDescent="0.6">
      <c r="C8" t="s">
        <v>16</v>
      </c>
      <c r="D8" t="s">
        <v>17</v>
      </c>
      <c r="E8" t="s">
        <v>15</v>
      </c>
      <c r="F8" t="s">
        <v>0</v>
      </c>
      <c r="J8" t="s">
        <v>16</v>
      </c>
      <c r="K8" t="s">
        <v>17</v>
      </c>
      <c r="L8" t="s">
        <v>15</v>
      </c>
      <c r="M8" t="s">
        <v>0</v>
      </c>
    </row>
    <row r="9" spans="1:13" x14ac:dyDescent="0.6">
      <c r="A9" t="s">
        <v>8</v>
      </c>
      <c r="B9" t="s">
        <v>1</v>
      </c>
      <c r="C9">
        <v>1796.657473</v>
      </c>
      <c r="D9">
        <v>1943.5975080000001</v>
      </c>
      <c r="E9">
        <v>40.512636999999998</v>
      </c>
      <c r="F9">
        <v>-26.293554</v>
      </c>
      <c r="H9" t="s">
        <v>19</v>
      </c>
      <c r="I9" t="s">
        <v>2</v>
      </c>
      <c r="J9">
        <v>1094.5686410000001</v>
      </c>
      <c r="K9">
        <v>1184.8264349999999</v>
      </c>
      <c r="L9">
        <v>24.366603999999999</v>
      </c>
      <c r="M9">
        <v>-10.970419</v>
      </c>
    </row>
    <row r="10" spans="1:13" x14ac:dyDescent="0.6">
      <c r="A10" t="s">
        <v>9</v>
      </c>
      <c r="B10" t="s">
        <v>1</v>
      </c>
      <c r="C10">
        <v>1041.15237</v>
      </c>
      <c r="D10">
        <v>1233.7112959999999</v>
      </c>
      <c r="E10">
        <v>23.65202</v>
      </c>
      <c r="F10">
        <v>-1.6976000000000002E-2</v>
      </c>
      <c r="H10" t="s">
        <v>20</v>
      </c>
      <c r="I10" t="s">
        <v>2</v>
      </c>
      <c r="J10">
        <v>3079.042218</v>
      </c>
      <c r="K10">
        <v>3440.155827</v>
      </c>
      <c r="L10">
        <v>107.87914000000001</v>
      </c>
      <c r="M10">
        <v>-4.9071790000000002</v>
      </c>
    </row>
    <row r="11" spans="1:13" ht="16.5" customHeight="1" x14ac:dyDescent="0.6">
      <c r="A11" t="s">
        <v>10</v>
      </c>
      <c r="B11" t="s">
        <v>1</v>
      </c>
      <c r="C11">
        <v>579.23315600000001</v>
      </c>
      <c r="D11">
        <v>685.31810800000005</v>
      </c>
      <c r="E11">
        <v>26.971806000000001</v>
      </c>
      <c r="F11">
        <v>-0.29434300000000002</v>
      </c>
      <c r="H11" t="s">
        <v>21</v>
      </c>
      <c r="I11" t="s">
        <v>2</v>
      </c>
      <c r="J11">
        <v>1045.7382299999999</v>
      </c>
      <c r="K11">
        <v>1111.6947339999999</v>
      </c>
      <c r="L11">
        <v>53.401443999999998</v>
      </c>
      <c r="M11">
        <v>-4.671017</v>
      </c>
    </row>
    <row r="12" spans="1:13" x14ac:dyDescent="0.6">
      <c r="A12" t="s">
        <v>11</v>
      </c>
      <c r="B12" t="s">
        <v>1</v>
      </c>
      <c r="C12">
        <v>1961.4042509999999</v>
      </c>
      <c r="D12">
        <v>2275.9566930000001</v>
      </c>
      <c r="E12">
        <v>46.108770999999997</v>
      </c>
      <c r="F12">
        <v>-7.0741699999999996</v>
      </c>
      <c r="H12" t="s">
        <v>22</v>
      </c>
      <c r="I12" t="s">
        <v>2</v>
      </c>
      <c r="J12">
        <v>1355.317399</v>
      </c>
      <c r="K12">
        <v>1657.1010940000001</v>
      </c>
      <c r="L12">
        <v>36.870781999999998</v>
      </c>
      <c r="M12">
        <v>-2.420239</v>
      </c>
    </row>
    <row r="13" spans="1:13" x14ac:dyDescent="0.6">
      <c r="A13" t="s">
        <v>12</v>
      </c>
      <c r="B13" t="s">
        <v>1</v>
      </c>
      <c r="C13">
        <v>1374.475858</v>
      </c>
      <c r="D13">
        <v>1713.0973240000001</v>
      </c>
      <c r="E13">
        <v>29.255877000000002</v>
      </c>
      <c r="F13">
        <v>-1.234839</v>
      </c>
      <c r="H13" t="s">
        <v>23</v>
      </c>
      <c r="I13" t="s">
        <v>2</v>
      </c>
      <c r="J13">
        <v>1536.830545</v>
      </c>
      <c r="K13">
        <v>1730.9594509999999</v>
      </c>
      <c r="L13">
        <v>29.577289</v>
      </c>
      <c r="M13">
        <v>-1.5956440000000001</v>
      </c>
    </row>
    <row r="14" spans="1:13" x14ac:dyDescent="0.6">
      <c r="A14" t="s">
        <v>4</v>
      </c>
      <c r="B14" t="s">
        <v>14</v>
      </c>
      <c r="C14">
        <v>179.228373</v>
      </c>
      <c r="D14">
        <v>200.377185</v>
      </c>
      <c r="E14">
        <v>17.759685999999999</v>
      </c>
      <c r="F14">
        <v>-7.8071460000000004</v>
      </c>
      <c r="H14" t="s">
        <v>26</v>
      </c>
      <c r="I14" t="s">
        <v>2</v>
      </c>
      <c r="J14">
        <v>169.11783600000001</v>
      </c>
      <c r="K14">
        <v>201.71714700000001</v>
      </c>
      <c r="L14">
        <v>17.033768999999999</v>
      </c>
      <c r="M14">
        <v>-5.7963329999999997</v>
      </c>
    </row>
    <row r="15" spans="1:13" x14ac:dyDescent="0.6">
      <c r="A15" t="s">
        <v>5</v>
      </c>
      <c r="B15" t="s">
        <v>1</v>
      </c>
      <c r="C15">
        <v>712.05418799999995</v>
      </c>
      <c r="D15">
        <v>799.38559299999997</v>
      </c>
      <c r="E15">
        <v>35.271818000000003</v>
      </c>
      <c r="F15">
        <v>-3.9112010000000001</v>
      </c>
      <c r="H15" t="s">
        <v>5</v>
      </c>
      <c r="I15" t="s">
        <v>2</v>
      </c>
      <c r="J15" t="s">
        <v>37</v>
      </c>
      <c r="K15">
        <v>799.59727699999996</v>
      </c>
      <c r="L15">
        <v>34.254570999999999</v>
      </c>
      <c r="M15">
        <v>-3.1210040000000001</v>
      </c>
    </row>
    <row r="16" spans="1:13" x14ac:dyDescent="0.6">
      <c r="A16" t="s">
        <v>6</v>
      </c>
      <c r="B16" t="s">
        <v>1</v>
      </c>
      <c r="C16">
        <v>470.943535</v>
      </c>
      <c r="D16">
        <v>578.15146600000003</v>
      </c>
      <c r="E16">
        <v>22.202261</v>
      </c>
      <c r="F16">
        <v>0.16161900000000001</v>
      </c>
      <c r="H16" t="s">
        <v>6</v>
      </c>
      <c r="I16" t="s">
        <v>2</v>
      </c>
      <c r="J16">
        <v>585.79493600000001</v>
      </c>
      <c r="K16" t="s">
        <v>36</v>
      </c>
      <c r="L16">
        <v>24.960148</v>
      </c>
      <c r="M16">
        <v>0.258187</v>
      </c>
    </row>
    <row r="17" spans="1:13" x14ac:dyDescent="0.6">
      <c r="A17" t="s">
        <v>13</v>
      </c>
      <c r="B17" t="s">
        <v>1</v>
      </c>
      <c r="C17">
        <v>1500.3571919999999</v>
      </c>
      <c r="D17">
        <v>1852.162871</v>
      </c>
      <c r="E17">
        <v>32.292366000000001</v>
      </c>
      <c r="F17">
        <v>-0.12046</v>
      </c>
      <c r="H17" t="s">
        <v>24</v>
      </c>
      <c r="I17" t="s">
        <v>2</v>
      </c>
      <c r="J17">
        <v>2196.5160550000001</v>
      </c>
      <c r="K17">
        <v>2811.5034529999998</v>
      </c>
      <c r="L17">
        <v>39.908679999999997</v>
      </c>
      <c r="M17">
        <v>-1.060316</v>
      </c>
    </row>
    <row r="18" spans="1:13" x14ac:dyDescent="0.6">
      <c r="A18" t="s">
        <v>3</v>
      </c>
      <c r="B18" t="s">
        <v>1</v>
      </c>
      <c r="C18">
        <v>765.04345599999999</v>
      </c>
      <c r="D18">
        <v>819.81728399999997</v>
      </c>
      <c r="E18">
        <v>37.190143999999997</v>
      </c>
      <c r="F18">
        <v>-9.9512339999999995</v>
      </c>
      <c r="H18" t="s">
        <v>25</v>
      </c>
      <c r="I18" t="s">
        <v>2</v>
      </c>
      <c r="J18">
        <v>236.164706</v>
      </c>
      <c r="K18">
        <v>260.06777399999999</v>
      </c>
      <c r="L18">
        <v>11.566993</v>
      </c>
      <c r="M18">
        <v>-0.51457600000000003</v>
      </c>
    </row>
    <row r="19" spans="1:13" x14ac:dyDescent="0.6">
      <c r="A19" t="s">
        <v>18</v>
      </c>
      <c r="B19" t="s">
        <v>1</v>
      </c>
      <c r="C19">
        <f>AVERAGE(C9:C18)</f>
        <v>1038.0549851999999</v>
      </c>
      <c r="D19">
        <f>AVERAGE(D9:D18)</f>
        <v>1210.1575328000001</v>
      </c>
      <c r="E19">
        <f>AVERAGE(E9:E18)</f>
        <v>31.121738599999997</v>
      </c>
      <c r="F19">
        <f>AVERAGE(F9:F18)</f>
        <v>-5.6542304000000003</v>
      </c>
      <c r="H19" t="s">
        <v>18</v>
      </c>
      <c r="I19" t="s">
        <v>2</v>
      </c>
      <c r="J19">
        <f>SUM(J9:J18)</f>
        <v>11299.090566000001</v>
      </c>
      <c r="K19">
        <f>AVERAGE(K9:K18)</f>
        <v>1466.4025768888887</v>
      </c>
      <c r="L19">
        <f>SUM(L9:L18)</f>
        <v>379.81942000000004</v>
      </c>
      <c r="M19">
        <f>AVERAGE(M9:M18)</f>
        <v>-3.4798539999999996</v>
      </c>
    </row>
    <row r="22" spans="1:13" ht="16.5" customHeigh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15" sqref="H15:M15"/>
    </sheetView>
  </sheetViews>
  <sheetFormatPr defaultRowHeight="16.899999999999999" x14ac:dyDescent="0.6"/>
  <sheetData>
    <row r="1" spans="1:13" x14ac:dyDescent="0.6">
      <c r="B1" t="s">
        <v>7</v>
      </c>
      <c r="C1" t="s">
        <v>27</v>
      </c>
      <c r="D1" t="b">
        <v>1</v>
      </c>
    </row>
    <row r="2" spans="1:13" x14ac:dyDescent="0.6">
      <c r="C2" t="s">
        <v>28</v>
      </c>
      <c r="D2" t="s">
        <v>29</v>
      </c>
    </row>
    <row r="4" spans="1:13" x14ac:dyDescent="0.6">
      <c r="B4" t="s">
        <v>2</v>
      </c>
      <c r="C4" t="s">
        <v>35</v>
      </c>
      <c r="D4">
        <v>400</v>
      </c>
      <c r="E4" t="s">
        <v>32</v>
      </c>
    </row>
    <row r="5" spans="1:13" x14ac:dyDescent="0.6">
      <c r="C5" t="s">
        <v>30</v>
      </c>
      <c r="D5">
        <v>0.1</v>
      </c>
      <c r="E5" t="s">
        <v>33</v>
      </c>
    </row>
    <row r="6" spans="1:13" x14ac:dyDescent="0.6">
      <c r="C6" t="s">
        <v>31</v>
      </c>
      <c r="D6">
        <v>5</v>
      </c>
      <c r="E6" t="s">
        <v>34</v>
      </c>
    </row>
    <row r="8" spans="1:13" x14ac:dyDescent="0.6">
      <c r="C8" t="s">
        <v>16</v>
      </c>
      <c r="D8" t="s">
        <v>17</v>
      </c>
      <c r="E8" t="s">
        <v>15</v>
      </c>
      <c r="F8" t="s">
        <v>0</v>
      </c>
      <c r="J8" t="s">
        <v>16</v>
      </c>
      <c r="K8" t="s">
        <v>17</v>
      </c>
      <c r="L8" t="s">
        <v>15</v>
      </c>
      <c r="M8" t="s">
        <v>0</v>
      </c>
    </row>
    <row r="9" spans="1:13" x14ac:dyDescent="0.6">
      <c r="A9" t="s">
        <v>8</v>
      </c>
      <c r="B9" t="s">
        <v>1</v>
      </c>
      <c r="C9">
        <v>1796.657473</v>
      </c>
      <c r="D9">
        <v>1943.5975080000001</v>
      </c>
      <c r="E9">
        <v>40.512636999999998</v>
      </c>
      <c r="F9">
        <v>-26.293554</v>
      </c>
      <c r="H9" t="s">
        <v>19</v>
      </c>
      <c r="I9" t="s">
        <v>2</v>
      </c>
      <c r="J9">
        <v>1091.8757840000001</v>
      </c>
      <c r="K9">
        <v>1182.18094</v>
      </c>
      <c r="L9">
        <v>24.313300999999999</v>
      </c>
      <c r="M9">
        <v>-10.938624000000001</v>
      </c>
    </row>
    <row r="10" spans="1:13" x14ac:dyDescent="0.6">
      <c r="A10" t="s">
        <v>9</v>
      </c>
      <c r="B10" t="s">
        <v>1</v>
      </c>
      <c r="C10">
        <v>1041.15237</v>
      </c>
      <c r="D10">
        <v>1233.7112959999999</v>
      </c>
      <c r="E10">
        <v>23.65202</v>
      </c>
      <c r="F10">
        <v>-1.6976000000000002E-2</v>
      </c>
      <c r="H10" t="s">
        <v>20</v>
      </c>
      <c r="I10" t="s">
        <v>2</v>
      </c>
      <c r="J10">
        <v>3091.6822729999999</v>
      </c>
      <c r="K10">
        <v>3452.8275180000001</v>
      </c>
      <c r="L10">
        <v>108.185682</v>
      </c>
      <c r="M10">
        <v>-4.9451809999999998</v>
      </c>
    </row>
    <row r="11" spans="1:13" x14ac:dyDescent="0.6">
      <c r="A11" t="s">
        <v>10</v>
      </c>
      <c r="B11" t="s">
        <v>1</v>
      </c>
      <c r="C11">
        <v>579.23315600000001</v>
      </c>
      <c r="D11">
        <v>685.31810800000005</v>
      </c>
      <c r="E11">
        <v>26.971806000000001</v>
      </c>
      <c r="F11">
        <v>-0.29434300000000002</v>
      </c>
      <c r="H11" t="s">
        <v>21</v>
      </c>
      <c r="I11" t="s">
        <v>2</v>
      </c>
      <c r="J11">
        <v>1048.0851950000001</v>
      </c>
      <c r="K11">
        <v>1113.2253900000001</v>
      </c>
      <c r="L11">
        <v>53.499876999999998</v>
      </c>
      <c r="M11">
        <v>-4.6759890000000004</v>
      </c>
    </row>
    <row r="12" spans="1:13" x14ac:dyDescent="0.6">
      <c r="A12" t="s">
        <v>11</v>
      </c>
      <c r="B12" t="s">
        <v>1</v>
      </c>
      <c r="C12">
        <v>1961.4042509999999</v>
      </c>
      <c r="D12">
        <v>2275.9566930000001</v>
      </c>
      <c r="E12">
        <v>46.108770999999997</v>
      </c>
      <c r="F12">
        <v>-7.0741699999999996</v>
      </c>
      <c r="H12" t="s">
        <v>22</v>
      </c>
      <c r="I12" t="s">
        <v>2</v>
      </c>
      <c r="J12">
        <v>1355.4705799999999</v>
      </c>
      <c r="K12">
        <v>1658.5307949999999</v>
      </c>
      <c r="L12">
        <v>36.893459999999997</v>
      </c>
      <c r="M12">
        <v>-2.416563</v>
      </c>
    </row>
    <row r="13" spans="1:13" x14ac:dyDescent="0.6">
      <c r="A13" t="s">
        <v>12</v>
      </c>
      <c r="B13" t="s">
        <v>1</v>
      </c>
      <c r="C13">
        <v>1374.475858</v>
      </c>
      <c r="D13">
        <v>1713.0973240000001</v>
      </c>
      <c r="E13">
        <v>29.255877000000002</v>
      </c>
      <c r="F13">
        <v>-1.234839</v>
      </c>
      <c r="H13" t="s">
        <v>23</v>
      </c>
      <c r="I13" t="s">
        <v>2</v>
      </c>
      <c r="J13">
        <v>1536.677414</v>
      </c>
      <c r="K13">
        <v>1731.1155759999999</v>
      </c>
      <c r="L13">
        <v>29.566053</v>
      </c>
      <c r="M13">
        <v>-1.600495</v>
      </c>
    </row>
    <row r="14" spans="1:13" x14ac:dyDescent="0.6">
      <c r="A14" t="s">
        <v>4</v>
      </c>
      <c r="B14" t="s">
        <v>14</v>
      </c>
      <c r="C14">
        <v>179.228373</v>
      </c>
      <c r="D14">
        <v>200.377185</v>
      </c>
      <c r="E14">
        <v>17.759685999999999</v>
      </c>
      <c r="F14">
        <v>-7.8071460000000004</v>
      </c>
      <c r="H14" t="s">
        <v>26</v>
      </c>
      <c r="I14" t="s">
        <v>2</v>
      </c>
      <c r="J14">
        <v>169.35076000000001</v>
      </c>
      <c r="K14">
        <v>202.43158299999999</v>
      </c>
      <c r="L14">
        <v>17.058702</v>
      </c>
      <c r="M14">
        <v>-5.8021859999999998</v>
      </c>
    </row>
    <row r="15" spans="1:13" x14ac:dyDescent="0.6">
      <c r="A15" t="s">
        <v>5</v>
      </c>
      <c r="B15" t="s">
        <v>1</v>
      </c>
      <c r="C15">
        <v>712.05418799999995</v>
      </c>
      <c r="D15">
        <v>799.38559299999997</v>
      </c>
      <c r="E15">
        <v>35.271818000000003</v>
      </c>
      <c r="F15">
        <v>-3.9112010000000001</v>
      </c>
      <c r="H15" t="s">
        <v>5</v>
      </c>
      <c r="I15" t="s">
        <v>2</v>
      </c>
      <c r="J15">
        <v>695.55012599999998</v>
      </c>
      <c r="K15">
        <v>799.86967900000002</v>
      </c>
      <c r="L15">
        <v>34.280911000000003</v>
      </c>
      <c r="M15">
        <v>-3.1239180000000002</v>
      </c>
    </row>
    <row r="16" spans="1:13" x14ac:dyDescent="0.6">
      <c r="A16" t="s">
        <v>6</v>
      </c>
      <c r="B16" t="s">
        <v>1</v>
      </c>
      <c r="C16">
        <v>470.943535</v>
      </c>
      <c r="D16">
        <v>578.15146600000003</v>
      </c>
      <c r="E16">
        <v>22.202261</v>
      </c>
      <c r="F16">
        <v>0.16161900000000001</v>
      </c>
      <c r="H16" t="s">
        <v>6</v>
      </c>
      <c r="I16" t="s">
        <v>2</v>
      </c>
      <c r="J16">
        <v>585.069568</v>
      </c>
      <c r="K16">
        <v>714.57230600000003</v>
      </c>
      <c r="L16">
        <v>24.952545000000001</v>
      </c>
      <c r="M16">
        <v>0.25787500000000002</v>
      </c>
    </row>
    <row r="17" spans="1:13" x14ac:dyDescent="0.6">
      <c r="A17" t="s">
        <v>13</v>
      </c>
      <c r="B17" t="s">
        <v>1</v>
      </c>
      <c r="C17">
        <v>1500.3571919999999</v>
      </c>
      <c r="D17">
        <v>1852.162871</v>
      </c>
      <c r="E17">
        <v>32.292366000000001</v>
      </c>
      <c r="F17">
        <v>-0.12046</v>
      </c>
      <c r="H17" t="s">
        <v>24</v>
      </c>
      <c r="I17" t="s">
        <v>2</v>
      </c>
      <c r="J17">
        <v>2199.363738</v>
      </c>
      <c r="K17">
        <v>2811.1589739999999</v>
      </c>
      <c r="L17">
        <v>39.988666000000002</v>
      </c>
      <c r="M17">
        <v>-1.059456</v>
      </c>
    </row>
    <row r="18" spans="1:13" x14ac:dyDescent="0.6">
      <c r="A18" t="s">
        <v>3</v>
      </c>
      <c r="B18" t="s">
        <v>1</v>
      </c>
      <c r="C18">
        <v>765.04345599999999</v>
      </c>
      <c r="D18">
        <v>819.81728399999997</v>
      </c>
      <c r="E18">
        <v>37.190143999999997</v>
      </c>
      <c r="F18">
        <v>-9.9512339999999995</v>
      </c>
      <c r="H18" t="s">
        <v>25</v>
      </c>
      <c r="I18" t="s">
        <v>2</v>
      </c>
      <c r="J18">
        <v>236.213717</v>
      </c>
      <c r="K18">
        <v>260.06399299999998</v>
      </c>
      <c r="L18">
        <v>11.571123</v>
      </c>
      <c r="M18">
        <v>-0.51532800000000001</v>
      </c>
    </row>
    <row r="19" spans="1:13" x14ac:dyDescent="0.6">
      <c r="A19" t="s">
        <v>18</v>
      </c>
      <c r="B19" t="s">
        <v>1</v>
      </c>
      <c r="C19">
        <f>AVERAGE(C9:C18)</f>
        <v>1038.0549851999999</v>
      </c>
      <c r="D19">
        <f>AVERAGE(D9:D18)</f>
        <v>1210.1575328000001</v>
      </c>
      <c r="E19">
        <f>AVERAGE(E9:E18)</f>
        <v>31.121738599999997</v>
      </c>
      <c r="F19">
        <f>AVERAGE(F9:F18)</f>
        <v>-5.6542304000000003</v>
      </c>
      <c r="H19" t="s">
        <v>18</v>
      </c>
      <c r="I19" t="s">
        <v>2</v>
      </c>
      <c r="J19">
        <f>SUM(J9:J18)</f>
        <v>12009.339155000001</v>
      </c>
      <c r="K19">
        <f>AVERAGE(K9:K18)</f>
        <v>1392.5976753999998</v>
      </c>
      <c r="L19">
        <f>SUM(L9:L18)</f>
        <v>380.31032000000005</v>
      </c>
      <c r="M19">
        <f>AVERAGE(M9:M18)</f>
        <v>-3.4819864999999992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O19" sqref="O19"/>
    </sheetView>
  </sheetViews>
  <sheetFormatPr defaultRowHeight="16.899999999999999" x14ac:dyDescent="0.6"/>
  <sheetData>
    <row r="1" spans="1:13" x14ac:dyDescent="0.6">
      <c r="B1" t="s">
        <v>7</v>
      </c>
      <c r="C1" t="s">
        <v>27</v>
      </c>
      <c r="D1" t="b">
        <v>1</v>
      </c>
    </row>
    <row r="2" spans="1:13" x14ac:dyDescent="0.6">
      <c r="C2" t="s">
        <v>28</v>
      </c>
      <c r="D2" t="s">
        <v>29</v>
      </c>
    </row>
    <row r="4" spans="1:13" x14ac:dyDescent="0.6">
      <c r="B4" t="s">
        <v>2</v>
      </c>
      <c r="C4" t="s">
        <v>35</v>
      </c>
      <c r="D4">
        <v>600</v>
      </c>
      <c r="E4" t="s">
        <v>32</v>
      </c>
    </row>
    <row r="5" spans="1:13" x14ac:dyDescent="0.6">
      <c r="C5" t="s">
        <v>30</v>
      </c>
      <c r="D5">
        <v>0.1</v>
      </c>
      <c r="E5" t="s">
        <v>33</v>
      </c>
    </row>
    <row r="6" spans="1:13" x14ac:dyDescent="0.6">
      <c r="C6" t="s">
        <v>31</v>
      </c>
      <c r="D6">
        <v>5</v>
      </c>
      <c r="E6" t="s">
        <v>34</v>
      </c>
    </row>
    <row r="8" spans="1:13" x14ac:dyDescent="0.6">
      <c r="C8" t="s">
        <v>16</v>
      </c>
      <c r="D8" t="s">
        <v>17</v>
      </c>
      <c r="E8" t="s">
        <v>15</v>
      </c>
      <c r="F8" t="s">
        <v>0</v>
      </c>
      <c r="J8" t="s">
        <v>16</v>
      </c>
      <c r="K8" t="s">
        <v>17</v>
      </c>
      <c r="L8" t="s">
        <v>15</v>
      </c>
      <c r="M8" t="s">
        <v>0</v>
      </c>
    </row>
    <row r="9" spans="1:13" x14ac:dyDescent="0.6">
      <c r="A9" t="s">
        <v>8</v>
      </c>
      <c r="B9" t="s">
        <v>1</v>
      </c>
      <c r="C9">
        <v>1796.657473</v>
      </c>
      <c r="D9">
        <v>1943.5975080000001</v>
      </c>
      <c r="E9">
        <v>40.512636999999998</v>
      </c>
      <c r="F9">
        <v>-26.293554</v>
      </c>
      <c r="H9" t="s">
        <v>19</v>
      </c>
      <c r="I9" t="s">
        <v>2</v>
      </c>
      <c r="J9">
        <v>1091.8676459999999</v>
      </c>
      <c r="K9">
        <v>1182.1703130000001</v>
      </c>
      <c r="L9">
        <v>24.313140000000001</v>
      </c>
      <c r="M9">
        <v>-10.938554</v>
      </c>
    </row>
    <row r="10" spans="1:13" x14ac:dyDescent="0.6">
      <c r="A10" t="s">
        <v>9</v>
      </c>
      <c r="B10" t="s">
        <v>1</v>
      </c>
      <c r="C10">
        <v>1041.15237</v>
      </c>
      <c r="D10">
        <v>1233.7112959999999</v>
      </c>
      <c r="E10">
        <v>23.65202</v>
      </c>
      <c r="F10">
        <v>-1.6976000000000002E-2</v>
      </c>
      <c r="H10" t="s">
        <v>20</v>
      </c>
      <c r="I10" t="s">
        <v>2</v>
      </c>
      <c r="J10">
        <v>3091.7202510000002</v>
      </c>
      <c r="K10">
        <v>3452.8678749999999</v>
      </c>
      <c r="L10">
        <v>108.18693500000001</v>
      </c>
      <c r="M10">
        <v>-4.9452749999999996</v>
      </c>
    </row>
    <row r="11" spans="1:13" x14ac:dyDescent="0.6">
      <c r="A11" t="s">
        <v>10</v>
      </c>
      <c r="B11" t="s">
        <v>1</v>
      </c>
      <c r="C11">
        <v>579.23315600000001</v>
      </c>
      <c r="D11">
        <v>685.31810800000005</v>
      </c>
      <c r="E11">
        <v>26.971806000000001</v>
      </c>
      <c r="F11">
        <v>-0.29434300000000002</v>
      </c>
      <c r="H11" t="s">
        <v>21</v>
      </c>
      <c r="I11" t="s">
        <v>2</v>
      </c>
      <c r="J11">
        <v>1048.0851950000001</v>
      </c>
      <c r="K11">
        <v>1113.2253900000001</v>
      </c>
      <c r="L11">
        <v>53.499876999999998</v>
      </c>
      <c r="M11">
        <v>-4.6759890000000004</v>
      </c>
    </row>
    <row r="12" spans="1:13" x14ac:dyDescent="0.6">
      <c r="A12" t="s">
        <v>11</v>
      </c>
      <c r="B12" t="s">
        <v>1</v>
      </c>
      <c r="C12">
        <v>1961.4042509999999</v>
      </c>
      <c r="D12">
        <v>2275.9566930000001</v>
      </c>
      <c r="E12">
        <v>46.108770999999997</v>
      </c>
      <c r="F12">
        <v>-7.0741699999999996</v>
      </c>
      <c r="H12" t="s">
        <v>22</v>
      </c>
      <c r="I12" t="s">
        <v>2</v>
      </c>
      <c r="J12">
        <v>1355.4705799999999</v>
      </c>
      <c r="K12">
        <v>1658.5307949999999</v>
      </c>
      <c r="L12">
        <v>36.893459999999997</v>
      </c>
      <c r="M12">
        <v>-2.416563</v>
      </c>
    </row>
    <row r="13" spans="1:13" x14ac:dyDescent="0.6">
      <c r="A13" t="s">
        <v>12</v>
      </c>
      <c r="B13" t="s">
        <v>1</v>
      </c>
      <c r="C13">
        <v>1374.475858</v>
      </c>
      <c r="D13">
        <v>1713.0973240000001</v>
      </c>
      <c r="E13">
        <v>29.255877000000002</v>
      </c>
      <c r="F13">
        <v>-1.234839</v>
      </c>
      <c r="H13" t="s">
        <v>23</v>
      </c>
      <c r="I13" t="s">
        <v>2</v>
      </c>
      <c r="J13">
        <v>1536.677414</v>
      </c>
      <c r="K13">
        <v>1731.1155759999999</v>
      </c>
      <c r="L13">
        <v>29.566053</v>
      </c>
      <c r="M13">
        <v>-1.600495</v>
      </c>
    </row>
    <row r="14" spans="1:13" x14ac:dyDescent="0.6">
      <c r="A14" t="s">
        <v>4</v>
      </c>
      <c r="B14" t="s">
        <v>14</v>
      </c>
      <c r="C14">
        <v>179.228373</v>
      </c>
      <c r="D14">
        <v>200.377185</v>
      </c>
      <c r="E14">
        <v>17.759685999999999</v>
      </c>
      <c r="F14">
        <v>-7.8071460000000004</v>
      </c>
      <c r="H14" t="s">
        <v>26</v>
      </c>
      <c r="I14" t="s">
        <v>2</v>
      </c>
      <c r="J14">
        <v>169.35076000000001</v>
      </c>
      <c r="K14">
        <v>202.43158299999999</v>
      </c>
      <c r="L14">
        <v>17.058702</v>
      </c>
      <c r="M14">
        <v>-5.8021859999999998</v>
      </c>
    </row>
    <row r="15" spans="1:13" x14ac:dyDescent="0.6">
      <c r="A15" t="s">
        <v>5</v>
      </c>
      <c r="B15" t="s">
        <v>1</v>
      </c>
      <c r="C15">
        <v>712.05418799999995</v>
      </c>
      <c r="D15">
        <v>799.38559299999997</v>
      </c>
      <c r="E15">
        <v>35.271818000000003</v>
      </c>
      <c r="F15">
        <v>-3.9112010000000001</v>
      </c>
      <c r="H15" t="s">
        <v>5</v>
      </c>
      <c r="I15" t="s">
        <v>2</v>
      </c>
      <c r="J15">
        <v>695.55148199999996</v>
      </c>
      <c r="K15">
        <v>799.87066700000003</v>
      </c>
      <c r="L15">
        <v>34.281004000000003</v>
      </c>
      <c r="M15">
        <v>-3.123929</v>
      </c>
    </row>
    <row r="16" spans="1:13" x14ac:dyDescent="0.6">
      <c r="A16" t="s">
        <v>6</v>
      </c>
      <c r="B16" t="s">
        <v>1</v>
      </c>
      <c r="C16">
        <v>470.943535</v>
      </c>
      <c r="D16">
        <v>578.15146600000003</v>
      </c>
      <c r="E16">
        <v>22.202261</v>
      </c>
      <c r="F16">
        <v>0.16161900000000001</v>
      </c>
      <c r="H16" t="s">
        <v>6</v>
      </c>
      <c r="I16" t="s">
        <v>2</v>
      </c>
      <c r="J16">
        <v>585.06278599999996</v>
      </c>
      <c r="K16">
        <v>714.57779300000004</v>
      </c>
      <c r="L16">
        <v>24.952332999999999</v>
      </c>
      <c r="M16">
        <v>0.25786300000000001</v>
      </c>
    </row>
    <row r="17" spans="1:13" x14ac:dyDescent="0.6">
      <c r="A17" t="s">
        <v>13</v>
      </c>
      <c r="B17" t="s">
        <v>1</v>
      </c>
      <c r="C17">
        <v>1500.3571919999999</v>
      </c>
      <c r="D17">
        <v>1852.162871</v>
      </c>
      <c r="E17">
        <v>32.292366000000001</v>
      </c>
      <c r="F17">
        <v>-0.12046</v>
      </c>
      <c r="H17" t="s">
        <v>24</v>
      </c>
      <c r="I17" t="s">
        <v>2</v>
      </c>
      <c r="J17">
        <v>2199.3773019999999</v>
      </c>
      <c r="K17">
        <v>2811.1611720000001</v>
      </c>
      <c r="L17">
        <v>39.988992000000003</v>
      </c>
      <c r="M17">
        <v>-1.059456</v>
      </c>
    </row>
    <row r="18" spans="1:13" x14ac:dyDescent="0.6">
      <c r="A18" t="s">
        <v>3</v>
      </c>
      <c r="B18" t="s">
        <v>1</v>
      </c>
      <c r="C18">
        <v>765.04345599999999</v>
      </c>
      <c r="D18">
        <v>819.81728399999997</v>
      </c>
      <c r="E18">
        <v>37.190143999999997</v>
      </c>
      <c r="F18">
        <v>-9.9512339999999995</v>
      </c>
      <c r="H18" t="s">
        <v>25</v>
      </c>
      <c r="I18" t="s">
        <v>2</v>
      </c>
      <c r="J18">
        <v>236.21507299999999</v>
      </c>
      <c r="K18">
        <v>260.06464999999997</v>
      </c>
      <c r="L18">
        <v>11.571194999999999</v>
      </c>
      <c r="M18">
        <v>-0.51532999999999995</v>
      </c>
    </row>
    <row r="19" spans="1:13" x14ac:dyDescent="0.6">
      <c r="A19" t="s">
        <v>18</v>
      </c>
      <c r="B19" t="s">
        <v>1</v>
      </c>
      <c r="C19">
        <f>AVERAGE(C9:C18)</f>
        <v>1038.0549851999999</v>
      </c>
      <c r="D19">
        <f>AVERAGE(D9:D18)</f>
        <v>1210.1575328000001</v>
      </c>
      <c r="E19">
        <f>AVERAGE(E9:E18)</f>
        <v>31.121738599999997</v>
      </c>
      <c r="F19">
        <f>AVERAGE(F9:F18)</f>
        <v>-5.6542304000000003</v>
      </c>
      <c r="H19" t="s">
        <v>18</v>
      </c>
      <c r="I19" t="s">
        <v>2</v>
      </c>
      <c r="J19">
        <f>SUM(J9:J18)</f>
        <v>12009.378489000002</v>
      </c>
      <c r="K19">
        <f>AVERAGE(K9:K18)</f>
        <v>1392.6015813999998</v>
      </c>
      <c r="L19">
        <f>SUM(L9:L18)</f>
        <v>380.311691</v>
      </c>
      <c r="M19">
        <f>AVERAGE(M9:M18)</f>
        <v>-3.4819913999999992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P12" sqref="P12"/>
    </sheetView>
  </sheetViews>
  <sheetFormatPr defaultRowHeight="16.899999999999999" x14ac:dyDescent="0.6"/>
  <sheetData>
    <row r="1" spans="1:13" x14ac:dyDescent="0.6">
      <c r="B1" t="s">
        <v>7</v>
      </c>
      <c r="C1" t="s">
        <v>27</v>
      </c>
      <c r="D1" t="b">
        <v>1</v>
      </c>
    </row>
    <row r="2" spans="1:13" x14ac:dyDescent="0.6">
      <c r="C2" t="s">
        <v>28</v>
      </c>
      <c r="D2" t="s">
        <v>29</v>
      </c>
    </row>
    <row r="4" spans="1:13" x14ac:dyDescent="0.6">
      <c r="B4" t="s">
        <v>2</v>
      </c>
      <c r="C4" t="s">
        <v>35</v>
      </c>
      <c r="D4">
        <v>200</v>
      </c>
      <c r="E4" t="s">
        <v>32</v>
      </c>
    </row>
    <row r="5" spans="1:13" x14ac:dyDescent="0.6">
      <c r="C5" t="s">
        <v>30</v>
      </c>
      <c r="D5">
        <v>0.1</v>
      </c>
      <c r="E5" t="s">
        <v>33</v>
      </c>
    </row>
    <row r="6" spans="1:13" x14ac:dyDescent="0.6">
      <c r="C6" t="s">
        <v>31</v>
      </c>
      <c r="D6">
        <v>10</v>
      </c>
      <c r="E6" t="s">
        <v>34</v>
      </c>
    </row>
    <row r="8" spans="1:13" x14ac:dyDescent="0.6">
      <c r="C8" t="s">
        <v>16</v>
      </c>
      <c r="D8" t="s">
        <v>17</v>
      </c>
      <c r="E8" t="s">
        <v>15</v>
      </c>
      <c r="F8" t="s">
        <v>0</v>
      </c>
      <c r="J8" t="s">
        <v>16</v>
      </c>
      <c r="K8" t="s">
        <v>17</v>
      </c>
      <c r="L8" t="s">
        <v>15</v>
      </c>
      <c r="M8" t="s">
        <v>0</v>
      </c>
    </row>
    <row r="9" spans="1:13" x14ac:dyDescent="0.6">
      <c r="A9" t="s">
        <v>8</v>
      </c>
      <c r="B9" t="s">
        <v>1</v>
      </c>
      <c r="C9">
        <v>1796.657473</v>
      </c>
      <c r="D9">
        <v>1943.5975080000001</v>
      </c>
      <c r="E9">
        <v>40.512636999999998</v>
      </c>
      <c r="F9">
        <v>-26.293554</v>
      </c>
      <c r="H9" t="s">
        <v>19</v>
      </c>
      <c r="I9" t="s">
        <v>2</v>
      </c>
      <c r="J9">
        <v>1088.2666260000001</v>
      </c>
      <c r="K9">
        <v>1175.0535359999999</v>
      </c>
      <c r="L9">
        <v>24.238727000000001</v>
      </c>
      <c r="M9">
        <v>-10.76661</v>
      </c>
    </row>
    <row r="10" spans="1:13" x14ac:dyDescent="0.6">
      <c r="A10" t="s">
        <v>9</v>
      </c>
      <c r="B10" t="s">
        <v>1</v>
      </c>
      <c r="C10">
        <v>1041.15237</v>
      </c>
      <c r="D10">
        <v>1233.7112959999999</v>
      </c>
      <c r="E10">
        <v>23.65202</v>
      </c>
      <c r="F10">
        <v>-1.6976000000000002E-2</v>
      </c>
      <c r="H10" t="s">
        <v>20</v>
      </c>
      <c r="I10" t="s">
        <v>2</v>
      </c>
      <c r="J10">
        <v>3127.8483160000001</v>
      </c>
      <c r="K10">
        <v>3486.6609979999998</v>
      </c>
      <c r="L10">
        <v>109.613083</v>
      </c>
      <c r="M10">
        <v>-5.023809</v>
      </c>
    </row>
    <row r="11" spans="1:13" x14ac:dyDescent="0.6">
      <c r="A11" t="s">
        <v>10</v>
      </c>
      <c r="B11" t="s">
        <v>1</v>
      </c>
      <c r="C11">
        <v>579.23315600000001</v>
      </c>
      <c r="D11">
        <v>685.31810800000005</v>
      </c>
      <c r="E11">
        <v>26.971806000000001</v>
      </c>
      <c r="F11">
        <v>-0.29434300000000002</v>
      </c>
      <c r="H11" t="s">
        <v>21</v>
      </c>
      <c r="I11" t="s">
        <v>2</v>
      </c>
      <c r="J11">
        <v>1041.5559929999999</v>
      </c>
      <c r="K11">
        <v>1108.3201300000001</v>
      </c>
      <c r="L11">
        <v>53.237808000000001</v>
      </c>
      <c r="M11">
        <v>-4.6314840000000004</v>
      </c>
    </row>
    <row r="12" spans="1:13" x14ac:dyDescent="0.6">
      <c r="A12" t="s">
        <v>11</v>
      </c>
      <c r="B12" t="s">
        <v>1</v>
      </c>
      <c r="C12">
        <v>1961.4042509999999</v>
      </c>
      <c r="D12">
        <v>2275.9566930000001</v>
      </c>
      <c r="E12">
        <v>46.108770999999997</v>
      </c>
      <c r="F12">
        <v>-7.0741699999999996</v>
      </c>
      <c r="H12" t="s">
        <v>22</v>
      </c>
      <c r="I12" t="s">
        <v>2</v>
      </c>
      <c r="J12">
        <v>1352.133517</v>
      </c>
      <c r="K12">
        <v>1664.7792099999999</v>
      </c>
      <c r="L12">
        <v>36.938330000000001</v>
      </c>
      <c r="M12">
        <v>-2.4718209999999998</v>
      </c>
    </row>
    <row r="13" spans="1:13" x14ac:dyDescent="0.6">
      <c r="A13" t="s">
        <v>12</v>
      </c>
      <c r="B13" t="s">
        <v>1</v>
      </c>
      <c r="C13">
        <v>1374.475858</v>
      </c>
      <c r="D13">
        <v>1713.0973240000001</v>
      </c>
      <c r="E13">
        <v>29.255877000000002</v>
      </c>
      <c r="F13">
        <v>-1.234839</v>
      </c>
      <c r="H13" t="s">
        <v>23</v>
      </c>
      <c r="I13" t="s">
        <v>2</v>
      </c>
      <c r="J13">
        <v>1496.3395780000001</v>
      </c>
      <c r="K13">
        <v>1675.335372</v>
      </c>
      <c r="L13">
        <v>29.090793999999999</v>
      </c>
      <c r="M13">
        <v>-1.2343299999999999</v>
      </c>
    </row>
    <row r="14" spans="1:13" x14ac:dyDescent="0.6">
      <c r="A14" t="s">
        <v>4</v>
      </c>
      <c r="B14" t="s">
        <v>14</v>
      </c>
      <c r="C14">
        <v>179.228373</v>
      </c>
      <c r="D14">
        <v>200.377185</v>
      </c>
      <c r="E14">
        <v>17.759685999999999</v>
      </c>
      <c r="F14">
        <v>-7.8071460000000004</v>
      </c>
      <c r="H14" t="s">
        <v>26</v>
      </c>
      <c r="I14" t="s">
        <v>2</v>
      </c>
      <c r="J14">
        <v>167.753049</v>
      </c>
      <c r="K14">
        <v>204.428102</v>
      </c>
      <c r="L14">
        <v>16.89141</v>
      </c>
      <c r="M14">
        <v>-5.8293939999999997</v>
      </c>
    </row>
    <row r="15" spans="1:13" x14ac:dyDescent="0.6">
      <c r="A15" t="s">
        <v>5</v>
      </c>
      <c r="B15" t="s">
        <v>1</v>
      </c>
      <c r="C15">
        <v>712.05418799999995</v>
      </c>
      <c r="D15">
        <v>799.38559299999997</v>
      </c>
      <c r="E15">
        <v>35.271818000000003</v>
      </c>
      <c r="F15">
        <v>-3.9112010000000001</v>
      </c>
      <c r="H15" t="s">
        <v>5</v>
      </c>
      <c r="I15" t="s">
        <v>2</v>
      </c>
      <c r="J15">
        <v>720.38228500000002</v>
      </c>
      <c r="K15">
        <v>824.68117800000005</v>
      </c>
      <c r="L15">
        <v>35.719324999999998</v>
      </c>
      <c r="M15">
        <v>-3.4280789999999999</v>
      </c>
    </row>
    <row r="16" spans="1:13" x14ac:dyDescent="0.6">
      <c r="A16" t="s">
        <v>6</v>
      </c>
      <c r="B16" t="s">
        <v>1</v>
      </c>
      <c r="C16">
        <v>470.943535</v>
      </c>
      <c r="D16">
        <v>578.15146600000003</v>
      </c>
      <c r="E16">
        <v>22.202261</v>
      </c>
      <c r="F16">
        <v>0.16161900000000001</v>
      </c>
      <c r="H16" t="s">
        <v>6</v>
      </c>
      <c r="I16" t="s">
        <v>2</v>
      </c>
      <c r="J16">
        <v>606.68814199999997</v>
      </c>
      <c r="K16">
        <v>735.58911899999998</v>
      </c>
      <c r="L16">
        <v>26.078071999999999</v>
      </c>
      <c r="M16">
        <v>0.20696100000000001</v>
      </c>
    </row>
    <row r="17" spans="1:13" x14ac:dyDescent="0.6">
      <c r="A17" t="s">
        <v>13</v>
      </c>
      <c r="B17" t="s">
        <v>1</v>
      </c>
      <c r="C17">
        <v>1500.3571919999999</v>
      </c>
      <c r="D17">
        <v>1852.162871</v>
      </c>
      <c r="E17">
        <v>32.292366000000001</v>
      </c>
      <c r="F17">
        <v>-0.12046</v>
      </c>
      <c r="H17" t="s">
        <v>24</v>
      </c>
      <c r="I17" t="s">
        <v>2</v>
      </c>
      <c r="J17">
        <v>2219.1757459999999</v>
      </c>
      <c r="K17">
        <v>2797.6673970000002</v>
      </c>
      <c r="L17">
        <v>41.033365000000003</v>
      </c>
      <c r="M17">
        <v>-1.0679590000000001</v>
      </c>
    </row>
    <row r="18" spans="1:13" x14ac:dyDescent="0.6">
      <c r="A18" t="s">
        <v>3</v>
      </c>
      <c r="B18" t="s">
        <v>1</v>
      </c>
      <c r="C18">
        <v>765.04345599999999</v>
      </c>
      <c r="D18">
        <v>819.81728399999997</v>
      </c>
      <c r="E18">
        <v>37.190143999999997</v>
      </c>
      <c r="F18">
        <v>-9.9512339999999995</v>
      </c>
      <c r="H18" t="s">
        <v>25</v>
      </c>
      <c r="I18" t="s">
        <v>2</v>
      </c>
      <c r="J18">
        <v>240.731661</v>
      </c>
      <c r="K18">
        <v>266.070762</v>
      </c>
      <c r="L18">
        <v>11.796146999999999</v>
      </c>
      <c r="M18">
        <v>-0.60124299999999997</v>
      </c>
    </row>
    <row r="19" spans="1:13" x14ac:dyDescent="0.6">
      <c r="A19" t="s">
        <v>18</v>
      </c>
      <c r="B19" t="s">
        <v>1</v>
      </c>
      <c r="C19">
        <f>AVERAGE(C9:C18)</f>
        <v>1038.0549851999999</v>
      </c>
      <c r="D19">
        <f>AVERAGE(D9:D18)</f>
        <v>1210.1575328000001</v>
      </c>
      <c r="E19">
        <f>AVERAGE(E9:E18)</f>
        <v>31.121738599999997</v>
      </c>
      <c r="F19">
        <f>AVERAGE(F9:F18)</f>
        <v>-5.6542304000000003</v>
      </c>
      <c r="H19" t="s">
        <v>18</v>
      </c>
      <c r="I19" t="s">
        <v>2</v>
      </c>
      <c r="J19">
        <f>SUM(J9:J18)</f>
        <v>12060.874913000001</v>
      </c>
      <c r="K19">
        <f>AVERAGE(K9:K18)</f>
        <v>1393.8585803999999</v>
      </c>
      <c r="L19">
        <f>SUM(L9:L18)</f>
        <v>384.63706100000002</v>
      </c>
      <c r="M19">
        <f>AVERAGE(M9:M18)</f>
        <v>-3.4847767999999997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E15" sqref="E15"/>
    </sheetView>
  </sheetViews>
  <sheetFormatPr defaultRowHeight="16.899999999999999" x14ac:dyDescent="0.6"/>
  <sheetData>
    <row r="1" spans="1:13" x14ac:dyDescent="0.6">
      <c r="B1" t="s">
        <v>7</v>
      </c>
      <c r="C1" t="s">
        <v>27</v>
      </c>
      <c r="D1" t="b">
        <v>1</v>
      </c>
    </row>
    <row r="2" spans="1:13" x14ac:dyDescent="0.6">
      <c r="C2" t="s">
        <v>28</v>
      </c>
      <c r="D2" t="s">
        <v>29</v>
      </c>
    </row>
    <row r="4" spans="1:13" x14ac:dyDescent="0.6">
      <c r="B4" t="s">
        <v>2</v>
      </c>
      <c r="C4" t="s">
        <v>35</v>
      </c>
      <c r="D4">
        <v>200</v>
      </c>
      <c r="E4" t="s">
        <v>32</v>
      </c>
    </row>
    <row r="5" spans="1:13" x14ac:dyDescent="0.6">
      <c r="C5" t="s">
        <v>30</v>
      </c>
      <c r="D5">
        <v>7.0000000000000007E-2</v>
      </c>
      <c r="E5" t="s">
        <v>33</v>
      </c>
    </row>
    <row r="6" spans="1:13" x14ac:dyDescent="0.6">
      <c r="C6" t="s">
        <v>31</v>
      </c>
      <c r="D6">
        <v>5</v>
      </c>
      <c r="E6" t="s">
        <v>34</v>
      </c>
    </row>
    <row r="8" spans="1:13" x14ac:dyDescent="0.6">
      <c r="C8" t="s">
        <v>16</v>
      </c>
      <c r="D8" t="s">
        <v>17</v>
      </c>
      <c r="E8" t="s">
        <v>15</v>
      </c>
      <c r="F8" t="s">
        <v>0</v>
      </c>
      <c r="J8" t="s">
        <v>16</v>
      </c>
      <c r="K8" t="s">
        <v>17</v>
      </c>
      <c r="L8" t="s">
        <v>15</v>
      </c>
      <c r="M8" t="s">
        <v>0</v>
      </c>
    </row>
    <row r="9" spans="1:13" x14ac:dyDescent="0.6">
      <c r="A9" t="s">
        <v>8</v>
      </c>
      <c r="B9" t="s">
        <v>1</v>
      </c>
      <c r="C9">
        <v>1796.657473</v>
      </c>
      <c r="D9">
        <v>1943.5975080000001</v>
      </c>
      <c r="E9">
        <v>40.512636999999998</v>
      </c>
      <c r="F9">
        <v>-26.293554</v>
      </c>
      <c r="H9" t="s">
        <v>19</v>
      </c>
      <c r="I9" t="s">
        <v>2</v>
      </c>
      <c r="J9">
        <v>1082.3213679999999</v>
      </c>
      <c r="K9">
        <v>1173.4351320000001</v>
      </c>
      <c r="L9">
        <v>24.076741999999999</v>
      </c>
      <c r="M9">
        <v>-10.745874000000001</v>
      </c>
    </row>
    <row r="10" spans="1:13" x14ac:dyDescent="0.6">
      <c r="A10" t="s">
        <v>9</v>
      </c>
      <c r="B10" t="s">
        <v>1</v>
      </c>
      <c r="C10">
        <v>1041.15237</v>
      </c>
      <c r="D10">
        <v>1233.7112959999999</v>
      </c>
      <c r="E10">
        <v>23.65202</v>
      </c>
      <c r="F10">
        <v>-1.6976000000000002E-2</v>
      </c>
      <c r="H10" t="s">
        <v>20</v>
      </c>
      <c r="I10" t="s">
        <v>2</v>
      </c>
      <c r="J10">
        <v>3213.8734079999999</v>
      </c>
      <c r="K10">
        <v>3574.2381500000001</v>
      </c>
      <c r="L10">
        <v>112.99659</v>
      </c>
      <c r="M10">
        <v>-5.1812690000000003</v>
      </c>
    </row>
    <row r="11" spans="1:13" x14ac:dyDescent="0.6">
      <c r="A11" t="s">
        <v>10</v>
      </c>
      <c r="B11" t="s">
        <v>1</v>
      </c>
      <c r="C11">
        <v>579.23315600000001</v>
      </c>
      <c r="D11">
        <v>685.31810800000005</v>
      </c>
      <c r="E11">
        <v>26.971806000000001</v>
      </c>
      <c r="F11">
        <v>-0.29434300000000002</v>
      </c>
      <c r="H11" t="s">
        <v>21</v>
      </c>
      <c r="I11" t="s">
        <v>2</v>
      </c>
      <c r="J11">
        <v>1047.3622809999999</v>
      </c>
      <c r="K11">
        <v>1113.1891909999999</v>
      </c>
      <c r="L11">
        <v>53.405113999999998</v>
      </c>
      <c r="M11">
        <v>-4.6841119999999998</v>
      </c>
    </row>
    <row r="12" spans="1:13" x14ac:dyDescent="0.6">
      <c r="A12" t="s">
        <v>11</v>
      </c>
      <c r="B12" t="s">
        <v>1</v>
      </c>
      <c r="C12">
        <v>1961.4042509999999</v>
      </c>
      <c r="D12">
        <v>2275.9566930000001</v>
      </c>
      <c r="E12">
        <v>46.108770999999997</v>
      </c>
      <c r="F12">
        <v>-7.0741699999999996</v>
      </c>
      <c r="H12" t="s">
        <v>22</v>
      </c>
      <c r="I12" t="s">
        <v>2</v>
      </c>
      <c r="J12">
        <v>1372.8517509999999</v>
      </c>
      <c r="K12">
        <v>1668.8691329999999</v>
      </c>
      <c r="L12">
        <v>37.480654999999999</v>
      </c>
      <c r="M12">
        <v>-2.4548399999999999</v>
      </c>
    </row>
    <row r="13" spans="1:13" x14ac:dyDescent="0.6">
      <c r="A13" t="s">
        <v>12</v>
      </c>
      <c r="B13" t="s">
        <v>1</v>
      </c>
      <c r="C13">
        <v>1374.475858</v>
      </c>
      <c r="D13">
        <v>1713.0973240000001</v>
      </c>
      <c r="E13">
        <v>29.255877000000002</v>
      </c>
      <c r="F13">
        <v>-1.234839</v>
      </c>
      <c r="H13" t="s">
        <v>23</v>
      </c>
      <c r="I13" t="s">
        <v>2</v>
      </c>
      <c r="J13">
        <v>1523.8764430000001</v>
      </c>
      <c r="K13">
        <v>1710.8367659999999</v>
      </c>
      <c r="L13">
        <v>29.365985999999999</v>
      </c>
      <c r="M13">
        <v>-1.557124</v>
      </c>
    </row>
    <row r="14" spans="1:13" x14ac:dyDescent="0.6">
      <c r="A14" t="s">
        <v>4</v>
      </c>
      <c r="B14" t="s">
        <v>14</v>
      </c>
      <c r="C14">
        <v>179.228373</v>
      </c>
      <c r="D14">
        <v>200.377185</v>
      </c>
      <c r="E14">
        <v>17.759685999999999</v>
      </c>
      <c r="F14">
        <v>-7.8071460000000004</v>
      </c>
      <c r="H14" t="s">
        <v>26</v>
      </c>
      <c r="I14" t="s">
        <v>2</v>
      </c>
      <c r="J14">
        <v>169.48764800000001</v>
      </c>
      <c r="K14">
        <v>199.604311</v>
      </c>
      <c r="L14">
        <v>17.062365</v>
      </c>
      <c r="M14">
        <v>-6.226972</v>
      </c>
    </row>
    <row r="15" spans="1:13" x14ac:dyDescent="0.6">
      <c r="A15" t="s">
        <v>5</v>
      </c>
      <c r="B15" t="s">
        <v>1</v>
      </c>
      <c r="C15">
        <v>712.05418799999995</v>
      </c>
      <c r="D15">
        <v>799.38559299999997</v>
      </c>
      <c r="E15">
        <v>35.271818000000003</v>
      </c>
      <c r="F15">
        <v>-3.9112010000000001</v>
      </c>
      <c r="H15" t="s">
        <v>5</v>
      </c>
      <c r="I15" t="s">
        <v>2</v>
      </c>
      <c r="J15">
        <v>698.35918400000003</v>
      </c>
      <c r="K15">
        <v>801.07321000000002</v>
      </c>
      <c r="L15">
        <v>34.517705999999997</v>
      </c>
      <c r="M15">
        <v>-3.1603319999999999</v>
      </c>
    </row>
    <row r="16" spans="1:13" x14ac:dyDescent="0.6">
      <c r="A16" t="s">
        <v>6</v>
      </c>
      <c r="B16" t="s">
        <v>1</v>
      </c>
      <c r="C16">
        <v>470.943535</v>
      </c>
      <c r="D16">
        <v>578.15146600000003</v>
      </c>
      <c r="E16">
        <v>22.202261</v>
      </c>
      <c r="F16">
        <v>0.16161900000000001</v>
      </c>
      <c r="H16" t="s">
        <v>6</v>
      </c>
      <c r="I16" t="s">
        <v>2</v>
      </c>
      <c r="J16">
        <v>598.68728499999997</v>
      </c>
      <c r="K16">
        <v>712.65615700000001</v>
      </c>
      <c r="L16">
        <v>25.415635999999999</v>
      </c>
      <c r="M16">
        <v>0.25878600000000002</v>
      </c>
    </row>
    <row r="17" spans="1:13" x14ac:dyDescent="0.6">
      <c r="A17" t="s">
        <v>13</v>
      </c>
      <c r="B17" t="s">
        <v>1</v>
      </c>
      <c r="C17">
        <v>1500.3571919999999</v>
      </c>
      <c r="D17">
        <v>1852.162871</v>
      </c>
      <c r="E17">
        <v>32.292366000000001</v>
      </c>
      <c r="F17">
        <v>-0.12046</v>
      </c>
      <c r="H17" t="s">
        <v>24</v>
      </c>
      <c r="I17" t="s">
        <v>2</v>
      </c>
      <c r="J17">
        <v>2247.2549130000002</v>
      </c>
      <c r="K17">
        <v>2835.9457309999998</v>
      </c>
      <c r="L17">
        <v>41.390804000000003</v>
      </c>
      <c r="M17">
        <v>-1.0642499999999999</v>
      </c>
    </row>
    <row r="18" spans="1:13" x14ac:dyDescent="0.6">
      <c r="A18" t="s">
        <v>3</v>
      </c>
      <c r="B18" t="s">
        <v>1</v>
      </c>
      <c r="C18">
        <v>765.04345599999999</v>
      </c>
      <c r="D18">
        <v>819.81728399999997</v>
      </c>
      <c r="E18">
        <v>37.190143999999997</v>
      </c>
      <c r="F18">
        <v>-9.9512339999999995</v>
      </c>
      <c r="H18" t="s">
        <v>25</v>
      </c>
      <c r="I18" t="s">
        <v>2</v>
      </c>
      <c r="J18">
        <v>243.43648899999999</v>
      </c>
      <c r="K18">
        <v>269.85689500000001</v>
      </c>
      <c r="L18">
        <v>11.941834</v>
      </c>
      <c r="M18">
        <v>-0.65238099999999999</v>
      </c>
    </row>
    <row r="19" spans="1:13" x14ac:dyDescent="0.6">
      <c r="A19" t="s">
        <v>18</v>
      </c>
      <c r="B19" t="s">
        <v>1</v>
      </c>
      <c r="C19">
        <f>AVERAGE(C9:C18)</f>
        <v>1038.0549851999999</v>
      </c>
      <c r="D19">
        <f>AVERAGE(D9:D18)</f>
        <v>1210.1575328000001</v>
      </c>
      <c r="E19">
        <f>AVERAGE(E9:E18)</f>
        <v>31.121738599999997</v>
      </c>
      <c r="F19">
        <f>AVERAGE(F9:F18)</f>
        <v>-5.6542304000000003</v>
      </c>
      <c r="H19" t="s">
        <v>18</v>
      </c>
      <c r="I19" t="s">
        <v>2</v>
      </c>
      <c r="J19">
        <f>SUM(J9:J18)</f>
        <v>12197.510770000003</v>
      </c>
      <c r="K19">
        <f>AVERAGE(K9:K18)</f>
        <v>1405.9704675999999</v>
      </c>
      <c r="L19">
        <f>SUM(L9:L18)</f>
        <v>387.65343199999995</v>
      </c>
      <c r="M19">
        <f>AVERAGE(M9:M18)</f>
        <v>-3.5468367999999999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6" sqref="E16"/>
    </sheetView>
  </sheetViews>
  <sheetFormatPr defaultRowHeight="16.899999999999999" x14ac:dyDescent="0.6"/>
  <sheetData>
    <row r="1" spans="1:6" x14ac:dyDescent="0.6">
      <c r="A1" s="1" t="s">
        <v>8</v>
      </c>
      <c r="B1" s="1" t="s">
        <v>2</v>
      </c>
      <c r="C1" s="1">
        <v>1094.5686410000001</v>
      </c>
      <c r="D1" s="1">
        <v>1184.8264349999999</v>
      </c>
      <c r="E1" s="1">
        <v>24.366603999999999</v>
      </c>
      <c r="F1" s="1">
        <v>-10.970419</v>
      </c>
    </row>
    <row r="2" spans="1:6" x14ac:dyDescent="0.6">
      <c r="A2" s="2" t="s">
        <v>9</v>
      </c>
      <c r="B2" s="2" t="s">
        <v>1</v>
      </c>
      <c r="C2" s="2">
        <v>1041.15237</v>
      </c>
      <c r="D2" s="2">
        <v>1233.7112959999999</v>
      </c>
      <c r="E2" s="2">
        <v>23.65202</v>
      </c>
      <c r="F2" s="2">
        <v>-1.6976000000000002E-2</v>
      </c>
    </row>
    <row r="3" spans="1:6" x14ac:dyDescent="0.6">
      <c r="A3" s="2" t="s">
        <v>10</v>
      </c>
      <c r="B3" s="2" t="s">
        <v>1</v>
      </c>
      <c r="C3" s="2">
        <v>579.23315600000001</v>
      </c>
      <c r="D3" s="2">
        <v>685.31810800000005</v>
      </c>
      <c r="E3" s="2">
        <v>26.971806000000001</v>
      </c>
      <c r="F3" s="2">
        <v>-0.29434300000000002</v>
      </c>
    </row>
    <row r="4" spans="1:6" x14ac:dyDescent="0.6">
      <c r="A4" s="1" t="s">
        <v>22</v>
      </c>
      <c r="B4" s="1" t="s">
        <v>2</v>
      </c>
      <c r="C4" s="1">
        <v>1355.317399</v>
      </c>
      <c r="D4" s="1">
        <v>1657.1010940000001</v>
      </c>
      <c r="E4" s="1">
        <v>36.870781999999998</v>
      </c>
      <c r="F4" s="1">
        <v>-2.420239</v>
      </c>
    </row>
    <row r="5" spans="1:6" x14ac:dyDescent="0.6">
      <c r="A5" s="2" t="s">
        <v>12</v>
      </c>
      <c r="B5" s="2" t="s">
        <v>1</v>
      </c>
      <c r="C5" s="2">
        <v>1374.475858</v>
      </c>
      <c r="D5" s="2">
        <v>1713.0973240000001</v>
      </c>
      <c r="E5" s="2">
        <v>29.255877000000002</v>
      </c>
      <c r="F5" s="2">
        <v>-1.234839</v>
      </c>
    </row>
    <row r="6" spans="1:6" x14ac:dyDescent="0.6">
      <c r="A6" s="1" t="s">
        <v>26</v>
      </c>
      <c r="B6" s="1" t="s">
        <v>2</v>
      </c>
      <c r="C6" s="1">
        <v>169.11783600000001</v>
      </c>
      <c r="D6" s="1">
        <v>201.71714700000001</v>
      </c>
      <c r="E6" s="1">
        <v>17.033768999999999</v>
      </c>
      <c r="F6" s="1">
        <v>-5.7963329999999997</v>
      </c>
    </row>
    <row r="7" spans="1:6" x14ac:dyDescent="0.6">
      <c r="A7" s="1" t="s">
        <v>5</v>
      </c>
      <c r="B7" s="1" t="s">
        <v>2</v>
      </c>
      <c r="C7" s="1">
        <v>695.55012599999998</v>
      </c>
      <c r="D7" s="1">
        <v>799.86967900000002</v>
      </c>
      <c r="E7" s="1">
        <v>34.280911000000003</v>
      </c>
      <c r="F7" s="1">
        <v>-3.1239180000000002</v>
      </c>
    </row>
    <row r="8" spans="1:6" x14ac:dyDescent="0.6">
      <c r="A8" s="2" t="s">
        <v>6</v>
      </c>
      <c r="B8" s="2" t="s">
        <v>1</v>
      </c>
      <c r="C8" s="2">
        <v>470.943535</v>
      </c>
      <c r="D8" s="2">
        <v>578.15146600000003</v>
      </c>
      <c r="E8" s="2">
        <v>22.202261</v>
      </c>
      <c r="F8" s="2">
        <v>0.16161900000000001</v>
      </c>
    </row>
    <row r="9" spans="1:6" x14ac:dyDescent="0.6">
      <c r="A9" s="2" t="s">
        <v>13</v>
      </c>
      <c r="B9" s="2" t="s">
        <v>1</v>
      </c>
      <c r="C9" s="2">
        <v>1500.3571919999999</v>
      </c>
      <c r="D9" s="2">
        <v>1852.162871</v>
      </c>
      <c r="E9" s="2">
        <v>32.292366000000001</v>
      </c>
      <c r="F9" s="2">
        <v>-0.12046</v>
      </c>
    </row>
    <row r="10" spans="1:6" x14ac:dyDescent="0.6">
      <c r="A10" s="1" t="s">
        <v>25</v>
      </c>
      <c r="B10" s="1" t="s">
        <v>2</v>
      </c>
      <c r="C10" s="1">
        <v>236.164706</v>
      </c>
      <c r="D10" s="1">
        <v>260.06777399999999</v>
      </c>
      <c r="E10" s="1">
        <v>11.566993</v>
      </c>
      <c r="F10" s="1">
        <v>-0.51457600000000003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n=200</vt:lpstr>
      <vt:lpstr>n=400</vt:lpstr>
      <vt:lpstr>n=600</vt:lpstr>
      <vt:lpstr>m=10</vt:lpstr>
      <vt:lpstr>l=0.07</vt:lpstr>
      <vt:lpstr>알고리즘 선택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2025-03-18T06:12:05Z</dcterms:created>
  <dcterms:modified xsi:type="dcterms:W3CDTF">2025-03-18T07:40:44Z</dcterms:modified>
</cp:coreProperties>
</file>