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anza/Documents/GitHub/ETF5550/"/>
    </mc:Choice>
  </mc:AlternateContent>
  <bookViews>
    <workbookView xWindow="260" yWindow="460" windowWidth="23080" windowHeight="13640" tabRatio="500"/>
  </bookViews>
  <sheets>
    <sheet name="Sheet1" sheetId="1" r:id="rId1"/>
  </sheets>
  <definedNames>
    <definedName name="_xlnm._FilterDatabase" localSheetId="0" hidden="1">Sheet1!$G$1:$L$71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2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12" i="1"/>
  <c r="K13" i="1"/>
  <c r="K14" i="1"/>
  <c r="K15" i="1"/>
  <c r="K16" i="1"/>
  <c r="K17" i="1"/>
  <c r="K18" i="1"/>
  <c r="K19" i="1"/>
  <c r="K20" i="1"/>
  <c r="K21" i="1"/>
  <c r="K22" i="1"/>
  <c r="K3" i="1"/>
  <c r="K4" i="1"/>
  <c r="K5" i="1"/>
  <c r="K6" i="1"/>
  <c r="K7" i="1"/>
  <c r="K8" i="1"/>
  <c r="K9" i="1"/>
  <c r="K10" i="1"/>
  <c r="K11" i="1"/>
  <c r="K2" i="1"/>
  <c r="E4" i="1"/>
  <c r="E3" i="1"/>
</calcChain>
</file>

<file path=xl/sharedStrings.xml><?xml version="1.0" encoding="utf-8"?>
<sst xmlns="http://schemas.openxmlformats.org/spreadsheetml/2006/main" count="87" uniqueCount="82">
  <si>
    <t>average</t>
  </si>
  <si>
    <t>accuracy on linear (test) set</t>
  </si>
  <si>
    <t>accuracy on norela (test) set</t>
  </si>
  <si>
    <t>cor.test</t>
  </si>
  <si>
    <t>deep learning</t>
  </si>
  <si>
    <t>aside</t>
  </si>
  <si>
    <t>pic_name</t>
  </si>
  <si>
    <t>plot_turk2_100_125_5_1.png</t>
  </si>
  <si>
    <t>plot_turk2_100_125_5_2.png</t>
  </si>
  <si>
    <t>plot_turk2_100_125_5_3.png</t>
  </si>
  <si>
    <t>plot_turk2_100_125_5_4.png</t>
  </si>
  <si>
    <t>plot_turk2_100_125_5_5.png</t>
  </si>
  <si>
    <t>plot_turk2_100_150_12_1.png</t>
  </si>
  <si>
    <t>plot_turk2_100_150_12_2.png</t>
  </si>
  <si>
    <t>plot_turk2_100_150_12_3.png</t>
  </si>
  <si>
    <t>plot_turk2_100_150_12_4.png</t>
  </si>
  <si>
    <t>plot_turk2_100_175_5_1.png</t>
  </si>
  <si>
    <t>plot_turk2_100_175_5_2.png</t>
  </si>
  <si>
    <t>plot_turk2_100_175_5_3.png</t>
  </si>
  <si>
    <t>plot_turk2_100_25_5_1.png</t>
  </si>
  <si>
    <t>plot_turk2_100_25_5_2.png</t>
  </si>
  <si>
    <t>plot_turk2_100_25_5_3.png</t>
  </si>
  <si>
    <t>plot_turk2_100_25_5_4.png</t>
  </si>
  <si>
    <t>plot_turk2_100_275_5_1.png</t>
  </si>
  <si>
    <t>plot_turk2_100_275_5_2.png</t>
  </si>
  <si>
    <t>plot_turk2_100_275_5_3.png</t>
  </si>
  <si>
    <t>plot_turk2_100_350_12_1.png</t>
  </si>
  <si>
    <t>plot_turk2_100_350_12_2.png</t>
  </si>
  <si>
    <t>plot_turk2_100_350_12_3.png</t>
  </si>
  <si>
    <t>plot_turk2_100_350_12_4.png</t>
  </si>
  <si>
    <t>plot_turk2_100_350_12_5.png</t>
  </si>
  <si>
    <t>plot_turk2_100_450_12_1.png</t>
  </si>
  <si>
    <t>plot_turk2_100_450_12_2.png</t>
  </si>
  <si>
    <t>plot_turk2_100_450_12_3.png</t>
  </si>
  <si>
    <t>plot_turk2_100_50_12_1.png</t>
  </si>
  <si>
    <t>plot_turk2_100_50_12_2.png</t>
  </si>
  <si>
    <t>plot_turk2_100_50_12_3.png</t>
  </si>
  <si>
    <t>plot_turk2_100_600_12_1.png</t>
  </si>
  <si>
    <t>plot_turk2_100_600_12_2.png</t>
  </si>
  <si>
    <t>plot_turk2_100_600_12_3.png</t>
  </si>
  <si>
    <t>plot_turk2_100_600_12_4.png</t>
  </si>
  <si>
    <t>plot_turk2_100_75_5_1.png</t>
  </si>
  <si>
    <t>plot_turk2_100_75_5_2.png</t>
  </si>
  <si>
    <t>plot_turk2_100_75_5_3.png</t>
  </si>
  <si>
    <t>plot_turk2_300_0_12_1.png</t>
  </si>
  <si>
    <t>plot_turk2_300_0_12_2.png</t>
  </si>
  <si>
    <t>plot_turk2_300_0_12_3.png</t>
  </si>
  <si>
    <t>plot_turk2_300_10_5_1.png</t>
  </si>
  <si>
    <t>plot_turk2_300_10_5_2.png</t>
  </si>
  <si>
    <t>plot_turk2_300_10_5_3.png</t>
  </si>
  <si>
    <t>plot_turk2_300_100_5_1.png</t>
  </si>
  <si>
    <t>plot_turk2_300_100_5_2.png</t>
  </si>
  <si>
    <t>plot_turk2_300_100_5_3.png</t>
  </si>
  <si>
    <t>plot_turk2_300_150_5_1.png</t>
  </si>
  <si>
    <t>plot_turk2_300_150_5_2.png</t>
  </si>
  <si>
    <t>plot_turk2_300_150_5_3.png</t>
  </si>
  <si>
    <t>plot_turk2_300_175_12_1.png</t>
  </si>
  <si>
    <t>plot_turk2_300_175_12_2.png</t>
  </si>
  <si>
    <t>plot_turk2_300_175_12_3.png</t>
  </si>
  <si>
    <t>plot_turk2_300_230_12_1.png</t>
  </si>
  <si>
    <t>plot_turk2_300_230_12_2.png</t>
  </si>
  <si>
    <t>plot_turk2_300_230_12_3.png</t>
  </si>
  <si>
    <t>plot_turk2_300_230_12_4.png</t>
  </si>
  <si>
    <t>plot_turk2_300_230_12_5.png</t>
  </si>
  <si>
    <t>plot_turk2_300_350_12_1.png</t>
  </si>
  <si>
    <t>plot_turk2_300_350_12_2.png</t>
  </si>
  <si>
    <t>plot_turk2_300_350_12_3.png</t>
  </si>
  <si>
    <t>plot_turk2_300_40_5_1.png</t>
  </si>
  <si>
    <t>plot_turk2_300_40_5_2.png</t>
  </si>
  <si>
    <t>plot_turk2_300_40_5_3.png</t>
  </si>
  <si>
    <t>plot_turk2_300_70_5_1.png</t>
  </si>
  <si>
    <t>plot_turk2_300_70_5_2.png</t>
  </si>
  <si>
    <t>plot_turk2_300_70_5_3.png</t>
  </si>
  <si>
    <t>plot_turk2_300_80_12_1.png</t>
  </si>
  <si>
    <t>plot_turk2_300_80_12_2.png</t>
  </si>
  <si>
    <t>plot_turk2_300_80_12_3.png</t>
  </si>
  <si>
    <t>plot_turk2_300_80_12_4.png</t>
  </si>
  <si>
    <t>human pvalue</t>
  </si>
  <si>
    <t>beta</t>
  </si>
  <si>
    <t>human true</t>
  </si>
  <si>
    <t>T</t>
  </si>
  <si>
    <t>deep learning probability of no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</si>
</sst>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Roman"/>
    </font>
    <font>
      <sz val="14"/>
      <color rgb="FF000000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/>
    <xf numFmtId="0" fontId="0" fillId="2" borderId="0" xfId="0" applyFill="1"/>
    <xf numFmtId="164" fontId="3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1"/>
  <sheetViews>
    <sheetView tabSelected="1" workbookViewId="0">
      <pane ySplit="1" topLeftCell="A2" activePane="bottomLeft" state="frozen"/>
      <selection activeCell="B1" sqref="B1"/>
      <selection pane="bottomLeft" activeCell="C12" sqref="C12"/>
    </sheetView>
  </sheetViews>
  <sheetFormatPr baseColWidth="10" defaultColWidth="23.6640625" defaultRowHeight="19" x14ac:dyDescent="0.25"/>
  <cols>
    <col min="1" max="1" width="4.33203125" style="1" customWidth="1"/>
    <col min="2" max="2" width="14" style="1" customWidth="1"/>
    <col min="3" max="3" width="17.5" style="1" customWidth="1"/>
    <col min="4" max="4" width="17" style="1" customWidth="1"/>
    <col min="5" max="5" width="9.33203125" style="1" customWidth="1"/>
    <col min="6" max="6" width="5.6640625" style="1" customWidth="1"/>
    <col min="7" max="7" width="35.33203125" style="7" customWidth="1"/>
    <col min="8" max="8" width="11.6640625" style="10" customWidth="1"/>
    <col min="9" max="9" width="23.6640625" style="11"/>
    <col min="10" max="10" width="9.1640625" customWidth="1"/>
    <col min="11" max="12" width="12.6640625" style="1" customWidth="1"/>
    <col min="13" max="16384" width="23.6640625" style="1"/>
  </cols>
  <sheetData>
    <row r="1" spans="2:12" ht="51" customHeight="1" x14ac:dyDescent="0.2">
      <c r="G1" s="3" t="s">
        <v>6</v>
      </c>
      <c r="H1" s="9" t="s">
        <v>77</v>
      </c>
      <c r="I1" s="9" t="s">
        <v>81</v>
      </c>
      <c r="J1" s="3" t="s">
        <v>78</v>
      </c>
      <c r="K1" s="3" t="s">
        <v>79</v>
      </c>
      <c r="L1" s="3"/>
    </row>
    <row r="2" spans="2:12" ht="38" x14ac:dyDescent="0.25">
      <c r="B2" s="2" t="s">
        <v>5</v>
      </c>
      <c r="C2" s="3" t="s">
        <v>1</v>
      </c>
      <c r="D2" s="3" t="s">
        <v>2</v>
      </c>
      <c r="E2" s="4" t="s">
        <v>0</v>
      </c>
      <c r="F2" s="7"/>
      <c r="G2" s="7" t="s">
        <v>7</v>
      </c>
      <c r="H2" s="10">
        <v>9.2700000000000005E-2</v>
      </c>
      <c r="I2" s="11">
        <v>0.12315694987773899</v>
      </c>
      <c r="J2">
        <v>-1.25</v>
      </c>
      <c r="K2" s="1" t="str">
        <f>IF(H2&lt;0.05, "T","F")</f>
        <v>F</v>
      </c>
      <c r="L2" s="1" t="str">
        <f>IF(I2&lt;0.5, "T","F")</f>
        <v>T</v>
      </c>
    </row>
    <row r="3" spans="2:12" x14ac:dyDescent="0.25">
      <c r="B3" s="4" t="s">
        <v>3</v>
      </c>
      <c r="C3" s="5">
        <v>0.90029999999999999</v>
      </c>
      <c r="D3" s="5">
        <v>0.94867999999999997</v>
      </c>
      <c r="E3" s="2">
        <f>(C3+D3)/2</f>
        <v>0.92449000000000003</v>
      </c>
      <c r="F3" s="6"/>
      <c r="G3" s="7" t="s">
        <v>8</v>
      </c>
      <c r="H3" s="10">
        <v>0.10340000000000001</v>
      </c>
      <c r="I3" s="11">
        <v>3.37797924876213E-2</v>
      </c>
      <c r="J3">
        <v>1.25</v>
      </c>
      <c r="K3" s="1" t="str">
        <f t="shared" ref="K3:K66" si="0">IF(H3&lt;0.05, "T","F")</f>
        <v>F</v>
      </c>
      <c r="L3" s="1" t="str">
        <f t="shared" ref="L3:L66" si="1">IF(I3&lt;0.5, "T","F")</f>
        <v>T</v>
      </c>
    </row>
    <row r="4" spans="2:12" x14ac:dyDescent="0.25">
      <c r="B4" s="4" t="s">
        <v>4</v>
      </c>
      <c r="C4" s="2">
        <v>0.88260000000000005</v>
      </c>
      <c r="D4" s="2">
        <v>0.97119999999999995</v>
      </c>
      <c r="E4" s="2">
        <f>(C4+D4)/2</f>
        <v>0.92690000000000006</v>
      </c>
      <c r="F4" s="6"/>
      <c r="G4" s="7" t="s">
        <v>9</v>
      </c>
      <c r="H4" s="10">
        <v>8.8700000000000001E-2</v>
      </c>
      <c r="I4" s="11">
        <v>4.17351424694061E-2</v>
      </c>
      <c r="J4">
        <v>-1.25</v>
      </c>
      <c r="K4" s="1" t="str">
        <f t="shared" si="0"/>
        <v>F</v>
      </c>
      <c r="L4" s="1" t="str">
        <f t="shared" si="1"/>
        <v>T</v>
      </c>
    </row>
    <row r="5" spans="2:12" x14ac:dyDescent="0.25">
      <c r="G5" s="7" t="s">
        <v>10</v>
      </c>
      <c r="H5" s="10">
        <v>6.9999999999999999E-4</v>
      </c>
      <c r="I5" s="11">
        <v>0.28522315621375999</v>
      </c>
      <c r="J5">
        <v>1.25</v>
      </c>
      <c r="K5" s="1" t="str">
        <f t="shared" si="0"/>
        <v>T</v>
      </c>
      <c r="L5" s="1" t="str">
        <f t="shared" si="1"/>
        <v>T</v>
      </c>
    </row>
    <row r="6" spans="2:12" x14ac:dyDescent="0.25">
      <c r="G6" s="7" t="s">
        <v>11</v>
      </c>
      <c r="H6" s="10">
        <v>3.0000000000000001E-3</v>
      </c>
      <c r="I6" s="11">
        <v>9.49729830026627E-2</v>
      </c>
      <c r="J6">
        <v>-1.25</v>
      </c>
      <c r="K6" s="1" t="str">
        <f t="shared" si="0"/>
        <v>T</v>
      </c>
      <c r="L6" s="1" t="str">
        <f t="shared" si="1"/>
        <v>T</v>
      </c>
    </row>
    <row r="7" spans="2:12" x14ac:dyDescent="0.25">
      <c r="C7" s="7"/>
      <c r="D7" s="7"/>
      <c r="G7" s="7" t="s">
        <v>12</v>
      </c>
      <c r="H7" s="10">
        <v>0.46960000000000002</v>
      </c>
      <c r="I7" s="11">
        <v>1.7674007685855001E-3</v>
      </c>
      <c r="J7">
        <v>-1.5</v>
      </c>
      <c r="K7" s="1" t="str">
        <f t="shared" si="0"/>
        <v>F</v>
      </c>
      <c r="L7" s="1" t="str">
        <f t="shared" si="1"/>
        <v>T</v>
      </c>
    </row>
    <row r="8" spans="2:12" x14ac:dyDescent="0.25">
      <c r="G8" s="7" t="s">
        <v>13</v>
      </c>
      <c r="H8" s="10">
        <v>0.94030000000000002</v>
      </c>
      <c r="I8" s="11">
        <v>5.1981816068291697E-4</v>
      </c>
      <c r="J8">
        <v>-1.5</v>
      </c>
      <c r="K8" s="1" t="str">
        <f t="shared" si="0"/>
        <v>F</v>
      </c>
      <c r="L8" s="1" t="str">
        <f t="shared" si="1"/>
        <v>T</v>
      </c>
    </row>
    <row r="9" spans="2:12" x14ac:dyDescent="0.25">
      <c r="G9" s="7" t="s">
        <v>14</v>
      </c>
      <c r="H9" s="10">
        <v>0.12970000000000001</v>
      </c>
      <c r="I9" s="11">
        <v>0.97284919023513805</v>
      </c>
      <c r="J9">
        <v>1.5</v>
      </c>
      <c r="K9" s="1" t="str">
        <f t="shared" si="0"/>
        <v>F</v>
      </c>
      <c r="L9" s="1" t="str">
        <f t="shared" si="1"/>
        <v>F</v>
      </c>
    </row>
    <row r="10" spans="2:12" x14ac:dyDescent="0.25">
      <c r="G10" s="7" t="s">
        <v>15</v>
      </c>
      <c r="H10" s="10">
        <v>4.5199999999999997E-2</v>
      </c>
      <c r="I10" s="11">
        <v>2.7688627596944601E-5</v>
      </c>
      <c r="J10">
        <v>-1.5</v>
      </c>
      <c r="K10" s="1" t="str">
        <f t="shared" si="0"/>
        <v>T</v>
      </c>
      <c r="L10" s="1" t="str">
        <f t="shared" si="1"/>
        <v>T</v>
      </c>
    </row>
    <row r="11" spans="2:12" x14ac:dyDescent="0.25">
      <c r="G11" s="7" t="s">
        <v>16</v>
      </c>
      <c r="H11" s="10">
        <v>5.9999999999999995E-4</v>
      </c>
      <c r="I11" s="11">
        <v>0.94045507907867398</v>
      </c>
      <c r="J11">
        <v>-1.75</v>
      </c>
      <c r="K11" s="1" t="str">
        <f t="shared" si="0"/>
        <v>T</v>
      </c>
      <c r="L11" s="1" t="str">
        <f t="shared" si="1"/>
        <v>F</v>
      </c>
    </row>
    <row r="12" spans="2:12" x14ac:dyDescent="0.25">
      <c r="G12" s="7" t="s">
        <v>17</v>
      </c>
      <c r="H12" s="10">
        <v>0</v>
      </c>
      <c r="I12" s="11">
        <v>8.9246611878479598E-7</v>
      </c>
      <c r="J12">
        <v>1.75</v>
      </c>
      <c r="K12" s="1" t="str">
        <f t="shared" si="0"/>
        <v>T</v>
      </c>
      <c r="L12" s="1" t="str">
        <f t="shared" si="1"/>
        <v>T</v>
      </c>
    </row>
    <row r="13" spans="2:12" x14ac:dyDescent="0.25">
      <c r="G13" s="7" t="s">
        <v>18</v>
      </c>
      <c r="H13" s="10">
        <v>1E-4</v>
      </c>
      <c r="I13" s="11">
        <v>2.6598435360938302E-3</v>
      </c>
      <c r="J13">
        <v>-1.75</v>
      </c>
      <c r="K13" s="1" t="str">
        <f t="shared" si="0"/>
        <v>T</v>
      </c>
      <c r="L13" s="1" t="str">
        <f t="shared" si="1"/>
        <v>T</v>
      </c>
    </row>
    <row r="14" spans="2:12" x14ac:dyDescent="0.25">
      <c r="G14" s="7" t="s">
        <v>19</v>
      </c>
      <c r="H14" s="10">
        <v>3.5999999999999999E-3</v>
      </c>
      <c r="I14" s="11">
        <v>0.93587094545364402</v>
      </c>
      <c r="J14">
        <v>-0.25</v>
      </c>
      <c r="K14" s="1" t="str">
        <f t="shared" si="0"/>
        <v>T</v>
      </c>
      <c r="L14" s="1" t="str">
        <f t="shared" si="1"/>
        <v>F</v>
      </c>
    </row>
    <row r="15" spans="2:12" x14ac:dyDescent="0.25">
      <c r="G15" s="7" t="s">
        <v>20</v>
      </c>
      <c r="H15" s="10">
        <v>0.75649999999999995</v>
      </c>
      <c r="I15" s="11">
        <v>0.82467031478881803</v>
      </c>
      <c r="J15">
        <v>-0.25</v>
      </c>
      <c r="K15" s="1" t="str">
        <f t="shared" si="0"/>
        <v>F</v>
      </c>
      <c r="L15" s="1" t="str">
        <f t="shared" si="1"/>
        <v>F</v>
      </c>
    </row>
    <row r="16" spans="2:12" x14ac:dyDescent="0.25">
      <c r="G16" s="7" t="s">
        <v>21</v>
      </c>
      <c r="H16" s="10">
        <v>0.54530000000000001</v>
      </c>
      <c r="I16" s="11">
        <v>4.7100195661187198E-3</v>
      </c>
      <c r="J16">
        <v>-0.25</v>
      </c>
      <c r="K16" s="1" t="str">
        <f t="shared" si="0"/>
        <v>F</v>
      </c>
      <c r="L16" s="1" t="str">
        <f t="shared" si="1"/>
        <v>T</v>
      </c>
    </row>
    <row r="17" spans="7:12" x14ac:dyDescent="0.25">
      <c r="G17" s="7" t="s">
        <v>22</v>
      </c>
      <c r="H17" s="10">
        <v>0.46899999999999997</v>
      </c>
      <c r="I17" s="11">
        <v>0.54431658983230602</v>
      </c>
      <c r="J17">
        <v>0.25</v>
      </c>
      <c r="K17" s="1" t="str">
        <f t="shared" si="0"/>
        <v>F</v>
      </c>
      <c r="L17" s="1" t="str">
        <f t="shared" si="1"/>
        <v>F</v>
      </c>
    </row>
    <row r="18" spans="7:12" x14ac:dyDescent="0.25">
      <c r="G18" s="7" t="s">
        <v>23</v>
      </c>
      <c r="H18" s="10">
        <v>0</v>
      </c>
      <c r="I18" s="11">
        <v>0.82452356815338101</v>
      </c>
      <c r="J18">
        <v>2.75</v>
      </c>
      <c r="K18" s="1" t="str">
        <f t="shared" si="0"/>
        <v>T</v>
      </c>
      <c r="L18" s="1" t="str">
        <f t="shared" si="1"/>
        <v>F</v>
      </c>
    </row>
    <row r="19" spans="7:12" x14ac:dyDescent="0.25">
      <c r="G19" s="7" t="s">
        <v>24</v>
      </c>
      <c r="H19" s="10">
        <v>0</v>
      </c>
      <c r="I19" s="11">
        <v>0.72540414333343495</v>
      </c>
      <c r="J19">
        <v>-2.75</v>
      </c>
      <c r="K19" s="1" t="str">
        <f t="shared" si="0"/>
        <v>T</v>
      </c>
      <c r="L19" s="1" t="str">
        <f t="shared" si="1"/>
        <v>F</v>
      </c>
    </row>
    <row r="20" spans="7:12" x14ac:dyDescent="0.25">
      <c r="G20" s="7" t="s">
        <v>25</v>
      </c>
      <c r="H20" s="10">
        <v>0</v>
      </c>
      <c r="I20" s="11">
        <v>0.90657597780227706</v>
      </c>
      <c r="J20">
        <v>2.75</v>
      </c>
      <c r="K20" s="1" t="str">
        <f t="shared" si="0"/>
        <v>T</v>
      </c>
      <c r="L20" s="1" t="str">
        <f t="shared" si="1"/>
        <v>F</v>
      </c>
    </row>
    <row r="21" spans="7:12" x14ac:dyDescent="0.25">
      <c r="G21" s="7" t="s">
        <v>26</v>
      </c>
      <c r="H21" s="10">
        <v>5.3900000000000003E-2</v>
      </c>
      <c r="I21" s="11">
        <v>8.1275608390569704E-3</v>
      </c>
      <c r="J21">
        <v>3.5</v>
      </c>
      <c r="K21" s="1" t="str">
        <f t="shared" si="0"/>
        <v>F</v>
      </c>
      <c r="L21" s="1" t="str">
        <f t="shared" si="1"/>
        <v>T</v>
      </c>
    </row>
    <row r="22" spans="7:12" x14ac:dyDescent="0.25">
      <c r="G22" s="7" t="s">
        <v>27</v>
      </c>
      <c r="H22" s="10">
        <v>5.1400000000000001E-2</v>
      </c>
      <c r="I22" s="11">
        <v>0.90727788209915206</v>
      </c>
      <c r="J22">
        <v>-3.5</v>
      </c>
      <c r="K22" s="1" t="str">
        <f t="shared" si="0"/>
        <v>F</v>
      </c>
      <c r="L22" s="1" t="str">
        <f t="shared" si="1"/>
        <v>F</v>
      </c>
    </row>
    <row r="23" spans="7:12" x14ac:dyDescent="0.25">
      <c r="G23" s="7" t="s">
        <v>28</v>
      </c>
      <c r="H23" s="10">
        <v>8.0199999999999994E-2</v>
      </c>
      <c r="I23" s="11">
        <v>0.87333917617797896</v>
      </c>
      <c r="J23">
        <v>-3.5</v>
      </c>
      <c r="K23" s="1" t="str">
        <f>IF(H23&lt;0.05, "T","F")</f>
        <v>F</v>
      </c>
      <c r="L23" s="1" t="str">
        <f t="shared" si="1"/>
        <v>F</v>
      </c>
    </row>
    <row r="24" spans="7:12" x14ac:dyDescent="0.25">
      <c r="G24" s="7" t="s">
        <v>29</v>
      </c>
      <c r="H24" s="10">
        <v>1.2999999999999999E-3</v>
      </c>
      <c r="I24" s="11">
        <v>0.48288261890411399</v>
      </c>
      <c r="J24">
        <v>-3.5</v>
      </c>
      <c r="K24" s="1" t="str">
        <f t="shared" si="0"/>
        <v>T</v>
      </c>
      <c r="L24" s="1" t="str">
        <f t="shared" si="1"/>
        <v>T</v>
      </c>
    </row>
    <row r="25" spans="7:12" x14ac:dyDescent="0.25">
      <c r="G25" s="7" t="s">
        <v>30</v>
      </c>
      <c r="H25" s="10">
        <v>4.0000000000000002E-4</v>
      </c>
      <c r="I25" s="11">
        <v>7.7466713264584501E-5</v>
      </c>
      <c r="J25">
        <v>-3.5</v>
      </c>
      <c r="K25" s="1" t="str">
        <f t="shared" si="0"/>
        <v>T</v>
      </c>
      <c r="L25" s="1" t="str">
        <f t="shared" si="1"/>
        <v>T</v>
      </c>
    </row>
    <row r="26" spans="7:12" x14ac:dyDescent="0.25">
      <c r="G26" s="7" t="s">
        <v>31</v>
      </c>
      <c r="H26" s="10">
        <v>6.1000000000000004E-3</v>
      </c>
      <c r="I26" s="11">
        <v>0.96556901931762695</v>
      </c>
      <c r="J26">
        <v>-4.5</v>
      </c>
      <c r="K26" s="1" t="str">
        <f t="shared" si="0"/>
        <v>T</v>
      </c>
      <c r="L26" s="1" t="str">
        <f t="shared" si="1"/>
        <v>F</v>
      </c>
    </row>
    <row r="27" spans="7:12" x14ac:dyDescent="0.25">
      <c r="G27" s="7" t="s">
        <v>32</v>
      </c>
      <c r="H27" s="10">
        <v>2.8E-3</v>
      </c>
      <c r="I27" s="11">
        <v>0.64411270618438698</v>
      </c>
      <c r="J27">
        <v>4.5</v>
      </c>
      <c r="K27" s="1" t="str">
        <f t="shared" si="0"/>
        <v>T</v>
      </c>
      <c r="L27" s="1" t="str">
        <f t="shared" si="1"/>
        <v>F</v>
      </c>
    </row>
    <row r="28" spans="7:12" x14ac:dyDescent="0.25">
      <c r="G28" s="7" t="s">
        <v>33</v>
      </c>
      <c r="H28" s="10">
        <v>0</v>
      </c>
      <c r="I28" s="11">
        <v>0.311752259731293</v>
      </c>
      <c r="J28">
        <v>4.5</v>
      </c>
      <c r="K28" s="1" t="str">
        <f t="shared" si="0"/>
        <v>T</v>
      </c>
      <c r="L28" s="1" t="str">
        <f t="shared" si="1"/>
        <v>T</v>
      </c>
    </row>
    <row r="29" spans="7:12" x14ac:dyDescent="0.25">
      <c r="G29" s="7" t="s">
        <v>34</v>
      </c>
      <c r="H29" s="10">
        <v>0.68789999999999996</v>
      </c>
      <c r="I29" s="11">
        <v>2.4258675053715699E-2</v>
      </c>
      <c r="J29">
        <v>-0.5</v>
      </c>
      <c r="K29" s="1" t="str">
        <f t="shared" si="0"/>
        <v>F</v>
      </c>
      <c r="L29" s="1" t="str">
        <f t="shared" si="1"/>
        <v>T</v>
      </c>
    </row>
    <row r="30" spans="7:12" x14ac:dyDescent="0.25">
      <c r="G30" s="7" t="s">
        <v>35</v>
      </c>
      <c r="H30" s="10">
        <v>0.50749999999999995</v>
      </c>
      <c r="I30" s="11">
        <v>0.78069055080413796</v>
      </c>
      <c r="J30">
        <v>-0.5</v>
      </c>
      <c r="K30" s="1" t="str">
        <f t="shared" si="0"/>
        <v>F</v>
      </c>
      <c r="L30" s="1" t="str">
        <f t="shared" si="1"/>
        <v>F</v>
      </c>
    </row>
    <row r="31" spans="7:12" x14ac:dyDescent="0.25">
      <c r="G31" s="7" t="s">
        <v>36</v>
      </c>
      <c r="H31" s="10">
        <v>0.8014</v>
      </c>
      <c r="I31" s="11">
        <v>2.37179861869663E-4</v>
      </c>
      <c r="J31">
        <v>-0.5</v>
      </c>
      <c r="K31" s="1" t="str">
        <f t="shared" si="0"/>
        <v>F</v>
      </c>
      <c r="L31" s="1" t="str">
        <f t="shared" si="1"/>
        <v>T</v>
      </c>
    </row>
    <row r="32" spans="7:12" x14ac:dyDescent="0.25">
      <c r="G32" s="7" t="s">
        <v>37</v>
      </c>
      <c r="H32" s="10">
        <v>0</v>
      </c>
      <c r="I32" s="11">
        <v>0.63062834739685103</v>
      </c>
      <c r="J32">
        <v>-6</v>
      </c>
      <c r="K32" s="1" t="str">
        <f t="shared" si="0"/>
        <v>T</v>
      </c>
      <c r="L32" s="1" t="str">
        <f t="shared" si="1"/>
        <v>F</v>
      </c>
    </row>
    <row r="33" spans="7:12" x14ac:dyDescent="0.25">
      <c r="G33" s="7" t="s">
        <v>38</v>
      </c>
      <c r="H33" s="10">
        <v>0</v>
      </c>
      <c r="I33" s="11">
        <v>0.332310050725937</v>
      </c>
      <c r="J33">
        <v>-6</v>
      </c>
      <c r="K33" s="1" t="str">
        <f t="shared" si="0"/>
        <v>T</v>
      </c>
      <c r="L33" s="1" t="str">
        <f t="shared" si="1"/>
        <v>T</v>
      </c>
    </row>
    <row r="34" spans="7:12" x14ac:dyDescent="0.25">
      <c r="G34" s="7" t="s">
        <v>39</v>
      </c>
      <c r="H34" s="10">
        <v>0</v>
      </c>
      <c r="I34" s="11">
        <v>1.03770364075899E-2</v>
      </c>
      <c r="J34">
        <v>-6</v>
      </c>
      <c r="K34" s="1" t="str">
        <f t="shared" si="0"/>
        <v>T</v>
      </c>
      <c r="L34" s="1" t="str">
        <f t="shared" si="1"/>
        <v>T</v>
      </c>
    </row>
    <row r="35" spans="7:12" x14ac:dyDescent="0.25">
      <c r="G35" s="7" t="s">
        <v>40</v>
      </c>
      <c r="H35" s="10">
        <v>0</v>
      </c>
      <c r="I35" s="11">
        <v>0.88237494230270397</v>
      </c>
      <c r="J35">
        <v>-6</v>
      </c>
      <c r="K35" s="1" t="str">
        <f t="shared" si="0"/>
        <v>T</v>
      </c>
      <c r="L35" s="1" t="str">
        <f t="shared" si="1"/>
        <v>F</v>
      </c>
    </row>
    <row r="36" spans="7:12" x14ac:dyDescent="0.25">
      <c r="G36" s="7" t="s">
        <v>41</v>
      </c>
      <c r="H36" s="10">
        <v>8.9999999999999998E-4</v>
      </c>
      <c r="I36" s="11">
        <v>8.2104004919529003E-2</v>
      </c>
      <c r="J36">
        <v>0.75</v>
      </c>
      <c r="K36" s="1" t="str">
        <f t="shared" si="0"/>
        <v>T</v>
      </c>
      <c r="L36" s="1" t="str">
        <f t="shared" si="1"/>
        <v>T</v>
      </c>
    </row>
    <row r="37" spans="7:12" x14ac:dyDescent="0.25">
      <c r="G37" s="7" t="s">
        <v>42</v>
      </c>
      <c r="H37" s="10">
        <v>0.1235</v>
      </c>
      <c r="I37" s="11">
        <v>0.97026383876800504</v>
      </c>
      <c r="J37">
        <v>0.75</v>
      </c>
      <c r="K37" s="1" t="str">
        <f t="shared" si="0"/>
        <v>F</v>
      </c>
      <c r="L37" s="1" t="str">
        <f t="shared" si="1"/>
        <v>F</v>
      </c>
    </row>
    <row r="38" spans="7:12" x14ac:dyDescent="0.25">
      <c r="G38" s="7" t="s">
        <v>43</v>
      </c>
      <c r="H38" s="10">
        <v>0.90300000000000002</v>
      </c>
      <c r="I38" s="11">
        <v>0.67504996061325095</v>
      </c>
      <c r="J38">
        <v>-0.75</v>
      </c>
      <c r="K38" s="1" t="str">
        <f t="shared" si="0"/>
        <v>F</v>
      </c>
      <c r="L38" s="1" t="str">
        <f t="shared" si="1"/>
        <v>F</v>
      </c>
    </row>
    <row r="39" spans="7:12" x14ac:dyDescent="0.25">
      <c r="G39" s="7" t="s">
        <v>44</v>
      </c>
      <c r="H39" s="10">
        <v>0.2873</v>
      </c>
      <c r="I39" s="11">
        <v>0.90996128320694003</v>
      </c>
      <c r="J39" s="8">
        <v>0</v>
      </c>
      <c r="K39" s="1" t="s">
        <v>80</v>
      </c>
      <c r="L39" s="1" t="s">
        <v>80</v>
      </c>
    </row>
    <row r="40" spans="7:12" x14ac:dyDescent="0.25">
      <c r="G40" s="7" t="s">
        <v>45</v>
      </c>
      <c r="H40" s="10">
        <v>0.22550000000000001</v>
      </c>
      <c r="I40" s="11">
        <v>0.93062072992324796</v>
      </c>
      <c r="J40" s="8">
        <v>0</v>
      </c>
      <c r="K40" s="1" t="s">
        <v>80</v>
      </c>
      <c r="L40" s="1" t="s">
        <v>80</v>
      </c>
    </row>
    <row r="41" spans="7:12" x14ac:dyDescent="0.25">
      <c r="G41" s="7" t="s">
        <v>46</v>
      </c>
      <c r="H41" s="10">
        <v>0.40150000000000002</v>
      </c>
      <c r="I41" s="11">
        <v>0.92453962564468395</v>
      </c>
      <c r="J41" s="8">
        <v>0</v>
      </c>
      <c r="K41" s="1" t="s">
        <v>80</v>
      </c>
      <c r="L41" s="1" t="s">
        <v>80</v>
      </c>
    </row>
    <row r="42" spans="7:12" x14ac:dyDescent="0.25">
      <c r="G42" s="7" t="s">
        <v>47</v>
      </c>
      <c r="H42" s="10">
        <v>0.19120000000000001</v>
      </c>
      <c r="I42" s="11">
        <v>0.67122715711593595</v>
      </c>
      <c r="J42">
        <v>0.1</v>
      </c>
      <c r="K42" s="1" t="str">
        <f t="shared" si="0"/>
        <v>F</v>
      </c>
      <c r="L42" s="1" t="str">
        <f t="shared" si="1"/>
        <v>F</v>
      </c>
    </row>
    <row r="43" spans="7:12" x14ac:dyDescent="0.25">
      <c r="G43" s="7" t="s">
        <v>48</v>
      </c>
      <c r="H43" s="10">
        <v>0.80930000000000002</v>
      </c>
      <c r="I43" s="11">
        <v>0.93643009662628196</v>
      </c>
      <c r="J43">
        <v>-0.1</v>
      </c>
      <c r="K43" s="1" t="str">
        <f t="shared" si="0"/>
        <v>F</v>
      </c>
      <c r="L43" s="1" t="str">
        <f t="shared" si="1"/>
        <v>F</v>
      </c>
    </row>
    <row r="44" spans="7:12" x14ac:dyDescent="0.25">
      <c r="G44" s="7" t="s">
        <v>49</v>
      </c>
      <c r="H44" s="10">
        <v>0.57069999999999999</v>
      </c>
      <c r="I44" s="11">
        <v>0.88565641641616799</v>
      </c>
      <c r="J44">
        <v>-0.1</v>
      </c>
      <c r="K44" s="1" t="str">
        <f t="shared" si="0"/>
        <v>F</v>
      </c>
      <c r="L44" s="1" t="str">
        <f t="shared" si="1"/>
        <v>F</v>
      </c>
    </row>
    <row r="45" spans="7:12" x14ac:dyDescent="0.25">
      <c r="G45" s="7" t="s">
        <v>50</v>
      </c>
      <c r="H45" s="10">
        <v>0</v>
      </c>
      <c r="I45" s="11">
        <v>3.3203967177541899E-5</v>
      </c>
      <c r="J45">
        <v>1</v>
      </c>
      <c r="K45" s="1" t="str">
        <f t="shared" si="0"/>
        <v>T</v>
      </c>
      <c r="L45" s="1" t="str">
        <f t="shared" si="1"/>
        <v>T</v>
      </c>
    </row>
    <row r="46" spans="7:12" x14ac:dyDescent="0.25">
      <c r="G46" s="7" t="s">
        <v>51</v>
      </c>
      <c r="H46" s="10">
        <v>0.47489999999999999</v>
      </c>
      <c r="I46" s="11">
        <v>0.96545213460922197</v>
      </c>
      <c r="J46">
        <v>-1</v>
      </c>
      <c r="K46" s="1" t="str">
        <f t="shared" si="0"/>
        <v>F</v>
      </c>
      <c r="L46" s="1" t="str">
        <f t="shared" si="1"/>
        <v>F</v>
      </c>
    </row>
    <row r="47" spans="7:12" x14ac:dyDescent="0.25">
      <c r="G47" s="7" t="s">
        <v>52</v>
      </c>
      <c r="H47" s="10">
        <v>0</v>
      </c>
      <c r="I47" s="11">
        <v>8.5056591778993607E-3</v>
      </c>
      <c r="J47">
        <v>1</v>
      </c>
      <c r="K47" s="1" t="str">
        <f t="shared" si="0"/>
        <v>T</v>
      </c>
      <c r="L47" s="1" t="str">
        <f t="shared" si="1"/>
        <v>T</v>
      </c>
    </row>
    <row r="48" spans="7:12" x14ac:dyDescent="0.25">
      <c r="G48" s="7" t="s">
        <v>53</v>
      </c>
      <c r="H48" s="10">
        <v>1.2999999999999999E-3</v>
      </c>
      <c r="I48" s="11">
        <v>0.31005600094795199</v>
      </c>
      <c r="J48">
        <v>-1.5</v>
      </c>
      <c r="K48" s="1" t="str">
        <f t="shared" si="0"/>
        <v>T</v>
      </c>
      <c r="L48" s="1" t="str">
        <f t="shared" si="1"/>
        <v>T</v>
      </c>
    </row>
    <row r="49" spans="7:12" x14ac:dyDescent="0.25">
      <c r="G49" s="7" t="s">
        <v>54</v>
      </c>
      <c r="H49" s="10">
        <v>6.7000000000000002E-3</v>
      </c>
      <c r="I49" s="11">
        <v>7.8020209912210703E-5</v>
      </c>
      <c r="J49">
        <v>1.5</v>
      </c>
      <c r="K49" s="1" t="str">
        <f t="shared" si="0"/>
        <v>T</v>
      </c>
      <c r="L49" s="1" t="str">
        <f t="shared" si="1"/>
        <v>T</v>
      </c>
    </row>
    <row r="50" spans="7:12" x14ac:dyDescent="0.25">
      <c r="G50" s="7" t="s">
        <v>55</v>
      </c>
      <c r="H50" s="10">
        <v>0</v>
      </c>
      <c r="I50" s="11">
        <v>7.0203929208219103E-3</v>
      </c>
      <c r="J50">
        <v>1.5</v>
      </c>
      <c r="K50" s="1" t="str">
        <f t="shared" si="0"/>
        <v>T</v>
      </c>
      <c r="L50" s="1" t="str">
        <f t="shared" si="1"/>
        <v>T</v>
      </c>
    </row>
    <row r="51" spans="7:12" x14ac:dyDescent="0.25">
      <c r="G51" s="7" t="s">
        <v>56</v>
      </c>
      <c r="H51" s="10">
        <v>3.5000000000000001E-3</v>
      </c>
      <c r="I51" s="11">
        <v>0.490787923336029</v>
      </c>
      <c r="J51">
        <v>-1.75</v>
      </c>
      <c r="K51" s="1" t="str">
        <f t="shared" si="0"/>
        <v>T</v>
      </c>
      <c r="L51" s="1" t="str">
        <f t="shared" si="1"/>
        <v>T</v>
      </c>
    </row>
    <row r="52" spans="7:12" x14ac:dyDescent="0.25">
      <c r="G52" s="7" t="s">
        <v>57</v>
      </c>
      <c r="H52" s="10">
        <v>1E-4</v>
      </c>
      <c r="I52" s="11">
        <v>0.729126036167145</v>
      </c>
      <c r="J52">
        <v>1.75</v>
      </c>
      <c r="K52" s="1" t="str">
        <f t="shared" si="0"/>
        <v>T</v>
      </c>
      <c r="L52" s="1" t="str">
        <f t="shared" si="1"/>
        <v>F</v>
      </c>
    </row>
    <row r="53" spans="7:12" x14ac:dyDescent="0.25">
      <c r="G53" s="7" t="s">
        <v>58</v>
      </c>
      <c r="H53" s="10">
        <v>5.9999999999999995E-4</v>
      </c>
      <c r="I53" s="11">
        <v>0.72893810272216797</v>
      </c>
      <c r="J53">
        <v>1.75</v>
      </c>
      <c r="K53" s="1" t="str">
        <f t="shared" si="0"/>
        <v>T</v>
      </c>
      <c r="L53" s="1" t="str">
        <f t="shared" si="1"/>
        <v>F</v>
      </c>
    </row>
    <row r="54" spans="7:12" x14ac:dyDescent="0.25">
      <c r="G54" s="7" t="s">
        <v>59</v>
      </c>
      <c r="H54" s="10">
        <v>3.1699999999999999E-2</v>
      </c>
      <c r="I54" s="11">
        <v>0.87037742137908902</v>
      </c>
      <c r="J54">
        <v>2.2999999999999998</v>
      </c>
      <c r="K54" s="1" t="str">
        <f t="shared" si="0"/>
        <v>T</v>
      </c>
      <c r="L54" s="1" t="str">
        <f t="shared" si="1"/>
        <v>F</v>
      </c>
    </row>
    <row r="55" spans="7:12" x14ac:dyDescent="0.25">
      <c r="G55" s="7" t="s">
        <v>60</v>
      </c>
      <c r="H55" s="10">
        <v>1.6999999999999999E-3</v>
      </c>
      <c r="I55" s="11">
        <v>3.0778548680245898E-3</v>
      </c>
      <c r="J55">
        <v>2.2999999999999998</v>
      </c>
      <c r="K55" s="1" t="str">
        <f t="shared" si="0"/>
        <v>T</v>
      </c>
      <c r="L55" s="1" t="str">
        <f t="shared" si="1"/>
        <v>T</v>
      </c>
    </row>
    <row r="56" spans="7:12" x14ac:dyDescent="0.25">
      <c r="G56" s="7" t="s">
        <v>61</v>
      </c>
      <c r="H56" s="10">
        <v>1.4E-3</v>
      </c>
      <c r="I56" s="11">
        <v>0.117805697023869</v>
      </c>
      <c r="J56">
        <v>-2.2999999999999998</v>
      </c>
      <c r="K56" s="1" t="str">
        <f t="shared" si="0"/>
        <v>T</v>
      </c>
      <c r="L56" s="1" t="str">
        <f t="shared" si="1"/>
        <v>T</v>
      </c>
    </row>
    <row r="57" spans="7:12" x14ac:dyDescent="0.25">
      <c r="G57" s="7" t="s">
        <v>62</v>
      </c>
      <c r="H57" s="10">
        <v>1E-4</v>
      </c>
      <c r="I57" s="11">
        <v>0.91220271587371804</v>
      </c>
      <c r="J57">
        <v>-2.2999999999999998</v>
      </c>
      <c r="K57" s="1" t="str">
        <f t="shared" si="0"/>
        <v>T</v>
      </c>
      <c r="L57" s="1" t="str">
        <f t="shared" si="1"/>
        <v>F</v>
      </c>
    </row>
    <row r="58" spans="7:12" x14ac:dyDescent="0.25">
      <c r="G58" s="7" t="s">
        <v>63</v>
      </c>
      <c r="H58" s="10">
        <v>0</v>
      </c>
      <c r="I58" s="11">
        <v>3.83284501731396E-2</v>
      </c>
      <c r="J58">
        <v>2.2999999999999998</v>
      </c>
      <c r="K58" s="1" t="str">
        <f t="shared" si="0"/>
        <v>T</v>
      </c>
      <c r="L58" s="1" t="str">
        <f t="shared" si="1"/>
        <v>T</v>
      </c>
    </row>
    <row r="59" spans="7:12" x14ac:dyDescent="0.25">
      <c r="G59" s="7" t="s">
        <v>64</v>
      </c>
      <c r="H59" s="10">
        <v>0</v>
      </c>
      <c r="I59" s="11">
        <v>0.89981371164321899</v>
      </c>
      <c r="J59">
        <v>-3.5</v>
      </c>
      <c r="K59" s="1" t="str">
        <f t="shared" si="0"/>
        <v>T</v>
      </c>
      <c r="L59" s="1" t="str">
        <f t="shared" si="1"/>
        <v>F</v>
      </c>
    </row>
    <row r="60" spans="7:12" x14ac:dyDescent="0.25">
      <c r="G60" s="7" t="s">
        <v>65</v>
      </c>
      <c r="H60" s="10">
        <v>0</v>
      </c>
      <c r="I60" s="11">
        <v>0.114063255488873</v>
      </c>
      <c r="J60">
        <v>3.5</v>
      </c>
      <c r="K60" s="1" t="str">
        <f t="shared" si="0"/>
        <v>T</v>
      </c>
      <c r="L60" s="1" t="str">
        <f t="shared" si="1"/>
        <v>T</v>
      </c>
    </row>
    <row r="61" spans="7:12" x14ac:dyDescent="0.25">
      <c r="G61" s="7" t="s">
        <v>66</v>
      </c>
      <c r="H61" s="10">
        <v>0</v>
      </c>
      <c r="I61" s="11">
        <v>3.38724312314298E-5</v>
      </c>
      <c r="J61">
        <v>-3.5</v>
      </c>
      <c r="K61" s="1" t="str">
        <f t="shared" si="0"/>
        <v>T</v>
      </c>
      <c r="L61" s="1" t="str">
        <f t="shared" si="1"/>
        <v>T</v>
      </c>
    </row>
    <row r="62" spans="7:12" x14ac:dyDescent="0.25">
      <c r="G62" s="7" t="s">
        <v>67</v>
      </c>
      <c r="H62" s="10">
        <v>0.2964</v>
      </c>
      <c r="I62" s="11">
        <v>4.2226602090522596E-6</v>
      </c>
      <c r="J62">
        <v>0.4</v>
      </c>
      <c r="K62" s="1" t="str">
        <f t="shared" si="0"/>
        <v>F</v>
      </c>
      <c r="L62" s="1" t="str">
        <f t="shared" si="1"/>
        <v>T</v>
      </c>
    </row>
    <row r="63" spans="7:12" x14ac:dyDescent="0.25">
      <c r="G63" s="7" t="s">
        <v>68</v>
      </c>
      <c r="H63" s="10">
        <v>8.9499999999999996E-2</v>
      </c>
      <c r="I63" s="11">
        <v>0.936631739139557</v>
      </c>
      <c r="J63">
        <v>0.4</v>
      </c>
      <c r="K63" s="1" t="str">
        <f t="shared" si="0"/>
        <v>F</v>
      </c>
      <c r="L63" s="1" t="str">
        <f t="shared" si="1"/>
        <v>F</v>
      </c>
    </row>
    <row r="64" spans="7:12" x14ac:dyDescent="0.25">
      <c r="G64" s="7" t="s">
        <v>69</v>
      </c>
      <c r="H64" s="10">
        <v>0.35199999999999998</v>
      </c>
      <c r="I64" s="11">
        <v>7.4308954179286998E-2</v>
      </c>
      <c r="J64">
        <v>0.4</v>
      </c>
      <c r="K64" s="1" t="str">
        <f t="shared" si="0"/>
        <v>F</v>
      </c>
      <c r="L64" s="1" t="str">
        <f t="shared" si="1"/>
        <v>T</v>
      </c>
    </row>
    <row r="65" spans="7:12" x14ac:dyDescent="0.25">
      <c r="G65" s="7" t="s">
        <v>70</v>
      </c>
      <c r="H65" s="10">
        <v>2.3400000000000001E-2</v>
      </c>
      <c r="I65" s="11">
        <v>0.90871173143386796</v>
      </c>
      <c r="J65">
        <v>-0.7</v>
      </c>
      <c r="K65" s="1" t="str">
        <f t="shared" si="0"/>
        <v>T</v>
      </c>
      <c r="L65" s="1" t="str">
        <f t="shared" si="1"/>
        <v>F</v>
      </c>
    </row>
    <row r="66" spans="7:12" x14ac:dyDescent="0.25">
      <c r="G66" s="7" t="s">
        <v>71</v>
      </c>
      <c r="H66" s="10">
        <v>1E-4</v>
      </c>
      <c r="I66" s="11">
        <v>8.0207912251353299E-3</v>
      </c>
      <c r="J66">
        <v>0.7</v>
      </c>
      <c r="K66" s="1" t="str">
        <f t="shared" si="0"/>
        <v>T</v>
      </c>
      <c r="L66" s="1" t="str">
        <f t="shared" si="1"/>
        <v>T</v>
      </c>
    </row>
    <row r="67" spans="7:12" x14ac:dyDescent="0.25">
      <c r="G67" s="7" t="s">
        <v>72</v>
      </c>
      <c r="H67" s="10">
        <v>3.4200000000000001E-2</v>
      </c>
      <c r="I67" s="11">
        <v>4.3581098318100003E-2</v>
      </c>
      <c r="J67">
        <v>-0.7</v>
      </c>
      <c r="K67" s="1" t="str">
        <f t="shared" ref="K67:K71" si="2">IF(H67&lt;0.05, "T","F")</f>
        <v>T</v>
      </c>
      <c r="L67" s="1" t="str">
        <f t="shared" ref="L67:L71" si="3">IF(I67&lt;0.5, "T","F")</f>
        <v>T</v>
      </c>
    </row>
    <row r="68" spans="7:12" x14ac:dyDescent="0.25">
      <c r="G68" s="7" t="s">
        <v>73</v>
      </c>
      <c r="H68" s="10">
        <v>1.1999999999999999E-3</v>
      </c>
      <c r="I68" s="11">
        <v>0.91436326503753695</v>
      </c>
      <c r="J68">
        <v>0.8</v>
      </c>
      <c r="K68" s="1" t="str">
        <f t="shared" si="2"/>
        <v>T</v>
      </c>
      <c r="L68" s="1" t="str">
        <f t="shared" si="3"/>
        <v>F</v>
      </c>
    </row>
    <row r="69" spans="7:12" x14ac:dyDescent="0.25">
      <c r="G69" s="7" t="s">
        <v>74</v>
      </c>
      <c r="H69" s="10">
        <v>0.108</v>
      </c>
      <c r="I69" s="11">
        <v>3.4383323509246097E-5</v>
      </c>
      <c r="J69">
        <v>0.8</v>
      </c>
      <c r="K69" s="1" t="str">
        <f t="shared" si="2"/>
        <v>F</v>
      </c>
      <c r="L69" s="1" t="str">
        <f t="shared" si="3"/>
        <v>T</v>
      </c>
    </row>
    <row r="70" spans="7:12" x14ac:dyDescent="0.25">
      <c r="G70" s="7" t="s">
        <v>75</v>
      </c>
      <c r="H70" s="10">
        <v>8.3900000000000002E-2</v>
      </c>
      <c r="I70" s="11">
        <v>0.52252817153930697</v>
      </c>
      <c r="J70">
        <v>-0.8</v>
      </c>
      <c r="K70" s="1" t="str">
        <f t="shared" si="2"/>
        <v>F</v>
      </c>
      <c r="L70" s="1" t="str">
        <f t="shared" si="3"/>
        <v>F</v>
      </c>
    </row>
    <row r="71" spans="7:12" x14ac:dyDescent="0.25">
      <c r="G71" s="7" t="s">
        <v>76</v>
      </c>
      <c r="H71" s="10">
        <v>0.79500000000000004</v>
      </c>
      <c r="I71" s="11">
        <v>7.5580426491796996E-3</v>
      </c>
      <c r="J71">
        <v>0.8</v>
      </c>
      <c r="K71" s="1" t="str">
        <f t="shared" si="2"/>
        <v>F</v>
      </c>
      <c r="L71" s="1" t="str">
        <f t="shared" si="3"/>
        <v>T</v>
      </c>
    </row>
  </sheetData>
  <autoFilter ref="G1:L7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2018-05-09T10:55:48Z</dcterms:created>
  <dcterms:modified xsi:type="dcterms:W3CDTF">2018-05-10T02:08:24Z</dcterms:modified>
</cp:coreProperties>
</file>