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580" yWindow="840" windowWidth="24820" windowHeight="13640" tabRatio="500"/>
  </bookViews>
  <sheets>
    <sheet name="Sheet1" sheetId="1" r:id="rId1"/>
  </sheets>
  <definedNames>
    <definedName name="_xlnm._FilterDatabase" localSheetId="0" hidden="1">Sheet1!$G$1:$L$71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1" l="1"/>
  <c r="N66" i="1"/>
  <c r="N67" i="1"/>
  <c r="N68" i="1"/>
  <c r="N69" i="1"/>
  <c r="N70" i="1"/>
  <c r="N71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36" i="1"/>
  <c r="N37" i="1"/>
  <c r="N38" i="1"/>
  <c r="N39" i="1"/>
  <c r="N40" i="1"/>
  <c r="N41" i="1"/>
  <c r="N42" i="1"/>
  <c r="N43" i="1"/>
  <c r="N44" i="1"/>
  <c r="N45" i="1"/>
  <c r="N46" i="1"/>
  <c r="N4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2" i="1"/>
  <c r="K13" i="1"/>
  <c r="K14" i="1"/>
  <c r="K15" i="1"/>
  <c r="K16" i="1"/>
  <c r="K17" i="1"/>
  <c r="K18" i="1"/>
  <c r="K19" i="1"/>
  <c r="K20" i="1"/>
  <c r="K21" i="1"/>
  <c r="K22" i="1"/>
  <c r="K3" i="1"/>
  <c r="K4" i="1"/>
  <c r="K5" i="1"/>
  <c r="K6" i="1"/>
  <c r="K7" i="1"/>
  <c r="K8" i="1"/>
  <c r="K9" i="1"/>
  <c r="K10" i="1"/>
  <c r="K11" i="1"/>
  <c r="K2" i="1"/>
  <c r="E4" i="1"/>
  <c r="E3" i="1"/>
</calcChain>
</file>

<file path=xl/sharedStrings.xml><?xml version="1.0" encoding="utf-8"?>
<sst xmlns="http://schemas.openxmlformats.org/spreadsheetml/2006/main" count="90" uniqueCount="85">
  <si>
    <t>average</t>
  </si>
  <si>
    <t>accuracy on linear (test) set</t>
  </si>
  <si>
    <t>accuracy on norela (test) set</t>
  </si>
  <si>
    <t>cor.test</t>
  </si>
  <si>
    <t>deep learning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</si>
  <si>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</si>
  <si>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</si>
  <si>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</si>
  <si>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</si>
  <si>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</si>
  <si>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</si>
  <si>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</si>
  <si>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</si>
  <si>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</si>
  <si>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</si>
  <si>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</si>
  <si>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</si>
  <si>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</si>
  <si>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</si>
  <si>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</si>
  <si>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</si>
  <si>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</si>
  <si>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</si>
  <si>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</si>
  <si>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</si>
  <si>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</si>
  <si>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</si>
  <si>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</si>
  <si>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</si>
  <si>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</si>
  <si>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</si>
  <si>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</si>
  <si>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</si>
  <si>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</si>
  <si>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</si>
  <si>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</si>
  <si>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</si>
  <si>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</si>
  <si>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</si>
  <si>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</si>
  <si>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</si>
  <si>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</si>
  <si>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</si>
  <si>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</si>
  <si>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</si>
  <si>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</si>
  <si>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</si>
  <si>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</si>
  <si>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</si>
  <si>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</si>
  <si>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</si>
  <si>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</si>
  <si>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</si>
  <si>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</si>
  <si>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</si>
  <si>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</si>
  <si>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</si>
  <si>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</si>
  <si>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</si>
  <si>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</si>
  <si>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</si>
  <si>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</si>
  <si>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</si>
  <si>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</si>
  <si>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</si>
  <si>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</si>
  <si>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</si>
  <si>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</si>
  <si>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</si>
  <si>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</si>
  <si>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</si>
  <si>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</si>
  <si>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</si>
  <si>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</si>
  <si>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</si>
  <si>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</si>
  <si>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</si>
  <si>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human pvalue</t>
  </si>
  <si>
    <t>beta</t>
  </si>
  <si>
    <t>human true</t>
  </si>
  <si>
    <t>T</t>
  </si>
  <si>
    <t>deep learning true</t>
  </si>
  <si>
    <t>deep learning probability of no relationship</t>
  </si>
  <si>
    <t>difficulty</t>
  </si>
  <si>
    <t>same choices human 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</si>
</sst>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3" fillId="2" borderId="1" xfId="0" applyNumberFormat="1" applyFont="1" applyFill="1" applyBorder="1" applyAlignment="1">
      <alignment vertical="center" wrapText="1"/>
    </xf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tabSelected="1" workbookViewId="0">
      <pane ySplit="1" topLeftCell="A2" activePane="bottomLeft" state="frozen"/>
      <selection activeCell="B1" sqref="B1"/>
      <selection pane="bottomLeft" activeCell="I30" sqref="I30"/>
    </sheetView>
  </sheetViews>
  <sheetFormatPr baseColWidth="10" defaultColWidth="23.6640625" defaultRowHeight="19" x14ac:dyDescent="0.25"/>
  <cols>
    <col min="1" max="1" width="4.33203125" style="1" customWidth="1"/>
    <col min="2" max="2" width="14" style="1" customWidth="1"/>
    <col min="3" max="3" width="17.5" style="1" customWidth="1"/>
    <col min="4" max="4" width="17" style="1" customWidth="1"/>
    <col min="5" max="5" width="9.33203125" style="1" customWidth="1"/>
    <col min="6" max="6" width="5.6640625" style="1" customWidth="1"/>
    <col min="7" max="7" width="35.33203125" style="7" customWidth="1"/>
    <col min="8" max="8" width="11.6640625" style="9" customWidth="1"/>
    <col min="9" max="9" width="23.6640625" style="10"/>
    <col min="10" max="10" width="9.1640625" style="13" customWidth="1"/>
    <col min="11" max="12" width="12.6640625" style="1" customWidth="1"/>
    <col min="13" max="13" width="10.83203125"/>
    <col min="14" max="16384" width="23.6640625" style="1"/>
  </cols>
  <sheetData>
    <row r="1" spans="2:14" ht="51" customHeight="1" x14ac:dyDescent="0.2">
      <c r="G1" s="3" t="s">
        <v>6</v>
      </c>
      <c r="H1" s="8" t="s">
        <v>77</v>
      </c>
      <c r="I1" s="8" t="s">
        <v>82</v>
      </c>
      <c r="J1" s="11" t="s">
        <v>78</v>
      </c>
      <c r="K1" s="3" t="s">
        <v>79</v>
      </c>
      <c r="L1" s="3" t="s">
        <v>81</v>
      </c>
      <c r="M1" t="s">
        <v>83</v>
      </c>
      <c r="N1" s="1" t="s">
        <v>84</v>
      </c>
    </row>
    <row r="2" spans="2:14" ht="38" x14ac:dyDescent="0.25">
      <c r="B2" s="2" t="s">
        <v>5</v>
      </c>
      <c r="C2" s="3" t="s">
        <v>1</v>
      </c>
      <c r="D2" s="3" t="s">
        <v>2</v>
      </c>
      <c r="E2" s="4" t="s">
        <v>0</v>
      </c>
      <c r="F2" s="7"/>
      <c r="G2" s="7" t="s">
        <v>7</v>
      </c>
      <c r="H2" s="9">
        <v>9.2700000000000005E-2</v>
      </c>
      <c r="I2" s="9">
        <v>0.12315694987773899</v>
      </c>
      <c r="J2" s="12">
        <v>-1.25</v>
      </c>
      <c r="K2" s="1" t="str">
        <f>IF(H2&lt;0.05, "T","F")</f>
        <v>F</v>
      </c>
      <c r="L2" s="1" t="str">
        <f>IF(I2&lt;0.5, "T","F")</f>
        <v>T</v>
      </c>
      <c r="M2">
        <v>2</v>
      </c>
      <c r="N2" s="1" t="str">
        <f>IF(K2=L2, "T","F")</f>
        <v>F</v>
      </c>
    </row>
    <row r="3" spans="2:14" x14ac:dyDescent="0.25">
      <c r="B3" s="4" t="s">
        <v>3</v>
      </c>
      <c r="C3" s="5">
        <v>0.90029999999999999</v>
      </c>
      <c r="D3" s="5">
        <v>0.94867999999999997</v>
      </c>
      <c r="E3" s="2">
        <f>(C3+D3)/2</f>
        <v>0.92449000000000003</v>
      </c>
      <c r="F3" s="6"/>
      <c r="G3" s="7" t="s">
        <v>8</v>
      </c>
      <c r="H3" s="9">
        <v>0.10340000000000001</v>
      </c>
      <c r="I3" s="9">
        <v>3.37797924876213E-2</v>
      </c>
      <c r="J3" s="12">
        <v>1.25</v>
      </c>
      <c r="K3" s="1" t="str">
        <f t="shared" ref="K3:K66" si="0">IF(H3&lt;0.05, "T","F")</f>
        <v>F</v>
      </c>
      <c r="L3" s="1" t="str">
        <f t="shared" ref="L3:L66" si="1">IF(I3&lt;0.5, "T","F")</f>
        <v>T</v>
      </c>
      <c r="M3">
        <v>2</v>
      </c>
      <c r="N3" s="1" t="str">
        <f t="shared" ref="N3:N66" si="2">IF(K3=L3, "T","F")</f>
        <v>F</v>
      </c>
    </row>
    <row r="4" spans="2:14" x14ac:dyDescent="0.25">
      <c r="B4" s="4" t="s">
        <v>4</v>
      </c>
      <c r="C4" s="2">
        <v>0.88260000000000005</v>
      </c>
      <c r="D4" s="2">
        <v>0.97119999999999995</v>
      </c>
      <c r="E4" s="2">
        <f>(C4+D4)/2</f>
        <v>0.92690000000000006</v>
      </c>
      <c r="F4" s="6"/>
      <c r="G4" s="7" t="s">
        <v>9</v>
      </c>
      <c r="H4" s="9">
        <v>8.8700000000000001E-2</v>
      </c>
      <c r="I4" s="9">
        <v>4.17351424694061E-2</v>
      </c>
      <c r="J4" s="12">
        <v>-1.25</v>
      </c>
      <c r="K4" s="1" t="str">
        <f t="shared" si="0"/>
        <v>F</v>
      </c>
      <c r="L4" s="1" t="str">
        <f t="shared" si="1"/>
        <v>T</v>
      </c>
      <c r="M4">
        <v>2</v>
      </c>
      <c r="N4" s="1" t="str">
        <f t="shared" si="2"/>
        <v>F</v>
      </c>
    </row>
    <row r="5" spans="2:14" x14ac:dyDescent="0.25">
      <c r="G5" s="7" t="s">
        <v>10</v>
      </c>
      <c r="H5" s="9">
        <v>6.9999999999999999E-4</v>
      </c>
      <c r="I5" s="9">
        <v>0.28522315621375999</v>
      </c>
      <c r="J5" s="12">
        <v>1.25</v>
      </c>
      <c r="K5" s="1" t="str">
        <f t="shared" si="0"/>
        <v>T</v>
      </c>
      <c r="L5" s="1" t="str">
        <f t="shared" si="1"/>
        <v>T</v>
      </c>
      <c r="M5">
        <v>2</v>
      </c>
      <c r="N5" s="1" t="str">
        <f t="shared" si="2"/>
        <v>T</v>
      </c>
    </row>
    <row r="6" spans="2:14" x14ac:dyDescent="0.25">
      <c r="G6" s="7" t="s">
        <v>11</v>
      </c>
      <c r="H6" s="9">
        <v>3.0000000000000001E-3</v>
      </c>
      <c r="I6" s="9">
        <v>9.49729830026627E-2</v>
      </c>
      <c r="J6" s="12">
        <v>-1.25</v>
      </c>
      <c r="K6" s="1" t="str">
        <f t="shared" si="0"/>
        <v>T</v>
      </c>
      <c r="L6" s="1" t="str">
        <f t="shared" si="1"/>
        <v>T</v>
      </c>
      <c r="M6">
        <v>2</v>
      </c>
      <c r="N6" s="1" t="str">
        <f t="shared" si="2"/>
        <v>T</v>
      </c>
    </row>
    <row r="7" spans="2:14" x14ac:dyDescent="0.25">
      <c r="C7" s="7"/>
      <c r="D7" s="7"/>
      <c r="G7" s="7" t="s">
        <v>12</v>
      </c>
      <c r="H7" s="15">
        <v>0.46960000000000002</v>
      </c>
      <c r="I7" s="15">
        <v>1.7674007685855001E-3</v>
      </c>
      <c r="J7" s="12">
        <v>-1.5</v>
      </c>
      <c r="K7" s="1" t="str">
        <f t="shared" si="0"/>
        <v>F</v>
      </c>
      <c r="L7" s="1" t="str">
        <f t="shared" si="1"/>
        <v>T</v>
      </c>
      <c r="M7">
        <v>3</v>
      </c>
      <c r="N7" s="1" t="str">
        <f t="shared" si="2"/>
        <v>F</v>
      </c>
    </row>
    <row r="8" spans="2:14" x14ac:dyDescent="0.25">
      <c r="G8" s="7" t="s">
        <v>13</v>
      </c>
      <c r="H8" s="15">
        <v>0.94030000000000002</v>
      </c>
      <c r="I8" s="15">
        <v>5.1981816068291697E-4</v>
      </c>
      <c r="J8" s="12">
        <v>-1.5</v>
      </c>
      <c r="K8" s="1" t="str">
        <f t="shared" si="0"/>
        <v>F</v>
      </c>
      <c r="L8" s="1" t="str">
        <f t="shared" si="1"/>
        <v>T</v>
      </c>
      <c r="M8">
        <v>3</v>
      </c>
      <c r="N8" s="1" t="str">
        <f t="shared" si="2"/>
        <v>F</v>
      </c>
    </row>
    <row r="9" spans="2:14" x14ac:dyDescent="0.25">
      <c r="G9" s="7" t="s">
        <v>14</v>
      </c>
      <c r="H9" s="9">
        <v>0.12970000000000001</v>
      </c>
      <c r="I9" s="9">
        <v>0.97284919023513805</v>
      </c>
      <c r="J9" s="12">
        <v>1.5</v>
      </c>
      <c r="K9" s="1" t="str">
        <f t="shared" si="0"/>
        <v>F</v>
      </c>
      <c r="L9" s="1" t="str">
        <f t="shared" si="1"/>
        <v>F</v>
      </c>
      <c r="M9">
        <v>3</v>
      </c>
      <c r="N9" s="1" t="str">
        <f t="shared" si="2"/>
        <v>T</v>
      </c>
    </row>
    <row r="10" spans="2:14" x14ac:dyDescent="0.25">
      <c r="G10" s="7" t="s">
        <v>15</v>
      </c>
      <c r="H10" s="9">
        <v>4.5199999999999997E-2</v>
      </c>
      <c r="I10" s="9">
        <v>2.7688627596944601E-5</v>
      </c>
      <c r="J10" s="12">
        <v>-1.5</v>
      </c>
      <c r="K10" s="1" t="str">
        <f t="shared" si="0"/>
        <v>T</v>
      </c>
      <c r="L10" s="1" t="str">
        <f t="shared" si="1"/>
        <v>T</v>
      </c>
      <c r="M10">
        <v>3</v>
      </c>
      <c r="N10" s="1" t="str">
        <f t="shared" si="2"/>
        <v>T</v>
      </c>
    </row>
    <row r="11" spans="2:14" x14ac:dyDescent="0.25">
      <c r="G11" s="7" t="s">
        <v>16</v>
      </c>
      <c r="H11" s="16">
        <v>5.9999999999999995E-4</v>
      </c>
      <c r="I11" s="16">
        <v>0.94045507907867398</v>
      </c>
      <c r="J11" s="12">
        <v>-1.75</v>
      </c>
      <c r="K11" s="1" t="str">
        <f t="shared" si="0"/>
        <v>T</v>
      </c>
      <c r="L11" s="1" t="str">
        <f t="shared" si="1"/>
        <v>F</v>
      </c>
      <c r="M11">
        <v>1</v>
      </c>
      <c r="N11" s="1" t="str">
        <f t="shared" si="2"/>
        <v>F</v>
      </c>
    </row>
    <row r="12" spans="2:14" x14ac:dyDescent="0.25">
      <c r="G12" s="7" t="s">
        <v>17</v>
      </c>
      <c r="H12" s="9">
        <v>0</v>
      </c>
      <c r="I12" s="9">
        <v>8.9246611878479598E-7</v>
      </c>
      <c r="J12" s="12">
        <v>1.75</v>
      </c>
      <c r="K12" s="1" t="str">
        <f t="shared" si="0"/>
        <v>T</v>
      </c>
      <c r="L12" s="1" t="str">
        <f t="shared" si="1"/>
        <v>T</v>
      </c>
      <c r="M12">
        <v>1</v>
      </c>
      <c r="N12" s="1" t="str">
        <f t="shared" si="2"/>
        <v>T</v>
      </c>
    </row>
    <row r="13" spans="2:14" x14ac:dyDescent="0.25">
      <c r="G13" s="7" t="s">
        <v>18</v>
      </c>
      <c r="H13" s="9">
        <v>1E-4</v>
      </c>
      <c r="I13" s="9">
        <v>2.6598435360938302E-3</v>
      </c>
      <c r="J13" s="12">
        <v>-1.75</v>
      </c>
      <c r="K13" s="1" t="str">
        <f t="shared" si="0"/>
        <v>T</v>
      </c>
      <c r="L13" s="1" t="str">
        <f t="shared" si="1"/>
        <v>T</v>
      </c>
      <c r="M13">
        <v>1</v>
      </c>
      <c r="N13" s="1" t="str">
        <f t="shared" si="2"/>
        <v>T</v>
      </c>
    </row>
    <row r="14" spans="2:14" x14ac:dyDescent="0.25">
      <c r="G14" s="7" t="s">
        <v>19</v>
      </c>
      <c r="H14" s="16">
        <v>3.5999999999999999E-3</v>
      </c>
      <c r="I14" s="16">
        <v>0.93587094545364402</v>
      </c>
      <c r="J14" s="12">
        <v>-0.25</v>
      </c>
      <c r="K14" s="1" t="str">
        <f t="shared" si="0"/>
        <v>T</v>
      </c>
      <c r="L14" s="1" t="str">
        <f t="shared" si="1"/>
        <v>F</v>
      </c>
      <c r="M14">
        <v>4</v>
      </c>
      <c r="N14" s="1" t="str">
        <f t="shared" si="2"/>
        <v>F</v>
      </c>
    </row>
    <row r="15" spans="2:14" x14ac:dyDescent="0.25">
      <c r="G15" s="7" t="s">
        <v>20</v>
      </c>
      <c r="H15" s="9">
        <v>0.75649999999999995</v>
      </c>
      <c r="I15" s="9">
        <v>0.82467031478881803</v>
      </c>
      <c r="J15" s="12">
        <v>-0.25</v>
      </c>
      <c r="K15" s="1" t="str">
        <f t="shared" si="0"/>
        <v>F</v>
      </c>
      <c r="L15" s="1" t="str">
        <f t="shared" si="1"/>
        <v>F</v>
      </c>
      <c r="M15">
        <v>4</v>
      </c>
      <c r="N15" s="1" t="str">
        <f t="shared" si="2"/>
        <v>T</v>
      </c>
    </row>
    <row r="16" spans="2:14" x14ac:dyDescent="0.25">
      <c r="G16" s="7" t="s">
        <v>21</v>
      </c>
      <c r="H16" s="15">
        <v>0.54530000000000001</v>
      </c>
      <c r="I16" s="15">
        <v>4.7100195661187198E-3</v>
      </c>
      <c r="J16" s="12">
        <v>-0.25</v>
      </c>
      <c r="K16" s="1" t="str">
        <f t="shared" si="0"/>
        <v>F</v>
      </c>
      <c r="L16" s="1" t="str">
        <f t="shared" si="1"/>
        <v>T</v>
      </c>
      <c r="M16">
        <v>4</v>
      </c>
      <c r="N16" s="1" t="str">
        <f t="shared" si="2"/>
        <v>F</v>
      </c>
    </row>
    <row r="17" spans="7:14" x14ac:dyDescent="0.25">
      <c r="G17" s="7" t="s">
        <v>22</v>
      </c>
      <c r="H17" s="9">
        <v>0.46899999999999997</v>
      </c>
      <c r="I17" s="9">
        <v>0.54431658983230602</v>
      </c>
      <c r="J17" s="12">
        <v>0.25</v>
      </c>
      <c r="K17" s="1" t="str">
        <f t="shared" si="0"/>
        <v>F</v>
      </c>
      <c r="L17" s="1" t="str">
        <f t="shared" si="1"/>
        <v>F</v>
      </c>
      <c r="M17">
        <v>4</v>
      </c>
      <c r="N17" s="1" t="str">
        <f t="shared" si="2"/>
        <v>T</v>
      </c>
    </row>
    <row r="18" spans="7:14" x14ac:dyDescent="0.25">
      <c r="G18" s="7" t="s">
        <v>23</v>
      </c>
      <c r="H18" s="16">
        <v>0</v>
      </c>
      <c r="I18" s="16">
        <v>0.82452356815338101</v>
      </c>
      <c r="J18" s="12">
        <v>2.75</v>
      </c>
      <c r="K18" s="1" t="str">
        <f t="shared" si="0"/>
        <v>T</v>
      </c>
      <c r="L18" s="1" t="str">
        <f t="shared" si="1"/>
        <v>F</v>
      </c>
      <c r="M18">
        <v>0</v>
      </c>
      <c r="N18" s="1" t="str">
        <f t="shared" si="2"/>
        <v>F</v>
      </c>
    </row>
    <row r="19" spans="7:14" x14ac:dyDescent="0.25">
      <c r="G19" s="7" t="s">
        <v>24</v>
      </c>
      <c r="H19" s="16">
        <v>0</v>
      </c>
      <c r="I19" s="16">
        <v>0.72540414333343495</v>
      </c>
      <c r="J19" s="12">
        <v>-2.75</v>
      </c>
      <c r="K19" s="1" t="str">
        <f t="shared" si="0"/>
        <v>T</v>
      </c>
      <c r="L19" s="1" t="str">
        <f t="shared" si="1"/>
        <v>F</v>
      </c>
      <c r="M19">
        <v>0</v>
      </c>
      <c r="N19" s="1" t="str">
        <f>IF(K19=L19, "T","F")</f>
        <v>F</v>
      </c>
    </row>
    <row r="20" spans="7:14" x14ac:dyDescent="0.25">
      <c r="G20" s="7" t="s">
        <v>25</v>
      </c>
      <c r="H20" s="16">
        <v>0</v>
      </c>
      <c r="I20" s="16">
        <v>0.90657597780227706</v>
      </c>
      <c r="J20" s="12">
        <v>2.75</v>
      </c>
      <c r="K20" s="1" t="str">
        <f t="shared" si="0"/>
        <v>T</v>
      </c>
      <c r="L20" s="1" t="str">
        <f t="shared" si="1"/>
        <v>F</v>
      </c>
      <c r="M20">
        <v>0</v>
      </c>
      <c r="N20" s="1" t="str">
        <f t="shared" si="2"/>
        <v>F</v>
      </c>
    </row>
    <row r="21" spans="7:14" x14ac:dyDescent="0.25">
      <c r="G21" s="7" t="s">
        <v>26</v>
      </c>
      <c r="H21" s="9">
        <v>5.3900000000000003E-2</v>
      </c>
      <c r="I21" s="9">
        <v>8.1275608390569704E-3</v>
      </c>
      <c r="J21" s="12">
        <v>3.5</v>
      </c>
      <c r="K21" s="1" t="str">
        <f t="shared" si="0"/>
        <v>F</v>
      </c>
      <c r="L21" s="1" t="str">
        <f t="shared" si="1"/>
        <v>T</v>
      </c>
      <c r="M21">
        <v>2</v>
      </c>
      <c r="N21" s="1" t="str">
        <f t="shared" si="2"/>
        <v>F</v>
      </c>
    </row>
    <row r="22" spans="7:14" x14ac:dyDescent="0.25">
      <c r="G22" s="7" t="s">
        <v>27</v>
      </c>
      <c r="H22" s="16">
        <v>5.1400000000000001E-2</v>
      </c>
      <c r="I22" s="16">
        <v>0.90727788209915206</v>
      </c>
      <c r="J22" s="12">
        <v>-3.5</v>
      </c>
      <c r="K22" s="1" t="str">
        <f t="shared" si="0"/>
        <v>F</v>
      </c>
      <c r="L22" s="1" t="str">
        <f t="shared" si="1"/>
        <v>F</v>
      </c>
      <c r="M22">
        <v>2</v>
      </c>
      <c r="N22" s="1" t="str">
        <f t="shared" si="2"/>
        <v>T</v>
      </c>
    </row>
    <row r="23" spans="7:14" x14ac:dyDescent="0.25">
      <c r="G23" s="7" t="s">
        <v>28</v>
      </c>
      <c r="H23" s="16">
        <v>8.0199999999999994E-2</v>
      </c>
      <c r="I23" s="16">
        <v>0.87333917617797896</v>
      </c>
      <c r="J23" s="12">
        <v>-3.5</v>
      </c>
      <c r="K23" s="1" t="str">
        <f>IF(H23&lt;0.05, "T","F")</f>
        <v>F</v>
      </c>
      <c r="L23" s="1" t="str">
        <f t="shared" si="1"/>
        <v>F</v>
      </c>
      <c r="M23">
        <v>2</v>
      </c>
      <c r="N23" s="1" t="str">
        <f t="shared" si="2"/>
        <v>T</v>
      </c>
    </row>
    <row r="24" spans="7:14" x14ac:dyDescent="0.25">
      <c r="G24" s="7" t="s">
        <v>29</v>
      </c>
      <c r="H24" s="9">
        <v>1.2999999999999999E-3</v>
      </c>
      <c r="I24" s="9">
        <v>0.48288261890411399</v>
      </c>
      <c r="J24" s="12">
        <v>-3.5</v>
      </c>
      <c r="K24" s="1" t="str">
        <f t="shared" si="0"/>
        <v>T</v>
      </c>
      <c r="L24" s="1" t="str">
        <f t="shared" si="1"/>
        <v>T</v>
      </c>
      <c r="M24">
        <v>2</v>
      </c>
      <c r="N24" s="1" t="str">
        <f t="shared" si="2"/>
        <v>T</v>
      </c>
    </row>
    <row r="25" spans="7:14" x14ac:dyDescent="0.25">
      <c r="G25" s="7" t="s">
        <v>30</v>
      </c>
      <c r="H25" s="9">
        <v>4.0000000000000002E-4</v>
      </c>
      <c r="I25" s="9">
        <v>7.7466713264584501E-5</v>
      </c>
      <c r="J25" s="12">
        <v>-3.5</v>
      </c>
      <c r="K25" s="1" t="str">
        <f t="shared" si="0"/>
        <v>T</v>
      </c>
      <c r="L25" s="1" t="str">
        <f t="shared" si="1"/>
        <v>T</v>
      </c>
      <c r="M25">
        <v>2</v>
      </c>
      <c r="N25" s="1" t="str">
        <f t="shared" si="2"/>
        <v>T</v>
      </c>
    </row>
    <row r="26" spans="7:14" x14ac:dyDescent="0.25">
      <c r="G26" s="7" t="s">
        <v>31</v>
      </c>
      <c r="H26" s="16">
        <v>6.1000000000000004E-3</v>
      </c>
      <c r="I26" s="16">
        <v>0.96556901931762695</v>
      </c>
      <c r="J26" s="12">
        <v>-4.5</v>
      </c>
      <c r="K26" s="1" t="str">
        <f t="shared" si="0"/>
        <v>T</v>
      </c>
      <c r="L26" s="1" t="str">
        <f t="shared" si="1"/>
        <v>F</v>
      </c>
      <c r="M26">
        <v>1</v>
      </c>
      <c r="N26" s="1" t="str">
        <f t="shared" si="2"/>
        <v>F</v>
      </c>
    </row>
    <row r="27" spans="7:14" x14ac:dyDescent="0.25">
      <c r="G27" s="7" t="s">
        <v>32</v>
      </c>
      <c r="H27" s="16">
        <v>2.8E-3</v>
      </c>
      <c r="I27" s="16">
        <v>0.64411270618438698</v>
      </c>
      <c r="J27" s="12">
        <v>4.5</v>
      </c>
      <c r="K27" s="1" t="str">
        <f t="shared" si="0"/>
        <v>T</v>
      </c>
      <c r="L27" s="1" t="str">
        <f t="shared" si="1"/>
        <v>F</v>
      </c>
      <c r="M27">
        <v>1</v>
      </c>
      <c r="N27" s="1" t="str">
        <f t="shared" si="2"/>
        <v>F</v>
      </c>
    </row>
    <row r="28" spans="7:14" x14ac:dyDescent="0.25">
      <c r="G28" s="7" t="s">
        <v>33</v>
      </c>
      <c r="H28" s="9">
        <v>0</v>
      </c>
      <c r="I28" s="9">
        <v>0.311752259731293</v>
      </c>
      <c r="J28" s="12">
        <v>4.5</v>
      </c>
      <c r="K28" s="1" t="str">
        <f t="shared" si="0"/>
        <v>T</v>
      </c>
      <c r="L28" s="1" t="str">
        <f t="shared" si="1"/>
        <v>T</v>
      </c>
      <c r="M28">
        <v>1</v>
      </c>
      <c r="N28" s="1" t="str">
        <f t="shared" si="2"/>
        <v>T</v>
      </c>
    </row>
    <row r="29" spans="7:14" x14ac:dyDescent="0.25">
      <c r="G29" s="7" t="s">
        <v>34</v>
      </c>
      <c r="H29" s="9">
        <v>0.68789999999999996</v>
      </c>
      <c r="I29" s="9">
        <v>2.4258675053715699E-2</v>
      </c>
      <c r="J29" s="12">
        <v>-0.5</v>
      </c>
      <c r="K29" s="1" t="str">
        <f t="shared" si="0"/>
        <v>F</v>
      </c>
      <c r="L29" s="1" t="str">
        <f t="shared" si="1"/>
        <v>T</v>
      </c>
      <c r="M29">
        <v>4</v>
      </c>
      <c r="N29" s="1" t="str">
        <f t="shared" si="2"/>
        <v>F</v>
      </c>
    </row>
    <row r="30" spans="7:14" x14ac:dyDescent="0.25">
      <c r="G30" s="7" t="s">
        <v>35</v>
      </c>
      <c r="H30" s="9">
        <v>0.50749999999999995</v>
      </c>
      <c r="I30" s="9">
        <v>0.78069055080413796</v>
      </c>
      <c r="J30" s="12">
        <v>-0.5</v>
      </c>
      <c r="K30" s="1" t="str">
        <f t="shared" si="0"/>
        <v>F</v>
      </c>
      <c r="L30" s="1" t="str">
        <f t="shared" si="1"/>
        <v>F</v>
      </c>
      <c r="M30">
        <v>4</v>
      </c>
      <c r="N30" s="1" t="str">
        <f t="shared" si="2"/>
        <v>T</v>
      </c>
    </row>
    <row r="31" spans="7:14" x14ac:dyDescent="0.25">
      <c r="G31" s="7" t="s">
        <v>36</v>
      </c>
      <c r="H31" s="9">
        <v>0.8014</v>
      </c>
      <c r="I31" s="9">
        <v>2.37179861869663E-4</v>
      </c>
      <c r="J31" s="12">
        <v>-0.5</v>
      </c>
      <c r="K31" s="1" t="str">
        <f t="shared" si="0"/>
        <v>F</v>
      </c>
      <c r="L31" s="1" t="str">
        <f t="shared" si="1"/>
        <v>T</v>
      </c>
      <c r="M31">
        <v>4</v>
      </c>
      <c r="N31" s="1" t="str">
        <f t="shared" si="2"/>
        <v>F</v>
      </c>
    </row>
    <row r="32" spans="7:14" x14ac:dyDescent="0.25">
      <c r="G32" s="7" t="s">
        <v>37</v>
      </c>
      <c r="H32" s="9">
        <v>0</v>
      </c>
      <c r="I32" s="9">
        <v>0.63062834739685103</v>
      </c>
      <c r="J32" s="12">
        <v>-6</v>
      </c>
      <c r="K32" s="1" t="str">
        <f t="shared" si="0"/>
        <v>T</v>
      </c>
      <c r="L32" s="1" t="str">
        <f t="shared" si="1"/>
        <v>F</v>
      </c>
      <c r="M32">
        <v>0</v>
      </c>
      <c r="N32" s="1" t="str">
        <f t="shared" si="2"/>
        <v>F</v>
      </c>
    </row>
    <row r="33" spans="7:14" x14ac:dyDescent="0.25">
      <c r="G33" s="7" t="s">
        <v>38</v>
      </c>
      <c r="H33" s="9">
        <v>0</v>
      </c>
      <c r="I33" s="9">
        <v>0.332310050725937</v>
      </c>
      <c r="J33" s="12">
        <v>-6</v>
      </c>
      <c r="K33" s="1" t="str">
        <f t="shared" si="0"/>
        <v>T</v>
      </c>
      <c r="L33" s="1" t="str">
        <f t="shared" si="1"/>
        <v>T</v>
      </c>
      <c r="M33">
        <v>0</v>
      </c>
      <c r="N33" s="1" t="str">
        <f t="shared" si="2"/>
        <v>T</v>
      </c>
    </row>
    <row r="34" spans="7:14" x14ac:dyDescent="0.25">
      <c r="G34" s="7" t="s">
        <v>39</v>
      </c>
      <c r="H34" s="9">
        <v>0</v>
      </c>
      <c r="I34" s="9">
        <v>1.03770364075899E-2</v>
      </c>
      <c r="J34" s="12">
        <v>-6</v>
      </c>
      <c r="K34" s="1" t="str">
        <f t="shared" si="0"/>
        <v>T</v>
      </c>
      <c r="L34" s="1" t="str">
        <f t="shared" si="1"/>
        <v>T</v>
      </c>
      <c r="M34">
        <v>0</v>
      </c>
      <c r="N34" s="1" t="str">
        <f t="shared" si="2"/>
        <v>T</v>
      </c>
    </row>
    <row r="35" spans="7:14" x14ac:dyDescent="0.25">
      <c r="G35" s="7" t="s">
        <v>40</v>
      </c>
      <c r="H35" s="9">
        <v>0</v>
      </c>
      <c r="I35" s="9">
        <v>0.88237494230270397</v>
      </c>
      <c r="J35" s="12">
        <v>-6</v>
      </c>
      <c r="K35" s="1" t="str">
        <f t="shared" si="0"/>
        <v>T</v>
      </c>
      <c r="L35" s="1" t="str">
        <f t="shared" si="1"/>
        <v>F</v>
      </c>
      <c r="M35">
        <v>0</v>
      </c>
      <c r="N35" s="1" t="str">
        <f t="shared" si="2"/>
        <v>F</v>
      </c>
    </row>
    <row r="36" spans="7:14" x14ac:dyDescent="0.25">
      <c r="G36" s="7" t="s">
        <v>41</v>
      </c>
      <c r="H36" s="9">
        <v>8.9999999999999998E-4</v>
      </c>
      <c r="I36" s="9">
        <v>8.2104004919529003E-2</v>
      </c>
      <c r="J36" s="12">
        <v>0.75</v>
      </c>
      <c r="K36" s="1" t="str">
        <f t="shared" si="0"/>
        <v>T</v>
      </c>
      <c r="L36" s="1" t="str">
        <f t="shared" si="1"/>
        <v>T</v>
      </c>
      <c r="M36">
        <v>3</v>
      </c>
      <c r="N36" s="1" t="str">
        <f>IF(K36=L36, "T","F")</f>
        <v>T</v>
      </c>
    </row>
    <row r="37" spans="7:14" x14ac:dyDescent="0.25">
      <c r="G37" s="7" t="s">
        <v>42</v>
      </c>
      <c r="H37" s="9">
        <v>0.1235</v>
      </c>
      <c r="I37" s="9">
        <v>0.97026383876800504</v>
      </c>
      <c r="J37" s="12">
        <v>0.75</v>
      </c>
      <c r="K37" s="1" t="str">
        <f t="shared" si="0"/>
        <v>F</v>
      </c>
      <c r="L37" s="1" t="str">
        <f t="shared" si="1"/>
        <v>F</v>
      </c>
      <c r="M37">
        <v>3</v>
      </c>
      <c r="N37" s="1" t="str">
        <f t="shared" si="2"/>
        <v>T</v>
      </c>
    </row>
    <row r="38" spans="7:14" x14ac:dyDescent="0.25">
      <c r="G38" s="7" t="s">
        <v>43</v>
      </c>
      <c r="H38" s="9">
        <v>0.90300000000000002</v>
      </c>
      <c r="I38" s="9">
        <v>0.67504996061325095</v>
      </c>
      <c r="J38" s="12">
        <v>-0.75</v>
      </c>
      <c r="K38" s="1" t="str">
        <f t="shared" si="0"/>
        <v>F</v>
      </c>
      <c r="L38" s="1" t="str">
        <f t="shared" si="1"/>
        <v>F</v>
      </c>
      <c r="M38">
        <v>3</v>
      </c>
      <c r="N38" s="1" t="str">
        <f t="shared" si="2"/>
        <v>T</v>
      </c>
    </row>
    <row r="39" spans="7:14" x14ac:dyDescent="0.25">
      <c r="G39" s="7" t="s">
        <v>44</v>
      </c>
      <c r="H39" s="9">
        <v>0.2873</v>
      </c>
      <c r="I39" s="9">
        <v>0.90996128320694003</v>
      </c>
      <c r="J39" s="14">
        <v>0</v>
      </c>
      <c r="K39" s="1" t="s">
        <v>80</v>
      </c>
      <c r="L39" s="1" t="s">
        <v>80</v>
      </c>
      <c r="M39">
        <v>4</v>
      </c>
      <c r="N39" s="1" t="str">
        <f t="shared" si="2"/>
        <v>T</v>
      </c>
    </row>
    <row r="40" spans="7:14" x14ac:dyDescent="0.25">
      <c r="G40" s="7" t="s">
        <v>45</v>
      </c>
      <c r="H40" s="9">
        <v>0.22550000000000001</v>
      </c>
      <c r="I40" s="9">
        <v>0.93062072992324796</v>
      </c>
      <c r="J40" s="14">
        <v>0</v>
      </c>
      <c r="K40" s="1" t="s">
        <v>80</v>
      </c>
      <c r="L40" s="1" t="s">
        <v>80</v>
      </c>
      <c r="M40">
        <v>4</v>
      </c>
      <c r="N40" s="1" t="str">
        <f t="shared" si="2"/>
        <v>T</v>
      </c>
    </row>
    <row r="41" spans="7:14" x14ac:dyDescent="0.25">
      <c r="G41" s="7" t="s">
        <v>46</v>
      </c>
      <c r="H41" s="9">
        <v>0.40150000000000002</v>
      </c>
      <c r="I41" s="9">
        <v>0.92453962564468395</v>
      </c>
      <c r="J41" s="14">
        <v>0</v>
      </c>
      <c r="K41" s="1" t="s">
        <v>80</v>
      </c>
      <c r="L41" s="1" t="s">
        <v>80</v>
      </c>
      <c r="M41">
        <v>4</v>
      </c>
      <c r="N41" s="1" t="str">
        <f t="shared" si="2"/>
        <v>T</v>
      </c>
    </row>
    <row r="42" spans="7:14" x14ac:dyDescent="0.25">
      <c r="G42" s="7" t="s">
        <v>47</v>
      </c>
      <c r="H42" s="9">
        <v>0.19120000000000001</v>
      </c>
      <c r="I42" s="9">
        <v>0.67122715711593595</v>
      </c>
      <c r="J42" s="12">
        <v>0.1</v>
      </c>
      <c r="K42" s="1" t="str">
        <f t="shared" si="0"/>
        <v>F</v>
      </c>
      <c r="L42" s="1" t="str">
        <f t="shared" si="1"/>
        <v>F</v>
      </c>
      <c r="M42">
        <v>4</v>
      </c>
      <c r="N42" s="1" t="str">
        <f t="shared" si="2"/>
        <v>T</v>
      </c>
    </row>
    <row r="43" spans="7:14" x14ac:dyDescent="0.25">
      <c r="G43" s="7" t="s">
        <v>48</v>
      </c>
      <c r="H43" s="9">
        <v>0.80930000000000002</v>
      </c>
      <c r="I43" s="9">
        <v>0.93643009662628196</v>
      </c>
      <c r="J43" s="12">
        <v>-0.1</v>
      </c>
      <c r="K43" s="1" t="str">
        <f t="shared" si="0"/>
        <v>F</v>
      </c>
      <c r="L43" s="1" t="str">
        <f t="shared" si="1"/>
        <v>F</v>
      </c>
      <c r="M43">
        <v>4</v>
      </c>
      <c r="N43" s="1" t="str">
        <f t="shared" si="2"/>
        <v>T</v>
      </c>
    </row>
    <row r="44" spans="7:14" x14ac:dyDescent="0.25">
      <c r="G44" s="7" t="s">
        <v>49</v>
      </c>
      <c r="H44" s="9">
        <v>0.57069999999999999</v>
      </c>
      <c r="I44" s="9">
        <v>0.88565641641616799</v>
      </c>
      <c r="J44" s="12">
        <v>-0.1</v>
      </c>
      <c r="K44" s="1" t="str">
        <f t="shared" si="0"/>
        <v>F</v>
      </c>
      <c r="L44" s="1" t="str">
        <f t="shared" si="1"/>
        <v>F</v>
      </c>
      <c r="M44">
        <v>4</v>
      </c>
      <c r="N44" s="1" t="str">
        <f t="shared" si="2"/>
        <v>T</v>
      </c>
    </row>
    <row r="45" spans="7:14" x14ac:dyDescent="0.25">
      <c r="G45" s="7" t="s">
        <v>50</v>
      </c>
      <c r="H45" s="9">
        <v>0</v>
      </c>
      <c r="I45" s="9">
        <v>3.3203967177541899E-5</v>
      </c>
      <c r="J45" s="12">
        <v>1</v>
      </c>
      <c r="K45" s="1" t="str">
        <f t="shared" si="0"/>
        <v>T</v>
      </c>
      <c r="L45" s="1" t="str">
        <f t="shared" si="1"/>
        <v>T</v>
      </c>
      <c r="M45">
        <v>1</v>
      </c>
      <c r="N45" s="1" t="str">
        <f t="shared" si="2"/>
        <v>T</v>
      </c>
    </row>
    <row r="46" spans="7:14" x14ac:dyDescent="0.25">
      <c r="G46" s="7" t="s">
        <v>51</v>
      </c>
      <c r="H46" s="9">
        <v>0.47489999999999999</v>
      </c>
      <c r="I46" s="9">
        <v>0.96545213460922197</v>
      </c>
      <c r="J46" s="12">
        <v>-1</v>
      </c>
      <c r="K46" s="1" t="str">
        <f t="shared" si="0"/>
        <v>F</v>
      </c>
      <c r="L46" s="1" t="str">
        <f t="shared" si="1"/>
        <v>F</v>
      </c>
      <c r="M46">
        <v>1</v>
      </c>
      <c r="N46" s="1" t="str">
        <f t="shared" si="2"/>
        <v>T</v>
      </c>
    </row>
    <row r="47" spans="7:14" x14ac:dyDescent="0.25">
      <c r="G47" s="7" t="s">
        <v>52</v>
      </c>
      <c r="H47" s="9">
        <v>0</v>
      </c>
      <c r="I47" s="9">
        <v>8.5056591778993607E-3</v>
      </c>
      <c r="J47" s="12">
        <v>1</v>
      </c>
      <c r="K47" s="1" t="str">
        <f t="shared" si="0"/>
        <v>T</v>
      </c>
      <c r="L47" s="1" t="str">
        <f t="shared" si="1"/>
        <v>T</v>
      </c>
      <c r="M47">
        <v>1</v>
      </c>
      <c r="N47" s="1" t="str">
        <f t="shared" si="2"/>
        <v>T</v>
      </c>
    </row>
    <row r="48" spans="7:14" x14ac:dyDescent="0.25">
      <c r="G48" s="7" t="s">
        <v>53</v>
      </c>
      <c r="H48" s="9">
        <v>1.2999999999999999E-3</v>
      </c>
      <c r="I48" s="9">
        <v>0.31005600094795199</v>
      </c>
      <c r="J48" s="12">
        <v>-1.5</v>
      </c>
      <c r="K48" s="1" t="str">
        <f t="shared" si="0"/>
        <v>T</v>
      </c>
      <c r="L48" s="1" t="str">
        <f t="shared" si="1"/>
        <v>T</v>
      </c>
      <c r="M48">
        <v>0</v>
      </c>
      <c r="N48" s="1" t="str">
        <f>IF(K48=L48, "T","F")</f>
        <v>T</v>
      </c>
    </row>
    <row r="49" spans="7:14" x14ac:dyDescent="0.25">
      <c r="G49" s="7" t="s">
        <v>54</v>
      </c>
      <c r="H49" s="9">
        <v>6.7000000000000002E-3</v>
      </c>
      <c r="I49" s="9">
        <v>7.8020209912210703E-5</v>
      </c>
      <c r="J49" s="12">
        <v>1.5</v>
      </c>
      <c r="K49" s="1" t="str">
        <f t="shared" si="0"/>
        <v>T</v>
      </c>
      <c r="L49" s="1" t="str">
        <f t="shared" si="1"/>
        <v>T</v>
      </c>
      <c r="M49">
        <v>0</v>
      </c>
      <c r="N49" s="1" t="str">
        <f t="shared" si="2"/>
        <v>T</v>
      </c>
    </row>
    <row r="50" spans="7:14" x14ac:dyDescent="0.25">
      <c r="G50" s="7" t="s">
        <v>55</v>
      </c>
      <c r="H50" s="9">
        <v>0</v>
      </c>
      <c r="I50" s="9">
        <v>7.0203929208219103E-3</v>
      </c>
      <c r="J50" s="12">
        <v>1.5</v>
      </c>
      <c r="K50" s="1" t="str">
        <f t="shared" si="0"/>
        <v>T</v>
      </c>
      <c r="L50" s="1" t="str">
        <f t="shared" si="1"/>
        <v>T</v>
      </c>
      <c r="M50">
        <v>0</v>
      </c>
      <c r="N50" s="1" t="str">
        <f t="shared" si="2"/>
        <v>T</v>
      </c>
    </row>
    <row r="51" spans="7:14" x14ac:dyDescent="0.25">
      <c r="G51" s="7" t="s">
        <v>56</v>
      </c>
      <c r="H51" s="9">
        <v>3.5000000000000001E-3</v>
      </c>
      <c r="I51" s="9">
        <v>0.490787923336029</v>
      </c>
      <c r="J51" s="12">
        <v>-1.75</v>
      </c>
      <c r="K51" s="1" t="str">
        <f t="shared" si="0"/>
        <v>T</v>
      </c>
      <c r="L51" s="1" t="str">
        <f t="shared" si="1"/>
        <v>T</v>
      </c>
      <c r="M51">
        <v>2</v>
      </c>
      <c r="N51" s="1" t="str">
        <f t="shared" si="2"/>
        <v>T</v>
      </c>
    </row>
    <row r="52" spans="7:14" x14ac:dyDescent="0.25">
      <c r="G52" s="7" t="s">
        <v>57</v>
      </c>
      <c r="H52" s="9">
        <v>1E-4</v>
      </c>
      <c r="I52" s="9">
        <v>0.729126036167145</v>
      </c>
      <c r="J52" s="12">
        <v>1.75</v>
      </c>
      <c r="K52" s="1" t="str">
        <f t="shared" si="0"/>
        <v>T</v>
      </c>
      <c r="L52" s="1" t="str">
        <f t="shared" si="1"/>
        <v>F</v>
      </c>
      <c r="M52">
        <v>2</v>
      </c>
      <c r="N52" s="1" t="str">
        <f t="shared" si="2"/>
        <v>F</v>
      </c>
    </row>
    <row r="53" spans="7:14" x14ac:dyDescent="0.25">
      <c r="G53" s="7" t="s">
        <v>58</v>
      </c>
      <c r="H53" s="9">
        <v>5.9999999999999995E-4</v>
      </c>
      <c r="I53" s="9">
        <v>0.72893810272216797</v>
      </c>
      <c r="J53" s="12">
        <v>1.75</v>
      </c>
      <c r="K53" s="1" t="str">
        <f t="shared" si="0"/>
        <v>T</v>
      </c>
      <c r="L53" s="1" t="str">
        <f t="shared" si="1"/>
        <v>F</v>
      </c>
      <c r="M53">
        <v>2</v>
      </c>
      <c r="N53" s="1" t="str">
        <f t="shared" si="2"/>
        <v>F</v>
      </c>
    </row>
    <row r="54" spans="7:14" x14ac:dyDescent="0.25">
      <c r="G54" s="7" t="s">
        <v>59</v>
      </c>
      <c r="H54" s="9">
        <v>3.1699999999999999E-2</v>
      </c>
      <c r="I54" s="9">
        <v>0.87037742137908902</v>
      </c>
      <c r="J54" s="12">
        <v>2.2999999999999998</v>
      </c>
      <c r="K54" s="1" t="str">
        <f t="shared" si="0"/>
        <v>T</v>
      </c>
      <c r="L54" s="1" t="str">
        <f t="shared" si="1"/>
        <v>F</v>
      </c>
      <c r="M54">
        <v>1</v>
      </c>
      <c r="N54" s="1" t="str">
        <f t="shared" si="2"/>
        <v>F</v>
      </c>
    </row>
    <row r="55" spans="7:14" x14ac:dyDescent="0.25">
      <c r="G55" s="7" t="s">
        <v>60</v>
      </c>
      <c r="H55" s="9">
        <v>1.6999999999999999E-3</v>
      </c>
      <c r="I55" s="9">
        <v>3.0778548680245898E-3</v>
      </c>
      <c r="J55" s="12">
        <v>2.2999999999999998</v>
      </c>
      <c r="K55" s="1" t="str">
        <f t="shared" si="0"/>
        <v>T</v>
      </c>
      <c r="L55" s="1" t="str">
        <f t="shared" si="1"/>
        <v>T</v>
      </c>
      <c r="M55">
        <v>1</v>
      </c>
      <c r="N55" s="1" t="str">
        <f t="shared" si="2"/>
        <v>T</v>
      </c>
    </row>
    <row r="56" spans="7:14" x14ac:dyDescent="0.25">
      <c r="G56" s="7" t="s">
        <v>61</v>
      </c>
      <c r="H56" s="9">
        <v>1.4E-3</v>
      </c>
      <c r="I56" s="9">
        <v>0.117805697023869</v>
      </c>
      <c r="J56" s="12">
        <v>-2.2999999999999998</v>
      </c>
      <c r="K56" s="1" t="str">
        <f t="shared" si="0"/>
        <v>T</v>
      </c>
      <c r="L56" s="1" t="str">
        <f t="shared" si="1"/>
        <v>T</v>
      </c>
      <c r="M56">
        <v>1</v>
      </c>
      <c r="N56" s="1" t="str">
        <f t="shared" si="2"/>
        <v>T</v>
      </c>
    </row>
    <row r="57" spans="7:14" x14ac:dyDescent="0.25">
      <c r="G57" s="7" t="s">
        <v>62</v>
      </c>
      <c r="H57" s="9">
        <v>1E-4</v>
      </c>
      <c r="I57" s="9">
        <v>0.91220271587371804</v>
      </c>
      <c r="J57" s="12">
        <v>-2.2999999999999998</v>
      </c>
      <c r="K57" s="1" t="str">
        <f t="shared" si="0"/>
        <v>T</v>
      </c>
      <c r="L57" s="1" t="str">
        <f t="shared" si="1"/>
        <v>F</v>
      </c>
      <c r="M57">
        <v>1</v>
      </c>
      <c r="N57" s="1" t="str">
        <f t="shared" si="2"/>
        <v>F</v>
      </c>
    </row>
    <row r="58" spans="7:14" x14ac:dyDescent="0.25">
      <c r="G58" s="7" t="s">
        <v>63</v>
      </c>
      <c r="H58" s="9">
        <v>0</v>
      </c>
      <c r="I58" s="9">
        <v>3.83284501731396E-2</v>
      </c>
      <c r="J58" s="12">
        <v>2.2999999999999998</v>
      </c>
      <c r="K58" s="1" t="str">
        <f t="shared" si="0"/>
        <v>T</v>
      </c>
      <c r="L58" s="1" t="str">
        <f t="shared" si="1"/>
        <v>T</v>
      </c>
      <c r="M58">
        <v>1</v>
      </c>
      <c r="N58" s="1" t="str">
        <f t="shared" si="2"/>
        <v>T</v>
      </c>
    </row>
    <row r="59" spans="7:14" x14ac:dyDescent="0.25">
      <c r="G59" s="7" t="s">
        <v>64</v>
      </c>
      <c r="H59" s="9">
        <v>0</v>
      </c>
      <c r="I59" s="9">
        <v>0.89981371164321899</v>
      </c>
      <c r="J59" s="12">
        <v>-3.5</v>
      </c>
      <c r="K59" s="1" t="str">
        <f t="shared" si="0"/>
        <v>T</v>
      </c>
      <c r="L59" s="1" t="str">
        <f t="shared" si="1"/>
        <v>F</v>
      </c>
      <c r="M59">
        <v>0</v>
      </c>
      <c r="N59" s="1" t="str">
        <f t="shared" si="2"/>
        <v>F</v>
      </c>
    </row>
    <row r="60" spans="7:14" x14ac:dyDescent="0.25">
      <c r="G60" s="7" t="s">
        <v>65</v>
      </c>
      <c r="H60" s="9">
        <v>0</v>
      </c>
      <c r="I60" s="9">
        <v>0.114063255488873</v>
      </c>
      <c r="J60" s="12">
        <v>3.5</v>
      </c>
      <c r="K60" s="1" t="str">
        <f t="shared" si="0"/>
        <v>T</v>
      </c>
      <c r="L60" s="1" t="str">
        <f t="shared" si="1"/>
        <v>T</v>
      </c>
      <c r="M60">
        <v>0</v>
      </c>
      <c r="N60" s="1" t="str">
        <f t="shared" si="2"/>
        <v>T</v>
      </c>
    </row>
    <row r="61" spans="7:14" x14ac:dyDescent="0.25">
      <c r="G61" s="7" t="s">
        <v>66</v>
      </c>
      <c r="H61" s="9">
        <v>0</v>
      </c>
      <c r="I61" s="9">
        <v>3.38724312314298E-5</v>
      </c>
      <c r="J61" s="12">
        <v>-3.5</v>
      </c>
      <c r="K61" s="1" t="str">
        <f t="shared" si="0"/>
        <v>T</v>
      </c>
      <c r="L61" s="1" t="str">
        <f t="shared" si="1"/>
        <v>T</v>
      </c>
      <c r="M61">
        <v>0</v>
      </c>
      <c r="N61" s="1" t="str">
        <f t="shared" si="2"/>
        <v>T</v>
      </c>
    </row>
    <row r="62" spans="7:14" x14ac:dyDescent="0.25">
      <c r="G62" s="7" t="s">
        <v>67</v>
      </c>
      <c r="H62" s="9">
        <v>0.2964</v>
      </c>
      <c r="I62" s="9">
        <v>4.2226602090522596E-6</v>
      </c>
      <c r="J62" s="12">
        <v>0.4</v>
      </c>
      <c r="K62" s="1" t="str">
        <f t="shared" si="0"/>
        <v>F</v>
      </c>
      <c r="L62" s="1" t="str">
        <f t="shared" si="1"/>
        <v>T</v>
      </c>
      <c r="M62">
        <v>3</v>
      </c>
      <c r="N62" s="1" t="str">
        <f t="shared" si="2"/>
        <v>F</v>
      </c>
    </row>
    <row r="63" spans="7:14" x14ac:dyDescent="0.25">
      <c r="G63" s="7" t="s">
        <v>68</v>
      </c>
      <c r="H63" s="9">
        <v>8.9499999999999996E-2</v>
      </c>
      <c r="I63" s="9">
        <v>0.936631739139557</v>
      </c>
      <c r="J63" s="12">
        <v>0.4</v>
      </c>
      <c r="K63" s="1" t="str">
        <f t="shared" si="0"/>
        <v>F</v>
      </c>
      <c r="L63" s="1" t="str">
        <f t="shared" si="1"/>
        <v>F</v>
      </c>
      <c r="M63">
        <v>3</v>
      </c>
      <c r="N63" s="1" t="str">
        <f t="shared" si="2"/>
        <v>T</v>
      </c>
    </row>
    <row r="64" spans="7:14" x14ac:dyDescent="0.25">
      <c r="G64" s="7" t="s">
        <v>69</v>
      </c>
      <c r="H64" s="9">
        <v>0.35199999999999998</v>
      </c>
      <c r="I64" s="9">
        <v>7.4308954179286998E-2</v>
      </c>
      <c r="J64" s="12">
        <v>0.4</v>
      </c>
      <c r="K64" s="1" t="str">
        <f t="shared" si="0"/>
        <v>F</v>
      </c>
      <c r="L64" s="1" t="str">
        <f t="shared" si="1"/>
        <v>T</v>
      </c>
      <c r="M64">
        <v>3</v>
      </c>
      <c r="N64" s="1" t="str">
        <f t="shared" si="2"/>
        <v>F</v>
      </c>
    </row>
    <row r="65" spans="7:14" x14ac:dyDescent="0.25">
      <c r="G65" s="7" t="s">
        <v>70</v>
      </c>
      <c r="H65" s="9">
        <v>2.3400000000000001E-2</v>
      </c>
      <c r="I65" s="9">
        <v>0.90871173143386796</v>
      </c>
      <c r="J65" s="12">
        <v>-0.7</v>
      </c>
      <c r="K65" s="1" t="str">
        <f t="shared" si="0"/>
        <v>T</v>
      </c>
      <c r="L65" s="1" t="str">
        <f t="shared" si="1"/>
        <v>F</v>
      </c>
      <c r="M65">
        <v>2</v>
      </c>
      <c r="N65" s="1" t="str">
        <f>IF(K65=L65, "T","F")</f>
        <v>F</v>
      </c>
    </row>
    <row r="66" spans="7:14" x14ac:dyDescent="0.25">
      <c r="G66" s="7" t="s">
        <v>71</v>
      </c>
      <c r="H66" s="9">
        <v>1E-4</v>
      </c>
      <c r="I66" s="9">
        <v>8.0207912251353299E-3</v>
      </c>
      <c r="J66" s="12">
        <v>0.7</v>
      </c>
      <c r="K66" s="1" t="str">
        <f t="shared" si="0"/>
        <v>T</v>
      </c>
      <c r="L66" s="1" t="str">
        <f t="shared" si="1"/>
        <v>T</v>
      </c>
      <c r="M66">
        <v>2</v>
      </c>
      <c r="N66" s="1" t="str">
        <f t="shared" si="2"/>
        <v>T</v>
      </c>
    </row>
    <row r="67" spans="7:14" x14ac:dyDescent="0.25">
      <c r="G67" s="7" t="s">
        <v>72</v>
      </c>
      <c r="H67" s="9">
        <v>3.4200000000000001E-2</v>
      </c>
      <c r="I67" s="9">
        <v>4.3581098318100003E-2</v>
      </c>
      <c r="J67" s="12">
        <v>-0.7</v>
      </c>
      <c r="K67" s="1" t="str">
        <f t="shared" ref="K67:K71" si="3">IF(H67&lt;0.05, "T","F")</f>
        <v>T</v>
      </c>
      <c r="L67" s="1" t="str">
        <f t="shared" ref="L67:L71" si="4">IF(I67&lt;0.5, "T","F")</f>
        <v>T</v>
      </c>
      <c r="M67">
        <v>2</v>
      </c>
      <c r="N67" s="1" t="str">
        <f t="shared" ref="N67:N71" si="5">IF(K67=L67, "T","F")</f>
        <v>T</v>
      </c>
    </row>
    <row r="68" spans="7:14" x14ac:dyDescent="0.25">
      <c r="G68" s="7" t="s">
        <v>73</v>
      </c>
      <c r="H68" s="9">
        <v>1.1999999999999999E-3</v>
      </c>
      <c r="I68" s="9">
        <v>0.91436326503753695</v>
      </c>
      <c r="J68" s="12">
        <v>0.8</v>
      </c>
      <c r="K68" s="1" t="str">
        <f t="shared" si="3"/>
        <v>T</v>
      </c>
      <c r="L68" s="1" t="str">
        <f t="shared" si="4"/>
        <v>F</v>
      </c>
      <c r="M68">
        <v>3</v>
      </c>
      <c r="N68" s="1" t="str">
        <f t="shared" si="5"/>
        <v>F</v>
      </c>
    </row>
    <row r="69" spans="7:14" x14ac:dyDescent="0.25">
      <c r="G69" s="7" t="s">
        <v>74</v>
      </c>
      <c r="H69" s="9">
        <v>0.108</v>
      </c>
      <c r="I69" s="9">
        <v>3.4383323509246097E-5</v>
      </c>
      <c r="J69" s="12">
        <v>0.8</v>
      </c>
      <c r="K69" s="1" t="str">
        <f t="shared" si="3"/>
        <v>F</v>
      </c>
      <c r="L69" s="1" t="str">
        <f t="shared" si="4"/>
        <v>T</v>
      </c>
      <c r="M69">
        <v>3</v>
      </c>
      <c r="N69" s="1" t="str">
        <f t="shared" si="5"/>
        <v>F</v>
      </c>
    </row>
    <row r="70" spans="7:14" x14ac:dyDescent="0.25">
      <c r="G70" s="7" t="s">
        <v>75</v>
      </c>
      <c r="H70" s="9">
        <v>8.3900000000000002E-2</v>
      </c>
      <c r="I70" s="9">
        <v>0.52252817153930697</v>
      </c>
      <c r="J70" s="12">
        <v>-0.8</v>
      </c>
      <c r="K70" s="1" t="str">
        <f t="shared" si="3"/>
        <v>F</v>
      </c>
      <c r="L70" s="1" t="str">
        <f t="shared" si="4"/>
        <v>F</v>
      </c>
      <c r="M70">
        <v>3</v>
      </c>
      <c r="N70" s="1" t="str">
        <f t="shared" si="5"/>
        <v>T</v>
      </c>
    </row>
    <row r="71" spans="7:14" x14ac:dyDescent="0.25">
      <c r="G71" s="7" t="s">
        <v>76</v>
      </c>
      <c r="H71" s="9">
        <v>0.79500000000000004</v>
      </c>
      <c r="I71" s="9">
        <v>7.5580426491796996E-3</v>
      </c>
      <c r="J71" s="12">
        <v>0.8</v>
      </c>
      <c r="K71" s="1" t="str">
        <f t="shared" si="3"/>
        <v>F</v>
      </c>
      <c r="L71" s="1" t="str">
        <f t="shared" si="4"/>
        <v>T</v>
      </c>
      <c r="M71">
        <v>3</v>
      </c>
      <c r="N71" s="1" t="str">
        <f t="shared" si="5"/>
        <v>F</v>
      </c>
    </row>
  </sheetData>
  <autoFilter ref="G1:L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2018-05-10T09:38:31Z</dcterms:modified>
</cp:coreProperties>
</file>