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asunderr\Google Drive\EPC NFV Performance Research\ng4T\"/>
    </mc:Choice>
  </mc:AlternateContent>
  <bookViews>
    <workbookView xWindow="0" yWindow="0" windowWidth="28800" windowHeight="13990" tabRatio="500"/>
  </bookViews>
  <sheets>
    <sheet name="NwkCfg-BNG-PGW-RAN16" sheetId="11" r:id="rId1"/>
    <sheet name="NwkCfg-SRIOV-VM-VM-RAN16" sheetId="10" r:id="rId2"/>
    <sheet name="NetworkCfg-SRIOV-VM-RAN16" sheetId="8" r:id="rId3"/>
    <sheet name="ngic-fpc_VM-NW_Install" sheetId="9" r:id="rId4"/>
  </sheet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AE66" i="11" l="1"/>
  <c r="U69" i="11"/>
  <c r="X55" i="11"/>
  <c r="S55" i="11"/>
  <c r="T28" i="11"/>
  <c r="R28" i="11"/>
  <c r="AM27" i="11"/>
  <c r="R27" i="11"/>
  <c r="T27" i="11" s="1"/>
  <c r="AM26" i="11"/>
  <c r="T26" i="11"/>
  <c r="R26" i="11"/>
  <c r="AM25" i="11"/>
  <c r="AM24" i="11"/>
  <c r="AM23" i="11"/>
  <c r="AM22" i="11"/>
  <c r="S20" i="11"/>
  <c r="S19" i="11"/>
  <c r="S18" i="11"/>
  <c r="S17" i="11"/>
  <c r="S16" i="11"/>
  <c r="S15" i="11"/>
  <c r="AM14" i="11"/>
  <c r="U14" i="11"/>
  <c r="X69" i="10" l="1"/>
  <c r="X43" i="10"/>
  <c r="S69" i="10"/>
  <c r="U57" i="10"/>
  <c r="S43" i="10"/>
  <c r="U28" i="10"/>
  <c r="W28" i="10" s="1"/>
  <c r="AM27" i="10"/>
  <c r="U27" i="10"/>
  <c r="W27" i="10" s="1"/>
  <c r="AM26" i="10"/>
  <c r="U26" i="10"/>
  <c r="W26" i="10" s="1"/>
  <c r="AM25" i="10"/>
  <c r="AM24" i="10"/>
  <c r="AM23" i="10"/>
  <c r="AM22" i="10"/>
  <c r="V20" i="10"/>
  <c r="V19" i="10"/>
  <c r="V18" i="10"/>
  <c r="V17" i="10"/>
  <c r="V16" i="10"/>
  <c r="V15" i="10"/>
  <c r="AM14" i="10"/>
  <c r="X14" i="10"/>
  <c r="AE66" i="10" l="1"/>
  <c r="T14" i="8"/>
  <c r="R43" i="8"/>
  <c r="R53" i="8"/>
  <c r="Y62" i="8"/>
  <c r="R77" i="8"/>
  <c r="R65" i="8"/>
  <c r="Q28" i="8"/>
  <c r="S28" i="8" s="1"/>
  <c r="Q27" i="8"/>
  <c r="S27" i="8" s="1"/>
  <c r="Q26" i="8"/>
  <c r="S26" i="8" s="1"/>
  <c r="R20" i="8"/>
  <c r="R19" i="8"/>
  <c r="R18" i="8"/>
  <c r="R17" i="8"/>
  <c r="R16" i="8"/>
  <c r="R15" i="8"/>
  <c r="AG27" i="8"/>
  <c r="AG26" i="8"/>
  <c r="AG25" i="8"/>
  <c r="AG24" i="8"/>
  <c r="AG23" i="8"/>
  <c r="AG22" i="8"/>
  <c r="AG14" i="8"/>
</calcChain>
</file>

<file path=xl/sharedStrings.xml><?xml version="1.0" encoding="utf-8"?>
<sst xmlns="http://schemas.openxmlformats.org/spreadsheetml/2006/main" count="1548" uniqueCount="424">
  <si>
    <t>ens8</t>
    <phoneticPr fontId="4" type="noConversion"/>
  </si>
  <si>
    <t>ens7</t>
    <phoneticPr fontId="4" type="noConversion"/>
  </si>
  <si>
    <t>00:00:00:00:ff:01</t>
  </si>
  <si>
    <t>0000:00:07.0</t>
    <phoneticPr fontId="4" type="noConversion"/>
  </si>
  <si>
    <t>ens3</t>
    <phoneticPr fontId="4" type="noConversion"/>
  </si>
  <si>
    <t>ens7</t>
    <phoneticPr fontId="4" type="noConversion"/>
  </si>
  <si>
    <r>
      <t>https://</t>
    </r>
    <r>
      <rPr>
        <u/>
        <sz val="10"/>
        <color indexed="12"/>
        <rFont val="Verdana"/>
        <family val="2"/>
      </rPr>
      <t>&lt;user_name&gt;@ilpm.intel-research.net/stash/scm/vccbbk/ngicvm_install_pkg.git</t>
    </r>
  </si>
  <si>
    <t>Following lines for reference only</t>
  </si>
  <si>
    <t>PCI Addr</t>
    <phoneticPr fontId="4" type="noConversion"/>
  </si>
  <si>
    <t>MAC</t>
    <phoneticPr fontId="4" type="noConversion"/>
  </si>
  <si>
    <t>Linux dev</t>
    <phoneticPr fontId="4" type="noConversion"/>
  </si>
  <si>
    <t>PCI Addr</t>
    <phoneticPr fontId="4" type="noConversion"/>
  </si>
  <si>
    <t>IP</t>
    <phoneticPr fontId="4" type="noConversion"/>
  </si>
  <si>
    <t>-</t>
    <phoneticPr fontId="4" type="noConversion"/>
  </si>
  <si>
    <t>-</t>
    <phoneticPr fontId="4" type="noConversion"/>
  </si>
  <si>
    <t>ran14</t>
    <phoneticPr fontId="4" type="noConversion"/>
  </si>
  <si>
    <t>-</t>
    <phoneticPr fontId="4" type="noConversion"/>
  </si>
  <si>
    <t>-</t>
    <phoneticPr fontId="4" type="noConversion"/>
  </si>
  <si>
    <t>10.1.10.41</t>
    <phoneticPr fontId="4" type="noConversion"/>
  </si>
  <si>
    <t>11.1.1.93</t>
    <phoneticPr fontId="4" type="noConversion"/>
  </si>
  <si>
    <t>13.1.1.93</t>
    <phoneticPr fontId="4" type="noConversion"/>
  </si>
  <si>
    <t>192.168.125.70</t>
    <phoneticPr fontId="4" type="noConversion"/>
  </si>
  <si>
    <t>192.168.125.75</t>
    <phoneticPr fontId="4" type="noConversion"/>
  </si>
  <si>
    <t>192.168.125.80</t>
    <phoneticPr fontId="4" type="noConversion"/>
  </si>
  <si>
    <t>13.1.1.94</t>
    <phoneticPr fontId="4" type="noConversion"/>
  </si>
  <si>
    <t>11.1.1.94</t>
    <phoneticPr fontId="4" type="noConversion"/>
  </si>
  <si>
    <t>10.0.10.10</t>
    <phoneticPr fontId="4" type="noConversion"/>
  </si>
  <si>
    <t>eno2</t>
    <phoneticPr fontId="4" type="noConversion"/>
  </si>
  <si>
    <t>13.1.1.174</t>
    <phoneticPr fontId="4" type="noConversion"/>
  </si>
  <si>
    <t>13.1.1.205</t>
    <phoneticPr fontId="4" type="noConversion"/>
  </si>
  <si>
    <t>13.1.1.237</t>
    <phoneticPr fontId="4" type="noConversion"/>
  </si>
  <si>
    <t>13.1.2.13</t>
    <phoneticPr fontId="4" type="noConversion"/>
  </si>
  <si>
    <t>13.1.1.238</t>
    <phoneticPr fontId="4" type="noConversion"/>
  </si>
  <si>
    <t>13.1.1.206</t>
    <phoneticPr fontId="4" type="noConversion"/>
  </si>
  <si>
    <t>13.1.1.110</t>
    <phoneticPr fontId="4" type="noConversion"/>
  </si>
  <si>
    <t>13.1.1.141</t>
    <phoneticPr fontId="4" type="noConversion"/>
  </si>
  <si>
    <t>13.1.1.173</t>
    <phoneticPr fontId="4" type="noConversion"/>
  </si>
  <si>
    <t>13.1.1.142</t>
    <phoneticPr fontId="4" type="noConversion"/>
  </si>
  <si>
    <t>11.1.1.101/16</t>
    <phoneticPr fontId="4" type="noConversion"/>
  </si>
  <si>
    <t>11.1.3.180</t>
    <phoneticPr fontId="4" type="noConversion"/>
  </si>
  <si>
    <t>11.1.2.4</t>
    <phoneticPr fontId="4" type="noConversion"/>
  </si>
  <si>
    <t>11.1.1.181/16</t>
    <phoneticPr fontId="4" type="noConversion"/>
  </si>
  <si>
    <t>11.1.2.5/16</t>
    <phoneticPr fontId="4" type="noConversion"/>
  </si>
  <si>
    <t>11.1.2.85/16</t>
    <phoneticPr fontId="4" type="noConversion"/>
  </si>
  <si>
    <t>11.1.2.165/16</t>
    <phoneticPr fontId="4" type="noConversion"/>
  </si>
  <si>
    <t>11.1.2.244</t>
    <phoneticPr fontId="4" type="noConversion"/>
  </si>
  <si>
    <t>11.1.2.164</t>
    <phoneticPr fontId="4" type="noConversion"/>
  </si>
  <si>
    <t>11.1.2.84</t>
    <phoneticPr fontId="4" type="noConversion"/>
  </si>
  <si>
    <t>login is root</t>
  </si>
  <si>
    <t>All other VM/Guests on the host are shutdown</t>
  </si>
  <si>
    <t>vcpu- cpuset start does not work when ngic-dp1 is the only VM that is installed. The vcpu pinning does not take effect</t>
  </si>
  <si>
    <t>vcpupin ngic-dp1 vcpu:0::cpu:19</t>
  </si>
  <si>
    <t>vcpupin ngic-dp1 vcpu:1::cpu:20</t>
  </si>
  <si>
    <t>…</t>
  </si>
  <si>
    <t>vcpupin ngic-dp1 vcpu:7::cpu:26</t>
  </si>
  <si>
    <t>- There are no vcpu pinning or other conflicts as the new guest in generated</t>
  </si>
  <si>
    <t>- There is no conflict in the tearing down &amp; re-creating of previous macvtap interfaces</t>
  </si>
  <si>
    <t>- Ther is no cobflict in the creation of the sriov VFs</t>
  </si>
  <si>
    <t>ngic-cp, ngic-dp guests:</t>
  </si>
  <si>
    <t>- Check if ngic-dp guests can be pre-installed with hugepages</t>
  </si>
  <si>
    <t>- Change the run.sh for the correct CPU mask (vcpu mask) &amp; socket memory</t>
  </si>
  <si>
    <t>#7:</t>
  </si>
  <si>
    <t>S1U</t>
  </si>
  <si>
    <t>To check if VT-D is enabled:</t>
  </si>
  <si>
    <t>Note:</t>
  </si>
  <si>
    <t>// Virtualization enaled in BIOS:</t>
  </si>
  <si>
    <t>DMAR: IOMMU enabled</t>
  </si>
  <si>
    <t>// VT-D enables in BIOS</t>
  </si>
  <si>
    <t>DMAR: Intel(R) Virtualization Technology for Directed I/O</t>
  </si>
  <si>
    <t>Example host machine: ilepc1</t>
  </si>
  <si>
    <t>              Target Machine ilepc1:</t>
  </si>
  <si>
    <t>              root@ilepc1:# vim /etc/default/grub</t>
  </si>
  <si>
    <t>root@ilepc1:~/ng-core_mc-nd# update-grub</t>
  </si>
  <si>
    <t>root@ilepc1:# dmesg | grep -i dmar</t>
  </si>
  <si>
    <t>              root@ilepc1:# apt-get install qemu-kvm libvirt-bin virtinst bridge-utils cpu-checker virt-manager</t>
  </si>
  <si>
    <t>              root@ilepc1:# adduser root libvirtd;      // Then logout and login back before running virt-manager</t>
  </si>
  <si>
    <t>root@ilepc1:# lsmod | grep kvm</t>
  </si>
  <si>
    <t>root@ilepc1:#  lsmod | grep -i kvm</t>
  </si>
  <si>
    <t>              root@ilepc1:# cd ngicvm_gen/</t>
  </si>
  <si>
    <t>              root@ilepc1:# wget http://releases.ubuntu.com/16.04.3/ubuntu-16.04.3-server-amd64.iso?_ga=2.57437098.1222487909.1502812146-866320519.1491943997</t>
  </si>
  <si>
    <t>              root@ilepc1:~# vim ngicvm_defs.cfg</t>
  </si>
  <si>
    <t>              root@ilepc1:~# vim ngicvm_install_all.sh</t>
  </si>
  <si>
    <t>192.168.125.81</t>
    <phoneticPr fontId="4" type="noConversion"/>
  </si>
  <si>
    <t>0000:00.08.0</t>
    <phoneticPr fontId="4" type="noConversion"/>
  </si>
  <si>
    <t>0000:00.09.0</t>
    <phoneticPr fontId="4" type="noConversion"/>
  </si>
  <si>
    <t>              Hostname:         ngic-cp1; fpc-odl1; ngic-dp1; ngic-dp2</t>
  </si>
  <si>
    <t># Define Control plane S11 MACVTAP IF name</t>
  </si>
  <si>
    <t># Define Control plane + FPC VFs SRIOV IF</t>
  </si>
  <si>
    <t># Define Data Plane PCI Devices</t>
  </si>
  <si>
    <t># Interface file name prefixes</t>
  </si>
  <si>
    <t># VM names</t>
  </si>
  <si>
    <t xml:space="preserve">#6: </t>
  </si>
  <si>
    <t># Uncomment/select VMs to be creaeted</t>
  </si>
  <si>
    <t xml:space="preserve">#7: </t>
  </si>
  <si>
    <t>Generate the VMs</t>
  </si>
  <si>
    <t>              root@ilepc1:~# ./ngicvm_install_all.sh</t>
  </si>
  <si>
    <t>              root@ilepc1:~# ./sshvm.sh</t>
  </si>
  <si>
    <t>Refer sheet 'NetworkCfg-SRIOV-VM-ran9' &amp; Define:</t>
  </si>
  <si>
    <t>              root@ilepc1:# git clone https://&lt;user_id&gt;@ilpm.intel-research.net/stash/scm/vccbbk/ngicvm_install_pkg.git</t>
  </si>
  <si>
    <t>Refer:</t>
  </si>
  <si>
    <t>README.MD @</t>
  </si>
  <si>
    <r>
      <t xml:space="preserve">                             </t>
    </r>
    <r>
      <rPr>
        <strike/>
        <sz val="11"/>
        <rFont val="Calibri"/>
        <family val="2"/>
      </rPr>
      <t xml:space="preserve">DNS Server; </t>
    </r>
    <r>
      <rPr>
        <sz val="11"/>
        <rFont val="Calibri"/>
        <family val="2"/>
      </rPr>
      <t xml:space="preserve">Standard system utilities; </t>
    </r>
    <r>
      <rPr>
        <strike/>
        <sz val="11"/>
        <rFont val="Calibri"/>
        <family val="2"/>
      </rPr>
      <t>Virtual Machine host;</t>
    </r>
    <r>
      <rPr>
        <sz val="11"/>
        <rFont val="Calibri"/>
        <family val="2"/>
      </rPr>
      <t xml:space="preserve"> OpenSSH server</t>
    </r>
  </si>
  <si>
    <t># #############################################################</t>
  </si>
  <si>
    <t># TODO List:</t>
  </si>
  <si>
    <t xml:space="preserve"># ############################################# </t>
  </si>
  <si>
    <t>#1:</t>
  </si>
  <si>
    <t>ERROR on virt-install --graphics vnc,keymap=en-us (virt-viewer:14543): gtk-vnc-WARNING **: Unknown keycode mapping '(null)'.</t>
  </si>
  <si>
    <t>#2:</t>
  </si>
  <si>
    <t>Remove the virbr0 and virbr0-nic interfaces from being created by default on the Guest VM</t>
  </si>
  <si>
    <t>Make the Guest Hostnames, User Account, User Name and Password configurable</t>
  </si>
  <si>
    <t>#3:</t>
  </si>
  <si>
    <r>
      <rPr>
        <b/>
        <sz val="10"/>
        <rFont val="Verdana"/>
      </rPr>
      <t xml:space="preserve">Note: </t>
    </r>
    <r>
      <rPr>
        <sz val="10"/>
        <rFont val="Verdana"/>
      </rPr>
      <t>virt-viewer launch can be avoided. Need to figure out a way of killing virt-viewer once the guest has booted into with the file system image</t>
    </r>
  </si>
  <si>
    <t>#4:</t>
  </si>
  <si>
    <t>Pre create the necessary guest:/etc/network/interface files with the required IP assignments</t>
  </si>
  <si>
    <t>#5:</t>
  </si>
  <si>
    <t>Pre install vimtoolkit w/ the guest file system</t>
  </si>
  <si>
    <t>ens4</t>
  </si>
  <si>
    <t>0000:00:04.0</t>
  </si>
  <si>
    <t xml:space="preserve">#8: </t>
  </si>
  <si>
    <t>Login to the VMs</t>
  </si>
  <si>
    <t>#9:</t>
  </si>
  <si>
    <t>use: ./sshvm.sh &lt;login&gt; &lt;domain&gt;</t>
  </si>
  <si>
    <t>use a domain in: ngic-cp1</t>
  </si>
  <si>
    <t>Issue with past VMs that have been destroyed showing up on the net-dhcp-leases default.</t>
  </si>
  <si>
    <t>Keep in view/resolve:</t>
  </si>
  <si>
    <r>
      <rPr>
        <b/>
        <sz val="10"/>
        <rFont val="Verdana"/>
      </rPr>
      <t xml:space="preserve">Note: </t>
    </r>
    <r>
      <rPr>
        <sz val="10"/>
        <rFont val="Verdana"/>
      </rPr>
      <t>This apparently seems to be due to the dhcp-lease live times</t>
    </r>
  </si>
  <si>
    <t>Resizing VMIMGSZ to accommodate increased GUEST_DISKSZ &gt; 16</t>
  </si>
  <si>
    <t>NOTE: Ensure:</t>
  </si>
  <si>
    <t>local loopback</t>
    <phoneticPr fontId="4" type="noConversion"/>
  </si>
  <si>
    <t xml:space="preserve">       Servername</t>
  </si>
  <si>
    <t xml:space="preserve">       Function</t>
  </si>
  <si>
    <t>S/PGW</t>
    <phoneticPr fontId="4" type="noConversion"/>
  </si>
  <si>
    <t>Linux Dev</t>
  </si>
  <si>
    <t xml:space="preserve">           Interface</t>
  </si>
  <si>
    <t xml:space="preserve">           DEV Linux</t>
  </si>
  <si>
    <t xml:space="preserve">            PCI Address</t>
  </si>
  <si>
    <t xml:space="preserve">            MAC</t>
  </si>
  <si>
    <t xml:space="preserve">            ssh IP</t>
  </si>
  <si>
    <t>Interface type</t>
  </si>
  <si>
    <t>Mgmt</t>
  </si>
  <si>
    <t xml:space="preserve">            user</t>
  </si>
  <si>
    <t>root</t>
  </si>
  <si>
    <t>For the vcpupin &lt;domain&gt; vcpu cpuset --config to take effect, after first boot of the guest, shutdown the gues and start again.</t>
  </si>
  <si>
    <t>Remove need to type in password on sudo su</t>
  </si>
  <si>
    <t>Test the need to shutdown all the guests running on the host to ensure:</t>
  </si>
  <si>
    <t>VCPU-CPU:
0-1, 1-2, 2-3,
3-4, 4-5</t>
  </si>
  <si>
    <t>VCPU-CPU:
0-6, 1-7, 2-8,
3-9</t>
  </si>
  <si>
    <t>Step by Step Process for VM creation and NW Configuration of:</t>
  </si>
  <si>
    <t xml:space="preserve">&lt;S11&gt; </t>
  </si>
  <si>
    <t>NGIC-CP|VM</t>
  </si>
  <si>
    <t>&lt;FPC-ODL|VM&gt;</t>
  </si>
  <si>
    <t>NGIC-DP|VM</t>
  </si>
  <si>
    <t>&lt;S1U&gt;</t>
  </si>
  <si>
    <t>&lt;SGi&gt;</t>
  </si>
  <si>
    <t>HOST OS: Ubuntu 16.04 LTS</t>
  </si>
  <si>
    <t xml:space="preserve">#2: </t>
  </si>
  <si>
    <t>                             // Virtualization enaled in BIOS</t>
  </si>
  <si>
    <t>                             // VT-D enables in BIOS</t>
  </si>
  <si>
    <t>                                           After:</t>
  </si>
  <si>
    <t>GRUB_CMDLINE_LINUX=""</t>
  </si>
  <si>
    <t>Add:</t>
  </si>
  <si>
    <t>GRUB_CMDLINE_LINUX="intel_iommu=on"</t>
  </si>
  <si>
    <t xml:space="preserve">$reboot server for grub config to take effect </t>
  </si>
  <si>
    <t xml:space="preserve">#1: </t>
  </si>
  <si>
    <t xml:space="preserve">#4: </t>
  </si>
  <si>
    <t>To check if kvm is loaded:</t>
  </si>
  <si>
    <t>E.g.:</t>
  </si>
  <si>
    <t>kvm_intel             172032  25</t>
  </si>
  <si>
    <t>kvm                   544768  1 kvm_intel</t>
  </si>
  <si>
    <t>irqbypass              16384  16 kvm,vfio_pci</t>
  </si>
  <si>
    <t>http://releases.ubuntu.com/16.04.3/ubuntu-16.04.3-server-amd64.iso?_ga=2.57437098.1222487909.1502812146-866320519.1491943997</t>
  </si>
  <si>
    <t xml:space="preserve">#3: </t>
  </si>
  <si>
    <t>wget ubuntu iso image</t>
  </si>
  <si>
    <t xml:space="preserve">#5: </t>
  </si>
  <si>
    <t>// Install Guest OS</t>
  </si>
  <si>
    <t>              Encrypt Home Directory: No</t>
  </si>
  <si>
    <t>Partitioning Method:</t>
  </si>
  <si>
    <t>                             Guided: use entire disk</t>
  </si>
  <si>
    <t>Install Security updates automatically</t>
  </si>
  <si>
    <t>              Software Selections:</t>
  </si>
  <si>
    <t xml:space="preserve"> Guest OS standard configuration:</t>
  </si>
  <si>
    <t>#6:</t>
  </si>
  <si>
    <t>              User Account:   ngic</t>
  </si>
  <si>
    <t>              User Name:       ngic</t>
  </si>
  <si>
    <t>              Password:          ngic</t>
  </si>
  <si>
    <t>NG40 OS Specs:  Ubuntu 64bit Server Version 16.04.3</t>
    <phoneticPr fontId="4" type="noConversion"/>
  </si>
  <si>
    <t>VCPU-CPU:
0-19, 1-20, 2-21,
3-22, 4-23, 5-24, 6-25, 7-26</t>
    <phoneticPr fontId="4" type="noConversion"/>
  </si>
  <si>
    <t>Preconfigured value</t>
    <phoneticPr fontId="4" type="noConversion"/>
  </si>
  <si>
    <t>Ethernet connection label</t>
    <phoneticPr fontId="4" type="noConversion"/>
  </si>
  <si>
    <t>Servername</t>
    <phoneticPr fontId="4" type="noConversion"/>
  </si>
  <si>
    <t>10GbE</t>
    <phoneticPr fontId="4" type="noConversion"/>
  </si>
  <si>
    <t>Function</t>
    <phoneticPr fontId="4" type="noConversion"/>
  </si>
  <si>
    <t>RAN</t>
    <phoneticPr fontId="4" type="noConversion"/>
  </si>
  <si>
    <t>Switch</t>
    <phoneticPr fontId="4" type="noConversion"/>
  </si>
  <si>
    <t>MME</t>
    <phoneticPr fontId="4" type="noConversion"/>
  </si>
  <si>
    <t>S1U</t>
    <phoneticPr fontId="4" type="noConversion"/>
  </si>
  <si>
    <t>SGi</t>
    <phoneticPr fontId="4" type="noConversion"/>
  </si>
  <si>
    <t>ssh IP</t>
    <phoneticPr fontId="4" type="noConversion"/>
  </si>
  <si>
    <t>DPDK device</t>
    <phoneticPr fontId="4" type="noConversion"/>
  </si>
  <si>
    <t>PCI Addr</t>
    <phoneticPr fontId="4" type="noConversion"/>
  </si>
  <si>
    <t>user</t>
    <phoneticPr fontId="4" type="noConversion"/>
  </si>
  <si>
    <t>MAC</t>
    <phoneticPr fontId="4" type="noConversion"/>
  </si>
  <si>
    <t>10G Vlan: -</t>
    <phoneticPr fontId="4" type="noConversion"/>
  </si>
  <si>
    <t>passwd</t>
    <phoneticPr fontId="4" type="noConversion"/>
  </si>
  <si>
    <t>Linux dev</t>
    <phoneticPr fontId="4" type="noConversion"/>
  </si>
  <si>
    <t>PF</t>
  </si>
  <si>
    <t>&lt;1st || IP range || last&gt; (**)</t>
  </si>
  <si>
    <t>PCI Addr</t>
  </si>
  <si>
    <t>Linux dev</t>
  </si>
  <si>
    <t>IP</t>
  </si>
  <si>
    <t>Servername</t>
  </si>
  <si>
    <t>Function</t>
  </si>
  <si>
    <t>AppServ</t>
  </si>
  <si>
    <t>PCI Addr</t>
    <phoneticPr fontId="4" type="noConversion"/>
  </si>
  <si>
    <t>MAC</t>
    <phoneticPr fontId="4" type="noConversion"/>
  </si>
  <si>
    <t>Linux dev</t>
    <phoneticPr fontId="4" type="noConversion"/>
  </si>
  <si>
    <t>DPDK device</t>
  </si>
  <si>
    <t>Interface</t>
  </si>
  <si>
    <t>3GPP Interface</t>
  </si>
  <si>
    <t>S1-MME</t>
  </si>
  <si>
    <t>MAC</t>
  </si>
  <si>
    <t>PCI Address</t>
  </si>
  <si>
    <t>DEV Linux</t>
  </si>
  <si>
    <t>S1-U</t>
  </si>
  <si>
    <t>NUMA node0</t>
  </si>
  <si>
    <t>NUMA node1</t>
  </si>
  <si>
    <t>&lt;last || IP range || 1st&gt;</t>
  </si>
  <si>
    <t>Mgmt / O&amp;M</t>
  </si>
  <si>
    <t>OS</t>
  </si>
  <si>
    <t>Version</t>
  </si>
  <si>
    <t>NG40 OS Specs</t>
  </si>
  <si>
    <t>repository access is mandatory</t>
  </si>
  <si>
    <t>Ubuntu 64bit Server</t>
  </si>
  <si>
    <t>SGI</t>
  </si>
  <si>
    <t>SGi</t>
  </si>
  <si>
    <t>S11</t>
  </si>
  <si>
    <t>SGW S11  IP</t>
  </si>
  <si>
    <t>&lt;last || IP range || 1st&gt; (*)</t>
  </si>
  <si>
    <t xml:space="preserve">     repository access is mandatory</t>
  </si>
  <si>
    <t>VM1 #Cores=</t>
  </si>
  <si>
    <t>CP &lt;NB&gt; FPC</t>
  </si>
  <si>
    <t>FPC|ODL &lt;SB&gt; DP</t>
  </si>
  <si>
    <t>VM3 #Cores</t>
  </si>
  <si>
    <t>VM4 #Cores</t>
  </si>
  <si>
    <t>NUMA node:</t>
  </si>
  <si>
    <t>#of Cores</t>
  </si>
  <si>
    <t>Total #of Cores</t>
  </si>
  <si>
    <t>#of Cores used</t>
  </si>
  <si>
    <t>#of Cored used</t>
  </si>
  <si>
    <t>Memory (GB)</t>
  </si>
  <si>
    <t>Disk (GB)</t>
  </si>
  <si>
    <t>ngic-cp</t>
  </si>
  <si>
    <t>fpc-odl</t>
  </si>
  <si>
    <t>ngic-dp</t>
  </si>
  <si>
    <t>Sprint Ref</t>
  </si>
  <si>
    <t>Actual</t>
  </si>
  <si>
    <t>intel123</t>
    <phoneticPr fontId="4" type="noConversion"/>
  </si>
  <si>
    <t>1G Switch</t>
    <phoneticPr fontId="4" type="noConversion"/>
  </si>
  <si>
    <t>10G Vlan: -</t>
    <phoneticPr fontId="4" type="noConversion"/>
  </si>
  <si>
    <t>16.04.3</t>
    <phoneticPr fontId="4" type="noConversion"/>
  </si>
  <si>
    <t>eno1</t>
    <phoneticPr fontId="4" type="noConversion"/>
  </si>
  <si>
    <t xml:space="preserve">            passwd</t>
  </si>
  <si>
    <t>CP/DP</t>
  </si>
  <si>
    <t>ens3</t>
  </si>
  <si>
    <t>ens8</t>
  </si>
  <si>
    <t>ens9</t>
  </si>
  <si>
    <t>SGW S1U IP</t>
  </si>
  <si>
    <t>SGW SGI  IP</t>
  </si>
  <si>
    <t>10G Vlan</t>
  </si>
  <si>
    <t>00:00:00:00:01:03</t>
  </si>
  <si>
    <t>00:00:00:00:02:03</t>
  </si>
  <si>
    <t>Intel S/PGW test network configuration</t>
    <phoneticPr fontId="4" type="noConversion"/>
  </si>
  <si>
    <t>Fill in values</t>
    <phoneticPr fontId="4" type="noConversion"/>
  </si>
  <si>
    <t>Filled values</t>
    <phoneticPr fontId="4" type="noConversion"/>
  </si>
  <si>
    <t>NG40</t>
    <phoneticPr fontId="4" type="noConversion"/>
  </si>
  <si>
    <t>Install Ubuntu 14.04.5  64 bit Server edition with openssh selected on NG40 servers</t>
    <phoneticPr fontId="4" type="noConversion"/>
  </si>
  <si>
    <t>Autofilled value</t>
    <phoneticPr fontId="4" type="noConversion"/>
  </si>
  <si>
    <t>10.1.100.200</t>
    <phoneticPr fontId="4" type="noConversion"/>
  </si>
  <si>
    <t>ngic4</t>
  </si>
  <si>
    <t>0000:05:00.0</t>
  </si>
  <si>
    <t>3c:fd:fe:a1:37:f0</t>
  </si>
  <si>
    <t>ens786f0</t>
  </si>
  <si>
    <t>0000:05:00.2</t>
  </si>
  <si>
    <t>3c:fd:fe:a1:37:f2</t>
  </si>
  <si>
    <t>ens786f2</t>
  </si>
  <si>
    <t>0000:05:00.1</t>
  </si>
  <si>
    <t>3c:fd:fe:a1:37:f1</t>
  </si>
  <si>
    <t>ens786f1</t>
  </si>
  <si>
    <t>0000:05:00.3</t>
  </si>
  <si>
    <t>3c:fd:fe:a1:37:f3</t>
  </si>
  <si>
    <t>ens786f3</t>
  </si>
  <si>
    <t>a4:bf:01:16:b3:b8</t>
  </si>
  <si>
    <t>10.212.93.65</t>
  </si>
  <si>
    <t>a4:bf:01:16:b3:b7</t>
  </si>
  <si>
    <t>0000:03:00.0</t>
  </si>
  <si>
    <t>0000:03:00.1</t>
  </si>
  <si>
    <t>0000:81:00.0</t>
  </si>
  <si>
    <t>3c:fd:fe:a1:38:38</t>
  </si>
  <si>
    <t>0000:81:00.2</t>
  </si>
  <si>
    <t>3c:fd:fe:a1:38:3a</t>
  </si>
  <si>
    <t>ens787f2</t>
  </si>
  <si>
    <t>0000:83:00.0</t>
  </si>
  <si>
    <t xml:space="preserve"> 3c:fd:fe:a1:2b:c8</t>
  </si>
  <si>
    <t>ens802f0</t>
  </si>
  <si>
    <t>ens787f0</t>
  </si>
  <si>
    <t>0000:83:00.1</t>
  </si>
  <si>
    <t>3c:fd:fe:a1:2b:c9</t>
  </si>
  <si>
    <t>ens802f1</t>
  </si>
  <si>
    <t>3c:fd:fe:a1:38:3b</t>
  </si>
  <si>
    <t>0000:81:00.3</t>
  </si>
  <si>
    <t>ens787f3</t>
  </si>
  <si>
    <t>3c:fd:fe:a1:38:39</t>
  </si>
  <si>
    <t>0000:81:00.1</t>
  </si>
  <si>
    <t>ens787f1</t>
  </si>
  <si>
    <t>0000:18:00.0</t>
  </si>
  <si>
    <t>enp24s0f0</t>
  </si>
  <si>
    <t>90:e2:ba:4a:3a:60</t>
  </si>
  <si>
    <t>0000:86:00.0</t>
  </si>
  <si>
    <t>enp134s0f0</t>
  </si>
  <si>
    <t>90:e2:ba:4b:e3:5c</t>
  </si>
  <si>
    <t>0000:86:00.1</t>
  </si>
  <si>
    <t>enp134s0f1</t>
  </si>
  <si>
    <t>90:e2:ba:4b:e3:5d</t>
  </si>
  <si>
    <t>enp61s0f0</t>
  </si>
  <si>
    <t>0000:3d:00.0</t>
  </si>
  <si>
    <t>10.212.93.64</t>
  </si>
  <si>
    <t>a4:bf:01:26:e3:37</t>
  </si>
  <si>
    <t>enp61s0f1</t>
  </si>
  <si>
    <t>10.1.10.11</t>
  </si>
  <si>
    <t>192.168.124.80</t>
  </si>
  <si>
    <t>192.168.122.123</t>
  </si>
  <si>
    <t>192.168.122.79</t>
  </si>
  <si>
    <t>10.0.11.1/16</t>
  </si>
  <si>
    <t>ng40</t>
  </si>
  <si>
    <t>52:54:00:29:04:81</t>
  </si>
  <si>
    <t>192.168.122.233</t>
  </si>
  <si>
    <t>S5S8_SGWC</t>
  </si>
  <si>
    <t>S5S8_PGWC</t>
  </si>
  <si>
    <t>S5S8_SGWU</t>
  </si>
  <si>
    <t>S5S8_PGWU</t>
  </si>
  <si>
    <t>-</t>
  </si>
  <si>
    <t>0000:00:07.0</t>
  </si>
  <si>
    <t>192.168.125.60</t>
  </si>
  <si>
    <t>192.168.125.80</t>
  </si>
  <si>
    <t>192.168.125.61</t>
  </si>
  <si>
    <t>192.168.125.81</t>
  </si>
  <si>
    <t>00:00:00:00:fc:00</t>
  </si>
  <si>
    <t>00:00:00:00:fc:01</t>
  </si>
  <si>
    <t>ens7</t>
  </si>
  <si>
    <t>00:00:00:00:fe:01</t>
  </si>
  <si>
    <t>00:00:00:00:fe:00</t>
  </si>
  <si>
    <t xml:space="preserve"> </t>
  </si>
  <si>
    <t>0000:83:00.2</t>
  </si>
  <si>
    <t>0000:86:00.2</t>
  </si>
  <si>
    <t>ens802f2</t>
  </si>
  <si>
    <t>ens803f0</t>
  </si>
  <si>
    <t>ens803f2</t>
  </si>
  <si>
    <t>0000:83:00.3</t>
  </si>
  <si>
    <t>ens802f3</t>
  </si>
  <si>
    <t>ens803f1</t>
  </si>
  <si>
    <t>ens803f3</t>
  </si>
  <si>
    <t>3c:fd:fe:a1:3b:90</t>
  </si>
  <si>
    <t>3c:fd:fe:a1:3b:91</t>
  </si>
  <si>
    <t>3c:fd:fe:a1:3b:92</t>
  </si>
  <si>
    <t>3c:fd:fe:a1:3b:93</t>
  </si>
  <si>
    <t>3c:fd:fe:a1:32:98</t>
  </si>
  <si>
    <t>3c:fd:fe:a1:32:99</t>
  </si>
  <si>
    <t>3c:fd:fe:a1:32:9a</t>
  </si>
  <si>
    <t>3c:fd:fe:a1:32:9b</t>
  </si>
  <si>
    <t>3c:fd:fe:a1:39:68</t>
  </si>
  <si>
    <t>3c:fd:fe:a1:39:69</t>
  </si>
  <si>
    <t>3c:fd:fe:a1:39:6a</t>
  </si>
  <si>
    <t>3c:fd:fe:a1:39:6b</t>
  </si>
  <si>
    <t>3c:fd:fe:a1:2b:a8</t>
  </si>
  <si>
    <t>3c:fd:fe:a1:2b:a9</t>
  </si>
  <si>
    <t>3c:fd:fe:a1:2b:ab</t>
  </si>
  <si>
    <t>3c:fd:fe:a1:2b:aa</t>
  </si>
  <si>
    <t>10.212.93.58</t>
  </si>
  <si>
    <t>a4:bf:01:16:b8:db</t>
  </si>
  <si>
    <t>16.04.2 LTS</t>
  </si>
  <si>
    <t>a4:bf:01:16:b8:dc</t>
  </si>
  <si>
    <t>ran16</t>
  </si>
  <si>
    <t>10.212.93.217</t>
  </si>
  <si>
    <t>eno1</t>
  </si>
  <si>
    <t>a4:bf:01:21:cc:b1</t>
  </si>
  <si>
    <t>ngic5</t>
  </si>
  <si>
    <t>Notes:
1. NGIC5 setup has only Fortville cards(X710 series) with  total 16 ports
2. NIC ports of NGIC5 and RAN16 are not connected
3. VMs are not created in NGIC5. So please ignore VM settings</t>
  </si>
  <si>
    <t>3c:fd:fe:a7:c1:68</t>
  </si>
  <si>
    <t>3c:fd:fe:a5:6f:a8</t>
  </si>
  <si>
    <t>3c:fd:fe:a5:6f:a9</t>
  </si>
  <si>
    <t>0000:86:00.3</t>
  </si>
  <si>
    <t>eno2</t>
  </si>
  <si>
    <t>a4:bf:01:21:cc:b2</t>
  </si>
  <si>
    <t>0000:03:00.3</t>
  </si>
  <si>
    <t>11.2.1.93</t>
  </si>
  <si>
    <t>12.2.1.93</t>
  </si>
  <si>
    <t>14.2.1.93</t>
  </si>
  <si>
    <t>13.2.1.93</t>
  </si>
  <si>
    <t>192.168.122.122</t>
  </si>
  <si>
    <t>192.168.122.252</t>
  </si>
  <si>
    <t>192.168.122.17</t>
  </si>
  <si>
    <t>192.168.122.110</t>
  </si>
  <si>
    <t>10.2.10.41</t>
  </si>
  <si>
    <t>52:54:00:13:98:05</t>
  </si>
  <si>
    <t>10.2.20.51</t>
  </si>
  <si>
    <t>10.2.20.61</t>
  </si>
  <si>
    <t>Local
Connection</t>
  </si>
  <si>
    <t>ngic2-sgwc</t>
  </si>
  <si>
    <t>ngic2-pgwc</t>
  </si>
  <si>
    <t>ngic2-sgwu</t>
  </si>
  <si>
    <t>ngic2-pgwu</t>
  </si>
  <si>
    <t>s11cp-bngpgwu</t>
  </si>
  <si>
    <t>s11-bngpgwc</t>
  </si>
  <si>
    <t>sla-bngpgwc</t>
  </si>
  <si>
    <t>slacp-bngpgwu</t>
  </si>
  <si>
    <t>ossbss-bng</t>
  </si>
  <si>
    <t>sla-ossbss-bng</t>
  </si>
  <si>
    <t>192.168.125.62</t>
  </si>
  <si>
    <t>VM1 #Cores= 4</t>
  </si>
  <si>
    <t>VM2 #Cores= 4</t>
  </si>
  <si>
    <t>VM3 #Cores= 4</t>
  </si>
  <si>
    <t>cp-bngpgwu</t>
  </si>
  <si>
    <t>VCPU-CPU:</t>
  </si>
  <si>
    <t>bngpgwu-nff</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</si>
</sst>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Verdana"/>
    </font>
    <font>
      <b/>
      <sz val="10"/>
      <name val="Verdana"/>
    </font>
    <font>
      <sz val="10"/>
      <name val="Verdana"/>
    </font>
    <font>
      <b/>
      <sz val="10"/>
      <name val="Verdana"/>
    </font>
    <font>
      <sz val="8"/>
      <name val="Verdana"/>
      <family val="2"/>
    </font>
    <font>
      <b/>
      <sz val="14"/>
      <name val="Verdana"/>
      <family val="2"/>
    </font>
    <font>
      <u/>
      <sz val="10"/>
      <color indexed="12"/>
      <name val="Verdana"/>
      <family val="2"/>
    </font>
    <font>
      <sz val="10"/>
      <name val="Verdana"/>
    </font>
    <font>
      <sz val="10"/>
      <name val="Verdana"/>
    </font>
    <font>
      <b/>
      <sz val="10"/>
      <name val="Verdana"/>
    </font>
    <font>
      <sz val="12"/>
      <name val="Verdana"/>
      <family val="2"/>
    </font>
    <font>
      <b/>
      <sz val="12"/>
      <name val="Verdana"/>
      <family val="2"/>
    </font>
    <font>
      <sz val="11"/>
      <name val="Calibri"/>
      <family val="2"/>
    </font>
    <font>
      <b/>
      <sz val="11"/>
      <name val="Calibri"/>
      <family val="2"/>
    </font>
    <font>
      <b/>
      <sz val="16"/>
      <name val="Verdana"/>
      <family val="2"/>
    </font>
    <font>
      <strike/>
      <sz val="11"/>
      <name val="Calibri"/>
      <family val="2"/>
    </font>
    <font>
      <b/>
      <sz val="9"/>
      <name val="Verdana"/>
      <family val="2"/>
    </font>
    <font>
      <b/>
      <sz val="11"/>
      <color rgb="FF666666"/>
      <name val="Segoe UI"/>
      <family val="2"/>
    </font>
    <font>
      <b/>
      <sz val="10"/>
      <color rgb="FF666666"/>
      <name val="Segoe UI"/>
      <family val="2"/>
    </font>
  </fonts>
  <fills count="11">
    <fill>
      <patternFill patternType="none"/>
    </fill>
    <fill>
      <patternFill patternType="gray125"/>
    </fill>
    <fill>
      <patternFill patternType="solid">
        <fgColor indexed="50"/>
        <bgColor indexed="64"/>
      </patternFill>
    </fill>
    <fill>
      <patternFill patternType="solid">
        <fgColor indexed="24"/>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rgb="FFFFFF00"/>
        <bgColor indexed="64"/>
      </patternFill>
    </fill>
    <fill>
      <patternFill patternType="solid">
        <fgColor indexed="13"/>
        <bgColor indexed="64"/>
      </patternFill>
    </fill>
    <fill>
      <patternFill patternType="solid">
        <fgColor theme="4" tint="0.39997558519241921"/>
        <bgColor indexed="64"/>
      </patternFill>
    </fill>
    <fill>
      <patternFill patternType="solid">
        <fgColor theme="0" tint="-0.14999847407452621"/>
        <bgColor indexed="64"/>
      </patternFill>
    </fill>
  </fills>
  <borders count="16">
    <border>
      <left/>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6">
    <xf numFmtId="0" fontId="0" fillId="0" borderId="0" xfId="0"/>
    <xf numFmtId="0" fontId="6" fillId="0" borderId="0" xfId="1" applyAlignment="1" applyProtection="1"/>
    <xf numFmtId="0" fontId="5" fillId="0" borderId="0" xfId="0" applyFont="1" applyAlignment="1">
      <alignment vertical="center"/>
    </xf>
    <xf numFmtId="0" fontId="0" fillId="0" borderId="0" xfId="0" applyAlignment="1">
      <alignment vertical="center"/>
    </xf>
    <xf numFmtId="0" fontId="0" fillId="2" borderId="0" xfId="0" applyFill="1" applyBorder="1" applyAlignment="1" applyProtection="1">
      <alignment vertical="center"/>
    </xf>
    <xf numFmtId="0" fontId="0" fillId="6" borderId="0" xfId="0" applyFill="1" applyAlignment="1">
      <alignment vertical="center"/>
    </xf>
    <xf numFmtId="0" fontId="0" fillId="5" borderId="0" xfId="0" applyFill="1" applyBorder="1" applyAlignment="1">
      <alignment vertical="center"/>
    </xf>
    <xf numFmtId="0" fontId="0" fillId="4" borderId="0" xfId="0" applyFill="1" applyBorder="1" applyAlignment="1">
      <alignment vertical="center"/>
    </xf>
    <xf numFmtId="0" fontId="0" fillId="3" borderId="0"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3" fillId="0" borderId="7" xfId="0" applyFont="1" applyBorder="1" applyAlignment="1">
      <alignment vertical="center"/>
    </xf>
    <xf numFmtId="0" fontId="3" fillId="2" borderId="8" xfId="0" applyFont="1" applyFill="1" applyBorder="1" applyAlignment="1" applyProtection="1">
      <alignment vertical="center"/>
      <protection locked="0"/>
    </xf>
    <xf numFmtId="0" fontId="0" fillId="5" borderId="8" xfId="0" applyFill="1" applyBorder="1" applyAlignment="1">
      <alignment vertical="center"/>
    </xf>
    <xf numFmtId="0" fontId="0" fillId="0" borderId="2" xfId="0" applyBorder="1" applyAlignment="1">
      <alignment vertical="center"/>
    </xf>
    <xf numFmtId="0" fontId="0" fillId="0" borderId="0" xfId="0" applyBorder="1" applyAlignment="1">
      <alignment vertical="center"/>
    </xf>
    <xf numFmtId="0" fontId="3" fillId="0" borderId="0" xfId="0" applyFont="1" applyBorder="1" applyAlignment="1">
      <alignment vertical="center"/>
    </xf>
    <xf numFmtId="0" fontId="0" fillId="2" borderId="0" xfId="0" applyFill="1" applyBorder="1" applyAlignment="1" applyProtection="1">
      <alignment vertical="center"/>
      <protection locked="0"/>
    </xf>
    <xf numFmtId="0" fontId="3" fillId="0" borderId="3" xfId="0" applyFont="1" applyBorder="1" applyAlignment="1">
      <alignment vertical="center"/>
    </xf>
    <xf numFmtId="0" fontId="0" fillId="0" borderId="3" xfId="0" applyBorder="1" applyAlignment="1">
      <alignment vertical="center"/>
    </xf>
    <xf numFmtId="0" fontId="0" fillId="0" borderId="2" xfId="0" applyFill="1" applyBorder="1" applyAlignment="1">
      <alignment vertical="center"/>
    </xf>
    <xf numFmtId="0" fontId="0" fillId="0" borderId="0" xfId="0" quotePrefix="1" applyBorder="1" applyAlignment="1">
      <alignment vertical="center"/>
    </xf>
    <xf numFmtId="0" fontId="0" fillId="4" borderId="3" xfId="0" applyFill="1" applyBorder="1" applyAlignment="1">
      <alignment vertical="center"/>
    </xf>
    <xf numFmtId="0" fontId="0" fillId="0" borderId="1" xfId="0" applyBorder="1" applyAlignment="1">
      <alignment vertical="center"/>
    </xf>
    <xf numFmtId="0" fontId="0" fillId="4" borderId="2" xfId="0" applyFill="1" applyBorder="1" applyAlignment="1">
      <alignment horizontal="left" vertical="center"/>
    </xf>
    <xf numFmtId="0" fontId="0" fillId="2" borderId="3" xfId="0" applyFill="1" applyBorder="1" applyAlignment="1" applyProtection="1">
      <alignment vertical="center"/>
      <protection locked="0"/>
    </xf>
    <xf numFmtId="0" fontId="0" fillId="2" borderId="2" xfId="0" applyFill="1" applyBorder="1" applyAlignment="1" applyProtection="1">
      <alignment vertical="center"/>
      <protection locked="0"/>
    </xf>
    <xf numFmtId="0" fontId="0" fillId="0" borderId="0" xfId="0" applyFill="1" applyBorder="1" applyAlignment="1">
      <alignment vertical="center"/>
    </xf>
    <xf numFmtId="0" fontId="0" fillId="0" borderId="4" xfId="0" applyBorder="1" applyAlignment="1">
      <alignment vertical="center"/>
    </xf>
    <xf numFmtId="0" fontId="0" fillId="6" borderId="2" xfId="0" applyFill="1" applyBorder="1" applyAlignment="1">
      <alignment vertical="center"/>
    </xf>
    <xf numFmtId="0" fontId="0" fillId="4" borderId="0" xfId="0" applyFill="1" applyBorder="1" applyAlignment="1">
      <alignment horizontal="right" vertical="center"/>
    </xf>
    <xf numFmtId="0" fontId="0" fillId="4" borderId="3" xfId="0" applyFill="1" applyBorder="1" applyAlignment="1">
      <alignment horizontal="right" vertical="center"/>
    </xf>
    <xf numFmtId="0" fontId="0" fillId="0" borderId="8"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9" xfId="0" applyBorder="1" applyAlignment="1">
      <alignment vertical="center"/>
    </xf>
    <xf numFmtId="0" fontId="0" fillId="0" borderId="12" xfId="0" applyBorder="1" applyAlignment="1">
      <alignment vertical="center"/>
    </xf>
    <xf numFmtId="0" fontId="7" fillId="2" borderId="0" xfId="0" applyFont="1" applyFill="1" applyBorder="1" applyAlignment="1" applyProtection="1">
      <alignment vertical="center"/>
      <protection locked="0"/>
    </xf>
    <xf numFmtId="0" fontId="7" fillId="0" borderId="0" xfId="0" applyFont="1" applyFill="1" applyBorder="1" applyAlignment="1">
      <alignment vertical="center" wrapText="1"/>
    </xf>
    <xf numFmtId="0" fontId="7" fillId="0" borderId="0" xfId="0" applyFont="1" applyBorder="1" applyAlignment="1">
      <alignment vertical="center"/>
    </xf>
    <xf numFmtId="0" fontId="7" fillId="6" borderId="2" xfId="0" applyFont="1" applyFill="1" applyBorder="1" applyAlignment="1">
      <alignment vertical="center"/>
    </xf>
    <xf numFmtId="0" fontId="7" fillId="0" borderId="2" xfId="0" applyFont="1" applyBorder="1" applyAlignment="1">
      <alignment vertical="center"/>
    </xf>
    <xf numFmtId="0" fontId="7" fillId="6" borderId="0" xfId="0" applyFont="1" applyFill="1" applyBorder="1" applyAlignment="1">
      <alignment vertical="center"/>
    </xf>
    <xf numFmtId="0" fontId="7" fillId="0" borderId="11" xfId="0" applyFont="1" applyBorder="1" applyAlignment="1">
      <alignment vertical="center"/>
    </xf>
    <xf numFmtId="0" fontId="7" fillId="0" borderId="3" xfId="0" applyFont="1" applyBorder="1" applyAlignment="1">
      <alignment vertical="center"/>
    </xf>
    <xf numFmtId="0" fontId="0" fillId="6" borderId="3" xfId="0" applyFill="1" applyBorder="1" applyAlignment="1">
      <alignment horizontal="right" vertical="center"/>
    </xf>
    <xf numFmtId="0" fontId="7" fillId="0" borderId="6" xfId="0" applyFont="1" applyFill="1" applyBorder="1" applyAlignment="1">
      <alignment vertical="center"/>
    </xf>
    <xf numFmtId="0" fontId="7" fillId="0" borderId="7" xfId="0" applyFont="1" applyBorder="1" applyAlignment="1">
      <alignment vertical="center"/>
    </xf>
    <xf numFmtId="0" fontId="7" fillId="0" borderId="0" xfId="0" applyFont="1" applyFill="1" applyBorder="1" applyAlignment="1">
      <alignment vertical="center"/>
    </xf>
    <xf numFmtId="0" fontId="0" fillId="0" borderId="3" xfId="0" applyBorder="1" applyAlignment="1">
      <alignment horizontal="right" vertical="center"/>
    </xf>
    <xf numFmtId="0" fontId="0" fillId="5" borderId="3" xfId="0" applyFill="1" applyBorder="1" applyAlignment="1">
      <alignment vertical="center"/>
    </xf>
    <xf numFmtId="0" fontId="7" fillId="6" borderId="3" xfId="0" applyFont="1" applyFill="1" applyBorder="1" applyAlignment="1">
      <alignment vertical="center"/>
    </xf>
    <xf numFmtId="47" fontId="0" fillId="2" borderId="3" xfId="0" applyNumberFormat="1" applyFill="1" applyBorder="1" applyAlignment="1" applyProtection="1">
      <alignment vertical="center"/>
      <protection locked="0"/>
    </xf>
    <xf numFmtId="47" fontId="0" fillId="2" borderId="0" xfId="0" applyNumberFormat="1" applyFill="1" applyBorder="1" applyAlignment="1" applyProtection="1">
      <alignment vertical="center"/>
      <protection locked="0"/>
    </xf>
    <xf numFmtId="47" fontId="0" fillId="2" borderId="2" xfId="0" applyNumberFormat="1" applyFill="1" applyBorder="1" applyAlignment="1" applyProtection="1">
      <alignment vertical="center"/>
      <protection locked="0"/>
    </xf>
    <xf numFmtId="0" fontId="3" fillId="0" borderId="5" xfId="0" applyFont="1" applyBorder="1" applyAlignment="1">
      <alignment vertical="center"/>
    </xf>
    <xf numFmtId="0" fontId="3" fillId="0" borderId="1" xfId="0" applyFont="1" applyBorder="1" applyAlignment="1">
      <alignment vertical="center"/>
    </xf>
    <xf numFmtId="0" fontId="0" fillId="7" borderId="0" xfId="0" applyFill="1" applyBorder="1" applyAlignment="1" applyProtection="1">
      <alignment vertical="center"/>
      <protection locked="0"/>
    </xf>
    <xf numFmtId="0" fontId="7" fillId="0" borderId="0" xfId="0" applyFont="1" applyFill="1" applyBorder="1" applyAlignment="1">
      <alignment horizontal="left" vertical="center" wrapText="1"/>
    </xf>
    <xf numFmtId="0" fontId="7" fillId="0" borderId="7" xfId="0" applyFont="1" applyFill="1" applyBorder="1" applyAlignment="1">
      <alignment vertical="center"/>
    </xf>
    <xf numFmtId="0" fontId="0" fillId="7" borderId="0" xfId="0" applyFill="1" applyBorder="1" applyAlignment="1">
      <alignment vertical="center"/>
    </xf>
    <xf numFmtId="0" fontId="7" fillId="2" borderId="3" xfId="0" applyFont="1" applyFill="1" applyBorder="1" applyAlignment="1" applyProtection="1">
      <alignment horizontal="left" vertical="center" shrinkToFit="1"/>
      <protection locked="0"/>
    </xf>
    <xf numFmtId="0" fontId="0" fillId="2" borderId="3" xfId="0" applyFill="1" applyBorder="1" applyAlignment="1" applyProtection="1">
      <alignment horizontal="left" vertical="center" shrinkToFit="1"/>
      <protection locked="0"/>
    </xf>
    <xf numFmtId="0" fontId="7" fillId="6" borderId="0" xfId="0" applyFont="1" applyFill="1" applyBorder="1" applyAlignment="1">
      <alignment horizontal="left" vertical="center"/>
    </xf>
    <xf numFmtId="0" fontId="7" fillId="6" borderId="3" xfId="0" applyFont="1" applyFill="1" applyBorder="1" applyAlignment="1">
      <alignment horizontal="left" vertical="center"/>
    </xf>
    <xf numFmtId="0" fontId="7" fillId="0" borderId="6" xfId="0" applyFont="1" applyBorder="1" applyAlignment="1">
      <alignment vertical="center"/>
    </xf>
    <xf numFmtId="0" fontId="0" fillId="2" borderId="4" xfId="0" applyFill="1" applyBorder="1" applyAlignment="1">
      <alignment vertical="center"/>
    </xf>
    <xf numFmtId="0" fontId="0" fillId="8" borderId="4" xfId="0" applyFill="1" applyBorder="1"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8" fillId="7" borderId="0" xfId="0" applyFont="1" applyFill="1" applyBorder="1" applyAlignment="1" applyProtection="1">
      <alignment vertical="center"/>
      <protection locked="0"/>
    </xf>
    <xf numFmtId="0" fontId="0" fillId="2" borderId="3" xfId="0" applyFont="1" applyFill="1" applyBorder="1" applyAlignment="1" applyProtection="1">
      <alignment horizontal="left" vertical="center" shrinkToFit="1"/>
      <protection locked="0"/>
    </xf>
    <xf numFmtId="0" fontId="0" fillId="2" borderId="0" xfId="0" applyFont="1" applyFill="1" applyBorder="1" applyAlignment="1" applyProtection="1">
      <alignment horizontal="left" vertical="center" shrinkToFit="1"/>
      <protection locked="0"/>
    </xf>
    <xf numFmtId="0" fontId="9" fillId="9" borderId="0" xfId="0" applyFont="1" applyFill="1" applyBorder="1" applyAlignment="1">
      <alignment vertical="center"/>
    </xf>
    <xf numFmtId="0" fontId="7" fillId="2" borderId="2" xfId="0" applyFont="1" applyFill="1" applyBorder="1" applyAlignment="1" applyProtection="1">
      <alignment vertical="center"/>
      <protection locked="0"/>
    </xf>
    <xf numFmtId="0" fontId="0" fillId="2" borderId="13" xfId="0" applyFill="1" applyBorder="1" applyAlignment="1">
      <alignment vertical="center"/>
    </xf>
    <xf numFmtId="0" fontId="0" fillId="0" borderId="3" xfId="0" applyBorder="1" applyAlignment="1">
      <alignment horizontal="left" vertical="center"/>
    </xf>
    <xf numFmtId="0" fontId="7" fillId="2" borderId="2" xfId="0" applyFont="1" applyFill="1" applyBorder="1" applyAlignment="1" applyProtection="1">
      <alignment horizontal="right" vertical="center" shrinkToFit="1"/>
      <protection locked="0"/>
    </xf>
    <xf numFmtId="0" fontId="0" fillId="0" borderId="0" xfId="0" applyBorder="1" applyAlignment="1">
      <alignment horizontal="center" vertical="center" wrapText="1"/>
    </xf>
    <xf numFmtId="0" fontId="7" fillId="2" borderId="3" xfId="0" applyFont="1" applyFill="1" applyBorder="1" applyAlignment="1" applyProtection="1">
      <alignment horizontal="right" vertical="center" shrinkToFit="1"/>
      <protection locked="0"/>
    </xf>
    <xf numFmtId="0" fontId="0" fillId="2" borderId="2" xfId="0" applyFont="1" applyFill="1" applyBorder="1" applyAlignment="1" applyProtection="1">
      <alignment horizontal="right" vertical="center" shrinkToFit="1"/>
      <protection locked="0"/>
    </xf>
    <xf numFmtId="0" fontId="0" fillId="0" borderId="10" xfId="0" quotePrefix="1" applyBorder="1" applyAlignment="1">
      <alignment vertical="center"/>
    </xf>
    <xf numFmtId="0" fontId="0" fillId="0" borderId="11" xfId="0" applyBorder="1" applyAlignment="1">
      <alignment horizontal="left" vertical="center"/>
    </xf>
    <xf numFmtId="0" fontId="0" fillId="0" borderId="0" xfId="0" applyBorder="1"/>
    <xf numFmtId="0" fontId="0" fillId="0" borderId="0" xfId="0" applyBorder="1" applyAlignment="1">
      <alignment vertical="center" wrapText="1"/>
    </xf>
    <xf numFmtId="0" fontId="8" fillId="0" borderId="0" xfId="0" applyFont="1" applyBorder="1" applyAlignment="1">
      <alignment vertical="center"/>
    </xf>
    <xf numFmtId="0" fontId="0" fillId="0" borderId="0" xfId="0" applyBorder="1" applyAlignment="1">
      <alignment horizontal="left" vertical="center"/>
    </xf>
    <xf numFmtId="0" fontId="9" fillId="0" borderId="0" xfId="0" applyFont="1" applyBorder="1" applyAlignment="1">
      <alignment vertical="center"/>
    </xf>
    <xf numFmtId="0" fontId="9" fillId="9" borderId="0" xfId="0" applyFont="1" applyFill="1" applyBorder="1" applyAlignment="1">
      <alignment vertical="center" wrapText="1"/>
    </xf>
    <xf numFmtId="0" fontId="10" fillId="0" borderId="0" xfId="0" applyFont="1" applyAlignment="1">
      <alignment vertical="center"/>
    </xf>
    <xf numFmtId="0" fontId="10" fillId="0" borderId="0" xfId="0" applyFont="1" applyAlignment="1">
      <alignment horizontal="center" vertical="center" wrapText="1"/>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4" fillId="0" borderId="0" xfId="0" applyFont="1" applyAlignment="1">
      <alignment vertical="center"/>
    </xf>
    <xf numFmtId="0" fontId="16" fillId="9" borderId="0" xfId="0" applyFont="1" applyFill="1" applyBorder="1" applyAlignment="1">
      <alignment vertical="center" wrapText="1"/>
    </xf>
    <xf numFmtId="0" fontId="0" fillId="0" borderId="0" xfId="0" applyAlignment="1">
      <alignment vertical="center" wrapText="1"/>
    </xf>
    <xf numFmtId="0" fontId="0" fillId="10" borderId="0" xfId="0" applyFill="1" applyAlignment="1">
      <alignment vertical="center"/>
    </xf>
    <xf numFmtId="0" fontId="9" fillId="10" borderId="0" xfId="0" applyFont="1" applyFill="1" applyAlignment="1">
      <alignment vertical="center"/>
    </xf>
    <xf numFmtId="0" fontId="8" fillId="10" borderId="0" xfId="0" applyFont="1" applyFill="1" applyAlignment="1">
      <alignment vertical="center"/>
    </xf>
    <xf numFmtId="0" fontId="6" fillId="10" borderId="0" xfId="1" applyFill="1" applyAlignment="1" applyProtection="1">
      <alignment vertical="center"/>
    </xf>
    <xf numFmtId="0" fontId="13" fillId="10" borderId="0" xfId="0" applyFont="1" applyFill="1" applyAlignment="1">
      <alignment vertical="center"/>
    </xf>
    <xf numFmtId="0" fontId="12" fillId="10" borderId="0" xfId="0" applyFont="1" applyFill="1" applyAlignment="1">
      <alignment vertical="center"/>
    </xf>
    <xf numFmtId="0" fontId="12" fillId="10" borderId="0" xfId="0" applyFont="1" applyFill="1" applyAlignment="1">
      <alignment horizontal="left" vertical="center" indent="10"/>
    </xf>
    <xf numFmtId="0" fontId="12" fillId="10" borderId="0" xfId="0" applyFont="1" applyFill="1" applyAlignment="1">
      <alignment horizontal="left" vertical="center" indent="3"/>
    </xf>
    <xf numFmtId="0" fontId="0" fillId="10" borderId="0" xfId="0" applyFill="1" applyAlignment="1">
      <alignment horizontal="left" indent="3"/>
    </xf>
    <xf numFmtId="0" fontId="17" fillId="10" borderId="0" xfId="0" applyFont="1" applyFill="1" applyAlignment="1">
      <alignment horizontal="left" vertical="center" indent="3"/>
    </xf>
    <xf numFmtId="0" fontId="18" fillId="10" borderId="0" xfId="0" applyFont="1" applyFill="1" applyAlignment="1">
      <alignment horizontal="left" vertical="center" indent="6"/>
    </xf>
    <xf numFmtId="0" fontId="18" fillId="10" borderId="0" xfId="0" applyFont="1" applyFill="1" applyAlignment="1">
      <alignment horizontal="left" vertical="center" indent="4"/>
    </xf>
    <xf numFmtId="0" fontId="12" fillId="10" borderId="0" xfId="0" applyFont="1" applyFill="1" applyAlignment="1">
      <alignment horizontal="left" vertical="center" indent="6"/>
    </xf>
    <xf numFmtId="0" fontId="5" fillId="10" borderId="0" xfId="0" applyFont="1" applyFill="1" applyAlignment="1">
      <alignment vertical="center"/>
    </xf>
    <xf numFmtId="0" fontId="0" fillId="10" borderId="0" xfId="0" applyFill="1"/>
    <xf numFmtId="0" fontId="0" fillId="10" borderId="0" xfId="0" quotePrefix="1" applyFill="1" applyAlignment="1">
      <alignment vertical="center"/>
    </xf>
    <xf numFmtId="0" fontId="2" fillId="4" borderId="0" xfId="0" applyFont="1" applyFill="1" applyBorder="1" applyAlignment="1">
      <alignment horizontal="right" vertical="center"/>
    </xf>
    <xf numFmtId="0" fontId="2" fillId="0" borderId="0" xfId="0" applyFont="1" applyFill="1" applyBorder="1" applyAlignment="1">
      <alignment vertical="center" wrapText="1"/>
    </xf>
    <xf numFmtId="0" fontId="2" fillId="4" borderId="3" xfId="0" applyFont="1" applyFill="1" applyBorder="1" applyAlignment="1">
      <alignment horizontal="right" vertical="center"/>
    </xf>
    <xf numFmtId="0" fontId="0" fillId="2" borderId="0" xfId="0" applyFill="1" applyBorder="1" applyAlignment="1" applyProtection="1">
      <alignment horizontal="left" vertical="center" shrinkToFit="1"/>
      <protection locked="0"/>
    </xf>
    <xf numFmtId="0" fontId="0" fillId="2" borderId="2" xfId="0" applyFill="1" applyBorder="1" applyAlignment="1" applyProtection="1">
      <alignment horizontal="right" vertical="center" shrinkToFit="1"/>
      <protection locked="0"/>
    </xf>
    <xf numFmtId="0" fontId="0" fillId="2" borderId="3" xfId="0" applyFill="1" applyBorder="1" applyAlignment="1" applyProtection="1">
      <alignment horizontal="right" vertical="center" shrinkToFit="1"/>
      <protection locked="0"/>
    </xf>
    <xf numFmtId="49" fontId="7" fillId="6" borderId="0" xfId="0" applyNumberFormat="1" applyFont="1" applyFill="1" applyBorder="1" applyAlignment="1">
      <alignment horizontal="left" vertical="center"/>
    </xf>
    <xf numFmtId="49" fontId="7" fillId="6" borderId="0" xfId="0" applyNumberFormat="1" applyFont="1" applyFill="1" applyBorder="1" applyAlignment="1">
      <alignment vertical="center"/>
    </xf>
    <xf numFmtId="0" fontId="1" fillId="2" borderId="8" xfId="0" applyFont="1" applyFill="1" applyBorder="1" applyAlignment="1" applyProtection="1">
      <alignment vertical="center"/>
      <protection locked="0"/>
    </xf>
    <xf numFmtId="0" fontId="7" fillId="6" borderId="0" xfId="0" applyFont="1" applyFill="1" applyBorder="1" applyAlignment="1">
      <alignment horizontal="left" vertical="center"/>
    </xf>
    <xf numFmtId="0" fontId="7" fillId="6" borderId="3" xfId="0" applyFont="1" applyFill="1" applyBorder="1" applyAlignment="1">
      <alignment horizontal="left" vertical="center"/>
    </xf>
    <xf numFmtId="0" fontId="1" fillId="9" borderId="0" xfId="0" applyFont="1" applyFill="1" applyBorder="1" applyAlignment="1">
      <alignment vertical="center"/>
    </xf>
    <xf numFmtId="0" fontId="0" fillId="0" borderId="0" xfId="0" applyBorder="1" applyAlignment="1">
      <alignment horizontal="right" vertical="center"/>
    </xf>
    <xf numFmtId="0" fontId="0" fillId="2" borderId="0" xfId="0" applyFill="1" applyBorder="1" applyAlignment="1">
      <alignment vertical="center"/>
    </xf>
    <xf numFmtId="0" fontId="0" fillId="7" borderId="0" xfId="0" applyFont="1" applyFill="1" applyBorder="1" applyAlignment="1" applyProtection="1">
      <alignment vertical="center" wrapText="1"/>
      <protection locked="0"/>
    </xf>
    <xf numFmtId="0" fontId="0" fillId="7" borderId="0" xfId="0" applyFont="1" applyFill="1" applyBorder="1" applyAlignment="1" applyProtection="1">
      <alignment vertical="center"/>
      <protection locked="0"/>
    </xf>
    <xf numFmtId="0" fontId="0" fillId="0" borderId="2" xfId="0" applyBorder="1"/>
    <xf numFmtId="0" fontId="0" fillId="4" borderId="10" xfId="0" applyFill="1" applyBorder="1" applyAlignment="1">
      <alignment vertical="center"/>
    </xf>
    <xf numFmtId="0" fontId="7" fillId="0" borderId="10" xfId="0" applyFont="1" applyFill="1" applyBorder="1" applyAlignment="1">
      <alignment vertical="center" wrapText="1"/>
    </xf>
    <xf numFmtId="0" fontId="0" fillId="4" borderId="9" xfId="0" applyFill="1" applyBorder="1" applyAlignment="1">
      <alignment horizontal="left" vertical="center"/>
    </xf>
    <xf numFmtId="49" fontId="0" fillId="6" borderId="0" xfId="0" applyNumberFormat="1" applyFont="1" applyFill="1" applyBorder="1" applyAlignment="1">
      <alignment vertical="center"/>
    </xf>
    <xf numFmtId="49" fontId="0" fillId="6" borderId="0" xfId="0" applyNumberFormat="1" applyFont="1" applyFill="1" applyBorder="1" applyAlignment="1">
      <alignment horizontal="left" vertical="center"/>
    </xf>
    <xf numFmtId="47" fontId="0" fillId="2" borderId="2" xfId="0" applyNumberFormat="1" applyFill="1" applyBorder="1" applyAlignment="1" applyProtection="1">
      <alignment horizontal="right" vertical="center" shrinkToFit="1"/>
      <protection locked="0"/>
    </xf>
    <xf numFmtId="0" fontId="0" fillId="2" borderId="3" xfId="0" applyFont="1" applyFill="1" applyBorder="1" applyAlignment="1" applyProtection="1">
      <alignment horizontal="right" vertical="center" shrinkToFit="1"/>
      <protection locked="0"/>
    </xf>
    <xf numFmtId="0" fontId="7" fillId="6" borderId="2" xfId="0" applyFont="1" applyFill="1" applyBorder="1" applyAlignment="1">
      <alignment horizontal="left" vertical="center"/>
    </xf>
    <xf numFmtId="0" fontId="7" fillId="6" borderId="0" xfId="0" applyFont="1" applyFill="1" applyBorder="1" applyAlignment="1">
      <alignment horizontal="left" vertical="center"/>
    </xf>
    <xf numFmtId="0" fontId="7" fillId="6" borderId="3" xfId="0" applyFont="1" applyFill="1" applyBorder="1" applyAlignment="1">
      <alignment horizontal="left" vertical="center"/>
    </xf>
    <xf numFmtId="0" fontId="7" fillId="6" borderId="2" xfId="0" applyFont="1" applyFill="1" applyBorder="1" applyAlignment="1">
      <alignment horizontal="left" vertical="center"/>
    </xf>
    <xf numFmtId="0" fontId="7" fillId="6" borderId="0" xfId="0" applyFont="1" applyFill="1" applyBorder="1" applyAlignment="1">
      <alignment horizontal="left" vertical="center"/>
    </xf>
    <xf numFmtId="0" fontId="7" fillId="6" borderId="3" xfId="0" applyFont="1" applyFill="1" applyBorder="1" applyAlignment="1">
      <alignment horizontal="left" vertical="center"/>
    </xf>
    <xf numFmtId="0" fontId="0" fillId="0" borderId="0" xfId="0"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xf>
  </cellXfs>
  <cellStyles count="2">
    <cellStyle name="Hyperlink" xfId="1" builtinId="8"/>
    <cellStyle name="Normal" xfId="0" builtinId="0"/>
  </cellStyles>
  <dxfs count="1079">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10"/>
        </patternFill>
      </fill>
    </dxf>
    <dxf>
      <fill>
        <patternFill>
          <bgColor indexed="50"/>
        </patternFill>
      </fill>
    </dxf>
    <dxf>
      <fill>
        <patternFill>
          <bgColor indexed="1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1047745</xdr:colOff>
      <xdr:row>76</xdr:row>
      <xdr:rowOff>21652</xdr:rowOff>
    </xdr:from>
    <xdr:to>
      <xdr:col>14</xdr:col>
      <xdr:colOff>290075</xdr:colOff>
      <xdr:row>77</xdr:row>
      <xdr:rowOff>145144</xdr:rowOff>
    </xdr:to>
    <xdr:sp macro="" textlink="">
      <xdr:nvSpPr>
        <xdr:cNvPr id="2" name="Rectangle 1"/>
        <xdr:cNvSpPr/>
      </xdr:nvSpPr>
      <xdr:spPr>
        <a:xfrm>
          <a:off x="13421174" y="16069009"/>
          <a:ext cx="1092901" cy="694992"/>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18</xdr:col>
      <xdr:colOff>341970</xdr:colOff>
      <xdr:row>40</xdr:row>
      <xdr:rowOff>115956</xdr:rowOff>
    </xdr:from>
    <xdr:to>
      <xdr:col>18</xdr:col>
      <xdr:colOff>348817</xdr:colOff>
      <xdr:row>42</xdr:row>
      <xdr:rowOff>48637</xdr:rowOff>
    </xdr:to>
    <xdr:cxnSp macro="">
      <xdr:nvCxnSpPr>
        <xdr:cNvPr id="3" name="Straight Arrow Connector 2"/>
        <xdr:cNvCxnSpPr>
          <a:stCxn id="13" idx="2"/>
          <a:endCxn id="19" idx="0"/>
        </xdr:cNvCxnSpPr>
      </xdr:nvCxnSpPr>
      <xdr:spPr>
        <a:xfrm>
          <a:off x="17499670" y="8091556"/>
          <a:ext cx="6847" cy="275581"/>
        </a:xfrm>
        <a:prstGeom prst="straightConnector1">
          <a:avLst/>
        </a:prstGeom>
        <a:ln w="12700">
          <a:solidFill>
            <a:srgbClr val="92D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19</xdr:col>
      <xdr:colOff>656825</xdr:colOff>
      <xdr:row>30</xdr:row>
      <xdr:rowOff>57075</xdr:rowOff>
    </xdr:from>
    <xdr:to>
      <xdr:col>19</xdr:col>
      <xdr:colOff>658622</xdr:colOff>
      <xdr:row>33</xdr:row>
      <xdr:rowOff>83090</xdr:rowOff>
    </xdr:to>
    <xdr:cxnSp macro="">
      <xdr:nvCxnSpPr>
        <xdr:cNvPr id="5" name="Straight Arrow Connector 4"/>
        <xdr:cNvCxnSpPr>
          <a:stCxn id="18" idx="2"/>
          <a:endCxn id="17" idx="0"/>
        </xdr:cNvCxnSpPr>
      </xdr:nvCxnSpPr>
      <xdr:spPr>
        <a:xfrm>
          <a:off x="19079296" y="6332369"/>
          <a:ext cx="1797" cy="541486"/>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23</xdr:col>
      <xdr:colOff>1187823</xdr:colOff>
      <xdr:row>59</xdr:row>
      <xdr:rowOff>171077</xdr:rowOff>
    </xdr:from>
    <xdr:to>
      <xdr:col>24</xdr:col>
      <xdr:colOff>18012</xdr:colOff>
      <xdr:row>62</xdr:row>
      <xdr:rowOff>0</xdr:rowOff>
    </xdr:to>
    <xdr:sp macro="" textlink="">
      <xdr:nvSpPr>
        <xdr:cNvPr id="7" name="Rectangle 6"/>
        <xdr:cNvSpPr/>
      </xdr:nvSpPr>
      <xdr:spPr>
        <a:xfrm>
          <a:off x="24822523" y="9753227"/>
          <a:ext cx="125589" cy="33057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4556</xdr:colOff>
      <xdr:row>54</xdr:row>
      <xdr:rowOff>21912</xdr:rowOff>
    </xdr:from>
    <xdr:to>
      <xdr:col>21</xdr:col>
      <xdr:colOff>121174</xdr:colOff>
      <xdr:row>57</xdr:row>
      <xdr:rowOff>170681</xdr:rowOff>
    </xdr:to>
    <xdr:sp macro="" textlink="">
      <xdr:nvSpPr>
        <xdr:cNvPr id="11" name="Rectangle 10"/>
        <xdr:cNvSpPr/>
      </xdr:nvSpPr>
      <xdr:spPr>
        <a:xfrm>
          <a:off x="21048456" y="8340412"/>
          <a:ext cx="116618" cy="106951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18</xdr:col>
      <xdr:colOff>16566</xdr:colOff>
      <xdr:row>40</xdr:row>
      <xdr:rowOff>1431</xdr:rowOff>
    </xdr:from>
    <xdr:to>
      <xdr:col>18</xdr:col>
      <xdr:colOff>667374</xdr:colOff>
      <xdr:row>40</xdr:row>
      <xdr:rowOff>115956</xdr:rowOff>
    </xdr:to>
    <xdr:sp macro="" textlink="">
      <xdr:nvSpPr>
        <xdr:cNvPr id="13" name="Rectangle 12"/>
        <xdr:cNvSpPr/>
      </xdr:nvSpPr>
      <xdr:spPr>
        <a:xfrm>
          <a:off x="17194696" y="7969301"/>
          <a:ext cx="650808" cy="11452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18</xdr:col>
      <xdr:colOff>12026</xdr:colOff>
      <xdr:row>53</xdr:row>
      <xdr:rowOff>38573</xdr:rowOff>
    </xdr:from>
    <xdr:to>
      <xdr:col>18</xdr:col>
      <xdr:colOff>666507</xdr:colOff>
      <xdr:row>53</xdr:row>
      <xdr:rowOff>171562</xdr:rowOff>
    </xdr:to>
    <xdr:sp macro="" textlink="">
      <xdr:nvSpPr>
        <xdr:cNvPr id="14" name="Rectangle 13"/>
        <xdr:cNvSpPr/>
      </xdr:nvSpPr>
      <xdr:spPr>
        <a:xfrm>
          <a:off x="17193312" y="10715644"/>
          <a:ext cx="654481" cy="13298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29</xdr:col>
      <xdr:colOff>1159987</xdr:colOff>
      <xdr:row>42</xdr:row>
      <xdr:rowOff>273684</xdr:rowOff>
    </xdr:from>
    <xdr:to>
      <xdr:col>29</xdr:col>
      <xdr:colOff>1288622</xdr:colOff>
      <xdr:row>43</xdr:row>
      <xdr:rowOff>24227</xdr:rowOff>
    </xdr:to>
    <xdr:sp macro="" textlink="">
      <xdr:nvSpPr>
        <xdr:cNvPr id="15" name="Rectangle 14"/>
        <xdr:cNvSpPr/>
      </xdr:nvSpPr>
      <xdr:spPr>
        <a:xfrm>
          <a:off x="30338237" y="8592184"/>
          <a:ext cx="128635" cy="32204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27</xdr:col>
      <xdr:colOff>466229</xdr:colOff>
      <xdr:row>75</xdr:row>
      <xdr:rowOff>155615</xdr:rowOff>
    </xdr:from>
    <xdr:to>
      <xdr:col>29</xdr:col>
      <xdr:colOff>471591</xdr:colOff>
      <xdr:row>77</xdr:row>
      <xdr:rowOff>63500</xdr:rowOff>
    </xdr:to>
    <xdr:sp macro="" textlink="">
      <xdr:nvSpPr>
        <xdr:cNvPr id="16" name="Rectangle 15"/>
        <xdr:cNvSpPr/>
      </xdr:nvSpPr>
      <xdr:spPr>
        <a:xfrm>
          <a:off x="28578586" y="15858258"/>
          <a:ext cx="1112076" cy="82409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19</xdr:col>
      <xdr:colOff>333443</xdr:colOff>
      <xdr:row>33</xdr:row>
      <xdr:rowOff>83090</xdr:rowOff>
    </xdr:from>
    <xdr:to>
      <xdr:col>19</xdr:col>
      <xdr:colOff>983801</xdr:colOff>
      <xdr:row>34</xdr:row>
      <xdr:rowOff>2185</xdr:rowOff>
    </xdr:to>
    <xdr:sp macro="" textlink="">
      <xdr:nvSpPr>
        <xdr:cNvPr id="17" name="Rectangle 16"/>
        <xdr:cNvSpPr/>
      </xdr:nvSpPr>
      <xdr:spPr>
        <a:xfrm>
          <a:off x="22672743" y="6864890"/>
          <a:ext cx="650358" cy="9054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19</xdr:col>
      <xdr:colOff>331646</xdr:colOff>
      <xdr:row>29</xdr:row>
      <xdr:rowOff>165721</xdr:rowOff>
    </xdr:from>
    <xdr:to>
      <xdr:col>19</xdr:col>
      <xdr:colOff>982004</xdr:colOff>
      <xdr:row>30</xdr:row>
      <xdr:rowOff>57075</xdr:rowOff>
    </xdr:to>
    <xdr:sp macro="" textlink="">
      <xdr:nvSpPr>
        <xdr:cNvPr id="18" name="Rectangle 17"/>
        <xdr:cNvSpPr/>
      </xdr:nvSpPr>
      <xdr:spPr>
        <a:xfrm>
          <a:off x="18754117" y="6269192"/>
          <a:ext cx="650358" cy="6317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17</xdr:col>
      <xdr:colOff>1062700</xdr:colOff>
      <xdr:row>42</xdr:row>
      <xdr:rowOff>48637</xdr:rowOff>
    </xdr:from>
    <xdr:to>
      <xdr:col>18</xdr:col>
      <xdr:colOff>930333</xdr:colOff>
      <xdr:row>42</xdr:row>
      <xdr:rowOff>385405</xdr:rowOff>
    </xdr:to>
    <xdr:sp macro="" textlink="">
      <xdr:nvSpPr>
        <xdr:cNvPr id="19" name="Rectangle 18"/>
        <xdr:cNvSpPr/>
      </xdr:nvSpPr>
      <xdr:spPr>
        <a:xfrm>
          <a:off x="16925000" y="8367137"/>
          <a:ext cx="1163033" cy="336768"/>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MACVTAP</a:t>
          </a:r>
        </a:p>
        <a:p>
          <a:pPr algn="ctr"/>
          <a:endParaRPr lang="en-US" sz="1800">
            <a:solidFill>
              <a:schemeClr val="tx1"/>
            </a:solidFill>
          </a:endParaRPr>
        </a:p>
      </xdr:txBody>
    </xdr:sp>
    <xdr:clientData/>
  </xdr:twoCellAnchor>
  <xdr:twoCellAnchor>
    <xdr:from>
      <xdr:col>27</xdr:col>
      <xdr:colOff>435266</xdr:colOff>
      <xdr:row>42</xdr:row>
      <xdr:rowOff>270735</xdr:rowOff>
    </xdr:from>
    <xdr:to>
      <xdr:col>29</xdr:col>
      <xdr:colOff>223889</xdr:colOff>
      <xdr:row>43</xdr:row>
      <xdr:rowOff>35638</xdr:rowOff>
    </xdr:to>
    <xdr:sp macro="" textlink="">
      <xdr:nvSpPr>
        <xdr:cNvPr id="20" name="Rectangle 19"/>
        <xdr:cNvSpPr/>
      </xdr:nvSpPr>
      <xdr:spPr>
        <a:xfrm>
          <a:off x="28508616" y="8589235"/>
          <a:ext cx="893523" cy="33640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NAT</a:t>
          </a:r>
        </a:p>
        <a:p>
          <a:pPr algn="ctr"/>
          <a:endParaRPr lang="en-US" sz="1800">
            <a:solidFill>
              <a:schemeClr val="tx1"/>
            </a:solidFill>
          </a:endParaRPr>
        </a:p>
      </xdr:txBody>
    </xdr:sp>
    <xdr:clientData/>
  </xdr:twoCellAnchor>
  <xdr:twoCellAnchor>
    <xdr:from>
      <xdr:col>29</xdr:col>
      <xdr:colOff>223889</xdr:colOff>
      <xdr:row>42</xdr:row>
      <xdr:rowOff>436573</xdr:rowOff>
    </xdr:from>
    <xdr:to>
      <xdr:col>29</xdr:col>
      <xdr:colOff>1159987</xdr:colOff>
      <xdr:row>42</xdr:row>
      <xdr:rowOff>440804</xdr:rowOff>
    </xdr:to>
    <xdr:cxnSp macro="">
      <xdr:nvCxnSpPr>
        <xdr:cNvPr id="21" name="Straight Arrow Connector 20"/>
        <xdr:cNvCxnSpPr>
          <a:stCxn id="15" idx="1"/>
          <a:endCxn id="20" idx="3"/>
        </xdr:cNvCxnSpPr>
      </xdr:nvCxnSpPr>
      <xdr:spPr>
        <a:xfrm flipH="1">
          <a:off x="29402139" y="8755073"/>
          <a:ext cx="936098" cy="4231"/>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1185333</xdr:colOff>
      <xdr:row>69</xdr:row>
      <xdr:rowOff>120899</xdr:rowOff>
    </xdr:from>
    <xdr:to>
      <xdr:col>19</xdr:col>
      <xdr:colOff>44533</xdr:colOff>
      <xdr:row>71</xdr:row>
      <xdr:rowOff>151227</xdr:rowOff>
    </xdr:to>
    <xdr:sp macro="" textlink="">
      <xdr:nvSpPr>
        <xdr:cNvPr id="23" name="Rectangle 22"/>
        <xdr:cNvSpPr/>
      </xdr:nvSpPr>
      <xdr:spPr>
        <a:xfrm>
          <a:off x="18298583" y="13900399"/>
          <a:ext cx="150367" cy="538328"/>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12</xdr:col>
      <xdr:colOff>1068036</xdr:colOff>
      <xdr:row>62</xdr:row>
      <xdr:rowOff>235856</xdr:rowOff>
    </xdr:from>
    <xdr:to>
      <xdr:col>14</xdr:col>
      <xdr:colOff>310366</xdr:colOff>
      <xdr:row>65</xdr:row>
      <xdr:rowOff>110670</xdr:rowOff>
    </xdr:to>
    <xdr:sp macro="" textlink="">
      <xdr:nvSpPr>
        <xdr:cNvPr id="24" name="Rectangle 23"/>
        <xdr:cNvSpPr/>
      </xdr:nvSpPr>
      <xdr:spPr>
        <a:xfrm>
          <a:off x="13441465" y="12963070"/>
          <a:ext cx="1092901" cy="55517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14</xdr:col>
      <xdr:colOff>310366</xdr:colOff>
      <xdr:row>60</xdr:row>
      <xdr:rowOff>171716</xdr:rowOff>
    </xdr:from>
    <xdr:to>
      <xdr:col>23</xdr:col>
      <xdr:colOff>1187823</xdr:colOff>
      <xdr:row>64</xdr:row>
      <xdr:rowOff>5441</xdr:rowOff>
    </xdr:to>
    <xdr:cxnSp macro="">
      <xdr:nvCxnSpPr>
        <xdr:cNvPr id="25" name="Elbow Connector 24"/>
        <xdr:cNvCxnSpPr>
          <a:stCxn id="7" idx="1"/>
          <a:endCxn id="24" idx="3"/>
        </xdr:cNvCxnSpPr>
      </xdr:nvCxnSpPr>
      <xdr:spPr>
        <a:xfrm rot="10800000" flipV="1">
          <a:off x="14534366" y="12554216"/>
          <a:ext cx="10320814" cy="686439"/>
        </a:xfrm>
        <a:prstGeom prst="bentConnector3">
          <a:avLst>
            <a:gd name="adj1" fmla="val 28554"/>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317274</xdr:colOff>
      <xdr:row>65</xdr:row>
      <xdr:rowOff>110670</xdr:rowOff>
    </xdr:from>
    <xdr:to>
      <xdr:col>18</xdr:col>
      <xdr:colOff>1185334</xdr:colOff>
      <xdr:row>70</xdr:row>
      <xdr:rowOff>49884</xdr:rowOff>
    </xdr:to>
    <xdr:cxnSp macro="">
      <xdr:nvCxnSpPr>
        <xdr:cNvPr id="26" name="Elbow Connector 25"/>
        <xdr:cNvCxnSpPr>
          <a:stCxn id="23" idx="1"/>
          <a:endCxn id="24" idx="2"/>
        </xdr:cNvCxnSpPr>
      </xdr:nvCxnSpPr>
      <xdr:spPr>
        <a:xfrm rot="10800000">
          <a:off x="13987917" y="13518241"/>
          <a:ext cx="4378703" cy="1381572"/>
        </a:xfrm>
        <a:prstGeom prst="bentConnector2">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349971</xdr:colOff>
      <xdr:row>42</xdr:row>
      <xdr:rowOff>385405</xdr:rowOff>
    </xdr:from>
    <xdr:to>
      <xdr:col>18</xdr:col>
      <xdr:colOff>350813</xdr:colOff>
      <xdr:row>53</xdr:row>
      <xdr:rowOff>50120</xdr:rowOff>
    </xdr:to>
    <xdr:cxnSp macro="">
      <xdr:nvCxnSpPr>
        <xdr:cNvPr id="28" name="Elbow Connector 27"/>
        <xdr:cNvCxnSpPr>
          <a:stCxn id="19" idx="2"/>
        </xdr:cNvCxnSpPr>
      </xdr:nvCxnSpPr>
      <xdr:spPr>
        <a:xfrm rot="16200000" flipH="1">
          <a:off x="16514262" y="9748114"/>
          <a:ext cx="1962260" cy="842"/>
        </a:xfrm>
        <a:prstGeom prst="bentConnector3">
          <a:avLst>
            <a:gd name="adj1" fmla="val 50000"/>
          </a:avLst>
        </a:prstGeom>
        <a:ln w="12700">
          <a:solidFill>
            <a:srgbClr val="92D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25</xdr:col>
      <xdr:colOff>1284726</xdr:colOff>
      <xdr:row>55</xdr:row>
      <xdr:rowOff>139062</xdr:rowOff>
    </xdr:from>
    <xdr:to>
      <xdr:col>26</xdr:col>
      <xdr:colOff>97591</xdr:colOff>
      <xdr:row>57</xdr:row>
      <xdr:rowOff>169615</xdr:rowOff>
    </xdr:to>
    <xdr:sp macro="" textlink="">
      <xdr:nvSpPr>
        <xdr:cNvPr id="29" name="Rectangle 28"/>
        <xdr:cNvSpPr/>
      </xdr:nvSpPr>
      <xdr:spPr>
        <a:xfrm>
          <a:off x="27510226" y="11423012"/>
          <a:ext cx="108265" cy="36075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62866</xdr:colOff>
      <xdr:row>43</xdr:row>
      <xdr:rowOff>35638</xdr:rowOff>
    </xdr:from>
    <xdr:to>
      <xdr:col>28</xdr:col>
      <xdr:colOff>329579</xdr:colOff>
      <xdr:row>57</xdr:row>
      <xdr:rowOff>170681</xdr:rowOff>
    </xdr:to>
    <xdr:cxnSp macro="">
      <xdr:nvCxnSpPr>
        <xdr:cNvPr id="30" name="Elbow Connector 29"/>
        <xdr:cNvCxnSpPr>
          <a:stCxn id="20" idx="2"/>
          <a:endCxn id="11" idx="2"/>
        </xdr:cNvCxnSpPr>
      </xdr:nvCxnSpPr>
      <xdr:spPr>
        <a:xfrm rot="5400000">
          <a:off x="23479383" y="6602667"/>
          <a:ext cx="3056043" cy="7840531"/>
        </a:xfrm>
        <a:prstGeom prst="bentConnector3">
          <a:avLst>
            <a:gd name="adj1" fmla="val 133170"/>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97592</xdr:colOff>
      <xdr:row>42</xdr:row>
      <xdr:rowOff>441822</xdr:rowOff>
    </xdr:from>
    <xdr:to>
      <xdr:col>27</xdr:col>
      <xdr:colOff>435267</xdr:colOff>
      <xdr:row>56</xdr:row>
      <xdr:rowOff>61975</xdr:rowOff>
    </xdr:to>
    <xdr:cxnSp macro="">
      <xdr:nvCxnSpPr>
        <xdr:cNvPr id="31" name="Elbow Connector 30"/>
        <xdr:cNvCxnSpPr>
          <a:stCxn id="20" idx="1"/>
          <a:endCxn id="29" idx="3"/>
        </xdr:cNvCxnSpPr>
      </xdr:nvCxnSpPr>
      <xdr:spPr>
        <a:xfrm rot="10800000" flipV="1">
          <a:off x="27587319" y="8823822"/>
          <a:ext cx="891857" cy="2956789"/>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3483</xdr:colOff>
      <xdr:row>69</xdr:row>
      <xdr:rowOff>3627</xdr:rowOff>
    </xdr:from>
    <xdr:to>
      <xdr:col>23</xdr:col>
      <xdr:colOff>108857</xdr:colOff>
      <xdr:row>72</xdr:row>
      <xdr:rowOff>3628</xdr:rowOff>
    </xdr:to>
    <xdr:sp macro="" textlink="">
      <xdr:nvSpPr>
        <xdr:cNvPr id="33" name="Rectangle 32"/>
        <xdr:cNvSpPr/>
      </xdr:nvSpPr>
      <xdr:spPr>
        <a:xfrm>
          <a:off x="23636369" y="13850256"/>
          <a:ext cx="105374" cy="68580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23</xdr:col>
      <xdr:colOff>108858</xdr:colOff>
      <xdr:row>43</xdr:row>
      <xdr:rowOff>35638</xdr:rowOff>
    </xdr:from>
    <xdr:to>
      <xdr:col>28</xdr:col>
      <xdr:colOff>329579</xdr:colOff>
      <xdr:row>70</xdr:row>
      <xdr:rowOff>3627</xdr:rowOff>
    </xdr:to>
    <xdr:cxnSp macro="">
      <xdr:nvCxnSpPr>
        <xdr:cNvPr id="34" name="Elbow Connector 33"/>
        <xdr:cNvCxnSpPr>
          <a:stCxn id="20" idx="2"/>
          <a:endCxn id="33" idx="3"/>
        </xdr:cNvCxnSpPr>
      </xdr:nvCxnSpPr>
      <xdr:spPr>
        <a:xfrm rot="5400000">
          <a:off x="23649406" y="9064818"/>
          <a:ext cx="5348171" cy="5208357"/>
        </a:xfrm>
        <a:prstGeom prst="bentConnector2">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1164167</xdr:colOff>
      <xdr:row>75</xdr:row>
      <xdr:rowOff>159233</xdr:rowOff>
    </xdr:from>
    <xdr:to>
      <xdr:col>19</xdr:col>
      <xdr:colOff>45356</xdr:colOff>
      <xdr:row>77</xdr:row>
      <xdr:rowOff>162207</xdr:rowOff>
    </xdr:to>
    <xdr:sp macro="" textlink="">
      <xdr:nvSpPr>
        <xdr:cNvPr id="38" name="Rectangle 37"/>
        <xdr:cNvSpPr/>
      </xdr:nvSpPr>
      <xdr:spPr>
        <a:xfrm>
          <a:off x="18277417" y="15113483"/>
          <a:ext cx="172356" cy="91314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22</xdr:col>
      <xdr:colOff>1288313</xdr:colOff>
      <xdr:row>75</xdr:row>
      <xdr:rowOff>170283</xdr:rowOff>
    </xdr:from>
    <xdr:to>
      <xdr:col>23</xdr:col>
      <xdr:colOff>119732</xdr:colOff>
      <xdr:row>78</xdr:row>
      <xdr:rowOff>2714</xdr:rowOff>
    </xdr:to>
    <xdr:sp macro="" textlink="">
      <xdr:nvSpPr>
        <xdr:cNvPr id="39" name="Rectangle 38"/>
        <xdr:cNvSpPr/>
      </xdr:nvSpPr>
      <xdr:spPr>
        <a:xfrm>
          <a:off x="23625799" y="15203454"/>
          <a:ext cx="126819" cy="92100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14</xdr:col>
      <xdr:colOff>290075</xdr:colOff>
      <xdr:row>76</xdr:row>
      <xdr:rowOff>274113</xdr:rowOff>
    </xdr:from>
    <xdr:to>
      <xdr:col>18</xdr:col>
      <xdr:colOff>1164167</xdr:colOff>
      <xdr:row>76</xdr:row>
      <xdr:rowOff>369148</xdr:rowOff>
    </xdr:to>
    <xdr:cxnSp macro="">
      <xdr:nvCxnSpPr>
        <xdr:cNvPr id="40" name="Elbow Connector 39"/>
        <xdr:cNvCxnSpPr>
          <a:stCxn id="2" idx="3"/>
          <a:endCxn id="38" idx="1"/>
        </xdr:cNvCxnSpPr>
      </xdr:nvCxnSpPr>
      <xdr:spPr>
        <a:xfrm flipV="1">
          <a:off x="14514075" y="16321470"/>
          <a:ext cx="3831378" cy="95035"/>
        </a:xfrm>
        <a:prstGeom prst="bentConnector3">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119732</xdr:colOff>
      <xdr:row>76</xdr:row>
      <xdr:rowOff>222951</xdr:rowOff>
    </xdr:from>
    <xdr:to>
      <xdr:col>27</xdr:col>
      <xdr:colOff>466229</xdr:colOff>
      <xdr:row>76</xdr:row>
      <xdr:rowOff>286070</xdr:rowOff>
    </xdr:to>
    <xdr:cxnSp macro="">
      <xdr:nvCxnSpPr>
        <xdr:cNvPr id="43" name="Elbow Connector 42"/>
        <xdr:cNvCxnSpPr>
          <a:stCxn id="39" idx="3"/>
          <a:endCxn id="16" idx="1"/>
        </xdr:cNvCxnSpPr>
      </xdr:nvCxnSpPr>
      <xdr:spPr>
        <a:xfrm flipV="1">
          <a:off x="23787089" y="16270308"/>
          <a:ext cx="4791497" cy="63119"/>
        </a:xfrm>
        <a:prstGeom prst="bentConnector3">
          <a:avLst>
            <a:gd name="adj1" fmla="val 50000"/>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1226564</xdr:colOff>
      <xdr:row>60</xdr:row>
      <xdr:rowOff>18321</xdr:rowOff>
    </xdr:from>
    <xdr:to>
      <xdr:col>19</xdr:col>
      <xdr:colOff>10153</xdr:colOff>
      <xdr:row>62</xdr:row>
      <xdr:rowOff>3950</xdr:rowOff>
    </xdr:to>
    <xdr:sp macro="" textlink="">
      <xdr:nvSpPr>
        <xdr:cNvPr id="47" name="Rectangle 46"/>
        <xdr:cNvSpPr/>
      </xdr:nvSpPr>
      <xdr:spPr>
        <a:xfrm>
          <a:off x="18384264" y="9771921"/>
          <a:ext cx="78989" cy="31582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14</xdr:col>
      <xdr:colOff>310366</xdr:colOff>
      <xdr:row>61</xdr:row>
      <xdr:rowOff>11135</xdr:rowOff>
    </xdr:from>
    <xdr:to>
      <xdr:col>18</xdr:col>
      <xdr:colOff>1226564</xdr:colOff>
      <xdr:row>64</xdr:row>
      <xdr:rowOff>5441</xdr:rowOff>
    </xdr:to>
    <xdr:cxnSp macro="">
      <xdr:nvCxnSpPr>
        <xdr:cNvPr id="48" name="Elbow Connector 47"/>
        <xdr:cNvCxnSpPr>
          <a:stCxn id="47" idx="1"/>
          <a:endCxn id="24" idx="3"/>
        </xdr:cNvCxnSpPr>
      </xdr:nvCxnSpPr>
      <xdr:spPr>
        <a:xfrm rot="10800000" flipV="1">
          <a:off x="14534366" y="12565992"/>
          <a:ext cx="3873484" cy="674663"/>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23</xdr:col>
      <xdr:colOff>1202765</xdr:colOff>
      <xdr:row>47</xdr:row>
      <xdr:rowOff>171077</xdr:rowOff>
    </xdr:from>
    <xdr:to>
      <xdr:col>24</xdr:col>
      <xdr:colOff>32954</xdr:colOff>
      <xdr:row>50</xdr:row>
      <xdr:rowOff>0</xdr:rowOff>
    </xdr:to>
    <xdr:sp macro="" textlink="">
      <xdr:nvSpPr>
        <xdr:cNvPr id="90" name="Rectangle 89"/>
        <xdr:cNvSpPr/>
      </xdr:nvSpPr>
      <xdr:spPr>
        <a:xfrm>
          <a:off x="24794883" y="9770783"/>
          <a:ext cx="122600" cy="329452"/>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25</xdr:col>
      <xdr:colOff>1284726</xdr:colOff>
      <xdr:row>43</xdr:row>
      <xdr:rowOff>139062</xdr:rowOff>
    </xdr:from>
    <xdr:to>
      <xdr:col>26</xdr:col>
      <xdr:colOff>97591</xdr:colOff>
      <xdr:row>45</xdr:row>
      <xdr:rowOff>169615</xdr:rowOff>
    </xdr:to>
    <xdr:sp macro="" textlink="">
      <xdr:nvSpPr>
        <xdr:cNvPr id="91" name="Rectangle 90"/>
        <xdr:cNvSpPr/>
      </xdr:nvSpPr>
      <xdr:spPr>
        <a:xfrm>
          <a:off x="27481362" y="11511335"/>
          <a:ext cx="105956" cy="53855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26</xdr:col>
      <xdr:colOff>97592</xdr:colOff>
      <xdr:row>42</xdr:row>
      <xdr:rowOff>441823</xdr:rowOff>
    </xdr:from>
    <xdr:to>
      <xdr:col>27</xdr:col>
      <xdr:colOff>435267</xdr:colOff>
      <xdr:row>44</xdr:row>
      <xdr:rowOff>154338</xdr:rowOff>
    </xdr:to>
    <xdr:cxnSp macro="">
      <xdr:nvCxnSpPr>
        <xdr:cNvPr id="98" name="Elbow Connector 97"/>
        <xdr:cNvCxnSpPr>
          <a:stCxn id="20" idx="1"/>
          <a:endCxn id="91" idx="3"/>
        </xdr:cNvCxnSpPr>
      </xdr:nvCxnSpPr>
      <xdr:spPr>
        <a:xfrm rot="10800000" flipV="1">
          <a:off x="27587319" y="8823823"/>
          <a:ext cx="891857" cy="462970"/>
        </a:xfrm>
        <a:prstGeom prst="bentConnector3">
          <a:avLst>
            <a:gd name="adj1" fmla="val 50000"/>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317273</xdr:colOff>
      <xdr:row>48</xdr:row>
      <xdr:rowOff>167181</xdr:rowOff>
    </xdr:from>
    <xdr:to>
      <xdr:col>23</xdr:col>
      <xdr:colOff>1202765</xdr:colOff>
      <xdr:row>62</xdr:row>
      <xdr:rowOff>235855</xdr:rowOff>
    </xdr:to>
    <xdr:cxnSp macro="">
      <xdr:nvCxnSpPr>
        <xdr:cNvPr id="105" name="Elbow Connector 104"/>
        <xdr:cNvCxnSpPr>
          <a:stCxn id="90" idx="1"/>
          <a:endCxn id="24" idx="0"/>
        </xdr:cNvCxnSpPr>
      </xdr:nvCxnSpPr>
      <xdr:spPr>
        <a:xfrm rot="10800000" flipV="1">
          <a:off x="13987916" y="9991538"/>
          <a:ext cx="10882206" cy="2971531"/>
        </a:xfrm>
        <a:prstGeom prst="bentConnector2">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1047745</xdr:colOff>
      <xdr:row>76</xdr:row>
      <xdr:rowOff>21651</xdr:rowOff>
    </xdr:from>
    <xdr:to>
      <xdr:col>14</xdr:col>
      <xdr:colOff>290075</xdr:colOff>
      <xdr:row>79</xdr:row>
      <xdr:rowOff>110018</xdr:rowOff>
    </xdr:to>
    <xdr:sp macro="" textlink="">
      <xdr:nvSpPr>
        <xdr:cNvPr id="2" name="Rectangle 1"/>
        <xdr:cNvSpPr/>
      </xdr:nvSpPr>
      <xdr:spPr>
        <a:xfrm>
          <a:off x="13389836" y="14003196"/>
          <a:ext cx="1089603" cy="59636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20</xdr:col>
      <xdr:colOff>146359</xdr:colOff>
      <xdr:row>38</xdr:row>
      <xdr:rowOff>75170</xdr:rowOff>
    </xdr:from>
    <xdr:to>
      <xdr:col>20</xdr:col>
      <xdr:colOff>815956</xdr:colOff>
      <xdr:row>38</xdr:row>
      <xdr:rowOff>90021</xdr:rowOff>
    </xdr:to>
    <xdr:cxnSp macro="">
      <xdr:nvCxnSpPr>
        <xdr:cNvPr id="5" name="Straight Arrow Connector 4"/>
        <xdr:cNvCxnSpPr>
          <a:stCxn id="25" idx="3"/>
          <a:endCxn id="31" idx="1"/>
        </xdr:cNvCxnSpPr>
      </xdr:nvCxnSpPr>
      <xdr:spPr>
        <a:xfrm>
          <a:off x="20225059" y="7104620"/>
          <a:ext cx="669597" cy="14851"/>
        </a:xfrm>
        <a:prstGeom prst="straightConnector1">
          <a:avLst/>
        </a:prstGeom>
        <a:ln w="12700">
          <a:solidFill>
            <a:srgbClr val="92D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798139</xdr:colOff>
      <xdr:row>82</xdr:row>
      <xdr:rowOff>54884</xdr:rowOff>
    </xdr:from>
    <xdr:to>
      <xdr:col>35</xdr:col>
      <xdr:colOff>20369</xdr:colOff>
      <xdr:row>84</xdr:row>
      <xdr:rowOff>21121</xdr:rowOff>
    </xdr:to>
    <xdr:cxnSp macro="">
      <xdr:nvCxnSpPr>
        <xdr:cNvPr id="6" name="Straight Arrow Connector 5"/>
        <xdr:cNvCxnSpPr/>
      </xdr:nvCxnSpPr>
      <xdr:spPr>
        <a:xfrm flipH="1" flipV="1">
          <a:off x="35710439" y="15180584"/>
          <a:ext cx="543030" cy="296437"/>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22</xdr:col>
      <xdr:colOff>656826</xdr:colOff>
      <xdr:row>30</xdr:row>
      <xdr:rowOff>72016</xdr:rowOff>
    </xdr:from>
    <xdr:to>
      <xdr:col>22</xdr:col>
      <xdr:colOff>658622</xdr:colOff>
      <xdr:row>33</xdr:row>
      <xdr:rowOff>83090</xdr:rowOff>
    </xdr:to>
    <xdr:cxnSp macro="">
      <xdr:nvCxnSpPr>
        <xdr:cNvPr id="13" name="Straight Arrow Connector 12"/>
        <xdr:cNvCxnSpPr>
          <a:stCxn id="30" idx="2"/>
          <a:endCxn id="29" idx="0"/>
        </xdr:cNvCxnSpPr>
      </xdr:nvCxnSpPr>
      <xdr:spPr>
        <a:xfrm>
          <a:off x="22974190" y="5279016"/>
          <a:ext cx="1796" cy="530619"/>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1202231</xdr:colOff>
      <xdr:row>60</xdr:row>
      <xdr:rowOff>29313</xdr:rowOff>
    </xdr:from>
    <xdr:to>
      <xdr:col>18</xdr:col>
      <xdr:colOff>1281220</xdr:colOff>
      <xdr:row>62</xdr:row>
      <xdr:rowOff>1</xdr:rowOff>
    </xdr:to>
    <xdr:sp macro="" textlink="">
      <xdr:nvSpPr>
        <xdr:cNvPr id="14" name="Rectangle 13"/>
        <xdr:cNvSpPr/>
      </xdr:nvSpPr>
      <xdr:spPr>
        <a:xfrm>
          <a:off x="18332290" y="10712254"/>
          <a:ext cx="78989" cy="31433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23</xdr:col>
      <xdr:colOff>1187823</xdr:colOff>
      <xdr:row>47</xdr:row>
      <xdr:rowOff>171077</xdr:rowOff>
    </xdr:from>
    <xdr:to>
      <xdr:col>24</xdr:col>
      <xdr:colOff>18012</xdr:colOff>
      <xdr:row>50</xdr:row>
      <xdr:rowOff>0</xdr:rowOff>
    </xdr:to>
    <xdr:sp macro="" textlink="">
      <xdr:nvSpPr>
        <xdr:cNvPr id="15" name="Rectangle 14"/>
        <xdr:cNvSpPr/>
      </xdr:nvSpPr>
      <xdr:spPr>
        <a:xfrm>
          <a:off x="24822523" y="8648327"/>
          <a:ext cx="125589" cy="33057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1169889</xdr:colOff>
      <xdr:row>76</xdr:row>
      <xdr:rowOff>897</xdr:rowOff>
    </xdr:from>
    <xdr:to>
      <xdr:col>22</xdr:col>
      <xdr:colOff>14503</xdr:colOff>
      <xdr:row>78</xdr:row>
      <xdr:rowOff>3870</xdr:rowOff>
    </xdr:to>
    <xdr:sp macro="" textlink="">
      <xdr:nvSpPr>
        <xdr:cNvPr id="16" name="Rectangle 15"/>
        <xdr:cNvSpPr/>
      </xdr:nvSpPr>
      <xdr:spPr>
        <a:xfrm>
          <a:off x="22194162" y="13982442"/>
          <a:ext cx="137705" cy="34933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26</xdr:col>
      <xdr:colOff>128</xdr:colOff>
      <xdr:row>69</xdr:row>
      <xdr:rowOff>119973</xdr:rowOff>
    </xdr:from>
    <xdr:to>
      <xdr:col>26</xdr:col>
      <xdr:colOff>103856</xdr:colOff>
      <xdr:row>71</xdr:row>
      <xdr:rowOff>138493</xdr:rowOff>
    </xdr:to>
    <xdr:sp macro="" textlink="">
      <xdr:nvSpPr>
        <xdr:cNvPr id="19" name="Rectangle 18"/>
        <xdr:cNvSpPr/>
      </xdr:nvSpPr>
      <xdr:spPr>
        <a:xfrm>
          <a:off x="27521028" y="12800923"/>
          <a:ext cx="103728" cy="361420"/>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25</xdr:col>
      <xdr:colOff>1289339</xdr:colOff>
      <xdr:row>76</xdr:row>
      <xdr:rowOff>8491</xdr:rowOff>
    </xdr:from>
    <xdr:to>
      <xdr:col>26</xdr:col>
      <xdr:colOff>100420</xdr:colOff>
      <xdr:row>77</xdr:row>
      <xdr:rowOff>167222</xdr:rowOff>
    </xdr:to>
    <xdr:sp macro="" textlink="">
      <xdr:nvSpPr>
        <xdr:cNvPr id="21" name="Rectangle 20"/>
        <xdr:cNvSpPr/>
      </xdr:nvSpPr>
      <xdr:spPr>
        <a:xfrm>
          <a:off x="27514839" y="13889591"/>
          <a:ext cx="106481" cy="33018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4556</xdr:colOff>
      <xdr:row>42</xdr:row>
      <xdr:rowOff>21912</xdr:rowOff>
    </xdr:from>
    <xdr:to>
      <xdr:col>21</xdr:col>
      <xdr:colOff>121174</xdr:colOff>
      <xdr:row>45</xdr:row>
      <xdr:rowOff>170681</xdr:rowOff>
    </xdr:to>
    <xdr:sp macro="" textlink="">
      <xdr:nvSpPr>
        <xdr:cNvPr id="23" name="Rectangle 22"/>
        <xdr:cNvSpPr/>
      </xdr:nvSpPr>
      <xdr:spPr>
        <a:xfrm>
          <a:off x="21042594" y="7226720"/>
          <a:ext cx="116618" cy="1067076"/>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22</xdr:col>
      <xdr:colOff>1288854</xdr:colOff>
      <xdr:row>57</xdr:row>
      <xdr:rowOff>144172</xdr:rowOff>
    </xdr:from>
    <xdr:to>
      <xdr:col>23</xdr:col>
      <xdr:colOff>103264</xdr:colOff>
      <xdr:row>59</xdr:row>
      <xdr:rowOff>156796</xdr:rowOff>
    </xdr:to>
    <xdr:sp macro="" textlink="">
      <xdr:nvSpPr>
        <xdr:cNvPr id="24" name="Rectangle 23"/>
        <xdr:cNvSpPr/>
      </xdr:nvSpPr>
      <xdr:spPr>
        <a:xfrm>
          <a:off x="23621316" y="10025749"/>
          <a:ext cx="108833" cy="35454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19</xdr:col>
      <xdr:colOff>1287521</xdr:colOff>
      <xdr:row>37</xdr:row>
      <xdr:rowOff>16026</xdr:rowOff>
    </xdr:from>
    <xdr:to>
      <xdr:col>20</xdr:col>
      <xdr:colOff>146359</xdr:colOff>
      <xdr:row>39</xdr:row>
      <xdr:rowOff>134314</xdr:rowOff>
    </xdr:to>
    <xdr:sp macro="" textlink="">
      <xdr:nvSpPr>
        <xdr:cNvPr id="25" name="Rectangle 24"/>
        <xdr:cNvSpPr/>
      </xdr:nvSpPr>
      <xdr:spPr>
        <a:xfrm>
          <a:off x="19725612" y="6423753"/>
          <a:ext cx="151929" cy="464652"/>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18</xdr:col>
      <xdr:colOff>57383</xdr:colOff>
      <xdr:row>41</xdr:row>
      <xdr:rowOff>20430</xdr:rowOff>
    </xdr:from>
    <xdr:to>
      <xdr:col>18</xdr:col>
      <xdr:colOff>711864</xdr:colOff>
      <xdr:row>41</xdr:row>
      <xdr:rowOff>153419</xdr:rowOff>
    </xdr:to>
    <xdr:sp macro="" textlink="">
      <xdr:nvSpPr>
        <xdr:cNvPr id="26" name="Rectangle 25"/>
        <xdr:cNvSpPr/>
      </xdr:nvSpPr>
      <xdr:spPr>
        <a:xfrm>
          <a:off x="17545283" y="7957930"/>
          <a:ext cx="654481" cy="13298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29</xdr:col>
      <xdr:colOff>1159987</xdr:colOff>
      <xdr:row>42</xdr:row>
      <xdr:rowOff>273684</xdr:rowOff>
    </xdr:from>
    <xdr:to>
      <xdr:col>29</xdr:col>
      <xdr:colOff>1288622</xdr:colOff>
      <xdr:row>43</xdr:row>
      <xdr:rowOff>24227</xdr:rowOff>
    </xdr:to>
    <xdr:sp macro="" textlink="">
      <xdr:nvSpPr>
        <xdr:cNvPr id="27" name="Rectangle 26"/>
        <xdr:cNvSpPr/>
      </xdr:nvSpPr>
      <xdr:spPr>
        <a:xfrm>
          <a:off x="30326025" y="7478492"/>
          <a:ext cx="128635" cy="32204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27</xdr:col>
      <xdr:colOff>466229</xdr:colOff>
      <xdr:row>75</xdr:row>
      <xdr:rowOff>155615</xdr:rowOff>
    </xdr:from>
    <xdr:to>
      <xdr:col>29</xdr:col>
      <xdr:colOff>471591</xdr:colOff>
      <xdr:row>79</xdr:row>
      <xdr:rowOff>41238</xdr:rowOff>
    </xdr:to>
    <xdr:sp macro="" textlink="">
      <xdr:nvSpPr>
        <xdr:cNvPr id="28" name="Rectangle 27"/>
        <xdr:cNvSpPr/>
      </xdr:nvSpPr>
      <xdr:spPr>
        <a:xfrm>
          <a:off x="28510138" y="13963979"/>
          <a:ext cx="1113726" cy="56680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22</xdr:col>
      <xdr:colOff>333443</xdr:colOff>
      <xdr:row>33</xdr:row>
      <xdr:rowOff>83090</xdr:rowOff>
    </xdr:from>
    <xdr:to>
      <xdr:col>22</xdr:col>
      <xdr:colOff>983801</xdr:colOff>
      <xdr:row>34</xdr:row>
      <xdr:rowOff>2185</xdr:rowOff>
    </xdr:to>
    <xdr:sp macro="" textlink="">
      <xdr:nvSpPr>
        <xdr:cNvPr id="29" name="Rectangle 28"/>
        <xdr:cNvSpPr/>
      </xdr:nvSpPr>
      <xdr:spPr>
        <a:xfrm>
          <a:off x="22650807" y="5809635"/>
          <a:ext cx="650358" cy="9227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22</xdr:col>
      <xdr:colOff>331647</xdr:colOff>
      <xdr:row>30</xdr:row>
      <xdr:rowOff>8839</xdr:rowOff>
    </xdr:from>
    <xdr:to>
      <xdr:col>22</xdr:col>
      <xdr:colOff>982005</xdr:colOff>
      <xdr:row>30</xdr:row>
      <xdr:rowOff>72016</xdr:rowOff>
    </xdr:to>
    <xdr:sp macro="" textlink="">
      <xdr:nvSpPr>
        <xdr:cNvPr id="30" name="Rectangle 29"/>
        <xdr:cNvSpPr/>
      </xdr:nvSpPr>
      <xdr:spPr>
        <a:xfrm>
          <a:off x="22649011" y="5215839"/>
          <a:ext cx="650358" cy="6317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815956</xdr:colOff>
      <xdr:row>37</xdr:row>
      <xdr:rowOff>93994</xdr:rowOff>
    </xdr:from>
    <xdr:to>
      <xdr:col>21</xdr:col>
      <xdr:colOff>683589</xdr:colOff>
      <xdr:row>39</xdr:row>
      <xdr:rowOff>86047</xdr:rowOff>
    </xdr:to>
    <xdr:sp macro="" textlink="">
      <xdr:nvSpPr>
        <xdr:cNvPr id="31" name="Rectangle 30"/>
        <xdr:cNvSpPr/>
      </xdr:nvSpPr>
      <xdr:spPr>
        <a:xfrm>
          <a:off x="20894656" y="6971044"/>
          <a:ext cx="1182083" cy="29685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MACVTAP</a:t>
          </a:r>
        </a:p>
        <a:p>
          <a:pPr algn="ctr"/>
          <a:endParaRPr lang="en-US" sz="1800">
            <a:solidFill>
              <a:schemeClr val="tx1"/>
            </a:solidFill>
          </a:endParaRPr>
        </a:p>
      </xdr:txBody>
    </xdr:sp>
    <xdr:clientData/>
  </xdr:twoCellAnchor>
  <xdr:twoCellAnchor>
    <xdr:from>
      <xdr:col>27</xdr:col>
      <xdr:colOff>435266</xdr:colOff>
      <xdr:row>42</xdr:row>
      <xdr:rowOff>270735</xdr:rowOff>
    </xdr:from>
    <xdr:to>
      <xdr:col>29</xdr:col>
      <xdr:colOff>223889</xdr:colOff>
      <xdr:row>43</xdr:row>
      <xdr:rowOff>35638</xdr:rowOff>
    </xdr:to>
    <xdr:sp macro="" textlink="">
      <xdr:nvSpPr>
        <xdr:cNvPr id="32" name="Rectangle 31"/>
        <xdr:cNvSpPr/>
      </xdr:nvSpPr>
      <xdr:spPr>
        <a:xfrm>
          <a:off x="28457442" y="7494794"/>
          <a:ext cx="894271" cy="340138"/>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NAT</a:t>
          </a:r>
        </a:p>
        <a:p>
          <a:pPr algn="ctr"/>
          <a:endParaRPr lang="en-US" sz="1800">
            <a:solidFill>
              <a:schemeClr val="tx1"/>
            </a:solidFill>
          </a:endParaRPr>
        </a:p>
      </xdr:txBody>
    </xdr:sp>
    <xdr:clientData/>
  </xdr:twoCellAnchor>
  <xdr:twoCellAnchor>
    <xdr:from>
      <xdr:col>29</xdr:col>
      <xdr:colOff>223889</xdr:colOff>
      <xdr:row>42</xdr:row>
      <xdr:rowOff>436573</xdr:rowOff>
    </xdr:from>
    <xdr:to>
      <xdr:col>29</xdr:col>
      <xdr:colOff>1159987</xdr:colOff>
      <xdr:row>42</xdr:row>
      <xdr:rowOff>440804</xdr:rowOff>
    </xdr:to>
    <xdr:cxnSp macro="">
      <xdr:nvCxnSpPr>
        <xdr:cNvPr id="33" name="Straight Arrow Connector 32"/>
        <xdr:cNvCxnSpPr>
          <a:stCxn id="27" idx="1"/>
          <a:endCxn id="32" idx="3"/>
        </xdr:cNvCxnSpPr>
      </xdr:nvCxnSpPr>
      <xdr:spPr>
        <a:xfrm flipH="1">
          <a:off x="29351713" y="7660632"/>
          <a:ext cx="936098" cy="4231"/>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1215715</xdr:colOff>
      <xdr:row>62</xdr:row>
      <xdr:rowOff>8659</xdr:rowOff>
    </xdr:from>
    <xdr:to>
      <xdr:col>21</xdr:col>
      <xdr:colOff>23466</xdr:colOff>
      <xdr:row>64</xdr:row>
      <xdr:rowOff>46437</xdr:rowOff>
    </xdr:to>
    <xdr:sp macro="" textlink="">
      <xdr:nvSpPr>
        <xdr:cNvPr id="35" name="Rectangle 34"/>
        <xdr:cNvSpPr/>
      </xdr:nvSpPr>
      <xdr:spPr>
        <a:xfrm>
          <a:off x="20959330" y="10735274"/>
          <a:ext cx="102174" cy="369932"/>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16</xdr:col>
      <xdr:colOff>465321</xdr:colOff>
      <xdr:row>69</xdr:row>
      <xdr:rowOff>120899</xdr:rowOff>
    </xdr:from>
    <xdr:to>
      <xdr:col>17</xdr:col>
      <xdr:colOff>44533</xdr:colOff>
      <xdr:row>71</xdr:row>
      <xdr:rowOff>151227</xdr:rowOff>
    </xdr:to>
    <xdr:sp macro="" textlink="">
      <xdr:nvSpPr>
        <xdr:cNvPr id="36" name="Rectangle 35"/>
        <xdr:cNvSpPr/>
      </xdr:nvSpPr>
      <xdr:spPr>
        <a:xfrm>
          <a:off x="15750145" y="12820899"/>
          <a:ext cx="132035" cy="37397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12</xdr:col>
      <xdr:colOff>922893</xdr:colOff>
      <xdr:row>52</xdr:row>
      <xdr:rowOff>131486</xdr:rowOff>
    </xdr:from>
    <xdr:to>
      <xdr:col>14</xdr:col>
      <xdr:colOff>165223</xdr:colOff>
      <xdr:row>55</xdr:row>
      <xdr:rowOff>165100</xdr:rowOff>
    </xdr:to>
    <xdr:sp macro="" textlink="">
      <xdr:nvSpPr>
        <xdr:cNvPr id="37" name="Rectangle 36"/>
        <xdr:cNvSpPr/>
      </xdr:nvSpPr>
      <xdr:spPr>
        <a:xfrm>
          <a:off x="13279993" y="9453286"/>
          <a:ext cx="1090180" cy="54796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14</xdr:col>
      <xdr:colOff>165223</xdr:colOff>
      <xdr:row>48</xdr:row>
      <xdr:rowOff>164914</xdr:rowOff>
    </xdr:from>
    <xdr:to>
      <xdr:col>23</xdr:col>
      <xdr:colOff>1187823</xdr:colOff>
      <xdr:row>54</xdr:row>
      <xdr:rowOff>62568</xdr:rowOff>
    </xdr:to>
    <xdr:cxnSp macro="">
      <xdr:nvCxnSpPr>
        <xdr:cNvPr id="38" name="Elbow Connector 37"/>
        <xdr:cNvCxnSpPr>
          <a:stCxn id="15" idx="1"/>
          <a:endCxn id="37" idx="3"/>
        </xdr:cNvCxnSpPr>
      </xdr:nvCxnSpPr>
      <xdr:spPr>
        <a:xfrm rot="10800000" flipV="1">
          <a:off x="14370173" y="8813614"/>
          <a:ext cx="10452350" cy="913654"/>
        </a:xfrm>
        <a:prstGeom prst="bentConnector3">
          <a:avLst>
            <a:gd name="adj1" fmla="val 33901"/>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172583</xdr:colOff>
      <xdr:row>55</xdr:row>
      <xdr:rowOff>165100</xdr:rowOff>
    </xdr:from>
    <xdr:to>
      <xdr:col>16</xdr:col>
      <xdr:colOff>465321</xdr:colOff>
      <xdr:row>70</xdr:row>
      <xdr:rowOff>139238</xdr:rowOff>
    </xdr:to>
    <xdr:cxnSp macro="">
      <xdr:nvCxnSpPr>
        <xdr:cNvPr id="39" name="Elbow Connector 38"/>
        <xdr:cNvCxnSpPr>
          <a:stCxn id="36" idx="1"/>
          <a:endCxn id="37" idx="2"/>
        </xdr:cNvCxnSpPr>
      </xdr:nvCxnSpPr>
      <xdr:spPr>
        <a:xfrm rot="10800000">
          <a:off x="13825083" y="10001250"/>
          <a:ext cx="1950088" cy="3676188"/>
        </a:xfrm>
        <a:prstGeom prst="bentConnector2">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165223</xdr:colOff>
      <xdr:row>54</xdr:row>
      <xdr:rowOff>62569</xdr:rowOff>
    </xdr:from>
    <xdr:to>
      <xdr:col>20</xdr:col>
      <xdr:colOff>1215715</xdr:colOff>
      <xdr:row>62</xdr:row>
      <xdr:rowOff>278374</xdr:rowOff>
    </xdr:to>
    <xdr:cxnSp macro="">
      <xdr:nvCxnSpPr>
        <xdr:cNvPr id="40" name="Elbow Connector 39"/>
        <xdr:cNvCxnSpPr>
          <a:stCxn id="35" idx="1"/>
          <a:endCxn id="37" idx="3"/>
        </xdr:cNvCxnSpPr>
      </xdr:nvCxnSpPr>
      <xdr:spPr>
        <a:xfrm rot="10800000">
          <a:off x="14370173" y="9727269"/>
          <a:ext cx="6594042" cy="1562005"/>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384625</xdr:colOff>
      <xdr:row>39</xdr:row>
      <xdr:rowOff>86046</xdr:rowOff>
    </xdr:from>
    <xdr:to>
      <xdr:col>21</xdr:col>
      <xdr:colOff>92549</xdr:colOff>
      <xdr:row>41</xdr:row>
      <xdr:rowOff>20429</xdr:rowOff>
    </xdr:to>
    <xdr:cxnSp macro="">
      <xdr:nvCxnSpPr>
        <xdr:cNvPr id="68" name="Elbow Connector 67"/>
        <xdr:cNvCxnSpPr>
          <a:stCxn id="31" idx="2"/>
          <a:endCxn id="26" idx="0"/>
        </xdr:cNvCxnSpPr>
      </xdr:nvCxnSpPr>
      <xdr:spPr>
        <a:xfrm rot="5400000">
          <a:off x="19540470" y="5561851"/>
          <a:ext cx="239183" cy="3651274"/>
        </a:xfrm>
        <a:prstGeom prst="bentConnector3">
          <a:avLst>
            <a:gd name="adj1" fmla="val 50000"/>
          </a:avLst>
        </a:prstGeom>
        <a:ln w="12700">
          <a:solidFill>
            <a:srgbClr val="92D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26</xdr:col>
      <xdr:colOff>14727</xdr:colOff>
      <xdr:row>43</xdr:row>
      <xdr:rowOff>146320</xdr:rowOff>
    </xdr:from>
    <xdr:to>
      <xdr:col>26</xdr:col>
      <xdr:colOff>124806</xdr:colOff>
      <xdr:row>45</xdr:row>
      <xdr:rowOff>158730</xdr:rowOff>
    </xdr:to>
    <xdr:sp macro="" textlink="">
      <xdr:nvSpPr>
        <xdr:cNvPr id="83" name="Rectangle 82"/>
        <xdr:cNvSpPr/>
      </xdr:nvSpPr>
      <xdr:spPr>
        <a:xfrm>
          <a:off x="27524881" y="7922628"/>
          <a:ext cx="110079" cy="35921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62866</xdr:colOff>
      <xdr:row>42</xdr:row>
      <xdr:rowOff>34612</xdr:rowOff>
    </xdr:from>
    <xdr:to>
      <xdr:col>28</xdr:col>
      <xdr:colOff>329579</xdr:colOff>
      <xdr:row>42</xdr:row>
      <xdr:rowOff>283435</xdr:rowOff>
    </xdr:to>
    <xdr:cxnSp macro="">
      <xdr:nvCxnSpPr>
        <xdr:cNvPr id="86" name="Elbow Connector 85"/>
        <xdr:cNvCxnSpPr/>
      </xdr:nvCxnSpPr>
      <xdr:spPr>
        <a:xfrm rot="16200000" flipV="1">
          <a:off x="25382911" y="4267467"/>
          <a:ext cx="248823" cy="7988313"/>
        </a:xfrm>
        <a:prstGeom prst="bentConnector3">
          <a:avLst>
            <a:gd name="adj1" fmla="val 19187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106003</xdr:colOff>
      <xdr:row>42</xdr:row>
      <xdr:rowOff>440804</xdr:rowOff>
    </xdr:from>
    <xdr:to>
      <xdr:col>27</xdr:col>
      <xdr:colOff>435267</xdr:colOff>
      <xdr:row>44</xdr:row>
      <xdr:rowOff>155139</xdr:rowOff>
    </xdr:to>
    <xdr:cxnSp macro="">
      <xdr:nvCxnSpPr>
        <xdr:cNvPr id="87" name="Elbow Connector 86"/>
        <xdr:cNvCxnSpPr>
          <a:stCxn id="32" idx="1"/>
        </xdr:cNvCxnSpPr>
      </xdr:nvCxnSpPr>
      <xdr:spPr>
        <a:xfrm rot="10800000" flipV="1">
          <a:off x="27575356" y="7664863"/>
          <a:ext cx="882087" cy="468864"/>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103264</xdr:colOff>
      <xdr:row>42</xdr:row>
      <xdr:rowOff>440804</xdr:rowOff>
    </xdr:from>
    <xdr:to>
      <xdr:col>27</xdr:col>
      <xdr:colOff>435266</xdr:colOff>
      <xdr:row>58</xdr:row>
      <xdr:rowOff>150485</xdr:rowOff>
    </xdr:to>
    <xdr:cxnSp macro="">
      <xdr:nvCxnSpPr>
        <xdr:cNvPr id="91" name="Elbow Connector 90"/>
        <xdr:cNvCxnSpPr>
          <a:stCxn id="32" idx="1"/>
          <a:endCxn id="24" idx="3"/>
        </xdr:cNvCxnSpPr>
      </xdr:nvCxnSpPr>
      <xdr:spPr>
        <a:xfrm rot="10800000" flipV="1">
          <a:off x="23695382" y="7664863"/>
          <a:ext cx="4762060" cy="2570916"/>
        </a:xfrm>
        <a:prstGeom prst="bentConnector3">
          <a:avLst>
            <a:gd name="adj1" fmla="val 9055"/>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14066</xdr:colOff>
      <xdr:row>67</xdr:row>
      <xdr:rowOff>140855</xdr:rowOff>
    </xdr:from>
    <xdr:to>
      <xdr:col>21</xdr:col>
      <xdr:colOff>134216</xdr:colOff>
      <xdr:row>71</xdr:row>
      <xdr:rowOff>144878</xdr:rowOff>
    </xdr:to>
    <xdr:sp macro="" textlink="">
      <xdr:nvSpPr>
        <xdr:cNvPr id="97" name="Rectangle 96"/>
        <xdr:cNvSpPr/>
      </xdr:nvSpPr>
      <xdr:spPr>
        <a:xfrm>
          <a:off x="21038339" y="11998037"/>
          <a:ext cx="120150" cy="127402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74142</xdr:colOff>
      <xdr:row>43</xdr:row>
      <xdr:rowOff>35638</xdr:rowOff>
    </xdr:from>
    <xdr:to>
      <xdr:col>28</xdr:col>
      <xdr:colOff>329579</xdr:colOff>
      <xdr:row>67</xdr:row>
      <xdr:rowOff>140855</xdr:rowOff>
    </xdr:to>
    <xdr:cxnSp macro="">
      <xdr:nvCxnSpPr>
        <xdr:cNvPr id="98" name="Elbow Connector 97"/>
        <xdr:cNvCxnSpPr>
          <a:stCxn id="32" idx="2"/>
          <a:endCxn id="97" idx="0"/>
        </xdr:cNvCxnSpPr>
      </xdr:nvCxnSpPr>
      <xdr:spPr>
        <a:xfrm rot="5400000">
          <a:off x="22949487" y="5966881"/>
          <a:ext cx="4087041" cy="7823143"/>
        </a:xfrm>
        <a:prstGeom prst="bentConnector3">
          <a:avLst>
            <a:gd name="adj1" fmla="val 97579"/>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103856</xdr:colOff>
      <xdr:row>43</xdr:row>
      <xdr:rowOff>35638</xdr:rowOff>
    </xdr:from>
    <xdr:to>
      <xdr:col>28</xdr:col>
      <xdr:colOff>329578</xdr:colOff>
      <xdr:row>70</xdr:row>
      <xdr:rowOff>129233</xdr:rowOff>
    </xdr:to>
    <xdr:cxnSp macro="">
      <xdr:nvCxnSpPr>
        <xdr:cNvPr id="128" name="Elbow Connector 127"/>
        <xdr:cNvCxnSpPr>
          <a:stCxn id="19" idx="3"/>
          <a:endCxn id="32" idx="2"/>
        </xdr:cNvCxnSpPr>
      </xdr:nvCxnSpPr>
      <xdr:spPr>
        <a:xfrm flipV="1">
          <a:off x="27573209" y="7834932"/>
          <a:ext cx="1331369" cy="5166125"/>
        </a:xfrm>
        <a:prstGeom prst="bentConnector2">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1136608</xdr:colOff>
      <xdr:row>67</xdr:row>
      <xdr:rowOff>147320</xdr:rowOff>
    </xdr:from>
    <xdr:to>
      <xdr:col>21</xdr:col>
      <xdr:colOff>1290374</xdr:colOff>
      <xdr:row>71</xdr:row>
      <xdr:rowOff>129427</xdr:rowOff>
    </xdr:to>
    <xdr:sp macro="" textlink="">
      <xdr:nvSpPr>
        <xdr:cNvPr id="140" name="Rectangle 139"/>
        <xdr:cNvSpPr/>
      </xdr:nvSpPr>
      <xdr:spPr>
        <a:xfrm>
          <a:off x="22123358" y="13185987"/>
          <a:ext cx="153766" cy="1230940"/>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13</xdr:col>
      <xdr:colOff>173642</xdr:colOff>
      <xdr:row>55</xdr:row>
      <xdr:rowOff>165100</xdr:rowOff>
    </xdr:from>
    <xdr:to>
      <xdr:col>21</xdr:col>
      <xdr:colOff>1213492</xdr:colOff>
      <xdr:row>67</xdr:row>
      <xdr:rowOff>147320</xdr:rowOff>
    </xdr:to>
    <xdr:cxnSp macro="">
      <xdr:nvCxnSpPr>
        <xdr:cNvPr id="141" name="Elbow Connector 140"/>
        <xdr:cNvCxnSpPr>
          <a:stCxn id="140" idx="0"/>
          <a:endCxn id="37" idx="2"/>
        </xdr:cNvCxnSpPr>
      </xdr:nvCxnSpPr>
      <xdr:spPr>
        <a:xfrm rot="16200000" flipV="1">
          <a:off x="16916123" y="7901869"/>
          <a:ext cx="2162387" cy="8405850"/>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16</xdr:col>
      <xdr:colOff>466824</xdr:colOff>
      <xdr:row>75</xdr:row>
      <xdr:rowOff>159233</xdr:rowOff>
    </xdr:from>
    <xdr:to>
      <xdr:col>17</xdr:col>
      <xdr:colOff>45356</xdr:colOff>
      <xdr:row>77</xdr:row>
      <xdr:rowOff>162207</xdr:rowOff>
    </xdr:to>
    <xdr:sp macro="" textlink="">
      <xdr:nvSpPr>
        <xdr:cNvPr id="156" name="Rectangle 155"/>
        <xdr:cNvSpPr/>
      </xdr:nvSpPr>
      <xdr:spPr>
        <a:xfrm>
          <a:off x="15751648" y="13882704"/>
          <a:ext cx="131355" cy="35409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21</xdr:col>
      <xdr:colOff>3798</xdr:colOff>
      <xdr:row>75</xdr:row>
      <xdr:rowOff>155769</xdr:rowOff>
    </xdr:from>
    <xdr:to>
      <xdr:col>21</xdr:col>
      <xdr:colOff>130617</xdr:colOff>
      <xdr:row>77</xdr:row>
      <xdr:rowOff>158743</xdr:rowOff>
    </xdr:to>
    <xdr:sp macro="" textlink="">
      <xdr:nvSpPr>
        <xdr:cNvPr id="158" name="Rectangle 157"/>
        <xdr:cNvSpPr/>
      </xdr:nvSpPr>
      <xdr:spPr>
        <a:xfrm>
          <a:off x="21028071" y="13964133"/>
          <a:ext cx="126819" cy="34933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14</xdr:col>
      <xdr:colOff>290075</xdr:colOff>
      <xdr:row>76</xdr:row>
      <xdr:rowOff>156985</xdr:rowOff>
    </xdr:from>
    <xdr:to>
      <xdr:col>16</xdr:col>
      <xdr:colOff>466824</xdr:colOff>
      <xdr:row>77</xdr:row>
      <xdr:rowOff>144276</xdr:rowOff>
    </xdr:to>
    <xdr:cxnSp macro="">
      <xdr:nvCxnSpPr>
        <xdr:cNvPr id="160" name="Elbow Connector 159"/>
        <xdr:cNvCxnSpPr>
          <a:stCxn id="2" idx="3"/>
          <a:endCxn id="156" idx="1"/>
        </xdr:cNvCxnSpPr>
      </xdr:nvCxnSpPr>
      <xdr:spPr>
        <a:xfrm flipV="1">
          <a:off x="14469251" y="14059750"/>
          <a:ext cx="1282397" cy="159114"/>
        </a:xfrm>
        <a:prstGeom prst="bentConnector3">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299455</xdr:colOff>
      <xdr:row>77</xdr:row>
      <xdr:rowOff>158743</xdr:rowOff>
    </xdr:from>
    <xdr:to>
      <xdr:col>21</xdr:col>
      <xdr:colOff>67207</xdr:colOff>
      <xdr:row>79</xdr:row>
      <xdr:rowOff>110018</xdr:rowOff>
    </xdr:to>
    <xdr:cxnSp macro="">
      <xdr:nvCxnSpPr>
        <xdr:cNvPr id="161" name="Elbow Connector 160"/>
        <xdr:cNvCxnSpPr>
          <a:stCxn id="2" idx="2"/>
          <a:endCxn id="158" idx="2"/>
        </xdr:cNvCxnSpPr>
      </xdr:nvCxnSpPr>
      <xdr:spPr>
        <a:xfrm rot="5400000" flipH="1" flipV="1">
          <a:off x="17370012" y="10878095"/>
          <a:ext cx="286093" cy="7156843"/>
        </a:xfrm>
        <a:prstGeom prst="bentConnector3">
          <a:avLst>
            <a:gd name="adj1" fmla="val -96635"/>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1243071</xdr:colOff>
      <xdr:row>78</xdr:row>
      <xdr:rowOff>3871</xdr:rowOff>
    </xdr:from>
    <xdr:to>
      <xdr:col>28</xdr:col>
      <xdr:colOff>468910</xdr:colOff>
      <xdr:row>79</xdr:row>
      <xdr:rowOff>41239</xdr:rowOff>
    </xdr:to>
    <xdr:cxnSp macro="">
      <xdr:nvCxnSpPr>
        <xdr:cNvPr id="166" name="Elbow Connector 165"/>
        <xdr:cNvCxnSpPr>
          <a:stCxn id="28" idx="2"/>
          <a:endCxn id="16" idx="2"/>
        </xdr:cNvCxnSpPr>
      </xdr:nvCxnSpPr>
      <xdr:spPr>
        <a:xfrm rot="5400000" flipH="1">
          <a:off x="25697557" y="11236385"/>
          <a:ext cx="196118" cy="6845839"/>
        </a:xfrm>
        <a:prstGeom prst="bentConnector3">
          <a:avLst>
            <a:gd name="adj1" fmla="val -165131"/>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100420</xdr:colOff>
      <xdr:row>77</xdr:row>
      <xdr:rowOff>2132</xdr:rowOff>
    </xdr:from>
    <xdr:to>
      <xdr:col>27</xdr:col>
      <xdr:colOff>466229</xdr:colOff>
      <xdr:row>77</xdr:row>
      <xdr:rowOff>88902</xdr:rowOff>
    </xdr:to>
    <xdr:cxnSp macro="">
      <xdr:nvCxnSpPr>
        <xdr:cNvPr id="176" name="Elbow Connector 175"/>
        <xdr:cNvCxnSpPr>
          <a:stCxn id="21" idx="3"/>
          <a:endCxn id="28" idx="1"/>
        </xdr:cNvCxnSpPr>
      </xdr:nvCxnSpPr>
      <xdr:spPr>
        <a:xfrm>
          <a:off x="27621320" y="14054682"/>
          <a:ext cx="918259" cy="86770"/>
        </a:xfrm>
        <a:prstGeom prst="bentConnector3">
          <a:avLst>
            <a:gd name="adj1" fmla="val 50000"/>
          </a:avLst>
        </a:prstGeom>
        <a:ln>
          <a:headEnd type="triangl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165223</xdr:colOff>
      <xdr:row>54</xdr:row>
      <xdr:rowOff>62569</xdr:rowOff>
    </xdr:from>
    <xdr:to>
      <xdr:col>18</xdr:col>
      <xdr:colOff>1202231</xdr:colOff>
      <xdr:row>61</xdr:row>
      <xdr:rowOff>14658</xdr:rowOff>
    </xdr:to>
    <xdr:cxnSp macro="">
      <xdr:nvCxnSpPr>
        <xdr:cNvPr id="92" name="Elbow Connector 91"/>
        <xdr:cNvCxnSpPr>
          <a:stCxn id="14" idx="1"/>
          <a:endCxn id="37" idx="3"/>
        </xdr:cNvCxnSpPr>
      </xdr:nvCxnSpPr>
      <xdr:spPr>
        <a:xfrm rot="10800000">
          <a:off x="14370173" y="9727269"/>
          <a:ext cx="3989758" cy="1126839"/>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165224</xdr:colOff>
      <xdr:row>52</xdr:row>
      <xdr:rowOff>150836</xdr:rowOff>
    </xdr:from>
    <xdr:to>
      <xdr:col>18</xdr:col>
      <xdr:colOff>1220215</xdr:colOff>
      <xdr:row>54</xdr:row>
      <xdr:rowOff>62568</xdr:rowOff>
    </xdr:to>
    <xdr:cxnSp macro="">
      <xdr:nvCxnSpPr>
        <xdr:cNvPr id="95" name="Elbow Connector 94"/>
        <xdr:cNvCxnSpPr>
          <a:stCxn id="96" idx="1"/>
          <a:endCxn id="37" idx="3"/>
        </xdr:cNvCxnSpPr>
      </xdr:nvCxnSpPr>
      <xdr:spPr>
        <a:xfrm rot="10800000" flipV="1">
          <a:off x="14370174" y="9472636"/>
          <a:ext cx="4007741" cy="254632"/>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1220214</xdr:colOff>
      <xdr:row>51</xdr:row>
      <xdr:rowOff>164371</xdr:rowOff>
    </xdr:from>
    <xdr:to>
      <xdr:col>19</xdr:col>
      <xdr:colOff>3803</xdr:colOff>
      <xdr:row>53</xdr:row>
      <xdr:rowOff>137300</xdr:rowOff>
    </xdr:to>
    <xdr:sp macro="" textlink="">
      <xdr:nvSpPr>
        <xdr:cNvPr id="96" name="Rectangle 95"/>
        <xdr:cNvSpPr/>
      </xdr:nvSpPr>
      <xdr:spPr>
        <a:xfrm>
          <a:off x="18377914" y="9314721"/>
          <a:ext cx="78989" cy="31582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18</xdr:col>
      <xdr:colOff>1226564</xdr:colOff>
      <xdr:row>48</xdr:row>
      <xdr:rowOff>18321</xdr:rowOff>
    </xdr:from>
    <xdr:to>
      <xdr:col>19</xdr:col>
      <xdr:colOff>10153</xdr:colOff>
      <xdr:row>50</xdr:row>
      <xdr:rowOff>3950</xdr:rowOff>
    </xdr:to>
    <xdr:sp macro="" textlink="">
      <xdr:nvSpPr>
        <xdr:cNvPr id="111" name="Rectangle 110"/>
        <xdr:cNvSpPr/>
      </xdr:nvSpPr>
      <xdr:spPr>
        <a:xfrm>
          <a:off x="18384264" y="8667021"/>
          <a:ext cx="78989" cy="31582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14</xdr:col>
      <xdr:colOff>165224</xdr:colOff>
      <xdr:row>49</xdr:row>
      <xdr:rowOff>4786</xdr:rowOff>
    </xdr:from>
    <xdr:to>
      <xdr:col>18</xdr:col>
      <xdr:colOff>1226565</xdr:colOff>
      <xdr:row>54</xdr:row>
      <xdr:rowOff>62568</xdr:rowOff>
    </xdr:to>
    <xdr:cxnSp macro="">
      <xdr:nvCxnSpPr>
        <xdr:cNvPr id="112" name="Elbow Connector 111"/>
        <xdr:cNvCxnSpPr>
          <a:stCxn id="111" idx="1"/>
          <a:endCxn id="37" idx="3"/>
        </xdr:cNvCxnSpPr>
      </xdr:nvCxnSpPr>
      <xdr:spPr>
        <a:xfrm rot="10800000" flipV="1">
          <a:off x="14370174" y="8824936"/>
          <a:ext cx="4014091" cy="902332"/>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682138</xdr:colOff>
      <xdr:row>72</xdr:row>
      <xdr:rowOff>70210</xdr:rowOff>
    </xdr:from>
    <xdr:to>
      <xdr:col>14</xdr:col>
      <xdr:colOff>173176</xdr:colOff>
      <xdr:row>75</xdr:row>
      <xdr:rowOff>158577</xdr:rowOff>
    </xdr:to>
    <xdr:sp macro="" textlink="">
      <xdr:nvSpPr>
        <xdr:cNvPr id="4" name="Rectangle 3"/>
        <xdr:cNvSpPr/>
      </xdr:nvSpPr>
      <xdr:spPr>
        <a:xfrm>
          <a:off x="12768305" y="13849710"/>
          <a:ext cx="1089121" cy="58578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20</xdr:col>
      <xdr:colOff>127318</xdr:colOff>
      <xdr:row>45</xdr:row>
      <xdr:rowOff>123818</xdr:rowOff>
    </xdr:from>
    <xdr:to>
      <xdr:col>20</xdr:col>
      <xdr:colOff>739692</xdr:colOff>
      <xdr:row>50</xdr:row>
      <xdr:rowOff>8524</xdr:rowOff>
    </xdr:to>
    <xdr:cxnSp macro="">
      <xdr:nvCxnSpPr>
        <xdr:cNvPr id="6" name="Straight Arrow Connector 5"/>
        <xdr:cNvCxnSpPr>
          <a:stCxn id="56" idx="1"/>
          <a:endCxn id="82" idx="3"/>
        </xdr:cNvCxnSpPr>
      </xdr:nvCxnSpPr>
      <xdr:spPr>
        <a:xfrm flipH="1" flipV="1">
          <a:off x="20483604" y="8324389"/>
          <a:ext cx="612374" cy="737421"/>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100103</xdr:colOff>
      <xdr:row>50</xdr:row>
      <xdr:rowOff>8524</xdr:rowOff>
    </xdr:from>
    <xdr:to>
      <xdr:col>20</xdr:col>
      <xdr:colOff>739692</xdr:colOff>
      <xdr:row>54</xdr:row>
      <xdr:rowOff>135602</xdr:rowOff>
    </xdr:to>
    <xdr:cxnSp macro="">
      <xdr:nvCxnSpPr>
        <xdr:cNvPr id="7" name="Straight Arrow Connector 6"/>
        <xdr:cNvCxnSpPr>
          <a:stCxn id="56" idx="1"/>
          <a:endCxn id="83" idx="3"/>
        </xdr:cNvCxnSpPr>
      </xdr:nvCxnSpPr>
      <xdr:spPr>
        <a:xfrm flipH="1">
          <a:off x="20456389" y="9061810"/>
          <a:ext cx="639589" cy="1215649"/>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145341</xdr:colOff>
      <xdr:row>38</xdr:row>
      <xdr:rowOff>48559</xdr:rowOff>
    </xdr:from>
    <xdr:to>
      <xdr:col>18</xdr:col>
      <xdr:colOff>651977</xdr:colOff>
      <xdr:row>38</xdr:row>
      <xdr:rowOff>52115</xdr:rowOff>
    </xdr:to>
    <xdr:cxnSp macro="">
      <xdr:nvCxnSpPr>
        <xdr:cNvPr id="8" name="Straight Arrow Connector 7"/>
        <xdr:cNvCxnSpPr>
          <a:stCxn id="97" idx="3"/>
          <a:endCxn id="49" idx="1"/>
        </xdr:cNvCxnSpPr>
      </xdr:nvCxnSpPr>
      <xdr:spPr>
        <a:xfrm flipV="1">
          <a:off x="17867614" y="6629468"/>
          <a:ext cx="506636" cy="3556"/>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97825</xdr:colOff>
      <xdr:row>72</xdr:row>
      <xdr:rowOff>134231</xdr:rowOff>
    </xdr:from>
    <xdr:to>
      <xdr:col>20</xdr:col>
      <xdr:colOff>672605</xdr:colOff>
      <xdr:row>74</xdr:row>
      <xdr:rowOff>14289</xdr:rowOff>
    </xdr:to>
    <xdr:cxnSp macro="">
      <xdr:nvCxnSpPr>
        <xdr:cNvPr id="11" name="Straight Arrow Connector 10"/>
        <xdr:cNvCxnSpPr>
          <a:stCxn id="148" idx="1"/>
          <a:endCxn id="79" idx="3"/>
        </xdr:cNvCxnSpPr>
      </xdr:nvCxnSpPr>
      <xdr:spPr>
        <a:xfrm flipH="1" flipV="1">
          <a:off x="20375492" y="13913731"/>
          <a:ext cx="574780" cy="218725"/>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88295</xdr:colOff>
      <xdr:row>74</xdr:row>
      <xdr:rowOff>14289</xdr:rowOff>
    </xdr:from>
    <xdr:to>
      <xdr:col>20</xdr:col>
      <xdr:colOff>672605</xdr:colOff>
      <xdr:row>84</xdr:row>
      <xdr:rowOff>143348</xdr:rowOff>
    </xdr:to>
    <xdr:cxnSp macro="">
      <xdr:nvCxnSpPr>
        <xdr:cNvPr id="12" name="Straight Arrow Connector 11"/>
        <xdr:cNvCxnSpPr>
          <a:stCxn id="148" idx="1"/>
          <a:endCxn id="81" idx="3"/>
        </xdr:cNvCxnSpPr>
      </xdr:nvCxnSpPr>
      <xdr:spPr>
        <a:xfrm flipH="1">
          <a:off x="20365962" y="14132456"/>
          <a:ext cx="584310" cy="2203392"/>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173176</xdr:colOff>
      <xdr:row>72</xdr:row>
      <xdr:rowOff>123856</xdr:rowOff>
    </xdr:from>
    <xdr:to>
      <xdr:col>15</xdr:col>
      <xdr:colOff>804723</xdr:colOff>
      <xdr:row>74</xdr:row>
      <xdr:rowOff>24435</xdr:rowOff>
    </xdr:to>
    <xdr:cxnSp macro="">
      <xdr:nvCxnSpPr>
        <xdr:cNvPr id="15" name="Straight Arrow Connector 14"/>
        <xdr:cNvCxnSpPr>
          <a:stCxn id="75" idx="1"/>
          <a:endCxn id="4" idx="3"/>
        </xdr:cNvCxnSpPr>
      </xdr:nvCxnSpPr>
      <xdr:spPr>
        <a:xfrm flipH="1">
          <a:off x="13857426" y="13903356"/>
          <a:ext cx="1181880" cy="239246"/>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173176</xdr:colOff>
      <xdr:row>74</xdr:row>
      <xdr:rowOff>24435</xdr:rowOff>
    </xdr:from>
    <xdr:to>
      <xdr:col>15</xdr:col>
      <xdr:colOff>781011</xdr:colOff>
      <xdr:row>84</xdr:row>
      <xdr:rowOff>129608</xdr:rowOff>
    </xdr:to>
    <xdr:cxnSp macro="">
      <xdr:nvCxnSpPr>
        <xdr:cNvPr id="16" name="Straight Arrow Connector 15"/>
        <xdr:cNvCxnSpPr>
          <a:stCxn id="77" idx="1"/>
          <a:endCxn id="4" idx="3"/>
        </xdr:cNvCxnSpPr>
      </xdr:nvCxnSpPr>
      <xdr:spPr>
        <a:xfrm flipH="1" flipV="1">
          <a:off x="13857426" y="14142602"/>
          <a:ext cx="1158168" cy="2179506"/>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108711</xdr:colOff>
      <xdr:row>50</xdr:row>
      <xdr:rowOff>8524</xdr:rowOff>
    </xdr:from>
    <xdr:to>
      <xdr:col>20</xdr:col>
      <xdr:colOff>739692</xdr:colOff>
      <xdr:row>66</xdr:row>
      <xdr:rowOff>125872</xdr:rowOff>
    </xdr:to>
    <xdr:cxnSp macro="">
      <xdr:nvCxnSpPr>
        <xdr:cNvPr id="18" name="Straight Arrow Connector 17"/>
        <xdr:cNvCxnSpPr>
          <a:stCxn id="56" idx="1"/>
          <a:endCxn id="78" idx="3"/>
        </xdr:cNvCxnSpPr>
      </xdr:nvCxnSpPr>
      <xdr:spPr>
        <a:xfrm flipH="1">
          <a:off x="20464997" y="9061810"/>
          <a:ext cx="630981" cy="4018062"/>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20</xdr:col>
      <xdr:colOff>130356</xdr:colOff>
      <xdr:row>50</xdr:row>
      <xdr:rowOff>8524</xdr:rowOff>
    </xdr:from>
    <xdr:to>
      <xdr:col>20</xdr:col>
      <xdr:colOff>739692</xdr:colOff>
      <xdr:row>79</xdr:row>
      <xdr:rowOff>16898</xdr:rowOff>
    </xdr:to>
    <xdr:cxnSp macro="">
      <xdr:nvCxnSpPr>
        <xdr:cNvPr id="19" name="Straight Arrow Connector 18"/>
        <xdr:cNvCxnSpPr>
          <a:stCxn id="56" idx="1"/>
          <a:endCxn id="80" idx="3"/>
        </xdr:cNvCxnSpPr>
      </xdr:nvCxnSpPr>
      <xdr:spPr>
        <a:xfrm flipH="1">
          <a:off x="20486642" y="9061810"/>
          <a:ext cx="609336" cy="6548874"/>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240338</xdr:colOff>
      <xdr:row>48</xdr:row>
      <xdr:rowOff>127188</xdr:rowOff>
    </xdr:from>
    <xdr:to>
      <xdr:col>17</xdr:col>
      <xdr:colOff>1213019</xdr:colOff>
      <xdr:row>48</xdr:row>
      <xdr:rowOff>167270</xdr:rowOff>
    </xdr:to>
    <xdr:cxnSp macro="">
      <xdr:nvCxnSpPr>
        <xdr:cNvPr id="21" name="Straight Arrow Connector 20"/>
        <xdr:cNvCxnSpPr>
          <a:stCxn id="68" idx="1"/>
          <a:endCxn id="43" idx="3"/>
        </xdr:cNvCxnSpPr>
      </xdr:nvCxnSpPr>
      <xdr:spPr>
        <a:xfrm flipH="1" flipV="1">
          <a:off x="13924588" y="8699688"/>
          <a:ext cx="3692598" cy="40082"/>
        </a:xfrm>
        <a:prstGeom prst="straightConnector1">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18</xdr:col>
      <xdr:colOff>736202</xdr:colOff>
      <xdr:row>30</xdr:row>
      <xdr:rowOff>72016</xdr:rowOff>
    </xdr:from>
    <xdr:to>
      <xdr:col>18</xdr:col>
      <xdr:colOff>737998</xdr:colOff>
      <xdr:row>33</xdr:row>
      <xdr:rowOff>83090</xdr:rowOff>
    </xdr:to>
    <xdr:cxnSp macro="">
      <xdr:nvCxnSpPr>
        <xdr:cNvPr id="26" name="Straight Arrow Connector 25"/>
        <xdr:cNvCxnSpPr>
          <a:stCxn id="48" idx="2"/>
          <a:endCxn id="46" idx="0"/>
        </xdr:cNvCxnSpPr>
      </xdr:nvCxnSpPr>
      <xdr:spPr>
        <a:xfrm>
          <a:off x="18498059" y="5279016"/>
          <a:ext cx="1796" cy="528145"/>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absolute">
    <xdr:from>
      <xdr:col>17</xdr:col>
      <xdr:colOff>1213019</xdr:colOff>
      <xdr:row>47</xdr:row>
      <xdr:rowOff>166895</xdr:rowOff>
    </xdr:from>
    <xdr:to>
      <xdr:col>18</xdr:col>
      <xdr:colOff>14420</xdr:colOff>
      <xdr:row>50</xdr:row>
      <xdr:rowOff>8895</xdr:rowOff>
    </xdr:to>
    <xdr:sp macro="" textlink="">
      <xdr:nvSpPr>
        <xdr:cNvPr id="68" name="Rectangle 67"/>
        <xdr:cNvSpPr/>
      </xdr:nvSpPr>
      <xdr:spPr>
        <a:xfrm>
          <a:off x="17677662" y="8709218"/>
          <a:ext cx="98615" cy="35634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15</xdr:col>
      <xdr:colOff>793177</xdr:colOff>
      <xdr:row>54</xdr:row>
      <xdr:rowOff>47355</xdr:rowOff>
    </xdr:from>
    <xdr:to>
      <xdr:col>16</xdr:col>
      <xdr:colOff>26873</xdr:colOff>
      <xdr:row>56</xdr:row>
      <xdr:rowOff>72678</xdr:rowOff>
    </xdr:to>
    <xdr:sp macro="" textlink="">
      <xdr:nvSpPr>
        <xdr:cNvPr id="70" name="Rectangle 69"/>
        <xdr:cNvSpPr/>
      </xdr:nvSpPr>
      <xdr:spPr>
        <a:xfrm>
          <a:off x="15080677" y="10191328"/>
          <a:ext cx="113625" cy="370038"/>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15</xdr:col>
      <xdr:colOff>804723</xdr:colOff>
      <xdr:row>71</xdr:row>
      <xdr:rowOff>127661</xdr:rowOff>
    </xdr:from>
    <xdr:to>
      <xdr:col>16</xdr:col>
      <xdr:colOff>38419</xdr:colOff>
      <xdr:row>73</xdr:row>
      <xdr:rowOff>130635</xdr:rowOff>
    </xdr:to>
    <xdr:sp macro="" textlink="">
      <xdr:nvSpPr>
        <xdr:cNvPr id="75" name="Rectangle 74"/>
        <xdr:cNvSpPr/>
      </xdr:nvSpPr>
      <xdr:spPr>
        <a:xfrm>
          <a:off x="15092223" y="13945563"/>
          <a:ext cx="113625" cy="35675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15</xdr:col>
      <xdr:colOff>800654</xdr:colOff>
      <xdr:row>78</xdr:row>
      <xdr:rowOff>22166</xdr:rowOff>
    </xdr:from>
    <xdr:to>
      <xdr:col>16</xdr:col>
      <xdr:colOff>35288</xdr:colOff>
      <xdr:row>80</xdr:row>
      <xdr:rowOff>28330</xdr:rowOff>
    </xdr:to>
    <xdr:sp macro="" textlink="">
      <xdr:nvSpPr>
        <xdr:cNvPr id="76" name="Rectangle 75"/>
        <xdr:cNvSpPr/>
      </xdr:nvSpPr>
      <xdr:spPr>
        <a:xfrm>
          <a:off x="15088154" y="15445711"/>
          <a:ext cx="114563" cy="35087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15</xdr:col>
      <xdr:colOff>781011</xdr:colOff>
      <xdr:row>83</xdr:row>
      <xdr:rowOff>130059</xdr:rowOff>
    </xdr:from>
    <xdr:to>
      <xdr:col>16</xdr:col>
      <xdr:colOff>14707</xdr:colOff>
      <xdr:row>85</xdr:row>
      <xdr:rowOff>129157</xdr:rowOff>
    </xdr:to>
    <xdr:sp macro="" textlink="">
      <xdr:nvSpPr>
        <xdr:cNvPr id="77" name="Rectangle 76"/>
        <xdr:cNvSpPr/>
      </xdr:nvSpPr>
      <xdr:spPr>
        <a:xfrm>
          <a:off x="15068511" y="16406319"/>
          <a:ext cx="113625" cy="34381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4983</xdr:colOff>
      <xdr:row>65</xdr:row>
      <xdr:rowOff>114496</xdr:rowOff>
    </xdr:from>
    <xdr:to>
      <xdr:col>20</xdr:col>
      <xdr:colOff>108711</xdr:colOff>
      <xdr:row>67</xdr:row>
      <xdr:rowOff>133015</xdr:rowOff>
    </xdr:to>
    <xdr:sp macro="" textlink="">
      <xdr:nvSpPr>
        <xdr:cNvPr id="78" name="Rectangle 77"/>
        <xdr:cNvSpPr/>
      </xdr:nvSpPr>
      <xdr:spPr>
        <a:xfrm>
          <a:off x="20361269" y="12898255"/>
          <a:ext cx="103728" cy="36323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145</xdr:colOff>
      <xdr:row>71</xdr:row>
      <xdr:rowOff>114492</xdr:rowOff>
    </xdr:from>
    <xdr:to>
      <xdr:col>20</xdr:col>
      <xdr:colOff>97825</xdr:colOff>
      <xdr:row>73</xdr:row>
      <xdr:rowOff>164554</xdr:rowOff>
    </xdr:to>
    <xdr:sp macro="" textlink="">
      <xdr:nvSpPr>
        <xdr:cNvPr id="79" name="Rectangle 78"/>
        <xdr:cNvSpPr/>
      </xdr:nvSpPr>
      <xdr:spPr>
        <a:xfrm>
          <a:off x="20350383" y="13932394"/>
          <a:ext cx="103728" cy="39114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23875</xdr:colOff>
      <xdr:row>78</xdr:row>
      <xdr:rowOff>18193</xdr:rowOff>
    </xdr:from>
    <xdr:to>
      <xdr:col>20</xdr:col>
      <xdr:colOff>130356</xdr:colOff>
      <xdr:row>80</xdr:row>
      <xdr:rowOff>11370</xdr:rowOff>
    </xdr:to>
    <xdr:sp macro="" textlink="">
      <xdr:nvSpPr>
        <xdr:cNvPr id="80" name="Rectangle 79"/>
        <xdr:cNvSpPr/>
      </xdr:nvSpPr>
      <xdr:spPr>
        <a:xfrm>
          <a:off x="20380161" y="15441738"/>
          <a:ext cx="106481" cy="337892"/>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19</xdr:col>
      <xdr:colOff>1282789</xdr:colOff>
      <xdr:row>83</xdr:row>
      <xdr:rowOff>122401</xdr:rowOff>
    </xdr:from>
    <xdr:to>
      <xdr:col>20</xdr:col>
      <xdr:colOff>88295</xdr:colOff>
      <xdr:row>85</xdr:row>
      <xdr:rowOff>164295</xdr:rowOff>
    </xdr:to>
    <xdr:sp macro="" textlink="">
      <xdr:nvSpPr>
        <xdr:cNvPr id="81" name="Rectangle 80"/>
        <xdr:cNvSpPr/>
      </xdr:nvSpPr>
      <xdr:spPr>
        <a:xfrm>
          <a:off x="20341860" y="16398661"/>
          <a:ext cx="102721" cy="37390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21775</xdr:colOff>
      <xdr:row>44</xdr:row>
      <xdr:rowOff>111760</xdr:rowOff>
    </xdr:from>
    <xdr:to>
      <xdr:col>20</xdr:col>
      <xdr:colOff>127318</xdr:colOff>
      <xdr:row>46</xdr:row>
      <xdr:rowOff>131642</xdr:rowOff>
    </xdr:to>
    <xdr:sp macro="" textlink="">
      <xdr:nvSpPr>
        <xdr:cNvPr id="82" name="Rectangle 81"/>
        <xdr:cNvSpPr/>
      </xdr:nvSpPr>
      <xdr:spPr>
        <a:xfrm>
          <a:off x="20378061" y="8145720"/>
          <a:ext cx="105543" cy="360967"/>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608</xdr:colOff>
      <xdr:row>53</xdr:row>
      <xdr:rowOff>127173</xdr:rowOff>
    </xdr:from>
    <xdr:to>
      <xdr:col>20</xdr:col>
      <xdr:colOff>100103</xdr:colOff>
      <xdr:row>55</xdr:row>
      <xdr:rowOff>139797</xdr:rowOff>
    </xdr:to>
    <xdr:sp macro="" textlink="">
      <xdr:nvSpPr>
        <xdr:cNvPr id="83" name="Rectangle 82"/>
        <xdr:cNvSpPr/>
      </xdr:nvSpPr>
      <xdr:spPr>
        <a:xfrm>
          <a:off x="20350846" y="10098790"/>
          <a:ext cx="105543" cy="357338"/>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18</xdr:col>
      <xdr:colOff>2750</xdr:colOff>
      <xdr:row>37</xdr:row>
      <xdr:rowOff>4482</xdr:rowOff>
    </xdr:from>
    <xdr:to>
      <xdr:col>18</xdr:col>
      <xdr:colOff>145341</xdr:colOff>
      <xdr:row>39</xdr:row>
      <xdr:rowOff>118412</xdr:rowOff>
    </xdr:to>
    <xdr:sp macro="" textlink="">
      <xdr:nvSpPr>
        <xdr:cNvPr id="97" name="Rectangle 96"/>
        <xdr:cNvSpPr/>
      </xdr:nvSpPr>
      <xdr:spPr>
        <a:xfrm>
          <a:off x="17725023" y="6391427"/>
          <a:ext cx="142591" cy="48319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17</xdr:col>
      <xdr:colOff>571156</xdr:colOff>
      <xdr:row>41</xdr:row>
      <xdr:rowOff>608</xdr:rowOff>
    </xdr:from>
    <xdr:to>
      <xdr:col>17</xdr:col>
      <xdr:colOff>1234296</xdr:colOff>
      <xdr:row>42</xdr:row>
      <xdr:rowOff>31297</xdr:rowOff>
    </xdr:to>
    <xdr:sp macro="" textlink="">
      <xdr:nvSpPr>
        <xdr:cNvPr id="98" name="Rectangle 97"/>
        <xdr:cNvSpPr/>
      </xdr:nvSpPr>
      <xdr:spPr>
        <a:xfrm>
          <a:off x="17035799" y="7102629"/>
          <a:ext cx="663140" cy="20607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23</xdr:col>
      <xdr:colOff>1179698</xdr:colOff>
      <xdr:row>42</xdr:row>
      <xdr:rowOff>351665</xdr:rowOff>
    </xdr:from>
    <xdr:to>
      <xdr:col>24</xdr:col>
      <xdr:colOff>2047</xdr:colOff>
      <xdr:row>43</xdr:row>
      <xdr:rowOff>102208</xdr:rowOff>
    </xdr:to>
    <xdr:sp macro="" textlink="">
      <xdr:nvSpPr>
        <xdr:cNvPr id="125" name="Rectangle 124"/>
        <xdr:cNvSpPr/>
      </xdr:nvSpPr>
      <xdr:spPr>
        <a:xfrm>
          <a:off x="23522627" y="7636325"/>
          <a:ext cx="119563" cy="322043"/>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20</xdr:col>
      <xdr:colOff>672605</xdr:colOff>
      <xdr:row>72</xdr:row>
      <xdr:rowOff>76090</xdr:rowOff>
    </xdr:from>
    <xdr:to>
      <xdr:col>22</xdr:col>
      <xdr:colOff>337788</xdr:colOff>
      <xdr:row>75</xdr:row>
      <xdr:rowOff>132404</xdr:rowOff>
    </xdr:to>
    <xdr:sp macro="" textlink="">
      <xdr:nvSpPr>
        <xdr:cNvPr id="148" name="Rectangle 147"/>
        <xdr:cNvSpPr/>
      </xdr:nvSpPr>
      <xdr:spPr>
        <a:xfrm>
          <a:off x="20950272" y="13855590"/>
          <a:ext cx="1093933" cy="553731"/>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editAs="absolute">
    <xdr:from>
      <xdr:col>18</xdr:col>
      <xdr:colOff>408489</xdr:colOff>
      <xdr:row>33</xdr:row>
      <xdr:rowOff>83090</xdr:rowOff>
    </xdr:from>
    <xdr:to>
      <xdr:col>18</xdr:col>
      <xdr:colOff>1067506</xdr:colOff>
      <xdr:row>34</xdr:row>
      <xdr:rowOff>2185</xdr:rowOff>
    </xdr:to>
    <xdr:sp macro="" textlink="">
      <xdr:nvSpPr>
        <xdr:cNvPr id="46" name="Rectangle 45"/>
        <xdr:cNvSpPr/>
      </xdr:nvSpPr>
      <xdr:spPr>
        <a:xfrm>
          <a:off x="18170346" y="5807161"/>
          <a:ext cx="659017" cy="8165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18</xdr:col>
      <xdr:colOff>406693</xdr:colOff>
      <xdr:row>30</xdr:row>
      <xdr:rowOff>8839</xdr:rowOff>
    </xdr:from>
    <xdr:to>
      <xdr:col>18</xdr:col>
      <xdr:colOff>1065710</xdr:colOff>
      <xdr:row>30</xdr:row>
      <xdr:rowOff>72016</xdr:rowOff>
    </xdr:to>
    <xdr:sp macro="" textlink="">
      <xdr:nvSpPr>
        <xdr:cNvPr id="48" name="Rectangle 47"/>
        <xdr:cNvSpPr/>
      </xdr:nvSpPr>
      <xdr:spPr>
        <a:xfrm>
          <a:off x="18168550" y="5206042"/>
          <a:ext cx="659017" cy="7297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18</xdr:col>
      <xdr:colOff>651977</xdr:colOff>
      <xdr:row>37</xdr:row>
      <xdr:rowOff>53653</xdr:rowOff>
    </xdr:from>
    <xdr:to>
      <xdr:col>19</xdr:col>
      <xdr:colOff>519610</xdr:colOff>
      <xdr:row>39</xdr:row>
      <xdr:rowOff>41348</xdr:rowOff>
    </xdr:to>
    <xdr:sp macro="" textlink="">
      <xdr:nvSpPr>
        <xdr:cNvPr id="49" name="Rectangle 48"/>
        <xdr:cNvSpPr/>
      </xdr:nvSpPr>
      <xdr:spPr>
        <a:xfrm>
          <a:off x="18344368" y="6418594"/>
          <a:ext cx="1165477" cy="333459"/>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MACVTAP</a:t>
          </a:r>
        </a:p>
        <a:p>
          <a:pPr algn="ctr"/>
          <a:endParaRPr lang="en-US" sz="1800">
            <a:solidFill>
              <a:schemeClr val="tx1"/>
            </a:solidFill>
          </a:endParaRPr>
        </a:p>
      </xdr:txBody>
    </xdr:sp>
    <xdr:clientData/>
  </xdr:twoCellAnchor>
  <xdr:twoCellAnchor editAs="absolute">
    <xdr:from>
      <xdr:col>20</xdr:col>
      <xdr:colOff>739692</xdr:colOff>
      <xdr:row>48</xdr:row>
      <xdr:rowOff>166591</xdr:rowOff>
    </xdr:from>
    <xdr:to>
      <xdr:col>22</xdr:col>
      <xdr:colOff>194406</xdr:colOff>
      <xdr:row>50</xdr:row>
      <xdr:rowOff>167352</xdr:rowOff>
    </xdr:to>
    <xdr:sp macro="" textlink="">
      <xdr:nvSpPr>
        <xdr:cNvPr id="56" name="Rectangle 55"/>
        <xdr:cNvSpPr/>
      </xdr:nvSpPr>
      <xdr:spPr>
        <a:xfrm>
          <a:off x="21095978" y="8883811"/>
          <a:ext cx="887999" cy="33531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NAT</a:t>
          </a:r>
        </a:p>
        <a:p>
          <a:pPr algn="ctr"/>
          <a:endParaRPr lang="en-US" sz="1800">
            <a:solidFill>
              <a:schemeClr val="tx1"/>
            </a:solidFill>
          </a:endParaRPr>
        </a:p>
      </xdr:txBody>
    </xdr:sp>
    <xdr:clientData/>
  </xdr:twoCellAnchor>
  <xdr:twoCellAnchor>
    <xdr:from>
      <xdr:col>22</xdr:col>
      <xdr:colOff>194406</xdr:colOff>
      <xdr:row>42</xdr:row>
      <xdr:rowOff>514804</xdr:rowOff>
    </xdr:from>
    <xdr:to>
      <xdr:col>23</xdr:col>
      <xdr:colOff>1179698</xdr:colOff>
      <xdr:row>50</xdr:row>
      <xdr:rowOff>8524</xdr:rowOff>
    </xdr:to>
    <xdr:cxnSp macro="">
      <xdr:nvCxnSpPr>
        <xdr:cNvPr id="63" name="Straight Arrow Connector 62"/>
        <xdr:cNvCxnSpPr>
          <a:stCxn id="125" idx="1"/>
          <a:endCxn id="56" idx="3"/>
        </xdr:cNvCxnSpPr>
      </xdr:nvCxnSpPr>
      <xdr:spPr>
        <a:xfrm flipH="1">
          <a:off x="21983977" y="7790090"/>
          <a:ext cx="1538650" cy="1271720"/>
        </a:xfrm>
        <a:prstGeom prst="straightConnector1">
          <a:avLst/>
        </a:prstGeom>
        <a:ln>
          <a:solidFill>
            <a:srgbClr val="7030A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17</xdr:col>
      <xdr:colOff>902726</xdr:colOff>
      <xdr:row>39</xdr:row>
      <xdr:rowOff>43465</xdr:rowOff>
    </xdr:from>
    <xdr:to>
      <xdr:col>18</xdr:col>
      <xdr:colOff>1234401</xdr:colOff>
      <xdr:row>40</xdr:row>
      <xdr:rowOff>172058</xdr:rowOff>
    </xdr:to>
    <xdr:cxnSp macro="">
      <xdr:nvCxnSpPr>
        <xdr:cNvPr id="67" name="Straight Arrow Connector 66"/>
        <xdr:cNvCxnSpPr>
          <a:stCxn id="98" idx="0"/>
          <a:endCxn id="49" idx="2"/>
        </xdr:cNvCxnSpPr>
      </xdr:nvCxnSpPr>
      <xdr:spPr>
        <a:xfrm flipV="1">
          <a:off x="17367369" y="6801679"/>
          <a:ext cx="1628889" cy="3009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absolute">
    <xdr:from>
      <xdr:col>17</xdr:col>
      <xdr:colOff>1221932</xdr:colOff>
      <xdr:row>58</xdr:row>
      <xdr:rowOff>148043</xdr:rowOff>
    </xdr:from>
    <xdr:to>
      <xdr:col>18</xdr:col>
      <xdr:colOff>23333</xdr:colOff>
      <xdr:row>61</xdr:row>
      <xdr:rowOff>12638</xdr:rowOff>
    </xdr:to>
    <xdr:sp macro="" textlink="">
      <xdr:nvSpPr>
        <xdr:cNvPr id="69" name="Rectangle 68"/>
        <xdr:cNvSpPr/>
      </xdr:nvSpPr>
      <xdr:spPr>
        <a:xfrm>
          <a:off x="17686575" y="10972373"/>
          <a:ext cx="98615" cy="372596"/>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15</xdr:col>
      <xdr:colOff>779256</xdr:colOff>
      <xdr:row>65</xdr:row>
      <xdr:rowOff>98206</xdr:rowOff>
    </xdr:from>
    <xdr:to>
      <xdr:col>16</xdr:col>
      <xdr:colOff>12952</xdr:colOff>
      <xdr:row>67</xdr:row>
      <xdr:rowOff>128533</xdr:rowOff>
    </xdr:to>
    <xdr:sp macro="" textlink="">
      <xdr:nvSpPr>
        <xdr:cNvPr id="87" name="Rectangle 86"/>
        <xdr:cNvSpPr/>
      </xdr:nvSpPr>
      <xdr:spPr>
        <a:xfrm>
          <a:off x="15042670" y="12760032"/>
          <a:ext cx="118316" cy="359215"/>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editAs="absolute">
    <xdr:from>
      <xdr:col>12</xdr:col>
      <xdr:colOff>749300</xdr:colOff>
      <xdr:row>47</xdr:row>
      <xdr:rowOff>9979</xdr:rowOff>
    </xdr:from>
    <xdr:to>
      <xdr:col>14</xdr:col>
      <xdr:colOff>240338</xdr:colOff>
      <xdr:row>50</xdr:row>
      <xdr:rowOff>85647</xdr:rowOff>
    </xdr:to>
    <xdr:sp macro="" textlink="">
      <xdr:nvSpPr>
        <xdr:cNvPr id="43" name="Rectangle 42"/>
        <xdr:cNvSpPr/>
      </xdr:nvSpPr>
      <xdr:spPr>
        <a:xfrm>
          <a:off x="12835467" y="8413146"/>
          <a:ext cx="1089121" cy="573084"/>
        </a:xfrm>
        <a:prstGeom prst="rect">
          <a:avLst/>
        </a:prstGeom>
        <a:no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400">
              <a:solidFill>
                <a:schemeClr val="tx1"/>
              </a:solidFill>
              <a:latin typeface="+mn-lt"/>
              <a:ea typeface="+mn-ea"/>
              <a:cs typeface="+mn-cs"/>
            </a:rPr>
            <a:t>     PF | </a:t>
          </a:r>
          <a:endParaRPr lang="en-US" sz="1200">
            <a:solidFill>
              <a:schemeClr val="tx1"/>
            </a:solidFill>
            <a:latin typeface="+mn-lt"/>
            <a:ea typeface="+mn-ea"/>
            <a:cs typeface="+mn-cs"/>
          </a:endParaRPr>
        </a:p>
        <a:p>
          <a:pPr marL="0" indent="0" algn="ctr"/>
          <a:r>
            <a:rPr lang="en-US" sz="1400">
              <a:solidFill>
                <a:schemeClr val="tx1"/>
              </a:solidFill>
              <a:latin typeface="+mn-lt"/>
              <a:ea typeface="+mn-ea"/>
              <a:cs typeface="+mn-cs"/>
            </a:rPr>
            <a:t>SRIOV-VFs</a:t>
          </a:r>
        </a:p>
      </xdr:txBody>
    </xdr:sp>
    <xdr:clientData/>
  </xdr:twoCellAnchor>
  <xdr:twoCellAnchor>
    <xdr:from>
      <xdr:col>14</xdr:col>
      <xdr:colOff>240338</xdr:colOff>
      <xdr:row>48</xdr:row>
      <xdr:rowOff>127189</xdr:rowOff>
    </xdr:from>
    <xdr:to>
      <xdr:col>15</xdr:col>
      <xdr:colOff>793177</xdr:colOff>
      <xdr:row>55</xdr:row>
      <xdr:rowOff>60017</xdr:rowOff>
    </xdr:to>
    <xdr:cxnSp macro="">
      <xdr:nvCxnSpPr>
        <xdr:cNvPr id="14" name="Elbow Connector 13"/>
        <xdr:cNvCxnSpPr>
          <a:stCxn id="70" idx="1"/>
          <a:endCxn id="43" idx="3"/>
        </xdr:cNvCxnSpPr>
      </xdr:nvCxnSpPr>
      <xdr:spPr>
        <a:xfrm rot="10800000">
          <a:off x="13924588" y="8699689"/>
          <a:ext cx="1103172" cy="1509745"/>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240339</xdr:colOff>
      <xdr:row>48</xdr:row>
      <xdr:rowOff>127188</xdr:rowOff>
    </xdr:from>
    <xdr:to>
      <xdr:col>15</xdr:col>
      <xdr:colOff>779257</xdr:colOff>
      <xdr:row>66</xdr:row>
      <xdr:rowOff>113369</xdr:rowOff>
    </xdr:to>
    <xdr:cxnSp macro="">
      <xdr:nvCxnSpPr>
        <xdr:cNvPr id="52" name="Elbow Connector 51"/>
        <xdr:cNvCxnSpPr>
          <a:stCxn id="87" idx="1"/>
          <a:endCxn id="43" idx="3"/>
        </xdr:cNvCxnSpPr>
      </xdr:nvCxnSpPr>
      <xdr:spPr>
        <a:xfrm rot="10800000">
          <a:off x="13924589" y="8699688"/>
          <a:ext cx="1089251" cy="4166598"/>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240339</xdr:colOff>
      <xdr:row>48</xdr:row>
      <xdr:rowOff>127188</xdr:rowOff>
    </xdr:from>
    <xdr:to>
      <xdr:col>17</xdr:col>
      <xdr:colOff>1221933</xdr:colOff>
      <xdr:row>60</xdr:row>
      <xdr:rowOff>965</xdr:rowOff>
    </xdr:to>
    <xdr:cxnSp macro="">
      <xdr:nvCxnSpPr>
        <xdr:cNvPr id="57" name="Elbow Connector 56"/>
        <xdr:cNvCxnSpPr>
          <a:stCxn id="69" idx="1"/>
          <a:endCxn id="43" idx="3"/>
        </xdr:cNvCxnSpPr>
      </xdr:nvCxnSpPr>
      <xdr:spPr>
        <a:xfrm rot="10800000">
          <a:off x="13924589" y="8699688"/>
          <a:ext cx="3701511" cy="2276194"/>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240339</xdr:colOff>
      <xdr:row>48</xdr:row>
      <xdr:rowOff>127189</xdr:rowOff>
    </xdr:from>
    <xdr:to>
      <xdr:col>15</xdr:col>
      <xdr:colOff>800655</xdr:colOff>
      <xdr:row>79</xdr:row>
      <xdr:rowOff>25249</xdr:rowOff>
    </xdr:to>
    <xdr:cxnSp macro="">
      <xdr:nvCxnSpPr>
        <xdr:cNvPr id="61" name="Elbow Connector 60"/>
        <xdr:cNvCxnSpPr>
          <a:stCxn id="76" idx="1"/>
          <a:endCxn id="43" idx="3"/>
        </xdr:cNvCxnSpPr>
      </xdr:nvCxnSpPr>
      <xdr:spPr>
        <a:xfrm rot="10800000">
          <a:off x="13924589" y="8699689"/>
          <a:ext cx="1110649" cy="6681977"/>
        </a:xfrm>
        <a:prstGeom prst="bentConnector3">
          <a:avLst>
            <a:gd name="adj1" fmla="val 50000"/>
          </a:avLst>
        </a:prstGeom>
        <a:ln>
          <a:solidFill>
            <a:srgbClr val="00B050"/>
          </a:solidFill>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3cuser_name%3e@ilpm.intel-research.net/stash/scm/vccbbk/ngicvm_install_pkg.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M110"/>
  <sheetViews>
    <sheetView tabSelected="1" topLeftCell="A5" zoomScale="40" zoomScaleNormal="40" zoomScalePageLayoutView="70" workbookViewId="0">
      <selection activeCell="G111" sqref="G111"/>
    </sheetView>
  </sheetViews>
  <sheetFormatPr defaultColWidth="11.15234375" defaultRowHeight="13.5" x14ac:dyDescent="0.3"/>
  <cols>
    <col min="1" max="2" width="11.15234375" style="3"/>
    <col min="3" max="4" width="15.69140625" style="3" customWidth="1"/>
    <col min="5" max="5" width="3.15234375" style="3" customWidth="1"/>
    <col min="6" max="8" width="15.69140625" style="3" customWidth="1"/>
    <col min="9" max="9" width="10.69140625" style="3" customWidth="1"/>
    <col min="10" max="10" width="8.69140625" style="3" customWidth="1"/>
    <col min="11" max="11" width="10.69140625" style="3" customWidth="1"/>
    <col min="12" max="13" width="15.69140625" style="3" customWidth="1"/>
    <col min="14" max="17" width="6.69140625" style="3" customWidth="1"/>
    <col min="18" max="26" width="15.69140625" style="3" customWidth="1"/>
    <col min="27" max="29" width="6.69140625" style="3" customWidth="1"/>
    <col min="30" max="31" width="15.69140625" style="3" customWidth="1"/>
    <col min="32" max="32" width="10.69140625" style="3" customWidth="1"/>
    <col min="33" max="33" width="8.69140625" style="3" customWidth="1"/>
    <col min="34" max="34" width="10.69140625" style="3" customWidth="1"/>
    <col min="35" max="39" width="15.69140625" style="3" customWidth="1"/>
    <col min="40" max="16384" width="11.15234375" style="3"/>
  </cols>
  <sheetData>
    <row r="3" spans="2:39" ht="17.5" x14ac:dyDescent="0.3">
      <c r="B3" s="2" t="s">
        <v>271</v>
      </c>
    </row>
    <row r="4" spans="2:39" ht="100.75" customHeight="1" x14ac:dyDescent="0.3">
      <c r="H4" s="143" t="s">
        <v>386</v>
      </c>
      <c r="I4" s="143"/>
      <c r="J4" s="143"/>
      <c r="K4" s="143"/>
      <c r="L4" s="143"/>
    </row>
    <row r="5" spans="2:39" x14ac:dyDescent="0.3">
      <c r="B5" s="4"/>
      <c r="C5" s="3" t="s">
        <v>272</v>
      </c>
    </row>
    <row r="6" spans="2:39" x14ac:dyDescent="0.3">
      <c r="B6" s="4"/>
      <c r="C6" s="3" t="s">
        <v>273</v>
      </c>
    </row>
    <row r="7" spans="2:39" x14ac:dyDescent="0.3">
      <c r="B7" s="5" t="s">
        <v>274</v>
      </c>
      <c r="C7" s="3" t="s">
        <v>275</v>
      </c>
    </row>
    <row r="8" spans="2:39" x14ac:dyDescent="0.3">
      <c r="B8" s="6"/>
      <c r="C8" s="3" t="s">
        <v>276</v>
      </c>
    </row>
    <row r="9" spans="2:39" x14ac:dyDescent="0.3">
      <c r="B9" s="7"/>
      <c r="C9" s="3" t="s">
        <v>187</v>
      </c>
    </row>
    <row r="10" spans="2:39" x14ac:dyDescent="0.3">
      <c r="B10" s="8"/>
      <c r="C10" s="3" t="s">
        <v>188</v>
      </c>
    </row>
    <row r="13" spans="2:39" ht="14" thickBot="1" x14ac:dyDescent="0.35"/>
    <row r="14" spans="2:39" x14ac:dyDescent="0.3">
      <c r="C14" s="9"/>
      <c r="D14" s="10"/>
      <c r="E14" s="10"/>
      <c r="F14" s="10"/>
      <c r="G14" s="11" t="s">
        <v>189</v>
      </c>
      <c r="H14" s="121" t="s">
        <v>381</v>
      </c>
      <c r="J14" s="55" t="s">
        <v>190</v>
      </c>
      <c r="K14" s="16"/>
      <c r="L14" s="16"/>
      <c r="M14" s="16"/>
      <c r="N14" s="16"/>
      <c r="O14" s="16"/>
      <c r="P14" s="16"/>
      <c r="Q14" s="16"/>
      <c r="R14" s="46" t="s">
        <v>217</v>
      </c>
      <c r="S14" s="47" t="s">
        <v>227</v>
      </c>
      <c r="T14" s="11" t="s">
        <v>210</v>
      </c>
      <c r="U14" s="12" t="str">
        <f>H14</f>
        <v>ran16</v>
      </c>
      <c r="AG14" s="55" t="s">
        <v>190</v>
      </c>
      <c r="AI14" s="9"/>
      <c r="AJ14" s="10"/>
      <c r="AK14" s="10"/>
      <c r="AL14" s="11" t="s">
        <v>210</v>
      </c>
      <c r="AM14" s="13" t="str">
        <f>H14</f>
        <v>ran16</v>
      </c>
    </row>
    <row r="15" spans="2:39" x14ac:dyDescent="0.3">
      <c r="C15" s="40" t="s">
        <v>230</v>
      </c>
      <c r="D15" s="42"/>
      <c r="E15" s="15"/>
      <c r="F15" s="15"/>
      <c r="G15" s="16" t="s">
        <v>191</v>
      </c>
      <c r="H15" s="18" t="s">
        <v>192</v>
      </c>
      <c r="J15" s="56" t="s">
        <v>193</v>
      </c>
      <c r="K15" s="16"/>
      <c r="L15" s="16"/>
      <c r="M15" s="16"/>
      <c r="N15" s="16"/>
      <c r="O15" s="16"/>
      <c r="P15" s="16"/>
      <c r="Q15" s="16"/>
      <c r="R15" s="14" t="s">
        <v>222</v>
      </c>
      <c r="S15" s="37" t="str">
        <f>C22</f>
        <v>eno1</v>
      </c>
      <c r="T15" s="16" t="s">
        <v>211</v>
      </c>
      <c r="U15" s="18" t="s">
        <v>194</v>
      </c>
      <c r="AG15" s="56" t="s">
        <v>193</v>
      </c>
      <c r="AI15" s="14"/>
      <c r="AJ15" s="15"/>
      <c r="AK15" s="15"/>
      <c r="AL15" s="16" t="s">
        <v>211</v>
      </c>
      <c r="AM15" s="18" t="s">
        <v>212</v>
      </c>
    </row>
    <row r="16" spans="2:39" x14ac:dyDescent="0.3">
      <c r="C16" s="29"/>
      <c r="D16" s="42"/>
      <c r="E16" s="15"/>
      <c r="F16" s="15"/>
      <c r="G16" s="38"/>
      <c r="H16" s="19"/>
      <c r="J16" s="56"/>
      <c r="K16" s="16"/>
      <c r="L16" s="16"/>
      <c r="M16" s="16"/>
      <c r="N16" s="16"/>
      <c r="O16" s="16"/>
      <c r="P16" s="16"/>
      <c r="Q16" s="16"/>
      <c r="R16" s="14" t="s">
        <v>221</v>
      </c>
      <c r="S16" s="53" t="str">
        <f>C23</f>
        <v>0000:03:00.0</v>
      </c>
      <c r="T16" s="16"/>
      <c r="U16" s="18"/>
      <c r="AG16" s="56"/>
      <c r="AI16" s="14"/>
      <c r="AJ16" s="15"/>
      <c r="AK16" s="15"/>
      <c r="AL16" s="16"/>
      <c r="AM16" s="18"/>
    </row>
    <row r="17" spans="3:39" x14ac:dyDescent="0.3">
      <c r="C17" s="40" t="s">
        <v>228</v>
      </c>
      <c r="D17" s="42" t="s">
        <v>232</v>
      </c>
      <c r="E17" s="15"/>
      <c r="F17" s="15"/>
      <c r="G17" s="15" t="s">
        <v>218</v>
      </c>
      <c r="H17" s="19" t="s">
        <v>223</v>
      </c>
      <c r="J17" s="56" t="s">
        <v>195</v>
      </c>
      <c r="K17" s="16"/>
      <c r="L17" s="16"/>
      <c r="M17" s="16"/>
      <c r="N17" s="16"/>
      <c r="O17" s="16"/>
      <c r="P17" s="16"/>
      <c r="Q17" s="16"/>
      <c r="R17" s="20" t="s">
        <v>220</v>
      </c>
      <c r="S17" s="17" t="str">
        <f>C24</f>
        <v>a4:bf:01:16:b8:db</v>
      </c>
      <c r="T17" s="15"/>
      <c r="U17" s="19"/>
      <c r="AG17" s="56" t="s">
        <v>196</v>
      </c>
      <c r="AI17" s="41" t="s">
        <v>234</v>
      </c>
      <c r="AJ17" s="15" t="s">
        <v>218</v>
      </c>
      <c r="AK17" s="15"/>
      <c r="AL17" s="15"/>
      <c r="AM17" s="18"/>
    </row>
    <row r="18" spans="3:39" ht="12.75" customHeight="1" x14ac:dyDescent="0.3">
      <c r="C18" s="40" t="s">
        <v>229</v>
      </c>
      <c r="D18" s="133" t="s">
        <v>379</v>
      </c>
      <c r="E18" s="38"/>
      <c r="F18" s="15"/>
      <c r="G18" s="15" t="s">
        <v>216</v>
      </c>
      <c r="H18" s="22">
        <v>0</v>
      </c>
      <c r="J18" s="23"/>
      <c r="K18" s="15"/>
      <c r="L18" s="15"/>
      <c r="M18" s="15"/>
      <c r="N18" s="15"/>
      <c r="O18" s="15"/>
      <c r="P18" s="15"/>
      <c r="Q18" s="15"/>
      <c r="R18" s="14" t="s">
        <v>197</v>
      </c>
      <c r="S18" s="17" t="str">
        <f>C25</f>
        <v>10.212.93.58</v>
      </c>
      <c r="T18" s="15"/>
      <c r="U18" s="19"/>
      <c r="AG18" s="23"/>
      <c r="AI18" s="24">
        <v>1</v>
      </c>
      <c r="AJ18" s="15" t="s">
        <v>198</v>
      </c>
      <c r="AK18" s="15"/>
      <c r="AL18" s="15"/>
      <c r="AM18" s="18"/>
    </row>
    <row r="19" spans="3:39" x14ac:dyDescent="0.3">
      <c r="C19" s="40" t="s">
        <v>231</v>
      </c>
      <c r="D19" s="42"/>
      <c r="E19" s="15"/>
      <c r="F19" s="21"/>
      <c r="G19" s="15" t="s">
        <v>8</v>
      </c>
      <c r="H19" s="52" t="s">
        <v>279</v>
      </c>
      <c r="J19" s="23"/>
      <c r="K19" s="15"/>
      <c r="L19" s="15"/>
      <c r="M19" s="15"/>
      <c r="N19" s="15"/>
      <c r="O19" s="15"/>
      <c r="P19" s="15"/>
      <c r="Q19" s="15"/>
      <c r="R19" s="20" t="s">
        <v>200</v>
      </c>
      <c r="S19" s="17" t="str">
        <f>C26</f>
        <v>ng40</v>
      </c>
      <c r="T19" s="15"/>
      <c r="U19" s="19"/>
      <c r="AG19" s="23"/>
      <c r="AI19" s="54" t="s">
        <v>285</v>
      </c>
      <c r="AJ19" s="15" t="s">
        <v>8</v>
      </c>
      <c r="AK19" s="15"/>
      <c r="AL19" s="15"/>
      <c r="AM19" s="18"/>
    </row>
    <row r="20" spans="3:39" x14ac:dyDescent="0.3">
      <c r="C20" s="20"/>
      <c r="D20" s="15"/>
      <c r="E20" s="15"/>
      <c r="F20" s="15"/>
      <c r="G20" s="15" t="s">
        <v>9</v>
      </c>
      <c r="H20" s="25" t="s">
        <v>361</v>
      </c>
      <c r="I20" s="66" t="s">
        <v>202</v>
      </c>
      <c r="J20" s="23"/>
      <c r="K20" s="15"/>
      <c r="L20" s="15"/>
      <c r="M20" s="15"/>
      <c r="N20" s="15"/>
      <c r="O20" s="15"/>
      <c r="P20" s="15"/>
      <c r="Q20" s="15"/>
      <c r="R20" s="20" t="s">
        <v>203</v>
      </c>
      <c r="S20" s="17" t="str">
        <f>C27</f>
        <v>ng40</v>
      </c>
      <c r="T20" s="15"/>
      <c r="U20" s="19"/>
      <c r="AG20" s="23"/>
      <c r="AH20" s="66" t="s">
        <v>202</v>
      </c>
      <c r="AI20" s="26" t="s">
        <v>362</v>
      </c>
      <c r="AJ20" s="15" t="s">
        <v>9</v>
      </c>
      <c r="AK20" s="15"/>
      <c r="AL20" s="15"/>
      <c r="AM20" s="19"/>
    </row>
    <row r="21" spans="3:39" x14ac:dyDescent="0.3">
      <c r="C21" s="41" t="s">
        <v>227</v>
      </c>
      <c r="D21" s="48" t="s">
        <v>217</v>
      </c>
      <c r="E21" s="39"/>
      <c r="F21" s="15"/>
      <c r="G21" s="27" t="s">
        <v>10</v>
      </c>
      <c r="H21" s="25" t="s">
        <v>281</v>
      </c>
      <c r="J21" s="23"/>
      <c r="K21" s="15"/>
      <c r="L21" s="15"/>
      <c r="M21" s="15"/>
      <c r="N21" s="15"/>
      <c r="O21" s="15"/>
      <c r="P21" s="15"/>
      <c r="Q21" s="15"/>
      <c r="R21" s="14"/>
      <c r="S21" s="27"/>
      <c r="T21" s="27"/>
      <c r="U21" s="19"/>
      <c r="AG21" s="23"/>
      <c r="AI21" s="26" t="s">
        <v>287</v>
      </c>
      <c r="AJ21" s="27" t="s">
        <v>10</v>
      </c>
      <c r="AK21" s="15"/>
      <c r="AL21" s="15" t="s">
        <v>217</v>
      </c>
      <c r="AM21" s="44" t="s">
        <v>227</v>
      </c>
    </row>
    <row r="22" spans="3:39" ht="12.75" customHeight="1" x14ac:dyDescent="0.3">
      <c r="C22" s="74" t="s">
        <v>260</v>
      </c>
      <c r="D22" s="15" t="s">
        <v>222</v>
      </c>
      <c r="E22" s="15"/>
      <c r="F22" s="113" t="s">
        <v>39</v>
      </c>
      <c r="G22" s="114" t="s">
        <v>237</v>
      </c>
      <c r="H22" s="31" t="s">
        <v>38</v>
      </c>
      <c r="J22" s="23"/>
      <c r="K22" s="15"/>
      <c r="L22" s="15"/>
      <c r="M22" s="15"/>
      <c r="N22" s="15"/>
      <c r="O22" s="15"/>
      <c r="P22" s="15"/>
      <c r="Q22" s="15"/>
      <c r="R22" s="137" t="s">
        <v>185</v>
      </c>
      <c r="S22" s="138"/>
      <c r="T22" s="138"/>
      <c r="U22" s="139"/>
      <c r="AG22" s="23"/>
      <c r="AI22" s="24" t="s">
        <v>34</v>
      </c>
      <c r="AJ22" s="38" t="s">
        <v>206</v>
      </c>
      <c r="AK22" s="7" t="s">
        <v>35</v>
      </c>
      <c r="AL22" s="15" t="s">
        <v>222</v>
      </c>
      <c r="AM22" s="50" t="str">
        <f t="shared" ref="AM22:AM27" si="0">C22</f>
        <v>eno1</v>
      </c>
    </row>
    <row r="23" spans="3:39" x14ac:dyDescent="0.3">
      <c r="C23" s="54" t="s">
        <v>294</v>
      </c>
      <c r="D23" s="15" t="s">
        <v>221</v>
      </c>
      <c r="E23" s="15"/>
      <c r="F23" s="15"/>
      <c r="G23" s="15"/>
      <c r="H23" s="19"/>
      <c r="J23" s="23"/>
      <c r="K23" s="15"/>
      <c r="L23" s="15"/>
      <c r="M23" s="15"/>
      <c r="N23" s="15"/>
      <c r="O23" s="15"/>
      <c r="P23" s="15"/>
      <c r="Q23" s="15"/>
      <c r="R23" s="40"/>
      <c r="S23" s="42" t="s">
        <v>238</v>
      </c>
      <c r="T23" s="42"/>
      <c r="U23" s="51"/>
      <c r="AG23" s="23"/>
      <c r="AI23" s="14"/>
      <c r="AJ23" s="15"/>
      <c r="AK23" s="15"/>
      <c r="AL23" s="15" t="s">
        <v>221</v>
      </c>
      <c r="AM23" s="50" t="str">
        <f t="shared" si="0"/>
        <v>0000:03:00.0</v>
      </c>
    </row>
    <row r="24" spans="3:39" x14ac:dyDescent="0.3">
      <c r="C24" s="26" t="s">
        <v>378</v>
      </c>
      <c r="D24" s="27" t="s">
        <v>220</v>
      </c>
      <c r="E24" s="15"/>
      <c r="F24" s="15"/>
      <c r="G24" s="15" t="s">
        <v>218</v>
      </c>
      <c r="H24" s="19" t="s">
        <v>223</v>
      </c>
      <c r="J24" s="23"/>
      <c r="K24" s="15"/>
      <c r="L24" s="15"/>
      <c r="M24" s="15"/>
      <c r="N24" s="15"/>
      <c r="O24" s="15"/>
      <c r="P24" s="15"/>
      <c r="Q24" s="15"/>
      <c r="R24" s="14"/>
      <c r="S24" s="27"/>
      <c r="T24" s="27"/>
      <c r="U24" s="19"/>
      <c r="AG24" s="23"/>
      <c r="AI24" s="41" t="s">
        <v>233</v>
      </c>
      <c r="AJ24" s="15" t="s">
        <v>218</v>
      </c>
      <c r="AK24" s="15"/>
      <c r="AL24" s="15" t="s">
        <v>220</v>
      </c>
      <c r="AM24" s="50" t="str">
        <f t="shared" si="0"/>
        <v>a4:bf:01:16:b8:db</v>
      </c>
    </row>
    <row r="25" spans="3:39" x14ac:dyDescent="0.3">
      <c r="C25" s="26" t="s">
        <v>377</v>
      </c>
      <c r="D25" s="15" t="s">
        <v>197</v>
      </c>
      <c r="E25" s="15"/>
      <c r="F25" s="21"/>
      <c r="G25" s="15" t="s">
        <v>216</v>
      </c>
      <c r="H25" s="22">
        <v>2</v>
      </c>
      <c r="J25" s="23"/>
      <c r="K25" s="15"/>
      <c r="L25" s="15"/>
      <c r="M25" s="15"/>
      <c r="N25" s="15"/>
      <c r="O25" s="15"/>
      <c r="P25" s="15"/>
      <c r="Q25" s="15"/>
      <c r="R25" s="14" t="s">
        <v>219</v>
      </c>
      <c r="S25" s="15" t="s">
        <v>218</v>
      </c>
      <c r="T25" s="15" t="s">
        <v>235</v>
      </c>
      <c r="U25" s="19"/>
      <c r="AG25" s="23"/>
      <c r="AI25" s="24">
        <v>3</v>
      </c>
      <c r="AJ25" s="15" t="s">
        <v>216</v>
      </c>
      <c r="AK25" s="15"/>
      <c r="AL25" s="15" t="s">
        <v>197</v>
      </c>
      <c r="AM25" s="50" t="str">
        <f t="shared" si="0"/>
        <v>10.212.93.58</v>
      </c>
    </row>
    <row r="26" spans="3:39" x14ac:dyDescent="0.3">
      <c r="C26" s="26" t="s">
        <v>333</v>
      </c>
      <c r="D26" s="27" t="s">
        <v>200</v>
      </c>
      <c r="E26" s="15"/>
      <c r="F26" s="15"/>
      <c r="G26" s="15" t="s">
        <v>8</v>
      </c>
      <c r="H26" s="52" t="s">
        <v>282</v>
      </c>
      <c r="J26" s="23"/>
      <c r="R26" s="54" t="str">
        <f>H39</f>
        <v>0000:03:00.1</v>
      </c>
      <c r="S26" s="15" t="s">
        <v>8</v>
      </c>
      <c r="T26" s="53" t="str">
        <f>R26</f>
        <v>0000:03:00.1</v>
      </c>
      <c r="U26" s="19"/>
      <c r="AG26" s="23"/>
      <c r="AI26" s="54" t="s">
        <v>288</v>
      </c>
      <c r="AJ26" s="15" t="s">
        <v>8</v>
      </c>
      <c r="AK26" s="15"/>
      <c r="AL26" s="15" t="s">
        <v>200</v>
      </c>
      <c r="AM26" s="50" t="str">
        <f t="shared" si="0"/>
        <v>ng40</v>
      </c>
    </row>
    <row r="27" spans="3:39" x14ac:dyDescent="0.3">
      <c r="C27" s="26" t="s">
        <v>333</v>
      </c>
      <c r="D27" s="27" t="s">
        <v>203</v>
      </c>
      <c r="E27" s="15"/>
      <c r="F27" s="15"/>
      <c r="G27" s="15" t="s">
        <v>9</v>
      </c>
      <c r="H27" s="25" t="s">
        <v>363</v>
      </c>
      <c r="I27" s="66" t="s">
        <v>202</v>
      </c>
      <c r="J27" s="23"/>
      <c r="K27" s="28"/>
      <c r="L27" s="28"/>
      <c r="M27" s="28"/>
      <c r="N27" s="28"/>
      <c r="O27" s="67" t="s">
        <v>128</v>
      </c>
      <c r="P27" s="28"/>
      <c r="Q27" s="28"/>
      <c r="R27" s="26" t="str">
        <f>H40</f>
        <v>a4:bf:01:16:b8:dc</v>
      </c>
      <c r="S27" s="15" t="s">
        <v>9</v>
      </c>
      <c r="T27" s="17" t="str">
        <f>R27</f>
        <v>a4:bf:01:16:b8:dc</v>
      </c>
      <c r="U27" s="19"/>
      <c r="AG27" s="23"/>
      <c r="AH27" s="66" t="s">
        <v>202</v>
      </c>
      <c r="AI27" s="26" t="s">
        <v>364</v>
      </c>
      <c r="AJ27" s="15" t="s">
        <v>9</v>
      </c>
      <c r="AK27" s="15"/>
      <c r="AL27" s="15" t="s">
        <v>203</v>
      </c>
      <c r="AM27" s="50" t="str">
        <f t="shared" si="0"/>
        <v>ng40</v>
      </c>
    </row>
    <row r="28" spans="3:39" x14ac:dyDescent="0.3">
      <c r="C28" s="14"/>
      <c r="D28" s="15"/>
      <c r="E28" s="15"/>
      <c r="F28" s="15"/>
      <c r="G28" s="27" t="s">
        <v>10</v>
      </c>
      <c r="H28" s="25" t="s">
        <v>284</v>
      </c>
      <c r="J28" s="23"/>
      <c r="R28" s="26" t="str">
        <f>H41</f>
        <v>eno2</v>
      </c>
      <c r="S28" s="27" t="s">
        <v>10</v>
      </c>
      <c r="T28" s="17" t="str">
        <f>R28</f>
        <v>eno2</v>
      </c>
      <c r="U28" s="19"/>
      <c r="AG28" s="23"/>
      <c r="AI28" s="26" t="s">
        <v>290</v>
      </c>
      <c r="AJ28" s="27" t="s">
        <v>10</v>
      </c>
      <c r="AK28" s="15"/>
      <c r="AL28" s="15"/>
      <c r="AM28" s="19"/>
    </row>
    <row r="29" spans="3:39" ht="12.75" customHeight="1" thickBot="1" x14ac:dyDescent="0.35">
      <c r="C29" s="14"/>
      <c r="D29" s="15"/>
      <c r="E29" s="15"/>
      <c r="F29" s="30" t="s">
        <v>40</v>
      </c>
      <c r="G29" s="114" t="s">
        <v>237</v>
      </c>
      <c r="H29" s="115" t="s">
        <v>41</v>
      </c>
      <c r="J29" s="23"/>
      <c r="K29" s="15"/>
      <c r="L29" s="15"/>
      <c r="M29" s="15"/>
      <c r="N29" s="15"/>
      <c r="O29" s="15"/>
      <c r="P29" s="15"/>
      <c r="Q29" s="15"/>
      <c r="R29" s="35" t="s">
        <v>26</v>
      </c>
      <c r="S29" s="33" t="s">
        <v>209</v>
      </c>
      <c r="T29" s="33" t="s">
        <v>328</v>
      </c>
      <c r="U29" s="34"/>
      <c r="V29" s="15"/>
      <c r="W29" s="15"/>
      <c r="X29" s="15"/>
      <c r="AG29" s="23"/>
      <c r="AI29" s="24" t="s">
        <v>37</v>
      </c>
      <c r="AJ29" s="38" t="s">
        <v>206</v>
      </c>
      <c r="AK29" s="7" t="s">
        <v>36</v>
      </c>
      <c r="AL29" s="15"/>
      <c r="AM29" s="19"/>
    </row>
    <row r="30" spans="3:39" x14ac:dyDescent="0.3">
      <c r="C30" s="14"/>
      <c r="D30" s="15"/>
      <c r="E30" s="15"/>
      <c r="F30" s="15"/>
      <c r="G30" s="15"/>
      <c r="H30" s="19"/>
      <c r="J30" s="23"/>
      <c r="K30" s="15"/>
      <c r="L30" s="15"/>
      <c r="M30" s="15"/>
      <c r="N30" s="15"/>
      <c r="O30" s="15"/>
      <c r="P30" s="15"/>
      <c r="Q30" s="15"/>
      <c r="R30" s="15"/>
      <c r="S30" s="15"/>
      <c r="T30" s="126"/>
      <c r="U30" s="15"/>
      <c r="V30" s="15"/>
      <c r="X30" s="15"/>
      <c r="AG30" s="23"/>
      <c r="AI30" s="14"/>
      <c r="AJ30" s="15"/>
      <c r="AK30" s="15"/>
      <c r="AL30" s="42"/>
      <c r="AM30" s="139" t="s">
        <v>230</v>
      </c>
    </row>
    <row r="31" spans="3:39" x14ac:dyDescent="0.3">
      <c r="C31" s="14"/>
      <c r="D31" s="15"/>
      <c r="E31" s="15"/>
      <c r="F31" s="15"/>
      <c r="G31" s="15" t="s">
        <v>218</v>
      </c>
      <c r="H31" s="19" t="s">
        <v>223</v>
      </c>
      <c r="J31" s="23"/>
      <c r="K31" s="15"/>
      <c r="L31" s="15"/>
      <c r="M31" s="15"/>
      <c r="N31" s="15"/>
      <c r="O31" s="15"/>
      <c r="P31" s="15"/>
      <c r="Q31" s="15"/>
      <c r="R31" s="15"/>
      <c r="S31" s="15"/>
      <c r="V31" s="15"/>
      <c r="AG31" s="23"/>
      <c r="AI31" s="41" t="s">
        <v>234</v>
      </c>
      <c r="AJ31" s="15" t="s">
        <v>218</v>
      </c>
      <c r="AK31" s="15"/>
      <c r="AL31" s="42"/>
      <c r="AM31" s="45"/>
    </row>
    <row r="32" spans="3:39" x14ac:dyDescent="0.3">
      <c r="C32" s="14"/>
      <c r="D32" s="15"/>
      <c r="E32" s="15"/>
      <c r="F32" s="21"/>
      <c r="G32" s="15" t="s">
        <v>216</v>
      </c>
      <c r="H32" s="22"/>
      <c r="J32" s="23"/>
      <c r="K32" s="15"/>
      <c r="L32" s="15"/>
      <c r="M32" s="15"/>
      <c r="N32" s="15"/>
      <c r="O32" s="15"/>
      <c r="P32" s="15"/>
      <c r="Q32" s="15"/>
      <c r="R32" s="15"/>
      <c r="S32" s="15"/>
      <c r="U32" s="3" t="s">
        <v>257</v>
      </c>
      <c r="V32" s="15"/>
      <c r="AG32" s="23"/>
      <c r="AI32" s="24"/>
      <c r="AJ32" s="15" t="s">
        <v>216</v>
      </c>
      <c r="AK32" s="15"/>
      <c r="AL32" s="138" t="s">
        <v>232</v>
      </c>
      <c r="AM32" s="139" t="s">
        <v>228</v>
      </c>
    </row>
    <row r="33" spans="3:39" x14ac:dyDescent="0.3">
      <c r="C33" s="14"/>
      <c r="D33" s="15"/>
      <c r="E33" s="15"/>
      <c r="F33" s="15"/>
      <c r="G33" s="15" t="s">
        <v>8</v>
      </c>
      <c r="H33" s="52" t="s">
        <v>13</v>
      </c>
      <c r="J33" s="23"/>
      <c r="K33" s="15"/>
      <c r="L33" s="15"/>
      <c r="M33" s="15"/>
      <c r="N33" s="15"/>
      <c r="O33" s="15"/>
      <c r="P33" s="15"/>
      <c r="Q33" s="15"/>
      <c r="R33" s="15"/>
      <c r="S33" s="15"/>
      <c r="V33" s="15"/>
      <c r="AG33" s="23"/>
      <c r="AI33" s="54" t="s">
        <v>13</v>
      </c>
      <c r="AJ33" s="15" t="s">
        <v>8</v>
      </c>
      <c r="AK33" s="15"/>
      <c r="AL33" s="134" t="s">
        <v>379</v>
      </c>
      <c r="AM33" s="139" t="s">
        <v>229</v>
      </c>
    </row>
    <row r="34" spans="3:39" x14ac:dyDescent="0.3">
      <c r="C34" s="14"/>
      <c r="D34" s="15"/>
      <c r="E34" s="15"/>
      <c r="F34" s="15"/>
      <c r="G34" s="15" t="s">
        <v>9</v>
      </c>
      <c r="H34" s="25" t="s">
        <v>13</v>
      </c>
      <c r="J34" s="23"/>
      <c r="K34" s="15"/>
      <c r="L34" s="15"/>
      <c r="M34" s="15"/>
      <c r="N34" s="15"/>
      <c r="O34" s="15"/>
      <c r="P34" s="15"/>
      <c r="Q34" s="15"/>
      <c r="R34" s="15"/>
      <c r="S34" s="15"/>
      <c r="V34" s="15"/>
      <c r="AG34" s="23"/>
      <c r="AI34" s="26" t="s">
        <v>13</v>
      </c>
      <c r="AJ34" s="15" t="s">
        <v>9</v>
      </c>
      <c r="AK34" s="15"/>
      <c r="AL34" s="138" t="s">
        <v>231</v>
      </c>
      <c r="AM34" s="139"/>
    </row>
    <row r="35" spans="3:39" ht="14" thickBot="1" x14ac:dyDescent="0.35">
      <c r="C35" s="14"/>
      <c r="D35" s="15"/>
      <c r="E35" s="15"/>
      <c r="F35" s="15"/>
      <c r="G35" s="27" t="s">
        <v>10</v>
      </c>
      <c r="H35" s="25" t="s">
        <v>13</v>
      </c>
      <c r="J35" s="23"/>
      <c r="K35" s="15"/>
      <c r="O35" s="15"/>
      <c r="P35" s="15"/>
      <c r="Q35" s="15"/>
      <c r="R35" s="15"/>
      <c r="S35" s="15"/>
      <c r="T35" s="126"/>
      <c r="V35" s="15"/>
      <c r="X35" s="15"/>
      <c r="Y35" s="15"/>
      <c r="Z35" s="15"/>
      <c r="AA35" s="15"/>
      <c r="AB35" s="15"/>
      <c r="AC35" s="15"/>
      <c r="AG35" s="23"/>
      <c r="AI35" s="26" t="s">
        <v>13</v>
      </c>
      <c r="AJ35" s="27" t="s">
        <v>10</v>
      </c>
      <c r="AK35" s="15"/>
      <c r="AL35" s="15"/>
      <c r="AM35" s="19"/>
    </row>
    <row r="36" spans="3:39" ht="12.75" customHeight="1" x14ac:dyDescent="0.3">
      <c r="C36" s="14"/>
      <c r="D36" s="15"/>
      <c r="E36" s="15"/>
      <c r="F36" s="30"/>
      <c r="G36" s="114" t="s">
        <v>226</v>
      </c>
      <c r="H36" s="31"/>
      <c r="J36" s="23"/>
      <c r="L36" s="46"/>
      <c r="M36" s="59"/>
      <c r="N36" s="59"/>
      <c r="O36" s="10"/>
      <c r="P36" s="10"/>
      <c r="Q36" s="10"/>
      <c r="R36" s="10" t="s">
        <v>205</v>
      </c>
      <c r="S36" s="10"/>
      <c r="U36" s="10"/>
      <c r="V36" s="10"/>
      <c r="W36" s="10"/>
      <c r="X36" s="10"/>
      <c r="Y36" s="10"/>
      <c r="Z36" s="10"/>
      <c r="AA36" s="10"/>
      <c r="AB36" s="10"/>
      <c r="AC36" s="10"/>
      <c r="AD36" s="11" t="s">
        <v>129</v>
      </c>
      <c r="AE36" s="121" t="s">
        <v>385</v>
      </c>
      <c r="AG36" s="23"/>
      <c r="AI36" s="24"/>
      <c r="AJ36" s="38" t="s">
        <v>206</v>
      </c>
      <c r="AK36" s="7"/>
      <c r="AL36" s="15"/>
      <c r="AM36" s="19"/>
    </row>
    <row r="37" spans="3:39" x14ac:dyDescent="0.3">
      <c r="C37" s="14"/>
      <c r="D37" s="15"/>
      <c r="E37" s="15"/>
      <c r="F37" s="15"/>
      <c r="G37" s="15"/>
      <c r="H37" s="19"/>
      <c r="J37" s="23"/>
      <c r="L37" s="14"/>
      <c r="M37" s="15"/>
      <c r="N37" s="15"/>
      <c r="O37" s="15"/>
      <c r="P37" s="15"/>
      <c r="Q37" s="15"/>
      <c r="R37" s="15" t="s">
        <v>207</v>
      </c>
      <c r="S37" s="72" t="s">
        <v>393</v>
      </c>
      <c r="U37" s="15"/>
      <c r="V37" s="15"/>
      <c r="W37" s="15"/>
      <c r="X37" s="15"/>
      <c r="Y37" s="15"/>
      <c r="Z37" s="15"/>
      <c r="AA37" s="15"/>
      <c r="AB37" s="15"/>
      <c r="AC37" s="15"/>
      <c r="AD37" s="16" t="s">
        <v>130</v>
      </c>
      <c r="AE37" s="18" t="s">
        <v>131</v>
      </c>
      <c r="AG37" s="23"/>
      <c r="AH37" s="23"/>
      <c r="AI37" s="14"/>
      <c r="AJ37" s="15"/>
      <c r="AK37" s="15"/>
      <c r="AL37" s="15"/>
      <c r="AM37" s="19"/>
    </row>
    <row r="38" spans="3:39" x14ac:dyDescent="0.3">
      <c r="C38" s="14"/>
      <c r="D38" s="15"/>
      <c r="E38" s="15"/>
      <c r="F38" s="15"/>
      <c r="G38" s="15" t="s">
        <v>218</v>
      </c>
      <c r="H38" s="19" t="s">
        <v>219</v>
      </c>
      <c r="J38" s="23"/>
      <c r="L38" s="14"/>
      <c r="M38" s="15"/>
      <c r="N38" s="15"/>
      <c r="O38" s="15"/>
      <c r="P38" s="15"/>
      <c r="Q38" s="15"/>
      <c r="R38" s="15" t="s">
        <v>220</v>
      </c>
      <c r="S38" s="72" t="s">
        <v>392</v>
      </c>
      <c r="U38" s="15"/>
      <c r="V38" s="15"/>
      <c r="W38" s="15"/>
      <c r="X38" s="15"/>
      <c r="Y38" s="15"/>
      <c r="Z38" s="15"/>
      <c r="AA38" s="15"/>
      <c r="AB38" s="15"/>
      <c r="AC38" s="15"/>
      <c r="AD38" s="15"/>
      <c r="AE38" s="19"/>
      <c r="AG38" s="23"/>
      <c r="AH38" s="23"/>
      <c r="AI38" s="41"/>
      <c r="AJ38" s="15"/>
      <c r="AK38" s="15"/>
      <c r="AL38" s="15"/>
      <c r="AM38" s="19"/>
    </row>
    <row r="39" spans="3:39" x14ac:dyDescent="0.3">
      <c r="C39" s="14"/>
      <c r="D39" s="15"/>
      <c r="E39" s="15"/>
      <c r="F39" s="21"/>
      <c r="G39" s="15" t="s">
        <v>8</v>
      </c>
      <c r="H39" s="52" t="s">
        <v>295</v>
      </c>
      <c r="J39" s="23"/>
      <c r="L39" s="14"/>
      <c r="M39" s="15"/>
      <c r="N39" s="15"/>
      <c r="O39" s="15"/>
      <c r="P39" s="15"/>
      <c r="Q39" s="15"/>
      <c r="R39" s="15" t="s">
        <v>132</v>
      </c>
      <c r="S39" s="72" t="s">
        <v>391</v>
      </c>
      <c r="U39" s="15"/>
      <c r="V39" s="15"/>
      <c r="W39" s="15"/>
      <c r="X39" s="15"/>
      <c r="Y39" s="15"/>
      <c r="Z39" s="15"/>
      <c r="AA39" s="15"/>
      <c r="AB39" s="15"/>
      <c r="AC39" s="15"/>
      <c r="AD39" s="48" t="s">
        <v>133</v>
      </c>
      <c r="AE39" s="44" t="s">
        <v>227</v>
      </c>
      <c r="AG39" s="23"/>
      <c r="AH39" s="23"/>
      <c r="AI39" s="41"/>
      <c r="AJ39" s="15"/>
      <c r="AK39" s="15"/>
      <c r="AL39" s="15"/>
      <c r="AM39" s="19"/>
    </row>
    <row r="40" spans="3:39" x14ac:dyDescent="0.3">
      <c r="C40" s="14"/>
      <c r="D40" s="15"/>
      <c r="E40" s="15"/>
      <c r="F40" s="15"/>
      <c r="G40" s="15" t="s">
        <v>9</v>
      </c>
      <c r="H40" s="25" t="s">
        <v>380</v>
      </c>
      <c r="I40" s="67" t="s">
        <v>128</v>
      </c>
      <c r="J40" s="23"/>
      <c r="L40" s="14"/>
      <c r="M40" s="15"/>
      <c r="N40" s="15"/>
      <c r="O40" s="15"/>
      <c r="P40" s="15"/>
      <c r="Q40" s="15"/>
      <c r="R40" s="15" t="s">
        <v>209</v>
      </c>
      <c r="S40" s="116" t="s">
        <v>277</v>
      </c>
      <c r="U40" s="15"/>
      <c r="V40" s="15"/>
      <c r="W40" s="15"/>
      <c r="X40" s="15"/>
      <c r="Y40" s="15"/>
      <c r="Z40" s="15"/>
      <c r="AA40" s="15"/>
      <c r="AB40" s="15"/>
      <c r="AC40" s="15"/>
      <c r="AD40" s="15" t="s">
        <v>134</v>
      </c>
      <c r="AE40" s="62" t="s">
        <v>383</v>
      </c>
      <c r="AG40" s="23"/>
      <c r="AH40" s="23"/>
      <c r="AI40" s="41"/>
      <c r="AJ40" s="15"/>
      <c r="AK40" s="15"/>
      <c r="AL40" s="15"/>
      <c r="AM40" s="19"/>
    </row>
    <row r="41" spans="3:39" x14ac:dyDescent="0.3">
      <c r="C41" s="14"/>
      <c r="D41" s="15"/>
      <c r="E41" s="15"/>
      <c r="F41" s="15"/>
      <c r="G41" s="27" t="s">
        <v>10</v>
      </c>
      <c r="H41" s="25" t="s">
        <v>27</v>
      </c>
      <c r="J41" s="23"/>
      <c r="L41" s="14"/>
      <c r="M41" s="15"/>
      <c r="N41" s="15"/>
      <c r="O41" s="15"/>
      <c r="P41" s="15"/>
      <c r="Q41" s="15"/>
      <c r="R41" s="15"/>
      <c r="S41" s="15"/>
      <c r="T41" s="15"/>
      <c r="U41" s="15"/>
      <c r="V41" s="15"/>
      <c r="W41" s="15"/>
      <c r="X41" s="15"/>
      <c r="Y41" s="15"/>
      <c r="Z41" s="15"/>
      <c r="AA41" s="15"/>
      <c r="AB41" s="15"/>
      <c r="AC41" s="15"/>
      <c r="AD41" s="15" t="s">
        <v>135</v>
      </c>
      <c r="AE41" s="71" t="s">
        <v>294</v>
      </c>
      <c r="AF41" s="49"/>
      <c r="AG41" s="23"/>
      <c r="AH41" s="23"/>
      <c r="AI41" s="41"/>
      <c r="AJ41" s="15"/>
      <c r="AK41" s="15"/>
      <c r="AL41" s="15"/>
      <c r="AM41" s="19"/>
    </row>
    <row r="42" spans="3:39" x14ac:dyDescent="0.3">
      <c r="C42" s="14"/>
      <c r="D42" s="15"/>
      <c r="E42" s="15"/>
      <c r="F42" s="15"/>
      <c r="G42" s="114" t="s">
        <v>12</v>
      </c>
      <c r="H42" s="31" t="s">
        <v>332</v>
      </c>
      <c r="J42" s="23"/>
      <c r="L42" s="14"/>
      <c r="M42" s="15"/>
      <c r="AA42" s="15"/>
      <c r="AB42" s="15"/>
      <c r="AC42" s="15"/>
      <c r="AD42" s="27" t="s">
        <v>136</v>
      </c>
      <c r="AE42" s="71" t="s">
        <v>384</v>
      </c>
      <c r="AG42" s="23"/>
      <c r="AH42" s="23"/>
      <c r="AI42" s="41"/>
      <c r="AJ42" s="15"/>
      <c r="AK42" s="15"/>
      <c r="AL42" s="15"/>
      <c r="AM42" s="19"/>
    </row>
    <row r="43" spans="3:39" ht="45" customHeight="1" x14ac:dyDescent="0.3">
      <c r="C43" s="14"/>
      <c r="D43" s="15"/>
      <c r="E43" s="15"/>
      <c r="F43" s="15"/>
      <c r="G43" s="15"/>
      <c r="H43" s="19"/>
      <c r="J43" s="23"/>
      <c r="L43" s="14"/>
      <c r="M43" s="15"/>
      <c r="W43" s="124" t="s">
        <v>418</v>
      </c>
      <c r="X43" s="73">
        <v>4</v>
      </c>
      <c r="Y43" s="88" t="s">
        <v>145</v>
      </c>
      <c r="Z43" s="124" t="s">
        <v>415</v>
      </c>
      <c r="AA43" s="15"/>
      <c r="AB43" s="15"/>
      <c r="AC43" s="15"/>
      <c r="AD43" s="15" t="s">
        <v>137</v>
      </c>
      <c r="AE43" s="62" t="s">
        <v>382</v>
      </c>
      <c r="AG43" s="23"/>
      <c r="AH43" s="23"/>
      <c r="AI43" s="41"/>
      <c r="AJ43" s="15"/>
      <c r="AK43" s="15"/>
      <c r="AL43" s="15"/>
      <c r="AM43" s="19"/>
    </row>
    <row r="44" spans="3:39" ht="14" thickBot="1" x14ac:dyDescent="0.35">
      <c r="C44" s="35"/>
      <c r="D44" s="33"/>
      <c r="E44" s="33"/>
      <c r="F44" s="33"/>
      <c r="G44" s="33"/>
      <c r="H44" s="34" t="s">
        <v>224</v>
      </c>
      <c r="J44" s="23"/>
      <c r="L44" s="14"/>
      <c r="M44" s="15"/>
      <c r="W44" s="60" t="s">
        <v>138</v>
      </c>
      <c r="X44" s="57" t="s">
        <v>337</v>
      </c>
      <c r="Y44" s="60" t="s">
        <v>138</v>
      </c>
      <c r="Z44" s="57" t="s">
        <v>139</v>
      </c>
      <c r="AA44" s="15"/>
      <c r="AB44" s="15"/>
      <c r="AC44" s="15"/>
      <c r="AD44" s="27" t="s">
        <v>140</v>
      </c>
      <c r="AE44" s="61" t="s">
        <v>141</v>
      </c>
      <c r="AG44" s="23"/>
      <c r="AI44" s="35"/>
      <c r="AJ44" s="33"/>
      <c r="AK44" s="33"/>
      <c r="AL44" s="33"/>
      <c r="AM44" s="43" t="s">
        <v>224</v>
      </c>
    </row>
    <row r="45" spans="3:39" x14ac:dyDescent="0.3">
      <c r="C45" s="9"/>
      <c r="D45" s="10"/>
      <c r="E45" s="10"/>
      <c r="F45" s="10"/>
      <c r="G45" s="15" t="s">
        <v>218</v>
      </c>
      <c r="H45" s="19" t="s">
        <v>223</v>
      </c>
      <c r="J45" s="23"/>
      <c r="L45" s="14"/>
      <c r="M45" s="15"/>
      <c r="W45" s="60" t="s">
        <v>207</v>
      </c>
      <c r="X45" s="57" t="s">
        <v>341</v>
      </c>
      <c r="Y45" s="60" t="s">
        <v>208</v>
      </c>
      <c r="Z45" s="57" t="s">
        <v>263</v>
      </c>
      <c r="AA45" s="15"/>
      <c r="AB45" s="15"/>
      <c r="AC45" s="15"/>
      <c r="AD45" s="27" t="s">
        <v>261</v>
      </c>
      <c r="AE45" s="62" t="s">
        <v>256</v>
      </c>
      <c r="AG45" s="23"/>
      <c r="AI45" s="65" t="s">
        <v>234</v>
      </c>
      <c r="AJ45" s="10" t="s">
        <v>218</v>
      </c>
      <c r="AK45" s="10"/>
      <c r="AL45" s="10"/>
      <c r="AM45" s="32"/>
    </row>
    <row r="46" spans="3:39" x14ac:dyDescent="0.3">
      <c r="C46" s="14"/>
      <c r="D46" s="15"/>
      <c r="E46" s="15"/>
      <c r="F46" s="21"/>
      <c r="G46" s="15" t="s">
        <v>216</v>
      </c>
      <c r="H46" s="22">
        <v>4</v>
      </c>
      <c r="J46" s="23"/>
      <c r="L46" s="14"/>
      <c r="M46" s="15"/>
      <c r="W46" s="60" t="s">
        <v>220</v>
      </c>
      <c r="X46" s="57" t="s">
        <v>2</v>
      </c>
      <c r="Y46" s="60" t="s">
        <v>209</v>
      </c>
      <c r="Z46" s="57"/>
      <c r="AA46" s="15"/>
      <c r="AB46" s="15"/>
      <c r="AC46" s="15"/>
      <c r="AD46" s="15"/>
      <c r="AE46" s="19"/>
      <c r="AG46" s="23"/>
      <c r="AI46" s="24">
        <v>5</v>
      </c>
      <c r="AJ46" s="15" t="s">
        <v>216</v>
      </c>
      <c r="AK46" s="15"/>
      <c r="AL46" s="15"/>
      <c r="AM46" s="19"/>
    </row>
    <row r="47" spans="3:39" x14ac:dyDescent="0.3">
      <c r="C47" s="14"/>
      <c r="D47" s="15"/>
      <c r="E47" s="15"/>
      <c r="F47" s="15"/>
      <c r="G47" s="15" t="s">
        <v>8</v>
      </c>
      <c r="H47" s="52" t="s">
        <v>296</v>
      </c>
      <c r="J47" s="23"/>
      <c r="L47" s="14"/>
      <c r="M47" s="15"/>
      <c r="W47" s="60" t="s">
        <v>208</v>
      </c>
      <c r="X47" s="57" t="s">
        <v>348</v>
      </c>
      <c r="Y47" s="15"/>
      <c r="Z47" s="15"/>
      <c r="AA47" s="15"/>
      <c r="AB47" s="15"/>
      <c r="AC47" s="15"/>
      <c r="AD47" s="15"/>
      <c r="AE47" s="19"/>
      <c r="AG47" s="23"/>
      <c r="AI47" s="54" t="s">
        <v>312</v>
      </c>
      <c r="AJ47" s="15" t="s">
        <v>8</v>
      </c>
      <c r="AK47" s="15"/>
      <c r="AL47" s="15"/>
      <c r="AM47" s="19"/>
    </row>
    <row r="48" spans="3:39" x14ac:dyDescent="0.3">
      <c r="C48" s="14"/>
      <c r="D48" s="15"/>
      <c r="E48" s="15"/>
      <c r="F48" s="15"/>
      <c r="G48" s="15" t="s">
        <v>9</v>
      </c>
      <c r="H48" s="25" t="s">
        <v>365</v>
      </c>
      <c r="I48" s="66" t="s">
        <v>202</v>
      </c>
      <c r="J48" s="23"/>
      <c r="L48" s="14"/>
      <c r="M48" s="15"/>
      <c r="W48" s="60" t="s">
        <v>236</v>
      </c>
      <c r="X48" s="57" t="s">
        <v>405</v>
      </c>
      <c r="Y48" s="60" t="s">
        <v>138</v>
      </c>
      <c r="Z48" s="127" t="s">
        <v>416</v>
      </c>
      <c r="AA48" s="15"/>
      <c r="AB48" s="15"/>
      <c r="AC48" s="15"/>
      <c r="AD48" s="15"/>
      <c r="AE48" s="19"/>
      <c r="AG48" s="23"/>
      <c r="AH48" s="66" t="s">
        <v>202</v>
      </c>
      <c r="AI48" s="26" t="s">
        <v>366</v>
      </c>
      <c r="AJ48" s="15" t="s">
        <v>9</v>
      </c>
      <c r="AK48" s="15"/>
      <c r="AL48" s="15"/>
      <c r="AM48" s="19"/>
    </row>
    <row r="49" spans="3:39" x14ac:dyDescent="0.3">
      <c r="C49" s="14"/>
      <c r="D49" s="15"/>
      <c r="E49" s="15"/>
      <c r="F49" s="15"/>
      <c r="G49" s="27" t="s">
        <v>10</v>
      </c>
      <c r="H49" s="25" t="s">
        <v>304</v>
      </c>
      <c r="J49" s="23"/>
      <c r="L49" s="135" t="s">
        <v>279</v>
      </c>
      <c r="M49" s="15" t="s">
        <v>207</v>
      </c>
      <c r="W49" s="15"/>
      <c r="X49" s="15"/>
      <c r="Y49" s="60" t="s">
        <v>208</v>
      </c>
      <c r="Z49" s="57" t="s">
        <v>0</v>
      </c>
      <c r="AA49" s="15"/>
      <c r="AB49" s="15"/>
      <c r="AC49" s="15"/>
      <c r="AD49" s="15"/>
      <c r="AE49" s="19"/>
      <c r="AG49" s="23"/>
      <c r="AI49" s="26" t="s">
        <v>313</v>
      </c>
      <c r="AJ49" s="27" t="s">
        <v>10</v>
      </c>
      <c r="AK49" s="15"/>
      <c r="AL49" s="15"/>
      <c r="AM49" s="19"/>
    </row>
    <row r="50" spans="3:39" ht="12.75" customHeight="1" x14ac:dyDescent="0.3">
      <c r="C50" s="14"/>
      <c r="D50" s="15"/>
      <c r="E50" s="15"/>
      <c r="F50" s="30" t="s">
        <v>47</v>
      </c>
      <c r="G50" s="114" t="s">
        <v>226</v>
      </c>
      <c r="H50" s="31" t="s">
        <v>42</v>
      </c>
      <c r="J50" s="23"/>
      <c r="K50" s="144" t="s">
        <v>406</v>
      </c>
      <c r="L50" s="80" t="s">
        <v>387</v>
      </c>
      <c r="M50" s="15" t="s">
        <v>220</v>
      </c>
      <c r="W50" s="15"/>
      <c r="X50" s="15"/>
      <c r="Y50" s="60" t="s">
        <v>209</v>
      </c>
      <c r="Z50" s="128" t="s">
        <v>342</v>
      </c>
      <c r="AA50" s="15"/>
      <c r="AB50" s="15"/>
      <c r="AC50" s="15"/>
      <c r="AD50" s="15"/>
      <c r="AE50" s="19"/>
      <c r="AG50" s="23"/>
      <c r="AI50" s="24" t="s">
        <v>28</v>
      </c>
      <c r="AJ50" s="38" t="s">
        <v>206</v>
      </c>
      <c r="AK50" s="7" t="s">
        <v>29</v>
      </c>
      <c r="AL50" s="15"/>
      <c r="AM50" s="19"/>
    </row>
    <row r="51" spans="3:39" x14ac:dyDescent="0.3">
      <c r="C51" s="14"/>
      <c r="D51" s="15"/>
      <c r="E51" s="15"/>
      <c r="F51" s="15"/>
      <c r="G51" s="27"/>
      <c r="H51" s="19"/>
      <c r="J51" s="23"/>
      <c r="K51" s="145"/>
      <c r="L51" s="80" t="s">
        <v>281</v>
      </c>
      <c r="M51" s="15" t="s">
        <v>132</v>
      </c>
      <c r="N51" s="15"/>
      <c r="O51" s="15"/>
      <c r="P51" s="15"/>
      <c r="Q51" s="15"/>
      <c r="R51" s="15"/>
      <c r="S51" s="15"/>
      <c r="T51" s="15"/>
      <c r="U51" s="15"/>
      <c r="V51" s="15"/>
      <c r="W51" s="15"/>
      <c r="X51" s="15"/>
      <c r="Y51" s="15"/>
      <c r="Z51" s="15"/>
      <c r="AA51" s="15"/>
      <c r="AB51" s="15"/>
      <c r="AC51" s="15"/>
      <c r="AD51" s="15"/>
      <c r="AE51" s="19"/>
      <c r="AG51" s="23"/>
      <c r="AI51" s="14"/>
      <c r="AJ51" s="27"/>
      <c r="AK51" s="15"/>
      <c r="AL51" s="15"/>
      <c r="AM51" s="19"/>
    </row>
    <row r="52" spans="3:39" x14ac:dyDescent="0.3">
      <c r="C52" s="14"/>
      <c r="D52" s="15"/>
      <c r="E52" s="15"/>
      <c r="F52" s="15"/>
      <c r="G52" s="15" t="s">
        <v>218</v>
      </c>
      <c r="H52" s="19" t="s">
        <v>223</v>
      </c>
      <c r="J52" s="23"/>
      <c r="L52" s="80" t="s">
        <v>340</v>
      </c>
      <c r="M52" s="15" t="s">
        <v>209</v>
      </c>
      <c r="N52" s="15"/>
      <c r="O52" s="15"/>
      <c r="P52" s="15"/>
      <c r="Q52" s="15"/>
      <c r="R52" s="15"/>
      <c r="S52" s="15"/>
      <c r="T52"/>
      <c r="U52"/>
      <c r="V52" s="15"/>
      <c r="W52" s="15"/>
      <c r="X52" s="15"/>
      <c r="Y52" s="15"/>
      <c r="Z52" s="15"/>
      <c r="AA52" s="15"/>
      <c r="AB52" s="15"/>
      <c r="AC52" s="15"/>
      <c r="AD52" s="15"/>
      <c r="AE52" s="19"/>
      <c r="AG52" s="23"/>
      <c r="AI52" s="41" t="s">
        <v>233</v>
      </c>
      <c r="AJ52" s="15" t="s">
        <v>218</v>
      </c>
      <c r="AK52" s="15"/>
      <c r="AL52" s="15"/>
      <c r="AM52" s="19"/>
    </row>
    <row r="53" spans="3:39" x14ac:dyDescent="0.3">
      <c r="C53" s="14"/>
      <c r="D53" s="15"/>
      <c r="E53" s="15"/>
      <c r="F53" s="21"/>
      <c r="G53" s="15" t="s">
        <v>216</v>
      </c>
      <c r="H53" s="22">
        <v>6</v>
      </c>
      <c r="J53" s="23"/>
      <c r="L53" s="129"/>
      <c r="M53" s="83"/>
      <c r="N53" s="15"/>
      <c r="O53" s="15"/>
      <c r="P53" s="15"/>
      <c r="Q53" s="15"/>
      <c r="R53" s="15"/>
      <c r="S53" s="15"/>
      <c r="T53"/>
      <c r="U53"/>
      <c r="V53" s="15"/>
      <c r="W53" s="15"/>
      <c r="X53" s="15"/>
      <c r="Y53" s="15"/>
      <c r="Z53" s="15"/>
      <c r="AA53" s="15"/>
      <c r="AB53" s="15"/>
      <c r="AC53" s="15"/>
      <c r="AD53" s="15"/>
      <c r="AE53" s="19"/>
      <c r="AG53" s="23"/>
      <c r="AI53" s="24">
        <v>7</v>
      </c>
      <c r="AJ53" s="15" t="s">
        <v>216</v>
      </c>
      <c r="AK53" s="15"/>
      <c r="AL53" s="15"/>
      <c r="AM53" s="19"/>
    </row>
    <row r="54" spans="3:39" x14ac:dyDescent="0.3">
      <c r="C54" s="14"/>
      <c r="D54" s="15"/>
      <c r="E54" s="15"/>
      <c r="F54" s="15"/>
      <c r="G54" s="15" t="s">
        <v>8</v>
      </c>
      <c r="H54" s="52" t="s">
        <v>298</v>
      </c>
      <c r="J54" s="23"/>
      <c r="L54" s="129"/>
      <c r="M54" s="83"/>
      <c r="Q54" s="87"/>
      <c r="R54" s="87"/>
      <c r="S54" s="15"/>
      <c r="T54" s="15"/>
      <c r="U54" s="15"/>
      <c r="V54" s="15"/>
      <c r="W54" s="15"/>
      <c r="X54" s="15"/>
      <c r="Y54" s="15"/>
      <c r="Z54" s="15"/>
      <c r="AA54" s="15"/>
      <c r="AB54" s="15"/>
      <c r="AC54" s="15"/>
      <c r="AD54" s="15"/>
      <c r="AE54" s="19"/>
      <c r="AG54" s="23"/>
      <c r="AI54" s="54" t="s">
        <v>309</v>
      </c>
      <c r="AJ54" s="15" t="s">
        <v>8</v>
      </c>
      <c r="AK54" s="15"/>
      <c r="AL54" s="15"/>
      <c r="AM54" s="19"/>
    </row>
    <row r="55" spans="3:39" ht="40.5" x14ac:dyDescent="0.3">
      <c r="C55" s="14"/>
      <c r="D55" s="15"/>
      <c r="E55" s="15"/>
      <c r="F55" s="15"/>
      <c r="G55" s="15" t="s">
        <v>9</v>
      </c>
      <c r="H55" s="25" t="s">
        <v>367</v>
      </c>
      <c r="J55" s="23"/>
      <c r="L55" s="129"/>
      <c r="M55" s="83"/>
      <c r="N55" s="87"/>
      <c r="O55" s="15"/>
      <c r="P55" s="87" t="s">
        <v>255</v>
      </c>
      <c r="Q55" s="86"/>
      <c r="R55" s="124" t="s">
        <v>419</v>
      </c>
      <c r="S55" s="73">
        <f xml:space="preserve"> 4+1</f>
        <v>5</v>
      </c>
      <c r="T55" s="88" t="s">
        <v>145</v>
      </c>
      <c r="U55" s="124" t="s">
        <v>412</v>
      </c>
      <c r="V55" s="15"/>
      <c r="W55" s="124" t="s">
        <v>420</v>
      </c>
      <c r="X55" s="73">
        <f xml:space="preserve"> 4+1</f>
        <v>5</v>
      </c>
      <c r="Y55" s="88" t="s">
        <v>145</v>
      </c>
      <c r="Z55" s="124" t="s">
        <v>413</v>
      </c>
      <c r="AA55" s="15"/>
      <c r="AB55" s="15"/>
      <c r="AC55" s="15"/>
      <c r="AD55" s="15"/>
      <c r="AE55" s="19"/>
      <c r="AG55" s="23"/>
      <c r="AI55" s="26" t="s">
        <v>368</v>
      </c>
      <c r="AJ55" s="15" t="s">
        <v>9</v>
      </c>
      <c r="AK55" s="15"/>
      <c r="AL55" s="15"/>
      <c r="AM55" s="19"/>
    </row>
    <row r="56" spans="3:39" ht="27" x14ac:dyDescent="0.3">
      <c r="C56" s="14"/>
      <c r="D56" s="15"/>
      <c r="E56" s="15"/>
      <c r="F56" s="15"/>
      <c r="G56" s="27" t="s">
        <v>10</v>
      </c>
      <c r="H56" s="25" t="s">
        <v>300</v>
      </c>
      <c r="J56" s="23"/>
      <c r="L56" s="14"/>
      <c r="M56" s="15"/>
      <c r="N56" s="15">
        <v>32</v>
      </c>
      <c r="O56" s="84" t="s">
        <v>249</v>
      </c>
      <c r="P56" s="86">
        <v>32</v>
      </c>
      <c r="Q56" s="86"/>
      <c r="R56" s="60" t="s">
        <v>138</v>
      </c>
      <c r="S56" s="57" t="s">
        <v>235</v>
      </c>
      <c r="T56" s="60" t="s">
        <v>138</v>
      </c>
      <c r="U56" s="57" t="s">
        <v>139</v>
      </c>
      <c r="V56" s="15"/>
      <c r="W56" s="60" t="s">
        <v>138</v>
      </c>
      <c r="X56" s="57"/>
      <c r="Y56" s="60" t="s">
        <v>138</v>
      </c>
      <c r="Z56" s="57" t="s">
        <v>139</v>
      </c>
      <c r="AA56" s="15"/>
      <c r="AB56" s="15"/>
      <c r="AC56" s="15"/>
      <c r="AD56" s="15"/>
      <c r="AE56" s="19"/>
      <c r="AG56" s="23"/>
      <c r="AI56" s="26" t="s">
        <v>310</v>
      </c>
      <c r="AJ56" s="27" t="s">
        <v>10</v>
      </c>
      <c r="AK56" s="15"/>
      <c r="AL56" s="15"/>
      <c r="AM56" s="19"/>
    </row>
    <row r="57" spans="3:39" ht="12.75" customHeight="1" x14ac:dyDescent="0.3">
      <c r="C57" s="14"/>
      <c r="D57" s="15"/>
      <c r="E57" s="15"/>
      <c r="F57" s="30" t="s">
        <v>46</v>
      </c>
      <c r="G57" s="38" t="s">
        <v>237</v>
      </c>
      <c r="H57" s="31" t="s">
        <v>43</v>
      </c>
      <c r="J57" s="23"/>
      <c r="L57" s="14"/>
      <c r="M57" s="15"/>
      <c r="N57" s="15">
        <v>16</v>
      </c>
      <c r="O57" s="85" t="s">
        <v>250</v>
      </c>
      <c r="P57" s="86">
        <v>16</v>
      </c>
      <c r="Q57" s="15"/>
      <c r="R57" s="60" t="s">
        <v>207</v>
      </c>
      <c r="S57" s="57" t="s">
        <v>117</v>
      </c>
      <c r="T57" s="60" t="s">
        <v>208</v>
      </c>
      <c r="U57" s="57" t="s">
        <v>263</v>
      </c>
      <c r="V57" s="15"/>
      <c r="W57" s="60" t="s">
        <v>207</v>
      </c>
      <c r="X57" s="57"/>
      <c r="Y57" s="60" t="s">
        <v>208</v>
      </c>
      <c r="Z57" s="57" t="s">
        <v>263</v>
      </c>
      <c r="AA57" s="15"/>
      <c r="AB57" s="15"/>
      <c r="AC57" s="15"/>
      <c r="AD57" s="15"/>
      <c r="AE57" s="19"/>
      <c r="AG57" s="23"/>
      <c r="AI57" s="24" t="s">
        <v>33</v>
      </c>
      <c r="AJ57" s="38" t="s">
        <v>206</v>
      </c>
      <c r="AK57" s="7" t="s">
        <v>30</v>
      </c>
      <c r="AL57" s="15"/>
      <c r="AM57" s="19"/>
    </row>
    <row r="58" spans="3:39" x14ac:dyDescent="0.3">
      <c r="C58" s="14"/>
      <c r="D58" s="15"/>
      <c r="E58" s="15"/>
      <c r="F58" s="15"/>
      <c r="G58" s="15" t="s">
        <v>218</v>
      </c>
      <c r="H58" s="19" t="s">
        <v>223</v>
      </c>
      <c r="J58" s="23"/>
      <c r="L58" s="14"/>
      <c r="M58" s="15"/>
      <c r="N58" s="15"/>
      <c r="O58" s="15"/>
      <c r="P58" s="15"/>
      <c r="Q58" s="15"/>
      <c r="R58" s="60" t="s">
        <v>220</v>
      </c>
      <c r="S58" s="57" t="s">
        <v>403</v>
      </c>
      <c r="T58" s="60" t="s">
        <v>209</v>
      </c>
      <c r="U58" s="57"/>
      <c r="V58" s="15"/>
      <c r="W58" s="60" t="s">
        <v>220</v>
      </c>
      <c r="X58" s="57"/>
      <c r="Y58" s="60" t="s">
        <v>209</v>
      </c>
      <c r="Z58" s="57"/>
      <c r="AA58" s="15"/>
      <c r="AB58" s="15"/>
      <c r="AC58" s="15"/>
      <c r="AD58" s="15"/>
      <c r="AE58" s="19"/>
      <c r="AG58" s="23"/>
      <c r="AI58" s="14"/>
      <c r="AJ58" s="15"/>
      <c r="AK58" s="15"/>
      <c r="AL58" s="15"/>
      <c r="AM58" s="19"/>
    </row>
    <row r="59" spans="3:39" ht="12.75" customHeight="1" x14ac:dyDescent="0.3">
      <c r="C59" s="14"/>
      <c r="D59" s="15"/>
      <c r="E59" s="15"/>
      <c r="F59" s="21"/>
      <c r="G59" s="15" t="s">
        <v>216</v>
      </c>
      <c r="H59" s="22">
        <v>8</v>
      </c>
      <c r="J59" s="23"/>
      <c r="L59" s="14"/>
      <c r="M59" s="15"/>
      <c r="N59" s="15"/>
      <c r="O59" s="15"/>
      <c r="P59" s="15"/>
      <c r="Q59" s="15"/>
      <c r="R59" s="60" t="s">
        <v>208</v>
      </c>
      <c r="S59" s="57" t="s">
        <v>116</v>
      </c>
      <c r="T59" s="15"/>
      <c r="U59" s="15"/>
      <c r="V59" s="15"/>
      <c r="W59" s="60" t="s">
        <v>208</v>
      </c>
      <c r="X59" s="57"/>
      <c r="Y59" s="15"/>
      <c r="Z59" s="15"/>
      <c r="AA59" s="15"/>
      <c r="AB59" s="15"/>
      <c r="AC59" s="15"/>
      <c r="AD59" s="15"/>
      <c r="AE59" s="19"/>
      <c r="AG59" s="23"/>
      <c r="AI59" s="41" t="s">
        <v>233</v>
      </c>
      <c r="AJ59" s="15" t="s">
        <v>218</v>
      </c>
      <c r="AK59" s="15"/>
      <c r="AL59" s="15"/>
      <c r="AM59" s="19"/>
    </row>
    <row r="60" spans="3:39" x14ac:dyDescent="0.3">
      <c r="C60" s="14"/>
      <c r="D60" s="15"/>
      <c r="E60" s="15"/>
      <c r="F60" s="15"/>
      <c r="G60" s="15" t="s">
        <v>8</v>
      </c>
      <c r="H60" s="52" t="s">
        <v>301</v>
      </c>
      <c r="J60" s="23"/>
      <c r="L60" s="14"/>
      <c r="M60" s="15"/>
      <c r="N60" s="15"/>
      <c r="O60" s="15"/>
      <c r="P60" s="15"/>
      <c r="Q60" s="15"/>
      <c r="R60" s="60" t="s">
        <v>236</v>
      </c>
      <c r="S60" s="57" t="s">
        <v>402</v>
      </c>
      <c r="T60" s="60" t="s">
        <v>138</v>
      </c>
      <c r="U60" s="127" t="s">
        <v>411</v>
      </c>
      <c r="V60" s="15"/>
      <c r="W60" s="60" t="s">
        <v>236</v>
      </c>
      <c r="X60" s="57"/>
      <c r="Y60" s="60" t="s">
        <v>138</v>
      </c>
      <c r="Z60" s="127" t="s">
        <v>414</v>
      </c>
      <c r="AA60" s="15"/>
      <c r="AB60" s="15"/>
      <c r="AC60" s="15"/>
      <c r="AD60" s="15"/>
      <c r="AE60" s="19"/>
      <c r="AG60" s="23"/>
      <c r="AI60" s="24">
        <v>9</v>
      </c>
      <c r="AJ60" s="15" t="s">
        <v>216</v>
      </c>
      <c r="AK60" s="15"/>
      <c r="AL60" s="15"/>
      <c r="AM60" s="19"/>
    </row>
    <row r="61" spans="3:39" x14ac:dyDescent="0.3">
      <c r="C61" s="14"/>
      <c r="D61" s="15"/>
      <c r="E61" s="15"/>
      <c r="F61" s="15"/>
      <c r="G61" s="15" t="s">
        <v>9</v>
      </c>
      <c r="H61" s="25" t="s">
        <v>369</v>
      </c>
      <c r="I61" s="66" t="s">
        <v>202</v>
      </c>
      <c r="J61" s="23"/>
      <c r="L61" s="14"/>
      <c r="M61" s="15"/>
      <c r="N61" s="15"/>
      <c r="O61" s="15"/>
      <c r="P61" s="15"/>
      <c r="Q61" s="15"/>
      <c r="R61" s="15"/>
      <c r="S61" s="15"/>
      <c r="T61" s="60" t="s">
        <v>208</v>
      </c>
      <c r="U61" s="57" t="s">
        <v>265</v>
      </c>
      <c r="V61" s="15"/>
      <c r="W61" s="15"/>
      <c r="X61" s="15"/>
      <c r="Y61" s="60" t="s">
        <v>208</v>
      </c>
      <c r="Z61" s="57" t="s">
        <v>0</v>
      </c>
      <c r="AA61" s="15"/>
      <c r="AB61" s="15"/>
      <c r="AC61" s="15"/>
      <c r="AD61" s="15"/>
      <c r="AE61" s="19"/>
      <c r="AF61" s="39"/>
      <c r="AG61" s="23"/>
      <c r="AI61" s="54" t="s">
        <v>305</v>
      </c>
      <c r="AJ61" s="15" t="s">
        <v>8</v>
      </c>
      <c r="AK61" s="15"/>
      <c r="AL61" s="15"/>
      <c r="AM61" s="19"/>
    </row>
    <row r="62" spans="3:39" x14ac:dyDescent="0.3">
      <c r="C62" s="14"/>
      <c r="D62" s="15"/>
      <c r="E62" s="15"/>
      <c r="F62" s="15"/>
      <c r="G62" s="27" t="s">
        <v>10</v>
      </c>
      <c r="H62" s="25" t="s">
        <v>303</v>
      </c>
      <c r="J62" s="23"/>
      <c r="L62" s="14"/>
      <c r="M62" s="15"/>
      <c r="N62" s="15"/>
      <c r="O62" s="15"/>
      <c r="P62" s="15"/>
      <c r="Q62" s="15"/>
      <c r="R62" s="15"/>
      <c r="S62" s="15"/>
      <c r="T62" s="60" t="s">
        <v>209</v>
      </c>
      <c r="U62" s="128" t="s">
        <v>344</v>
      </c>
      <c r="V62" s="15"/>
      <c r="W62" s="15"/>
      <c r="X62" s="15"/>
      <c r="Y62" s="60" t="s">
        <v>209</v>
      </c>
      <c r="Z62" s="128" t="s">
        <v>417</v>
      </c>
      <c r="AA62" s="15"/>
      <c r="AB62" s="15"/>
      <c r="AC62" s="15"/>
      <c r="AD62" s="15"/>
      <c r="AE62" s="19"/>
      <c r="AG62" s="23"/>
      <c r="AH62" s="66" t="s">
        <v>202</v>
      </c>
      <c r="AI62" s="26" t="s">
        <v>370</v>
      </c>
      <c r="AJ62" s="15" t="s">
        <v>9</v>
      </c>
      <c r="AK62" s="15"/>
      <c r="AL62" s="15"/>
      <c r="AM62" s="19"/>
    </row>
    <row r="63" spans="3:39" ht="27" x14ac:dyDescent="0.3">
      <c r="C63" s="14"/>
      <c r="D63" s="15"/>
      <c r="E63" s="15"/>
      <c r="F63" s="30" t="s">
        <v>45</v>
      </c>
      <c r="G63" s="38" t="s">
        <v>237</v>
      </c>
      <c r="H63" s="31" t="s">
        <v>44</v>
      </c>
      <c r="J63" s="23"/>
      <c r="L63" s="14"/>
      <c r="M63" s="15"/>
      <c r="N63" s="15"/>
      <c r="O63" s="15"/>
      <c r="P63" s="15"/>
      <c r="Q63" s="15"/>
      <c r="R63" s="15"/>
      <c r="S63" s="15"/>
      <c r="T63"/>
      <c r="U63"/>
      <c r="V63"/>
      <c r="W63"/>
      <c r="X63" s="15"/>
      <c r="Y63" s="15"/>
      <c r="Z63" s="15"/>
      <c r="AA63" s="15"/>
      <c r="AB63" s="15"/>
      <c r="AC63" s="15"/>
      <c r="AD63" s="15"/>
      <c r="AE63" s="19"/>
      <c r="AG63" s="23"/>
      <c r="AI63" s="26" t="s">
        <v>307</v>
      </c>
      <c r="AJ63" s="27" t="s">
        <v>10</v>
      </c>
      <c r="AK63" s="15"/>
      <c r="AL63" s="15"/>
      <c r="AM63" s="19"/>
    </row>
    <row r="64" spans="3:39" ht="12.75" customHeight="1" x14ac:dyDescent="0.3">
      <c r="C64" s="14"/>
      <c r="D64" s="15"/>
      <c r="E64" s="15"/>
      <c r="F64" s="15"/>
      <c r="G64" s="15" t="s">
        <v>218</v>
      </c>
      <c r="H64" s="19" t="s">
        <v>223</v>
      </c>
      <c r="J64" s="23"/>
      <c r="L64" s="14"/>
      <c r="M64" s="15"/>
      <c r="N64" s="15"/>
      <c r="O64" s="15"/>
      <c r="P64" s="15"/>
      <c r="Q64" s="15"/>
      <c r="R64" s="15"/>
      <c r="S64" s="15"/>
      <c r="T64"/>
      <c r="U64"/>
      <c r="V64"/>
      <c r="W64"/>
      <c r="X64" s="15"/>
      <c r="Y64" s="15"/>
      <c r="Z64" s="15"/>
      <c r="AA64" s="15"/>
      <c r="AB64" s="15"/>
      <c r="AC64" s="15"/>
      <c r="AD64" s="15" t="s">
        <v>244</v>
      </c>
      <c r="AE64" s="76">
        <v>0</v>
      </c>
      <c r="AG64" s="23"/>
      <c r="AI64" s="24" t="s">
        <v>32</v>
      </c>
      <c r="AJ64" s="38" t="s">
        <v>206</v>
      </c>
      <c r="AK64" s="7" t="s">
        <v>31</v>
      </c>
      <c r="AL64" s="15"/>
      <c r="AM64" s="19"/>
    </row>
    <row r="65" spans="3:39" x14ac:dyDescent="0.3">
      <c r="C65" s="14"/>
      <c r="D65" s="15"/>
      <c r="E65" s="15"/>
      <c r="F65" s="21"/>
      <c r="G65" s="15" t="s">
        <v>216</v>
      </c>
      <c r="H65" s="22">
        <v>10</v>
      </c>
      <c r="J65" s="23"/>
      <c r="L65" s="14"/>
      <c r="M65" s="15"/>
      <c r="N65" s="15"/>
      <c r="O65" s="15"/>
      <c r="P65" s="15"/>
      <c r="Q65" s="15"/>
      <c r="R65" s="83"/>
      <c r="S65" s="83"/>
      <c r="T65" s="83"/>
      <c r="U65" s="83"/>
      <c r="V65" s="15"/>
      <c r="W65" s="15"/>
      <c r="X65" s="15"/>
      <c r="Y65" s="15"/>
      <c r="Z65" s="15"/>
      <c r="AA65" s="15"/>
      <c r="AB65" s="15"/>
      <c r="AC65" s="15"/>
      <c r="AD65" s="21" t="s">
        <v>246</v>
      </c>
      <c r="AE65" s="76">
        <v>18</v>
      </c>
      <c r="AG65" s="23"/>
      <c r="AI65" s="41" t="s">
        <v>233</v>
      </c>
      <c r="AJ65" s="15" t="s">
        <v>218</v>
      </c>
      <c r="AK65" s="15"/>
      <c r="AL65" s="15"/>
      <c r="AM65" s="19"/>
    </row>
    <row r="66" spans="3:39" ht="14" thickBot="1" x14ac:dyDescent="0.35">
      <c r="C66" s="14"/>
      <c r="D66" s="15"/>
      <c r="E66" s="15"/>
      <c r="F66" s="15"/>
      <c r="G66" s="15" t="s">
        <v>8</v>
      </c>
      <c r="H66" s="52" t="s">
        <v>352</v>
      </c>
      <c r="J66" s="23"/>
      <c r="L66" s="35"/>
      <c r="M66" s="33"/>
      <c r="N66" s="33"/>
      <c r="O66" s="33"/>
      <c r="P66" s="33"/>
      <c r="Q66" s="33"/>
      <c r="R66" s="33"/>
      <c r="S66" s="33"/>
      <c r="T66" s="33"/>
      <c r="U66" s="33"/>
      <c r="V66" s="33"/>
      <c r="W66" s="33"/>
      <c r="X66" s="33"/>
      <c r="Y66" s="33"/>
      <c r="Z66" s="33"/>
      <c r="AA66" s="33"/>
      <c r="AB66" s="33"/>
      <c r="AC66" s="33"/>
      <c r="AD66" s="81" t="s">
        <v>247</v>
      </c>
      <c r="AE66" s="82">
        <f>4+4+4</f>
        <v>12</v>
      </c>
      <c r="AG66" s="23"/>
      <c r="AI66" s="24">
        <v>11</v>
      </c>
      <c r="AJ66" s="15" t="s">
        <v>216</v>
      </c>
      <c r="AK66" s="15"/>
      <c r="AL66" s="15"/>
      <c r="AM66" s="19"/>
    </row>
    <row r="67" spans="3:39" x14ac:dyDescent="0.3">
      <c r="C67" s="14"/>
      <c r="D67" s="15"/>
      <c r="E67" s="15"/>
      <c r="F67" s="15"/>
      <c r="G67" s="15" t="s">
        <v>9</v>
      </c>
      <c r="H67" s="25" t="s">
        <v>371</v>
      </c>
      <c r="J67" s="23"/>
      <c r="K67" s="15"/>
      <c r="L67" s="14"/>
      <c r="M67" s="15"/>
      <c r="N67" s="15"/>
      <c r="O67" s="15"/>
      <c r="P67" s="15"/>
      <c r="Q67" s="15"/>
      <c r="R67" s="15"/>
      <c r="S67" s="15"/>
      <c r="T67" s="15"/>
      <c r="U67" s="15"/>
      <c r="Y67" s="15"/>
      <c r="Z67" s="15"/>
      <c r="AA67" s="15"/>
      <c r="AB67" s="15"/>
      <c r="AC67" s="15"/>
      <c r="AD67" s="15"/>
      <c r="AE67" s="19"/>
      <c r="AF67" s="15"/>
      <c r="AG67" s="23"/>
      <c r="AI67" s="54" t="s">
        <v>357</v>
      </c>
      <c r="AJ67" s="15" t="s">
        <v>8</v>
      </c>
      <c r="AK67" s="15"/>
      <c r="AL67" s="15"/>
      <c r="AM67" s="19"/>
    </row>
    <row r="68" spans="3:39" ht="12.75" customHeight="1" x14ac:dyDescent="0.3">
      <c r="C68" s="14"/>
      <c r="D68" s="15"/>
      <c r="E68" s="15"/>
      <c r="F68" s="15"/>
      <c r="G68" s="27" t="s">
        <v>10</v>
      </c>
      <c r="H68" s="25" t="s">
        <v>354</v>
      </c>
      <c r="J68" s="23"/>
      <c r="L68" s="14"/>
      <c r="M68" s="15"/>
      <c r="N68" s="15"/>
      <c r="O68" s="15"/>
      <c r="P68" s="15"/>
      <c r="Q68" s="15"/>
      <c r="R68" s="15"/>
      <c r="S68" s="15"/>
      <c r="T68" s="15"/>
      <c r="U68" s="15"/>
      <c r="Y68" s="15"/>
      <c r="Z68" s="15"/>
      <c r="AA68" s="15"/>
      <c r="AB68" s="15"/>
      <c r="AC68" s="15"/>
      <c r="AD68" s="15"/>
      <c r="AE68" s="19"/>
      <c r="AF68" s="15"/>
      <c r="AG68" s="23"/>
      <c r="AI68" s="26" t="s">
        <v>372</v>
      </c>
      <c r="AJ68" s="15" t="s">
        <v>9</v>
      </c>
      <c r="AK68" s="15"/>
      <c r="AL68" s="15"/>
      <c r="AM68" s="19"/>
    </row>
    <row r="69" spans="3:39" ht="27" x14ac:dyDescent="0.3">
      <c r="C69" s="14"/>
      <c r="D69" s="15"/>
      <c r="E69" s="15"/>
      <c r="F69" s="30"/>
      <c r="G69" s="38" t="s">
        <v>237</v>
      </c>
      <c r="H69" s="31"/>
      <c r="J69" s="23"/>
      <c r="L69" s="14"/>
      <c r="M69" s="15"/>
      <c r="N69" s="15"/>
      <c r="O69" s="84" t="s">
        <v>249</v>
      </c>
      <c r="P69" s="86">
        <v>32</v>
      </c>
      <c r="Q69" s="84"/>
      <c r="T69" s="124" t="s">
        <v>243</v>
      </c>
      <c r="U69" s="73">
        <f>2+6</f>
        <v>8</v>
      </c>
      <c r="V69" s="95" t="s">
        <v>422</v>
      </c>
      <c r="W69" s="124" t="s">
        <v>423</v>
      </c>
      <c r="X69"/>
      <c r="Y69"/>
      <c r="Z69"/>
      <c r="AA69" s="15"/>
      <c r="AB69" s="15"/>
      <c r="AC69" s="15"/>
      <c r="AD69" s="15"/>
      <c r="AE69" s="19"/>
      <c r="AF69" s="15"/>
      <c r="AG69" s="23"/>
      <c r="AI69" s="26" t="s">
        <v>358</v>
      </c>
      <c r="AJ69" s="27" t="s">
        <v>10</v>
      </c>
      <c r="AK69" s="15"/>
      <c r="AL69" s="15"/>
      <c r="AM69" s="19"/>
    </row>
    <row r="70" spans="3:39" ht="27" x14ac:dyDescent="0.3">
      <c r="C70" s="14"/>
      <c r="D70" s="15"/>
      <c r="E70" s="15"/>
      <c r="F70" s="15"/>
      <c r="G70" s="15" t="s">
        <v>218</v>
      </c>
      <c r="H70" s="19" t="s">
        <v>223</v>
      </c>
      <c r="J70" s="23"/>
      <c r="L70" s="14"/>
      <c r="M70" s="15"/>
      <c r="N70" s="15"/>
      <c r="O70" s="85" t="s">
        <v>250</v>
      </c>
      <c r="P70" s="86">
        <v>32</v>
      </c>
      <c r="Q70" s="85"/>
      <c r="T70" s="60" t="s">
        <v>138</v>
      </c>
      <c r="U70" s="128" t="s">
        <v>421</v>
      </c>
      <c r="V70" s="60" t="s">
        <v>138</v>
      </c>
      <c r="W70" s="57" t="s">
        <v>139</v>
      </c>
      <c r="X70"/>
      <c r="Y70"/>
      <c r="Z70"/>
      <c r="AA70" s="15"/>
      <c r="AB70" s="15"/>
      <c r="AC70" s="15"/>
      <c r="AD70" s="15"/>
      <c r="AE70" s="19"/>
      <c r="AF70" s="15"/>
      <c r="AG70" s="23"/>
      <c r="AI70" s="24"/>
      <c r="AJ70" s="38" t="s">
        <v>206</v>
      </c>
      <c r="AK70" s="7"/>
      <c r="AL70" s="15"/>
      <c r="AM70" s="19"/>
    </row>
    <row r="71" spans="3:39" x14ac:dyDescent="0.3">
      <c r="C71" s="14"/>
      <c r="F71" s="21"/>
      <c r="G71" s="15" t="s">
        <v>216</v>
      </c>
      <c r="H71" s="22">
        <v>12</v>
      </c>
      <c r="J71" s="23"/>
      <c r="K71" s="14"/>
      <c r="L71" s="14"/>
      <c r="M71" s="15"/>
      <c r="N71" s="15"/>
      <c r="O71" s="15"/>
      <c r="P71" s="15"/>
      <c r="Q71" s="15"/>
      <c r="T71" s="60" t="s">
        <v>208</v>
      </c>
      <c r="U71" s="57" t="s">
        <v>1</v>
      </c>
      <c r="V71" s="60" t="s">
        <v>208</v>
      </c>
      <c r="W71" s="57" t="s">
        <v>4</v>
      </c>
      <c r="X71"/>
      <c r="Y71"/>
      <c r="Z71"/>
      <c r="AA71" s="15"/>
      <c r="AB71" s="15"/>
      <c r="AC71" s="15"/>
      <c r="AD71" s="15"/>
      <c r="AE71" s="19"/>
      <c r="AF71" s="15"/>
      <c r="AG71" s="23"/>
      <c r="AI71" s="41" t="s">
        <v>233</v>
      </c>
      <c r="AJ71" s="15" t="s">
        <v>218</v>
      </c>
      <c r="AK71" s="15"/>
      <c r="AL71" s="15"/>
      <c r="AM71" s="19"/>
    </row>
    <row r="72" spans="3:39" x14ac:dyDescent="0.3">
      <c r="C72" s="14"/>
      <c r="F72" s="15"/>
      <c r="G72" s="15" t="s">
        <v>8</v>
      </c>
      <c r="H72" s="52" t="s">
        <v>317</v>
      </c>
      <c r="J72" s="23"/>
      <c r="K72" s="14"/>
      <c r="L72" s="14"/>
      <c r="M72" s="15"/>
      <c r="N72" s="15"/>
      <c r="O72" s="15"/>
      <c r="P72" s="15"/>
      <c r="Q72" s="15"/>
      <c r="T72" s="60" t="s">
        <v>209</v>
      </c>
      <c r="U72" s="57" t="s">
        <v>343</v>
      </c>
      <c r="V72" s="60" t="s">
        <v>209</v>
      </c>
      <c r="W72" s="57"/>
      <c r="X72"/>
      <c r="Y72"/>
      <c r="Z72"/>
      <c r="AA72" s="15"/>
      <c r="AB72" s="15"/>
      <c r="AC72" s="15"/>
      <c r="AD72" s="15"/>
      <c r="AE72" s="19"/>
      <c r="AF72" s="15"/>
      <c r="AG72" s="23"/>
      <c r="AI72" s="24">
        <v>13</v>
      </c>
      <c r="AJ72" s="15" t="s">
        <v>216</v>
      </c>
      <c r="AK72" s="15"/>
      <c r="AM72" s="19"/>
    </row>
    <row r="73" spans="3:39" x14ac:dyDescent="0.3">
      <c r="C73" s="14"/>
      <c r="F73" s="15"/>
      <c r="G73" s="15" t="s">
        <v>9</v>
      </c>
      <c r="H73" s="25" t="s">
        <v>373</v>
      </c>
      <c r="I73" s="66" t="s">
        <v>202</v>
      </c>
      <c r="J73" s="23"/>
      <c r="K73" s="14"/>
      <c r="L73" s="14"/>
      <c r="M73" s="15"/>
      <c r="N73" s="15"/>
      <c r="O73" s="15"/>
      <c r="P73" s="15"/>
      <c r="Q73" s="15"/>
      <c r="T73" s="15"/>
      <c r="U73" s="15"/>
      <c r="V73" s="15"/>
      <c r="W73" s="15"/>
      <c r="X73"/>
      <c r="Y73"/>
      <c r="Z73"/>
      <c r="AA73" s="15"/>
      <c r="AB73" s="15"/>
      <c r="AC73" s="15"/>
      <c r="AD73" s="15"/>
      <c r="AE73" s="19"/>
      <c r="AF73" s="15"/>
      <c r="AG73" s="23"/>
      <c r="AI73" s="54" t="s">
        <v>320</v>
      </c>
      <c r="AJ73" s="15" t="s">
        <v>8</v>
      </c>
      <c r="AK73" s="15"/>
      <c r="AM73" s="19"/>
    </row>
    <row r="74" spans="3:39" x14ac:dyDescent="0.3">
      <c r="C74" s="14"/>
      <c r="F74" s="15"/>
      <c r="G74" s="27" t="s">
        <v>10</v>
      </c>
      <c r="H74" s="25" t="s">
        <v>355</v>
      </c>
      <c r="J74" s="23"/>
      <c r="K74" s="14"/>
      <c r="L74" s="14"/>
      <c r="M74" s="15"/>
      <c r="N74" s="15"/>
      <c r="O74" s="15"/>
      <c r="P74" s="15"/>
      <c r="Q74" s="15"/>
      <c r="T74" s="60" t="s">
        <v>138</v>
      </c>
      <c r="U74" s="57" t="s">
        <v>62</v>
      </c>
      <c r="V74" s="60" t="s">
        <v>138</v>
      </c>
      <c r="W74" s="57" t="s">
        <v>338</v>
      </c>
      <c r="X74"/>
      <c r="Y74"/>
      <c r="Z74"/>
      <c r="AA74" s="15"/>
      <c r="AB74" s="15"/>
      <c r="AC74" s="15"/>
      <c r="AD74" s="15"/>
      <c r="AE74" s="19"/>
      <c r="AF74" s="15"/>
      <c r="AG74" s="23"/>
      <c r="AH74" s="66" t="s">
        <v>202</v>
      </c>
      <c r="AI74" s="26" t="s">
        <v>374</v>
      </c>
      <c r="AJ74" s="15" t="s">
        <v>9</v>
      </c>
      <c r="AK74" s="15"/>
      <c r="AM74" s="19"/>
    </row>
    <row r="75" spans="3:39" ht="12.75" customHeight="1" x14ac:dyDescent="0.3">
      <c r="C75" s="14"/>
      <c r="F75" s="30"/>
      <c r="G75" s="38" t="s">
        <v>237</v>
      </c>
      <c r="H75" s="31"/>
      <c r="J75" s="23"/>
      <c r="K75" s="14"/>
      <c r="L75" s="14"/>
      <c r="M75" s="15"/>
      <c r="N75" s="15"/>
      <c r="O75" s="15"/>
      <c r="P75" s="15"/>
      <c r="Q75" s="15"/>
      <c r="T75" s="60" t="s">
        <v>207</v>
      </c>
      <c r="U75" s="57" t="s">
        <v>83</v>
      </c>
      <c r="V75" s="60" t="s">
        <v>207</v>
      </c>
      <c r="W75" s="57" t="s">
        <v>84</v>
      </c>
      <c r="X75"/>
      <c r="Y75"/>
      <c r="Z75"/>
      <c r="AA75" s="15"/>
      <c r="AB75" s="15"/>
      <c r="AC75" s="15"/>
      <c r="AD75" s="15"/>
      <c r="AE75" s="19"/>
      <c r="AF75" s="15"/>
      <c r="AG75" s="23"/>
      <c r="AI75" s="26" t="s">
        <v>359</v>
      </c>
      <c r="AJ75" s="27" t="s">
        <v>10</v>
      </c>
      <c r="AK75" s="15"/>
      <c r="AM75" s="19"/>
    </row>
    <row r="76" spans="3:39" ht="27" x14ac:dyDescent="0.3">
      <c r="C76" s="14"/>
      <c r="F76" s="15"/>
      <c r="G76" s="15" t="s">
        <v>218</v>
      </c>
      <c r="H76" s="19" t="s">
        <v>223</v>
      </c>
      <c r="J76" s="23"/>
      <c r="K76" s="14"/>
      <c r="L76" s="14"/>
      <c r="M76" s="15"/>
      <c r="N76" s="15"/>
      <c r="O76" s="15"/>
      <c r="P76" s="15"/>
      <c r="Q76" s="15"/>
      <c r="T76" s="60" t="s">
        <v>220</v>
      </c>
      <c r="U76" s="57" t="s">
        <v>350</v>
      </c>
      <c r="V76" s="60" t="s">
        <v>220</v>
      </c>
      <c r="W76" s="57" t="s">
        <v>346</v>
      </c>
      <c r="X76"/>
      <c r="Y76"/>
      <c r="Z76"/>
      <c r="AA76" s="15"/>
      <c r="AB76" s="15"/>
      <c r="AC76" s="15"/>
      <c r="AD76" s="15"/>
      <c r="AE76" s="19"/>
      <c r="AF76" s="15"/>
      <c r="AG76" s="23"/>
      <c r="AI76" s="24"/>
      <c r="AJ76" s="38" t="s">
        <v>206</v>
      </c>
      <c r="AK76" s="7"/>
      <c r="AM76" s="19"/>
    </row>
    <row r="77" spans="3:39" ht="45" customHeight="1" x14ac:dyDescent="0.3">
      <c r="C77" s="14"/>
      <c r="F77" s="21"/>
      <c r="G77" s="15" t="s">
        <v>216</v>
      </c>
      <c r="H77" s="22">
        <v>14</v>
      </c>
      <c r="J77" s="23"/>
      <c r="K77" s="14"/>
      <c r="L77" s="14"/>
      <c r="M77" s="15"/>
      <c r="N77" s="15"/>
      <c r="O77" s="15"/>
      <c r="P77" s="15"/>
      <c r="Q77" s="15"/>
      <c r="T77" s="60" t="s">
        <v>208</v>
      </c>
      <c r="U77" s="57" t="s">
        <v>264</v>
      </c>
      <c r="V77" s="60" t="s">
        <v>208</v>
      </c>
      <c r="W77" s="57" t="s">
        <v>265</v>
      </c>
      <c r="X77"/>
      <c r="Y77"/>
      <c r="Z77"/>
      <c r="AA77" s="15"/>
      <c r="AB77" s="15"/>
      <c r="AC77" s="15"/>
      <c r="AD77" s="15"/>
      <c r="AE77" s="19"/>
      <c r="AF77" s="15"/>
      <c r="AG77" s="23"/>
      <c r="AI77" s="41" t="s">
        <v>233</v>
      </c>
      <c r="AJ77" s="15" t="s">
        <v>218</v>
      </c>
      <c r="AK77" s="15"/>
      <c r="AM77" s="19"/>
    </row>
    <row r="78" spans="3:39" x14ac:dyDescent="0.3">
      <c r="C78" s="14"/>
      <c r="F78" s="15"/>
      <c r="G78" s="15" t="s">
        <v>8</v>
      </c>
      <c r="H78" s="52" t="s">
        <v>353</v>
      </c>
      <c r="J78" s="23"/>
      <c r="K78" s="14"/>
      <c r="L78" s="80" t="s">
        <v>296</v>
      </c>
      <c r="M78" s="15" t="s">
        <v>207</v>
      </c>
      <c r="N78" s="15"/>
      <c r="O78" s="15"/>
      <c r="P78" s="15"/>
      <c r="Q78" s="15"/>
      <c r="T78" s="60" t="s">
        <v>266</v>
      </c>
      <c r="U78" s="57" t="s">
        <v>394</v>
      </c>
      <c r="V78" s="60" t="s">
        <v>267</v>
      </c>
      <c r="W78" s="57" t="s">
        <v>395</v>
      </c>
      <c r="X78"/>
      <c r="Y78"/>
      <c r="Z78"/>
      <c r="AA78" s="15"/>
      <c r="AB78" s="15"/>
      <c r="AC78" s="78"/>
      <c r="AD78" s="125" t="s">
        <v>207</v>
      </c>
      <c r="AE78" s="136" t="s">
        <v>312</v>
      </c>
      <c r="AG78" s="23"/>
      <c r="AI78" s="24">
        <v>15</v>
      </c>
      <c r="AJ78" s="15" t="s">
        <v>216</v>
      </c>
      <c r="AK78" s="15"/>
      <c r="AM78" s="19"/>
    </row>
    <row r="79" spans="3:39" x14ac:dyDescent="0.3">
      <c r="C79" s="14"/>
      <c r="F79" s="15"/>
      <c r="G79" s="15" t="s">
        <v>9</v>
      </c>
      <c r="H79" s="25" t="s">
        <v>376</v>
      </c>
      <c r="J79" s="23"/>
      <c r="K79" s="75" t="s">
        <v>268</v>
      </c>
      <c r="L79" s="77" t="s">
        <v>388</v>
      </c>
      <c r="M79" s="15" t="s">
        <v>220</v>
      </c>
      <c r="N79" s="15"/>
      <c r="O79" s="15"/>
      <c r="P79" s="15"/>
      <c r="Q79" s="15"/>
      <c r="R79" s="15"/>
      <c r="S79" s="15"/>
      <c r="T79" s="15"/>
      <c r="U79" s="15" t="s">
        <v>351</v>
      </c>
      <c r="Y79" s="15"/>
      <c r="Z79" s="15"/>
      <c r="AA79" s="15"/>
      <c r="AB79" s="15"/>
      <c r="AC79" s="15"/>
      <c r="AD79" s="125" t="s">
        <v>220</v>
      </c>
      <c r="AE79" s="79" t="s">
        <v>389</v>
      </c>
      <c r="AF79" s="66" t="s">
        <v>268</v>
      </c>
      <c r="AG79" s="23"/>
      <c r="AI79" s="54" t="s">
        <v>390</v>
      </c>
      <c r="AJ79" s="15" t="s">
        <v>8</v>
      </c>
      <c r="AK79" s="15"/>
      <c r="AM79" s="19"/>
    </row>
    <row r="80" spans="3:39" x14ac:dyDescent="0.3">
      <c r="C80" s="14"/>
      <c r="F80" s="15"/>
      <c r="G80" s="27" t="s">
        <v>10</v>
      </c>
      <c r="H80" s="25" t="s">
        <v>356</v>
      </c>
      <c r="J80" s="23"/>
      <c r="K80" s="14"/>
      <c r="L80" s="117" t="s">
        <v>303</v>
      </c>
      <c r="M80" s="15" t="s">
        <v>132</v>
      </c>
      <c r="N80" s="15"/>
      <c r="O80" s="15"/>
      <c r="P80" s="15"/>
      <c r="Q80" s="15"/>
      <c r="R80" s="15"/>
      <c r="S80" s="15"/>
      <c r="T80" s="15"/>
      <c r="U80" s="15"/>
      <c r="Y80" s="15"/>
      <c r="Z80" s="15"/>
      <c r="AA80" s="15"/>
      <c r="AB80" s="15"/>
      <c r="AC80" s="15"/>
      <c r="AD80" s="125" t="s">
        <v>132</v>
      </c>
      <c r="AE80" s="118" t="s">
        <v>307</v>
      </c>
      <c r="AG80" s="23"/>
      <c r="AI80" s="26" t="s">
        <v>375</v>
      </c>
      <c r="AJ80" s="15" t="s">
        <v>9</v>
      </c>
      <c r="AK80" s="15"/>
      <c r="AM80" s="19"/>
    </row>
    <row r="81" spans="3:39" ht="27" x14ac:dyDescent="0.3">
      <c r="C81" s="14"/>
      <c r="F81" s="30"/>
      <c r="G81" s="38" t="s">
        <v>237</v>
      </c>
      <c r="H81" s="31"/>
      <c r="J81" s="23"/>
      <c r="K81" s="14"/>
      <c r="L81" s="77" t="s">
        <v>13</v>
      </c>
      <c r="M81" s="15" t="s">
        <v>209</v>
      </c>
      <c r="N81" s="15"/>
      <c r="O81" s="84"/>
      <c r="P81" s="86"/>
      <c r="Q81" s="84"/>
      <c r="R81"/>
      <c r="S81"/>
      <c r="T81"/>
      <c r="U81"/>
      <c r="Y81" s="15"/>
      <c r="Z81" s="15"/>
      <c r="AA81" s="15"/>
      <c r="AB81" s="15"/>
      <c r="AC81" s="15"/>
      <c r="AD81" s="125" t="s">
        <v>209</v>
      </c>
      <c r="AE81" s="79" t="s">
        <v>13</v>
      </c>
      <c r="AG81" s="23"/>
      <c r="AI81" s="26" t="s">
        <v>360</v>
      </c>
      <c r="AJ81" s="27" t="s">
        <v>10</v>
      </c>
      <c r="AK81" s="15"/>
      <c r="AM81" s="19"/>
    </row>
    <row r="82" spans="3:39" ht="12.75" customHeight="1" thickBot="1" x14ac:dyDescent="0.35">
      <c r="C82" s="35"/>
      <c r="D82" s="33"/>
      <c r="E82" s="33"/>
      <c r="F82" s="33"/>
      <c r="G82" s="33"/>
      <c r="H82" s="34" t="s">
        <v>225</v>
      </c>
      <c r="J82" s="23"/>
      <c r="K82" s="14"/>
      <c r="L82" s="14"/>
      <c r="M82" s="15"/>
      <c r="N82" s="15"/>
      <c r="O82" s="85"/>
      <c r="P82" s="86"/>
      <c r="Q82" s="85"/>
      <c r="R82"/>
      <c r="S82"/>
      <c r="T82"/>
      <c r="U82"/>
      <c r="Y82" s="15"/>
      <c r="Z82" s="15"/>
      <c r="AA82" s="15"/>
      <c r="AB82" s="15"/>
      <c r="AC82" s="15"/>
      <c r="AD82" s="15"/>
      <c r="AE82" s="19"/>
      <c r="AG82" s="23"/>
      <c r="AI82" s="132"/>
      <c r="AJ82" s="131" t="s">
        <v>206</v>
      </c>
      <c r="AK82" s="130"/>
      <c r="AL82" s="33"/>
      <c r="AM82" s="43" t="s">
        <v>225</v>
      </c>
    </row>
    <row r="83" spans="3:39" x14ac:dyDescent="0.3">
      <c r="J83" s="23"/>
      <c r="K83" s="14"/>
      <c r="L83" s="14"/>
      <c r="M83" s="15"/>
      <c r="N83" s="15"/>
      <c r="O83" s="15"/>
      <c r="P83" s="15"/>
      <c r="Q83" s="15"/>
      <c r="R83"/>
      <c r="S83"/>
      <c r="T83"/>
      <c r="U83"/>
      <c r="Y83" s="15"/>
      <c r="Z83" s="15"/>
      <c r="AA83" s="15"/>
      <c r="AB83" s="15"/>
      <c r="AC83" s="15"/>
      <c r="AD83" s="15"/>
      <c r="AE83" s="19"/>
      <c r="AG83" s="23"/>
    </row>
    <row r="84" spans="3:39" x14ac:dyDescent="0.3">
      <c r="J84" s="23"/>
      <c r="K84" s="14"/>
      <c r="L84" s="14"/>
      <c r="M84" s="15"/>
      <c r="N84" s="15"/>
      <c r="O84" s="15"/>
      <c r="P84" s="15"/>
      <c r="Q84" s="15"/>
      <c r="R84"/>
      <c r="S84"/>
      <c r="T84"/>
      <c r="U84"/>
      <c r="Y84" s="15"/>
      <c r="Z84" s="15"/>
      <c r="AA84" s="15"/>
      <c r="AB84" s="15"/>
      <c r="AC84" s="15"/>
      <c r="AD84" s="15"/>
      <c r="AE84" s="19"/>
      <c r="AG84" s="23"/>
    </row>
    <row r="85" spans="3:39" x14ac:dyDescent="0.3">
      <c r="J85" s="23"/>
      <c r="K85" s="14"/>
      <c r="L85" s="14"/>
      <c r="M85" s="15"/>
      <c r="N85" s="15"/>
      <c r="O85" s="15"/>
      <c r="P85" s="15"/>
      <c r="Q85" s="15"/>
      <c r="R85"/>
      <c r="S85"/>
      <c r="T85"/>
      <c r="U85"/>
      <c r="Y85" s="15"/>
      <c r="Z85" s="15"/>
      <c r="AA85" s="15"/>
      <c r="AB85" s="15"/>
      <c r="AC85" s="15"/>
      <c r="AD85" s="15"/>
      <c r="AE85" s="19"/>
      <c r="AF85" s="39"/>
      <c r="AG85" s="23"/>
    </row>
    <row r="86" spans="3:39" x14ac:dyDescent="0.3">
      <c r="J86" s="23"/>
      <c r="K86" s="14"/>
      <c r="L86" s="14"/>
      <c r="M86" s="15"/>
      <c r="N86" s="15"/>
      <c r="O86" s="15"/>
      <c r="P86" s="15"/>
      <c r="Q86" s="15"/>
      <c r="R86"/>
      <c r="S86"/>
      <c r="T86"/>
      <c r="U86"/>
      <c r="Y86" s="15"/>
      <c r="Z86" s="15"/>
      <c r="AA86" s="15"/>
      <c r="AB86" s="15"/>
      <c r="AC86" s="15"/>
      <c r="AD86" s="15"/>
      <c r="AE86" s="19"/>
      <c r="AG86" s="23"/>
    </row>
    <row r="87" spans="3:39" x14ac:dyDescent="0.3">
      <c r="J87" s="23"/>
      <c r="K87" s="15"/>
      <c r="L87" s="14"/>
      <c r="M87" s="15"/>
      <c r="N87" s="15"/>
      <c r="O87" s="15"/>
      <c r="P87" s="15"/>
      <c r="Q87" s="15"/>
      <c r="R87"/>
      <c r="S87"/>
      <c r="T87"/>
      <c r="U87"/>
      <c r="Y87" s="15"/>
      <c r="Z87" s="15"/>
      <c r="AA87" s="15"/>
      <c r="AB87" s="15"/>
      <c r="AC87" s="15"/>
      <c r="AD87" s="15"/>
      <c r="AE87" s="19"/>
      <c r="AG87" s="23"/>
    </row>
    <row r="88" spans="3:39" x14ac:dyDescent="0.3">
      <c r="J88" s="23"/>
      <c r="K88" s="15"/>
      <c r="L88" s="14"/>
      <c r="M88" s="15"/>
      <c r="N88" s="15"/>
      <c r="O88" s="15"/>
      <c r="P88" s="15"/>
      <c r="Q88" s="15"/>
      <c r="R88"/>
      <c r="S88"/>
      <c r="T88"/>
      <c r="U88"/>
      <c r="Y88" s="15"/>
      <c r="Z88" s="15"/>
      <c r="AA88" s="15"/>
      <c r="AB88" s="15"/>
      <c r="AC88" s="15"/>
      <c r="AD88" s="15"/>
      <c r="AE88" s="19"/>
      <c r="AG88" s="23"/>
    </row>
    <row r="89" spans="3:39" ht="12.75" customHeight="1" x14ac:dyDescent="0.3">
      <c r="J89" s="23"/>
      <c r="K89" s="15"/>
      <c r="L89" s="14"/>
      <c r="M89" s="15"/>
      <c r="N89" s="15"/>
      <c r="O89" s="15"/>
      <c r="P89" s="15"/>
      <c r="Q89" s="15"/>
      <c r="R89"/>
      <c r="S89"/>
      <c r="T89"/>
      <c r="U89"/>
      <c r="Y89" s="15"/>
      <c r="Z89" s="15"/>
      <c r="AA89" s="15"/>
      <c r="AB89" s="15"/>
      <c r="AC89" s="15"/>
      <c r="AD89" s="15"/>
      <c r="AE89" s="19"/>
      <c r="AG89" s="23"/>
    </row>
    <row r="90" spans="3:39" x14ac:dyDescent="0.3">
      <c r="J90" s="23"/>
      <c r="K90" s="15"/>
      <c r="L90" s="14"/>
      <c r="M90" s="15"/>
      <c r="N90" s="15"/>
      <c r="O90" s="15"/>
      <c r="P90" s="15"/>
      <c r="Q90" s="15"/>
      <c r="R90"/>
      <c r="S90"/>
      <c r="T90"/>
      <c r="U90"/>
      <c r="Y90" s="15"/>
      <c r="Z90" s="15"/>
      <c r="AA90" s="15"/>
      <c r="AB90" s="15"/>
      <c r="AC90" s="15"/>
      <c r="AD90" s="15" t="s">
        <v>244</v>
      </c>
      <c r="AE90" s="76">
        <v>1</v>
      </c>
      <c r="AG90" s="23"/>
    </row>
    <row r="91" spans="3:39" x14ac:dyDescent="0.3">
      <c r="J91" s="23"/>
      <c r="K91" s="15"/>
      <c r="L91" s="41"/>
      <c r="M91" s="39"/>
      <c r="N91" s="39"/>
      <c r="O91" s="15"/>
      <c r="P91" s="15"/>
      <c r="Q91" s="15"/>
      <c r="R91" s="15"/>
      <c r="S91" s="15"/>
      <c r="T91" s="15"/>
      <c r="U91" s="15"/>
      <c r="V91" s="15"/>
      <c r="W91" s="15"/>
      <c r="X91" s="15"/>
      <c r="Y91" s="15"/>
      <c r="Z91" s="15"/>
      <c r="AA91" s="15"/>
      <c r="AB91" s="15"/>
      <c r="AC91" s="15"/>
      <c r="AD91" s="21" t="s">
        <v>245</v>
      </c>
      <c r="AE91" s="76">
        <v>18</v>
      </c>
      <c r="AG91" s="23"/>
    </row>
    <row r="92" spans="3:39" ht="14" thickBot="1" x14ac:dyDescent="0.35">
      <c r="J92" s="36"/>
      <c r="K92" s="15"/>
      <c r="L92" s="35"/>
      <c r="M92" s="33"/>
      <c r="N92" s="33"/>
      <c r="O92" s="33"/>
      <c r="P92" s="33"/>
      <c r="Q92" s="33"/>
      <c r="R92" s="33"/>
      <c r="S92" s="33"/>
      <c r="T92" s="33"/>
      <c r="U92" s="33"/>
      <c r="V92" s="33"/>
      <c r="W92" s="33"/>
      <c r="X92" s="33"/>
      <c r="Y92" s="33"/>
      <c r="Z92" s="33"/>
      <c r="AA92" s="33"/>
      <c r="AB92" s="33"/>
      <c r="AC92" s="33"/>
      <c r="AD92" s="81" t="s">
        <v>248</v>
      </c>
      <c r="AE92" s="82">
        <v>8</v>
      </c>
      <c r="AG92" s="36"/>
    </row>
    <row r="93" spans="3:39" x14ac:dyDescent="0.3">
      <c r="J93" s="15"/>
      <c r="K93" s="15"/>
      <c r="L93" s="10"/>
      <c r="M93" s="10"/>
      <c r="N93" s="10"/>
      <c r="O93" s="10"/>
      <c r="P93" s="10"/>
      <c r="Q93" s="10"/>
      <c r="R93" s="10"/>
      <c r="S93" s="10"/>
      <c r="T93" s="10"/>
      <c r="U93" s="10"/>
      <c r="V93" s="10"/>
      <c r="W93" s="10"/>
      <c r="X93" s="10"/>
      <c r="Y93" s="10"/>
      <c r="Z93" s="10"/>
      <c r="AA93" s="10"/>
      <c r="AB93" s="10"/>
      <c r="AC93" s="10"/>
      <c r="AD93" s="10"/>
      <c r="AE93" s="10"/>
      <c r="AG93" s="15"/>
    </row>
    <row r="94" spans="3:39" x14ac:dyDescent="0.3">
      <c r="J94" s="15"/>
      <c r="AG94" s="15"/>
    </row>
    <row r="95" spans="3:39" x14ac:dyDescent="0.3">
      <c r="J95" s="15"/>
      <c r="AG95" s="15"/>
    </row>
    <row r="96" spans="3:39" ht="12.75" customHeight="1" x14ac:dyDescent="0.3">
      <c r="J96" s="15"/>
      <c r="AG96" s="15"/>
    </row>
    <row r="97" spans="10:33" x14ac:dyDescent="0.3">
      <c r="J97" s="15"/>
      <c r="AG97" s="15"/>
    </row>
    <row r="98" spans="10:33" x14ac:dyDescent="0.3">
      <c r="J98" s="15"/>
      <c r="AG98" s="15"/>
    </row>
    <row r="99" spans="10:33" x14ac:dyDescent="0.3">
      <c r="J99" s="15"/>
      <c r="AG99" s="15"/>
    </row>
    <row r="100" spans="10:33" x14ac:dyDescent="0.3">
      <c r="J100" s="15"/>
      <c r="AG100" s="15"/>
    </row>
    <row r="101" spans="10:33" x14ac:dyDescent="0.3">
      <c r="J101" s="15"/>
      <c r="AG101" s="15"/>
    </row>
    <row r="102" spans="10:33" x14ac:dyDescent="0.3">
      <c r="J102" s="15"/>
      <c r="AG102" s="15"/>
    </row>
    <row r="103" spans="10:33" ht="12.75" customHeight="1" x14ac:dyDescent="0.3">
      <c r="J103" s="15"/>
      <c r="AG103" s="15"/>
    </row>
    <row r="104" spans="10:33" x14ac:dyDescent="0.3">
      <c r="J104" s="15"/>
      <c r="AG104" s="15"/>
    </row>
    <row r="105" spans="10:33" x14ac:dyDescent="0.3">
      <c r="J105" s="15"/>
      <c r="AG105" s="15"/>
    </row>
    <row r="106" spans="10:33" x14ac:dyDescent="0.3">
      <c r="J106" s="15"/>
      <c r="AG106" s="15"/>
    </row>
    <row r="107" spans="10:33" x14ac:dyDescent="0.3">
      <c r="J107" s="15"/>
      <c r="AG107" s="15"/>
    </row>
    <row r="108" spans="10:33" x14ac:dyDescent="0.3">
      <c r="J108" s="15"/>
      <c r="AG108" s="15"/>
    </row>
    <row r="109" spans="10:33" x14ac:dyDescent="0.3">
      <c r="J109" s="15"/>
      <c r="AG109" s="15"/>
    </row>
    <row r="110" spans="10:33" x14ac:dyDescent="0.3">
      <c r="J110" s="15"/>
    </row>
  </sheetData>
  <mergeCells count="2">
    <mergeCell ref="H4:L4"/>
    <mergeCell ref="K50:K51"/>
  </mergeCells>
  <conditionalFormatting sqref="C25:C27 H14 AI61:AI63 AE36 S59 U14 AI47:AI49 B5 H47:H49 H60:H62 H33:H35 H26:H28 H19:H21 H39:H41 L51">
    <cfRule type="cellIs" dxfId="1078" priority="378" stopIfTrue="1" operator="equal">
      <formula>$C$3</formula>
    </cfRule>
    <cfRule type="cellIs" dxfId="1077" priority="379" stopIfTrue="1" operator="notEqual">
      <formula>$C$3</formula>
    </cfRule>
  </conditionalFormatting>
  <conditionalFormatting sqref="B6">
    <cfRule type="cellIs" dxfId="1076" priority="377" stopIfTrue="1" operator="notEqual">
      <formula>$C$3</formula>
    </cfRule>
  </conditionalFormatting>
  <conditionalFormatting sqref="S17">
    <cfRule type="cellIs" dxfId="1075" priority="371" stopIfTrue="1" operator="equal">
      <formula>$C$3</formula>
    </cfRule>
    <cfRule type="cellIs" dxfId="1074" priority="372" stopIfTrue="1" operator="notEqual">
      <formula>$C$3</formula>
    </cfRule>
  </conditionalFormatting>
  <conditionalFormatting sqref="T26:T28">
    <cfRule type="cellIs" dxfId="1073" priority="375" stopIfTrue="1" operator="equal">
      <formula>$C$3</formula>
    </cfRule>
    <cfRule type="cellIs" dxfId="1072" priority="376" stopIfTrue="1" operator="notEqual">
      <formula>$C$3</formula>
    </cfRule>
  </conditionalFormatting>
  <conditionalFormatting sqref="S18:S20">
    <cfRule type="cellIs" dxfId="1071" priority="373" stopIfTrue="1" operator="equal">
      <formula>$C$3</formula>
    </cfRule>
    <cfRule type="cellIs" dxfId="1070" priority="374" stopIfTrue="1" operator="notEqual">
      <formula>$C$3</formula>
    </cfRule>
  </conditionalFormatting>
  <conditionalFormatting sqref="S15:S16">
    <cfRule type="cellIs" dxfId="1069" priority="369" stopIfTrue="1" operator="equal">
      <formula>$C$3</formula>
    </cfRule>
    <cfRule type="cellIs" dxfId="1068" priority="370" stopIfTrue="1" operator="notEqual">
      <formula>$C$3</formula>
    </cfRule>
  </conditionalFormatting>
  <conditionalFormatting sqref="S17">
    <cfRule type="cellIs" dxfId="1067" priority="367" stopIfTrue="1" operator="equal">
      <formula>$C$3</formula>
    </cfRule>
    <cfRule type="cellIs" dxfId="1066" priority="368" stopIfTrue="1" operator="notEqual">
      <formula>$C$3</formula>
    </cfRule>
  </conditionalFormatting>
  <conditionalFormatting sqref="S16">
    <cfRule type="cellIs" dxfId="1065" priority="365" stopIfTrue="1" operator="equal">
      <formula>$C$3</formula>
    </cfRule>
    <cfRule type="cellIs" dxfId="1064" priority="366" stopIfTrue="1" operator="notEqual">
      <formula>$C$3</formula>
    </cfRule>
  </conditionalFormatting>
  <conditionalFormatting sqref="AE43:AE45">
    <cfRule type="cellIs" dxfId="1063" priority="363" stopIfTrue="1" operator="equal">
      <formula>$C$3</formula>
    </cfRule>
    <cfRule type="cellIs" dxfId="1062" priority="364" stopIfTrue="1" operator="notEqual">
      <formula>$C$3</formula>
    </cfRule>
  </conditionalFormatting>
  <conditionalFormatting sqref="AE42">
    <cfRule type="cellIs" dxfId="1061" priority="361" stopIfTrue="1" operator="equal">
      <formula>$C$3</formula>
    </cfRule>
    <cfRule type="cellIs" dxfId="1060" priority="362" stopIfTrue="1" operator="notEqual">
      <formula>$C$3</formula>
    </cfRule>
  </conditionalFormatting>
  <conditionalFormatting sqref="AE40">
    <cfRule type="cellIs" dxfId="1059" priority="359" stopIfTrue="1" operator="equal">
      <formula>$C$3</formula>
    </cfRule>
    <cfRule type="cellIs" dxfId="1058" priority="360" stopIfTrue="1" operator="notEqual">
      <formula>$C$3</formula>
    </cfRule>
  </conditionalFormatting>
  <conditionalFormatting sqref="AE42">
    <cfRule type="cellIs" dxfId="1057" priority="357" stopIfTrue="1" operator="equal">
      <formula>$C$3</formula>
    </cfRule>
    <cfRule type="cellIs" dxfId="1056" priority="358" stopIfTrue="1" operator="notEqual">
      <formula>$C$3</formula>
    </cfRule>
  </conditionalFormatting>
  <conditionalFormatting sqref="S58">
    <cfRule type="cellIs" dxfId="1055" priority="355" stopIfTrue="1" operator="equal">
      <formula>$C$3</formula>
    </cfRule>
    <cfRule type="cellIs" dxfId="1054" priority="356" stopIfTrue="1" operator="notEqual">
      <formula>$C$3</formula>
    </cfRule>
  </conditionalFormatting>
  <conditionalFormatting sqref="S57">
    <cfRule type="cellIs" dxfId="1053" priority="353" stopIfTrue="1" operator="equal">
      <formula>$C$3</formula>
    </cfRule>
    <cfRule type="cellIs" dxfId="1052" priority="354" stopIfTrue="1" operator="notEqual">
      <formula>$C$3</formula>
    </cfRule>
  </conditionalFormatting>
  <conditionalFormatting sqref="S56">
    <cfRule type="cellIs" dxfId="1051" priority="349" stopIfTrue="1" operator="equal">
      <formula>$C$3</formula>
    </cfRule>
    <cfRule type="cellIs" dxfId="1050" priority="350" stopIfTrue="1" operator="notEqual">
      <formula>$C$3</formula>
    </cfRule>
  </conditionalFormatting>
  <conditionalFormatting sqref="S60">
    <cfRule type="cellIs" dxfId="1049" priority="351" stopIfTrue="1" operator="equal">
      <formula>$C$3</formula>
    </cfRule>
    <cfRule type="cellIs" dxfId="1048" priority="352" stopIfTrue="1" operator="notEqual">
      <formula>$C$3</formula>
    </cfRule>
  </conditionalFormatting>
  <conditionalFormatting sqref="U56">
    <cfRule type="cellIs" dxfId="1047" priority="347" stopIfTrue="1" operator="equal">
      <formula>$C$3</formula>
    </cfRule>
    <cfRule type="cellIs" dxfId="1046" priority="348" stopIfTrue="1" operator="notEqual">
      <formula>$C$3</formula>
    </cfRule>
  </conditionalFormatting>
  <conditionalFormatting sqref="U57">
    <cfRule type="cellIs" dxfId="1045" priority="345" stopIfTrue="1" operator="equal">
      <formula>$C$3</formula>
    </cfRule>
    <cfRule type="cellIs" dxfId="1044" priority="346" stopIfTrue="1" operator="notEqual">
      <formula>$C$3</formula>
    </cfRule>
  </conditionalFormatting>
  <conditionalFormatting sqref="U58">
    <cfRule type="cellIs" dxfId="1043" priority="343" stopIfTrue="1" operator="equal">
      <formula>$C$3</formula>
    </cfRule>
    <cfRule type="cellIs" dxfId="1042" priority="344" stopIfTrue="1" operator="notEqual">
      <formula>$C$3</formula>
    </cfRule>
  </conditionalFormatting>
  <conditionalFormatting sqref="AE41">
    <cfRule type="cellIs" dxfId="1039" priority="341" stopIfTrue="1" operator="equal">
      <formula>$C$3</formula>
    </cfRule>
    <cfRule type="cellIs" dxfId="1038" priority="342" stopIfTrue="1" operator="notEqual">
      <formula>$C$3</formula>
    </cfRule>
  </conditionalFormatting>
  <conditionalFormatting sqref="AE41">
    <cfRule type="cellIs" dxfId="1037" priority="339" stopIfTrue="1" operator="equal">
      <formula>$C$3</formula>
    </cfRule>
    <cfRule type="cellIs" dxfId="1036" priority="340" stopIfTrue="1" operator="notEqual">
      <formula>$C$3</formula>
    </cfRule>
  </conditionalFormatting>
  <conditionalFormatting sqref="U71">
    <cfRule type="cellIs" dxfId="1029" priority="321" stopIfTrue="1" operator="equal">
      <formula>$C$3</formula>
    </cfRule>
    <cfRule type="cellIs" dxfId="1028" priority="322" stopIfTrue="1" operator="notEqual">
      <formula>$C$3</formula>
    </cfRule>
  </conditionalFormatting>
  <conditionalFormatting sqref="U77">
    <cfRule type="cellIs" dxfId="1027" priority="325" stopIfTrue="1" operator="equal">
      <formula>$C$3</formula>
    </cfRule>
    <cfRule type="cellIs" dxfId="1026" priority="326" stopIfTrue="1" operator="notEqual">
      <formula>$C$3</formula>
    </cfRule>
  </conditionalFormatting>
  <conditionalFormatting sqref="W77">
    <cfRule type="cellIs" dxfId="1025" priority="323" stopIfTrue="1" operator="equal">
      <formula>$C$3</formula>
    </cfRule>
    <cfRule type="cellIs" dxfId="1024" priority="324" stopIfTrue="1" operator="notEqual">
      <formula>$C$3</formula>
    </cfRule>
  </conditionalFormatting>
  <conditionalFormatting sqref="W70">
    <cfRule type="cellIs" dxfId="1023" priority="319" stopIfTrue="1" operator="equal">
      <formula>$C$3</formula>
    </cfRule>
    <cfRule type="cellIs" dxfId="1022" priority="320" stopIfTrue="1" operator="notEqual">
      <formula>$C$3</formula>
    </cfRule>
  </conditionalFormatting>
  <conditionalFormatting sqref="U74">
    <cfRule type="cellIs" dxfId="1021" priority="329" stopIfTrue="1" operator="equal">
      <formula>$C$3</formula>
    </cfRule>
    <cfRule type="cellIs" dxfId="1020" priority="330" stopIfTrue="1" operator="notEqual">
      <formula>$C$3</formula>
    </cfRule>
  </conditionalFormatting>
  <conditionalFormatting sqref="W74">
    <cfRule type="cellIs" dxfId="1019" priority="327" stopIfTrue="1" operator="equal">
      <formula>$C$3</formula>
    </cfRule>
    <cfRule type="cellIs" dxfId="1018" priority="328" stopIfTrue="1" operator="notEqual">
      <formula>$C$3</formula>
    </cfRule>
  </conditionalFormatting>
  <conditionalFormatting sqref="W71">
    <cfRule type="cellIs" dxfId="1017" priority="289" stopIfTrue="1" operator="equal">
      <formula>$C$3</formula>
    </cfRule>
    <cfRule type="cellIs" dxfId="1016" priority="290" stopIfTrue="1" operator="notEqual">
      <formula>$C$3</formula>
    </cfRule>
  </conditionalFormatting>
  <conditionalFormatting sqref="W70">
    <cfRule type="cellIs" dxfId="1015" priority="291" stopIfTrue="1" operator="equal">
      <formula>$C$3</formula>
    </cfRule>
    <cfRule type="cellIs" dxfId="1014" priority="292" stopIfTrue="1" operator="notEqual">
      <formula>$C$3</formula>
    </cfRule>
  </conditionalFormatting>
  <conditionalFormatting sqref="AI26:AI28 AI33:AI35">
    <cfRule type="cellIs" dxfId="1013" priority="247" stopIfTrue="1" operator="equal">
      <formula>$C$3</formula>
    </cfRule>
    <cfRule type="cellIs" dxfId="1012" priority="248" stopIfTrue="1" operator="notEqual">
      <formula>$C$3</formula>
    </cfRule>
  </conditionalFormatting>
  <conditionalFormatting sqref="R26:R28">
    <cfRule type="cellIs" dxfId="1011" priority="241" stopIfTrue="1" operator="equal">
      <formula>$C$3</formula>
    </cfRule>
    <cfRule type="cellIs" dxfId="1010" priority="242" stopIfTrue="1" operator="notEqual">
      <formula>$C$3</formula>
    </cfRule>
  </conditionalFormatting>
  <conditionalFormatting sqref="S38">
    <cfRule type="cellIs" dxfId="1009" priority="239" stopIfTrue="1" operator="equal">
      <formula>$C$3</formula>
    </cfRule>
    <cfRule type="cellIs" dxfId="1008" priority="240" stopIfTrue="1" operator="notEqual">
      <formula>$C$3</formula>
    </cfRule>
  </conditionalFormatting>
  <conditionalFormatting sqref="W74">
    <cfRule type="cellIs" dxfId="1007" priority="305" stopIfTrue="1" operator="equal">
      <formula>$C$3</formula>
    </cfRule>
    <cfRule type="cellIs" dxfId="1006" priority="306" stopIfTrue="1" operator="notEqual">
      <formula>$C$3</formula>
    </cfRule>
  </conditionalFormatting>
  <conditionalFormatting sqref="AI19:AI21">
    <cfRule type="cellIs" dxfId="1005" priority="249" stopIfTrue="1" operator="equal">
      <formula>$C$3</formula>
    </cfRule>
    <cfRule type="cellIs" dxfId="1004" priority="250" stopIfTrue="1" operator="notEqual">
      <formula>$C$3</formula>
    </cfRule>
  </conditionalFormatting>
  <conditionalFormatting sqref="L80">
    <cfRule type="cellIs" dxfId="1003" priority="235" stopIfTrue="1" operator="equal">
      <formula>$C$3</formula>
    </cfRule>
    <cfRule type="cellIs" dxfId="1002" priority="236" stopIfTrue="1" operator="notEqual">
      <formula>$C$3</formula>
    </cfRule>
  </conditionalFormatting>
  <conditionalFormatting sqref="W74">
    <cfRule type="cellIs" dxfId="1001" priority="311" stopIfTrue="1" operator="equal">
      <formula>$C$3</formula>
    </cfRule>
    <cfRule type="cellIs" dxfId="1000" priority="312" stopIfTrue="1" operator="notEqual">
      <formula>$C$3</formula>
    </cfRule>
  </conditionalFormatting>
  <conditionalFormatting sqref="U77">
    <cfRule type="cellIs" dxfId="999" priority="301" stopIfTrue="1" operator="equal">
      <formula>$C$3</formula>
    </cfRule>
    <cfRule type="cellIs" dxfId="998" priority="302" stopIfTrue="1" operator="notEqual">
      <formula>$C$3</formula>
    </cfRule>
  </conditionalFormatting>
  <conditionalFormatting sqref="U77">
    <cfRule type="cellIs" dxfId="997" priority="313" stopIfTrue="1" operator="equal">
      <formula>$C$3</formula>
    </cfRule>
    <cfRule type="cellIs" dxfId="996" priority="314" stopIfTrue="1" operator="notEqual">
      <formula>$C$3</formula>
    </cfRule>
  </conditionalFormatting>
  <conditionalFormatting sqref="U71">
    <cfRule type="cellIs" dxfId="995" priority="293" stopIfTrue="1" operator="equal">
      <formula>$C$3</formula>
    </cfRule>
    <cfRule type="cellIs" dxfId="994" priority="294" stopIfTrue="1" operator="notEqual">
      <formula>$C$3</formula>
    </cfRule>
  </conditionalFormatting>
  <conditionalFormatting sqref="W72">
    <cfRule type="cellIs" dxfId="993" priority="287" stopIfTrue="1" operator="equal">
      <formula>$C$3</formula>
    </cfRule>
    <cfRule type="cellIs" dxfId="992" priority="288" stopIfTrue="1" operator="notEqual">
      <formula>$C$3</formula>
    </cfRule>
  </conditionalFormatting>
  <conditionalFormatting sqref="S40">
    <cfRule type="cellIs" dxfId="991" priority="215" stopIfTrue="1" operator="equal">
      <formula>$C$3</formula>
    </cfRule>
    <cfRule type="cellIs" dxfId="990" priority="216" stopIfTrue="1" operator="notEqual">
      <formula>$C$3</formula>
    </cfRule>
  </conditionalFormatting>
  <conditionalFormatting sqref="W71">
    <cfRule type="cellIs" dxfId="989" priority="317" stopIfTrue="1" operator="equal">
      <formula>$C$3</formula>
    </cfRule>
    <cfRule type="cellIs" dxfId="988" priority="318" stopIfTrue="1" operator="notEqual">
      <formula>$C$3</formula>
    </cfRule>
  </conditionalFormatting>
  <conditionalFormatting sqref="U74">
    <cfRule type="cellIs" dxfId="987" priority="315" stopIfTrue="1" operator="equal">
      <formula>$C$3</formula>
    </cfRule>
    <cfRule type="cellIs" dxfId="986" priority="316" stopIfTrue="1" operator="notEqual">
      <formula>$C$3</formula>
    </cfRule>
  </conditionalFormatting>
  <conditionalFormatting sqref="C24">
    <cfRule type="cellIs" dxfId="985" priority="253" stopIfTrue="1" operator="equal">
      <formula>$C$3</formula>
    </cfRule>
    <cfRule type="cellIs" dxfId="984" priority="254" stopIfTrue="1" operator="notEqual">
      <formula>$C$3</formula>
    </cfRule>
  </conditionalFormatting>
  <conditionalFormatting sqref="H55:H56">
    <cfRule type="cellIs" dxfId="983" priority="251" stopIfTrue="1" operator="equal">
      <formula>$C$3</formula>
    </cfRule>
    <cfRule type="cellIs" dxfId="982" priority="252" stopIfTrue="1" operator="notEqual">
      <formula>$C$3</formula>
    </cfRule>
  </conditionalFormatting>
  <conditionalFormatting sqref="C24">
    <cfRule type="cellIs" dxfId="981" priority="255" stopIfTrue="1" operator="equal">
      <formula>$C$3</formula>
    </cfRule>
    <cfRule type="cellIs" dxfId="980" priority="256" stopIfTrue="1" operator="notEqual">
      <formula>$C$3</formula>
    </cfRule>
  </conditionalFormatting>
  <conditionalFormatting sqref="W74">
    <cfRule type="cellIs" dxfId="979" priority="275" stopIfTrue="1" operator="equal">
      <formula>$C$3</formula>
    </cfRule>
    <cfRule type="cellIs" dxfId="978" priority="276" stopIfTrue="1" operator="notEqual">
      <formula>$C$3</formula>
    </cfRule>
  </conditionalFormatting>
  <conditionalFormatting sqref="W75">
    <cfRule type="cellIs" dxfId="977" priority="271" stopIfTrue="1" operator="equal">
      <formula>$C$3</formula>
    </cfRule>
    <cfRule type="cellIs" dxfId="976" priority="272" stopIfTrue="1" operator="notEqual">
      <formula>$C$3</formula>
    </cfRule>
  </conditionalFormatting>
  <conditionalFormatting sqref="W75">
    <cfRule type="cellIs" dxfId="975" priority="269" stopIfTrue="1" operator="equal">
      <formula>$C$3</formula>
    </cfRule>
    <cfRule type="cellIs" dxfId="974" priority="270" stopIfTrue="1" operator="notEqual">
      <formula>$C$3</formula>
    </cfRule>
  </conditionalFormatting>
  <conditionalFormatting sqref="U75">
    <cfRule type="cellIs" dxfId="973" priority="267" stopIfTrue="1" operator="equal">
      <formula>$C$3</formula>
    </cfRule>
    <cfRule type="cellIs" dxfId="972" priority="268" stopIfTrue="1" operator="notEqual">
      <formula>$C$3</formula>
    </cfRule>
  </conditionalFormatting>
  <conditionalFormatting sqref="U75">
    <cfRule type="cellIs" dxfId="971" priority="263" stopIfTrue="1" operator="equal">
      <formula>$C$3</formula>
    </cfRule>
    <cfRule type="cellIs" dxfId="970" priority="264" stopIfTrue="1" operator="notEqual">
      <formula>$C$3</formula>
    </cfRule>
  </conditionalFormatting>
  <conditionalFormatting sqref="W77">
    <cfRule type="cellIs" dxfId="969" priority="309" stopIfTrue="1" operator="equal">
      <formula>$C$3</formula>
    </cfRule>
    <cfRule type="cellIs" dxfId="968" priority="310" stopIfTrue="1" operator="notEqual">
      <formula>$C$3</formula>
    </cfRule>
  </conditionalFormatting>
  <conditionalFormatting sqref="W78">
    <cfRule type="cellIs" dxfId="967" priority="299" stopIfTrue="1" operator="equal">
      <formula>$C$3</formula>
    </cfRule>
    <cfRule type="cellIs" dxfId="966" priority="300" stopIfTrue="1" operator="notEqual">
      <formula>$C$3</formula>
    </cfRule>
  </conditionalFormatting>
  <conditionalFormatting sqref="W77">
    <cfRule type="cellIs" dxfId="965" priority="297" stopIfTrue="1" operator="equal">
      <formula>$C$3</formula>
    </cfRule>
    <cfRule type="cellIs" dxfId="964" priority="298" stopIfTrue="1" operator="notEqual">
      <formula>$C$3</formula>
    </cfRule>
  </conditionalFormatting>
  <conditionalFormatting sqref="L78">
    <cfRule type="cellIs" dxfId="963" priority="233" stopIfTrue="1" operator="equal">
      <formula>$C$3</formula>
    </cfRule>
    <cfRule type="cellIs" dxfId="962" priority="234" stopIfTrue="1" operator="notEqual">
      <formula>$C$3</formula>
    </cfRule>
  </conditionalFormatting>
  <conditionalFormatting sqref="U74">
    <cfRule type="cellIs" dxfId="961" priority="307" stopIfTrue="1" operator="equal">
      <formula>$C$3</formula>
    </cfRule>
    <cfRule type="cellIs" dxfId="960" priority="308" stopIfTrue="1" operator="notEqual">
      <formula>$C$3</formula>
    </cfRule>
  </conditionalFormatting>
  <conditionalFormatting sqref="AE80">
    <cfRule type="cellIs" dxfId="959" priority="221" stopIfTrue="1" operator="equal">
      <formula>$C$3</formula>
    </cfRule>
    <cfRule type="cellIs" dxfId="958" priority="222" stopIfTrue="1" operator="notEqual">
      <formula>$C$3</formula>
    </cfRule>
  </conditionalFormatting>
  <conditionalFormatting sqref="U78">
    <cfRule type="cellIs" dxfId="957" priority="303" stopIfTrue="1" operator="equal">
      <formula>$C$3</formula>
    </cfRule>
    <cfRule type="cellIs" dxfId="956" priority="304" stopIfTrue="1" operator="notEqual">
      <formula>$C$3</formula>
    </cfRule>
  </conditionalFormatting>
  <conditionalFormatting sqref="L79">
    <cfRule type="cellIs" dxfId="955" priority="229" stopIfTrue="1" operator="equal">
      <formula>$C$3</formula>
    </cfRule>
    <cfRule type="cellIs" dxfId="954" priority="230" stopIfTrue="1" operator="notEqual">
      <formula>$C$3</formula>
    </cfRule>
  </conditionalFormatting>
  <conditionalFormatting sqref="W77">
    <cfRule type="cellIs" dxfId="953" priority="279" stopIfTrue="1" operator="equal">
      <formula>$C$3</formula>
    </cfRule>
    <cfRule type="cellIs" dxfId="952" priority="280" stopIfTrue="1" operator="notEqual">
      <formula>$C$3</formula>
    </cfRule>
  </conditionalFormatting>
  <conditionalFormatting sqref="U78">
    <cfRule type="cellIs" dxfId="949" priority="283" stopIfTrue="1" operator="equal">
      <formula>$C$3</formula>
    </cfRule>
    <cfRule type="cellIs" dxfId="948" priority="284" stopIfTrue="1" operator="notEqual">
      <formula>$C$3</formula>
    </cfRule>
  </conditionalFormatting>
  <conditionalFormatting sqref="U72">
    <cfRule type="cellIs" dxfId="947" priority="295" stopIfTrue="1" operator="equal">
      <formula>$C$3</formula>
    </cfRule>
    <cfRule type="cellIs" dxfId="946" priority="296" stopIfTrue="1" operator="notEqual">
      <formula>$C$3</formula>
    </cfRule>
  </conditionalFormatting>
  <conditionalFormatting sqref="AE79">
    <cfRule type="cellIs" dxfId="945" priority="219" stopIfTrue="1" operator="equal">
      <formula>$C$3</formula>
    </cfRule>
    <cfRule type="cellIs" dxfId="944" priority="220" stopIfTrue="1" operator="notEqual">
      <formula>$C$3</formula>
    </cfRule>
  </conditionalFormatting>
  <conditionalFormatting sqref="AE79">
    <cfRule type="cellIs" dxfId="943" priority="217" stopIfTrue="1" operator="equal">
      <formula>$C$3</formula>
    </cfRule>
    <cfRule type="cellIs" dxfId="942" priority="218" stopIfTrue="1" operator="notEqual">
      <formula>$C$3</formula>
    </cfRule>
  </conditionalFormatting>
  <conditionalFormatting sqref="S40">
    <cfRule type="cellIs" dxfId="941" priority="213" stopIfTrue="1" operator="equal">
      <formula>$C$3</formula>
    </cfRule>
    <cfRule type="cellIs" dxfId="940" priority="214" stopIfTrue="1" operator="notEqual">
      <formula>$C$3</formula>
    </cfRule>
  </conditionalFormatting>
  <conditionalFormatting sqref="U77">
    <cfRule type="cellIs" dxfId="939" priority="285" stopIfTrue="1" operator="equal">
      <formula>$C$3</formula>
    </cfRule>
    <cfRule type="cellIs" dxfId="938" priority="286" stopIfTrue="1" operator="notEqual">
      <formula>$C$3</formula>
    </cfRule>
  </conditionalFormatting>
  <conditionalFormatting sqref="U74">
    <cfRule type="cellIs" dxfId="935" priority="281" stopIfTrue="1" operator="equal">
      <formula>$C$3</formula>
    </cfRule>
    <cfRule type="cellIs" dxfId="934" priority="282" stopIfTrue="1" operator="notEqual">
      <formula>$C$3</formula>
    </cfRule>
  </conditionalFormatting>
  <conditionalFormatting sqref="W78">
    <cfRule type="cellIs" dxfId="933" priority="277" stopIfTrue="1" operator="equal">
      <formula>$C$3</formula>
    </cfRule>
    <cfRule type="cellIs" dxfId="932" priority="278" stopIfTrue="1" operator="notEqual">
      <formula>$C$3</formula>
    </cfRule>
  </conditionalFormatting>
  <conditionalFormatting sqref="W75">
    <cfRule type="cellIs" dxfId="931" priority="273" stopIfTrue="1" operator="equal">
      <formula>$C$3</formula>
    </cfRule>
    <cfRule type="cellIs" dxfId="930" priority="274" stopIfTrue="1" operator="notEqual">
      <formula>$C$3</formula>
    </cfRule>
  </conditionalFormatting>
  <conditionalFormatting sqref="U70">
    <cfRule type="cellIs" dxfId="927" priority="187" stopIfTrue="1" operator="equal">
      <formula>$C$3</formula>
    </cfRule>
    <cfRule type="cellIs" dxfId="926" priority="188" stopIfTrue="1" operator="notEqual">
      <formula>$C$3</formula>
    </cfRule>
  </conditionalFormatting>
  <conditionalFormatting sqref="U75">
    <cfRule type="cellIs" dxfId="925" priority="265" stopIfTrue="1" operator="equal">
      <formula>$C$3</formula>
    </cfRule>
    <cfRule type="cellIs" dxfId="924" priority="266" stopIfTrue="1" operator="notEqual">
      <formula>$C$3</formula>
    </cfRule>
  </conditionalFormatting>
  <conditionalFormatting sqref="L81">
    <cfRule type="cellIs" dxfId="923" priority="211" stopIfTrue="1" operator="equal">
      <formula>$C$3</formula>
    </cfRule>
    <cfRule type="cellIs" dxfId="922" priority="212" stopIfTrue="1" operator="notEqual">
      <formula>$C$3</formula>
    </cfRule>
  </conditionalFormatting>
  <conditionalFormatting sqref="C23">
    <cfRule type="cellIs" dxfId="921" priority="257" stopIfTrue="1" operator="equal">
      <formula>$C$3</formula>
    </cfRule>
    <cfRule type="cellIs" dxfId="920" priority="258" stopIfTrue="1" operator="notEqual">
      <formula>$C$3</formula>
    </cfRule>
  </conditionalFormatting>
  <conditionalFormatting sqref="S38">
    <cfRule type="cellIs" dxfId="919" priority="237" stopIfTrue="1" operator="equal">
      <formula>$C$3</formula>
    </cfRule>
    <cfRule type="cellIs" dxfId="918" priority="238" stopIfTrue="1" operator="notEqual">
      <formula>$C$3</formula>
    </cfRule>
  </conditionalFormatting>
  <conditionalFormatting sqref="C22">
    <cfRule type="cellIs" dxfId="917" priority="261" stopIfTrue="1" operator="equal">
      <formula>$C$3</formula>
    </cfRule>
    <cfRule type="cellIs" dxfId="916" priority="262" stopIfTrue="1" operator="notEqual">
      <formula>$C$3</formula>
    </cfRule>
  </conditionalFormatting>
  <conditionalFormatting sqref="C23">
    <cfRule type="cellIs" dxfId="915" priority="259" stopIfTrue="1" operator="equal">
      <formula>$C$3</formula>
    </cfRule>
    <cfRule type="cellIs" dxfId="914" priority="260" stopIfTrue="1" operator="notEqual">
      <formula>$C$3</formula>
    </cfRule>
  </conditionalFormatting>
  <conditionalFormatting sqref="AE80">
    <cfRule type="cellIs" dxfId="913" priority="225" stopIfTrue="1" operator="equal">
      <formula>$C$3</formula>
    </cfRule>
    <cfRule type="cellIs" dxfId="912" priority="226" stopIfTrue="1" operator="notEqual">
      <formula>$C$3</formula>
    </cfRule>
  </conditionalFormatting>
  <conditionalFormatting sqref="L81">
    <cfRule type="cellIs" dxfId="911" priority="209" stopIfTrue="1" operator="equal">
      <formula>$C$3</formula>
    </cfRule>
    <cfRule type="cellIs" dxfId="910" priority="210" stopIfTrue="1" operator="notEqual">
      <formula>$C$3</formula>
    </cfRule>
  </conditionalFormatting>
  <conditionalFormatting sqref="AI54 AI56">
    <cfRule type="cellIs" dxfId="909" priority="245" stopIfTrue="1" operator="equal">
      <formula>$C$3</formula>
    </cfRule>
    <cfRule type="cellIs" dxfId="908" priority="246" stopIfTrue="1" operator="notEqual">
      <formula>$C$3</formula>
    </cfRule>
  </conditionalFormatting>
  <conditionalFormatting sqref="AI55">
    <cfRule type="cellIs" dxfId="907" priority="243" stopIfTrue="1" operator="equal">
      <formula>$C$3</formula>
    </cfRule>
    <cfRule type="cellIs" dxfId="906" priority="244" stopIfTrue="1" operator="notEqual">
      <formula>$C$3</formula>
    </cfRule>
  </conditionalFormatting>
  <conditionalFormatting sqref="AE78">
    <cfRule type="cellIs" dxfId="905" priority="223" stopIfTrue="1" operator="equal">
      <formula>$C$3</formula>
    </cfRule>
    <cfRule type="cellIs" dxfId="904" priority="224" stopIfTrue="1" operator="notEqual">
      <formula>$C$3</formula>
    </cfRule>
  </conditionalFormatting>
  <conditionalFormatting sqref="L80">
    <cfRule type="cellIs" dxfId="903" priority="231" stopIfTrue="1" operator="equal">
      <formula>$C$3</formula>
    </cfRule>
    <cfRule type="cellIs" dxfId="902" priority="232" stopIfTrue="1" operator="notEqual">
      <formula>$C$3</formula>
    </cfRule>
  </conditionalFormatting>
  <conditionalFormatting sqref="L79">
    <cfRule type="cellIs" dxfId="901" priority="227" stopIfTrue="1" operator="equal">
      <formula>$C$3</formula>
    </cfRule>
    <cfRule type="cellIs" dxfId="900" priority="228" stopIfTrue="1" operator="notEqual">
      <formula>$C$3</formula>
    </cfRule>
  </conditionalFormatting>
  <conditionalFormatting sqref="AE81">
    <cfRule type="cellIs" dxfId="893" priority="207" stopIfTrue="1" operator="equal">
      <formula>$C$3</formula>
    </cfRule>
    <cfRule type="cellIs" dxfId="892" priority="208" stopIfTrue="1" operator="notEqual">
      <formula>$C$3</formula>
    </cfRule>
  </conditionalFormatting>
  <conditionalFormatting sqref="AE81">
    <cfRule type="cellIs" dxfId="891" priority="205" stopIfTrue="1" operator="equal">
      <formula>$C$3</formula>
    </cfRule>
    <cfRule type="cellIs" dxfId="890" priority="206" stopIfTrue="1" operator="notEqual">
      <formula>$C$3</formula>
    </cfRule>
  </conditionalFormatting>
  <conditionalFormatting sqref="L49">
    <cfRule type="cellIs" dxfId="885" priority="185" stopIfTrue="1" operator="equal">
      <formula>$C$3</formula>
    </cfRule>
    <cfRule type="cellIs" dxfId="884" priority="186" stopIfTrue="1" operator="notEqual">
      <formula>$C$3</formula>
    </cfRule>
  </conditionalFormatting>
  <conditionalFormatting sqref="L52">
    <cfRule type="cellIs" dxfId="883" priority="179" stopIfTrue="1" operator="equal">
      <formula>$C$3</formula>
    </cfRule>
    <cfRule type="cellIs" dxfId="882" priority="180" stopIfTrue="1" operator="notEqual">
      <formula>$C$3</formula>
    </cfRule>
  </conditionalFormatting>
  <conditionalFormatting sqref="L52">
    <cfRule type="cellIs" dxfId="881" priority="177" stopIfTrue="1" operator="equal">
      <formula>$C$3</formula>
    </cfRule>
    <cfRule type="cellIs" dxfId="880" priority="178" stopIfTrue="1" operator="notEqual">
      <formula>$C$3</formula>
    </cfRule>
  </conditionalFormatting>
  <conditionalFormatting sqref="L50">
    <cfRule type="cellIs" dxfId="879" priority="183" stopIfTrue="1" operator="equal">
      <formula>$C$3</formula>
    </cfRule>
    <cfRule type="cellIs" dxfId="878" priority="184" stopIfTrue="1" operator="notEqual">
      <formula>$C$3</formula>
    </cfRule>
  </conditionalFormatting>
  <conditionalFormatting sqref="L50">
    <cfRule type="cellIs" dxfId="877" priority="181" stopIfTrue="1" operator="equal">
      <formula>$C$3</formula>
    </cfRule>
    <cfRule type="cellIs" dxfId="876" priority="182" stopIfTrue="1" operator="notEqual">
      <formula>$C$3</formula>
    </cfRule>
  </conditionalFormatting>
  <conditionalFormatting sqref="H54">
    <cfRule type="cellIs" dxfId="875" priority="175" stopIfTrue="1" operator="equal">
      <formula>$C$3</formula>
    </cfRule>
    <cfRule type="cellIs" dxfId="874" priority="176" stopIfTrue="1" operator="notEqual">
      <formula>$C$3</formula>
    </cfRule>
  </conditionalFormatting>
  <conditionalFormatting sqref="W76">
    <cfRule type="cellIs" dxfId="871" priority="169" stopIfTrue="1" operator="equal">
      <formula>$C$3</formula>
    </cfRule>
    <cfRule type="cellIs" dxfId="870" priority="170" stopIfTrue="1" operator="notEqual">
      <formula>$C$3</formula>
    </cfRule>
  </conditionalFormatting>
  <conditionalFormatting sqref="W76">
    <cfRule type="cellIs" dxfId="869" priority="167" stopIfTrue="1" operator="equal">
      <formula>$C$3</formula>
    </cfRule>
    <cfRule type="cellIs" dxfId="868" priority="168" stopIfTrue="1" operator="notEqual">
      <formula>$C$3</formula>
    </cfRule>
  </conditionalFormatting>
  <conditionalFormatting sqref="W76">
    <cfRule type="cellIs" dxfId="867" priority="171" stopIfTrue="1" operator="equal">
      <formula>$C$3</formula>
    </cfRule>
    <cfRule type="cellIs" dxfId="866" priority="172" stopIfTrue="1" operator="notEqual">
      <formula>$C$3</formula>
    </cfRule>
  </conditionalFormatting>
  <conditionalFormatting sqref="U76">
    <cfRule type="cellIs" dxfId="865" priority="165" stopIfTrue="1" operator="equal">
      <formula>$C$3</formula>
    </cfRule>
    <cfRule type="cellIs" dxfId="864" priority="166" stopIfTrue="1" operator="notEqual">
      <formula>$C$3</formula>
    </cfRule>
  </conditionalFormatting>
  <conditionalFormatting sqref="U76">
    <cfRule type="cellIs" dxfId="863" priority="161" stopIfTrue="1" operator="equal">
      <formula>$C$3</formula>
    </cfRule>
    <cfRule type="cellIs" dxfId="862" priority="162" stopIfTrue="1" operator="notEqual">
      <formula>$C$3</formula>
    </cfRule>
  </conditionalFormatting>
  <conditionalFormatting sqref="U76">
    <cfRule type="cellIs" dxfId="861" priority="163" stopIfTrue="1" operator="equal">
      <formula>$C$3</formula>
    </cfRule>
    <cfRule type="cellIs" dxfId="860" priority="164" stopIfTrue="1" operator="notEqual">
      <formula>$C$3</formula>
    </cfRule>
  </conditionalFormatting>
  <conditionalFormatting sqref="S37">
    <cfRule type="cellIs" dxfId="859" priority="159" stopIfTrue="1" operator="equal">
      <formula>$C$3</formula>
    </cfRule>
    <cfRule type="cellIs" dxfId="858" priority="160" stopIfTrue="1" operator="notEqual">
      <formula>$C$3</formula>
    </cfRule>
  </conditionalFormatting>
  <conditionalFormatting sqref="S37">
    <cfRule type="cellIs" dxfId="857" priority="157" stopIfTrue="1" operator="equal">
      <formula>$C$3</formula>
    </cfRule>
    <cfRule type="cellIs" dxfId="856" priority="158" stopIfTrue="1" operator="notEqual">
      <formula>$C$3</formula>
    </cfRule>
  </conditionalFormatting>
  <conditionalFormatting sqref="X59">
    <cfRule type="cellIs" dxfId="855" priority="155" stopIfTrue="1" operator="equal">
      <formula>$C$3</formula>
    </cfRule>
    <cfRule type="cellIs" dxfId="854" priority="156" stopIfTrue="1" operator="notEqual">
      <formula>$C$3</formula>
    </cfRule>
  </conditionalFormatting>
  <conditionalFormatting sqref="X58">
    <cfRule type="cellIs" dxfId="853" priority="153" stopIfTrue="1" operator="equal">
      <formula>$C$3</formula>
    </cfRule>
    <cfRule type="cellIs" dxfId="852" priority="154" stopIfTrue="1" operator="notEqual">
      <formula>$C$3</formula>
    </cfRule>
  </conditionalFormatting>
  <conditionalFormatting sqref="Z62">
    <cfRule type="cellIs" dxfId="851" priority="145" stopIfTrue="1" operator="equal">
      <formula>$C$3</formula>
    </cfRule>
    <cfRule type="cellIs" dxfId="850" priority="146" stopIfTrue="1" operator="notEqual">
      <formula>$C$3</formula>
    </cfRule>
  </conditionalFormatting>
  <conditionalFormatting sqref="X57">
    <cfRule type="cellIs" dxfId="849" priority="151" stopIfTrue="1" operator="equal">
      <formula>$C$3</formula>
    </cfRule>
    <cfRule type="cellIs" dxfId="848" priority="152" stopIfTrue="1" operator="notEqual">
      <formula>$C$3</formula>
    </cfRule>
  </conditionalFormatting>
  <conditionalFormatting sqref="X56">
    <cfRule type="cellIs" dxfId="847" priority="143" stopIfTrue="1" operator="equal">
      <formula>$C$3</formula>
    </cfRule>
    <cfRule type="cellIs" dxfId="846" priority="144" stopIfTrue="1" operator="notEqual">
      <formula>$C$3</formula>
    </cfRule>
  </conditionalFormatting>
  <conditionalFormatting sqref="X60">
    <cfRule type="cellIs" dxfId="845" priority="149" stopIfTrue="1" operator="equal">
      <formula>$C$3</formula>
    </cfRule>
    <cfRule type="cellIs" dxfId="844" priority="150" stopIfTrue="1" operator="notEqual">
      <formula>$C$3</formula>
    </cfRule>
  </conditionalFormatting>
  <conditionalFormatting sqref="Z61">
    <cfRule type="cellIs" dxfId="843" priority="147" stopIfTrue="1" operator="equal">
      <formula>$C$3</formula>
    </cfRule>
    <cfRule type="cellIs" dxfId="842" priority="148" stopIfTrue="1" operator="notEqual">
      <formula>$C$3</formula>
    </cfRule>
  </conditionalFormatting>
  <conditionalFormatting sqref="Z56">
    <cfRule type="cellIs" dxfId="841" priority="141" stopIfTrue="1" operator="equal">
      <formula>$C$3</formula>
    </cfRule>
    <cfRule type="cellIs" dxfId="840" priority="142" stopIfTrue="1" operator="notEqual">
      <formula>$C$3</formula>
    </cfRule>
  </conditionalFormatting>
  <conditionalFormatting sqref="Z57">
    <cfRule type="cellIs" dxfId="839" priority="139" stopIfTrue="1" operator="equal">
      <formula>$C$3</formula>
    </cfRule>
    <cfRule type="cellIs" dxfId="838" priority="140" stopIfTrue="1" operator="notEqual">
      <formula>$C$3</formula>
    </cfRule>
  </conditionalFormatting>
  <conditionalFormatting sqref="Z58">
    <cfRule type="cellIs" dxfId="837" priority="137" stopIfTrue="1" operator="equal">
      <formula>$C$3</formula>
    </cfRule>
    <cfRule type="cellIs" dxfId="836" priority="138" stopIfTrue="1" operator="notEqual">
      <formula>$C$3</formula>
    </cfRule>
  </conditionalFormatting>
  <conditionalFormatting sqref="S39">
    <cfRule type="cellIs" dxfId="751" priority="51" stopIfTrue="1" operator="equal">
      <formula>$C$3</formula>
    </cfRule>
    <cfRule type="cellIs" dxfId="750" priority="52" stopIfTrue="1" operator="notEqual">
      <formula>$C$3</formula>
    </cfRule>
  </conditionalFormatting>
  <conditionalFormatting sqref="S39">
    <cfRule type="cellIs" dxfId="749" priority="49" stopIfTrue="1" operator="equal">
      <formula>$C$3</formula>
    </cfRule>
    <cfRule type="cellIs" dxfId="748" priority="50" stopIfTrue="1" operator="notEqual">
      <formula>$C$3</formula>
    </cfRule>
  </conditionalFormatting>
  <conditionalFormatting sqref="U62">
    <cfRule type="cellIs" dxfId="747" priority="45" stopIfTrue="1" operator="equal">
      <formula>$C$3</formula>
    </cfRule>
    <cfRule type="cellIs" dxfId="746" priority="46" stopIfTrue="1" operator="notEqual">
      <formula>$C$3</formula>
    </cfRule>
  </conditionalFormatting>
  <conditionalFormatting sqref="U61">
    <cfRule type="cellIs" dxfId="745" priority="47" stopIfTrue="1" operator="equal">
      <formula>$C$3</formula>
    </cfRule>
    <cfRule type="cellIs" dxfId="744" priority="48" stopIfTrue="1" operator="notEqual">
      <formula>$C$3</formula>
    </cfRule>
  </conditionalFormatting>
  <conditionalFormatting sqref="U60">
    <cfRule type="cellIs" dxfId="743" priority="43" stopIfTrue="1" operator="equal">
      <formula>$C$3</formula>
    </cfRule>
    <cfRule type="cellIs" dxfId="742" priority="44" stopIfTrue="1" operator="notEqual">
      <formula>$C$3</formula>
    </cfRule>
  </conditionalFormatting>
  <conditionalFormatting sqref="H66:H68">
    <cfRule type="cellIs" dxfId="735" priority="35" stopIfTrue="1" operator="equal">
      <formula>$C$3</formula>
    </cfRule>
    <cfRule type="cellIs" dxfId="734" priority="36" stopIfTrue="1" operator="notEqual">
      <formula>$C$3</formula>
    </cfRule>
  </conditionalFormatting>
  <conditionalFormatting sqref="H72:H74">
    <cfRule type="cellIs" dxfId="733" priority="33" stopIfTrue="1" operator="equal">
      <formula>$C$3</formula>
    </cfRule>
    <cfRule type="cellIs" dxfId="732" priority="34" stopIfTrue="1" operator="notEqual">
      <formula>$C$3</formula>
    </cfRule>
  </conditionalFormatting>
  <conditionalFormatting sqref="H78:H80">
    <cfRule type="cellIs" dxfId="731" priority="31" stopIfTrue="1" operator="equal">
      <formula>$C$3</formula>
    </cfRule>
    <cfRule type="cellIs" dxfId="730" priority="32" stopIfTrue="1" operator="notEqual">
      <formula>$C$3</formula>
    </cfRule>
  </conditionalFormatting>
  <conditionalFormatting sqref="AI67:AI69">
    <cfRule type="cellIs" dxfId="729" priority="29" stopIfTrue="1" operator="equal">
      <formula>$C$3</formula>
    </cfRule>
    <cfRule type="cellIs" dxfId="728" priority="30" stopIfTrue="1" operator="notEqual">
      <formula>$C$3</formula>
    </cfRule>
  </conditionalFormatting>
  <conditionalFormatting sqref="AI73:AI75">
    <cfRule type="cellIs" dxfId="727" priority="27" stopIfTrue="1" operator="equal">
      <formula>$C$3</formula>
    </cfRule>
    <cfRule type="cellIs" dxfId="726" priority="28" stopIfTrue="1" operator="notEqual">
      <formula>$C$3</formula>
    </cfRule>
  </conditionalFormatting>
  <conditionalFormatting sqref="AI79:AI81">
    <cfRule type="cellIs" dxfId="725" priority="25" stopIfTrue="1" operator="equal">
      <formula>$C$3</formula>
    </cfRule>
    <cfRule type="cellIs" dxfId="724" priority="26" stopIfTrue="1" operator="notEqual">
      <formula>$C$3</formula>
    </cfRule>
  </conditionalFormatting>
  <conditionalFormatting sqref="X47">
    <cfRule type="cellIs" dxfId="47" priority="23" stopIfTrue="1" operator="equal">
      <formula>$C$3</formula>
    </cfRule>
    <cfRule type="cellIs" dxfId="46" priority="24" stopIfTrue="1" operator="notEqual">
      <formula>$C$3</formula>
    </cfRule>
  </conditionalFormatting>
  <conditionalFormatting sqref="X46">
    <cfRule type="cellIs" dxfId="43" priority="21" stopIfTrue="1" operator="equal">
      <formula>$C$3</formula>
    </cfRule>
    <cfRule type="cellIs" dxfId="42" priority="22" stopIfTrue="1" operator="notEqual">
      <formula>$C$3</formula>
    </cfRule>
  </conditionalFormatting>
  <conditionalFormatting sqref="Z50">
    <cfRule type="cellIs" dxfId="39" priority="13" stopIfTrue="1" operator="equal">
      <formula>$C$3</formula>
    </cfRule>
    <cfRule type="cellIs" dxfId="38" priority="14" stopIfTrue="1" operator="notEqual">
      <formula>$C$3</formula>
    </cfRule>
  </conditionalFormatting>
  <conditionalFormatting sqref="X45">
    <cfRule type="cellIs" dxfId="35" priority="19" stopIfTrue="1" operator="equal">
      <formula>$C$3</formula>
    </cfRule>
    <cfRule type="cellIs" dxfId="34" priority="20" stopIfTrue="1" operator="notEqual">
      <formula>$C$3</formula>
    </cfRule>
  </conditionalFormatting>
  <conditionalFormatting sqref="X44">
    <cfRule type="cellIs" dxfId="31" priority="11" stopIfTrue="1" operator="equal">
      <formula>$C$3</formula>
    </cfRule>
    <cfRule type="cellIs" dxfId="30" priority="12" stopIfTrue="1" operator="notEqual">
      <formula>$C$3</formula>
    </cfRule>
  </conditionalFormatting>
  <conditionalFormatting sqref="X48">
    <cfRule type="cellIs" dxfId="27" priority="17" stopIfTrue="1" operator="equal">
      <formula>$C$3</formula>
    </cfRule>
    <cfRule type="cellIs" dxfId="26" priority="18" stopIfTrue="1" operator="notEqual">
      <formula>$C$3</formula>
    </cfRule>
  </conditionalFormatting>
  <conditionalFormatting sqref="Z49">
    <cfRule type="cellIs" dxfId="23" priority="15" stopIfTrue="1" operator="equal">
      <formula>$C$3</formula>
    </cfRule>
    <cfRule type="cellIs" dxfId="22" priority="16" stopIfTrue="1" operator="notEqual">
      <formula>$C$3</formula>
    </cfRule>
  </conditionalFormatting>
  <conditionalFormatting sqref="Z44">
    <cfRule type="cellIs" dxfId="19" priority="9" stopIfTrue="1" operator="equal">
      <formula>$C$3</formula>
    </cfRule>
    <cfRule type="cellIs" dxfId="18" priority="10" stopIfTrue="1" operator="notEqual">
      <formula>$C$3</formula>
    </cfRule>
  </conditionalFormatting>
  <conditionalFormatting sqref="Z45">
    <cfRule type="cellIs" dxfId="15" priority="7" stopIfTrue="1" operator="equal">
      <formula>$C$3</formula>
    </cfRule>
    <cfRule type="cellIs" dxfId="14" priority="8" stopIfTrue="1" operator="notEqual">
      <formula>$C$3</formula>
    </cfRule>
  </conditionalFormatting>
  <conditionalFormatting sqref="Z46">
    <cfRule type="cellIs" dxfId="11" priority="5" stopIfTrue="1" operator="equal">
      <formula>$C$3</formula>
    </cfRule>
    <cfRule type="cellIs" dxfId="10" priority="6" stopIfTrue="1" operator="notEqual">
      <formula>$C$3</formula>
    </cfRule>
  </conditionalFormatting>
  <conditionalFormatting sqref="Z48">
    <cfRule type="cellIs" dxfId="7" priority="3" stopIfTrue="1" operator="equal">
      <formula>$C$3</formula>
    </cfRule>
    <cfRule type="cellIs" dxfId="6" priority="4" stopIfTrue="1" operator="notEqual">
      <formula>$C$3</formula>
    </cfRule>
  </conditionalFormatting>
  <conditionalFormatting sqref="Z60">
    <cfRule type="cellIs" dxfId="3" priority="1" stopIfTrue="1" operator="equal">
      <formula>$C$3</formula>
    </cfRule>
    <cfRule type="cellIs" dxfId="2" priority="2" stopIfTrue="1" operator="notEqual">
      <formula>$C$3</formula>
    </cfRule>
  </conditionalFormatting>
  <pageMargins left="0.75" right="0.75" top="1" bottom="1" header="0.5" footer="0.5"/>
  <pageSetup orientation="portrait" r:id="rId1"/>
  <colBreaks count="1" manualBreakCount="1">
    <brk id="4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M110"/>
  <sheetViews>
    <sheetView zoomScale="60" zoomScaleNormal="60" zoomScalePageLayoutView="70" workbookViewId="0"/>
  </sheetViews>
  <sheetFormatPr defaultColWidth="11.15234375" defaultRowHeight="13.5" x14ac:dyDescent="0.3"/>
  <cols>
    <col min="1" max="2" width="11.15234375" style="3"/>
    <col min="3" max="4" width="15.69140625" style="3" customWidth="1"/>
    <col min="5" max="5" width="3.15234375" style="3" customWidth="1"/>
    <col min="6" max="8" width="15.69140625" style="3" customWidth="1"/>
    <col min="9" max="9" width="10.69140625" style="3" customWidth="1"/>
    <col min="10" max="10" width="8.69140625" style="3" customWidth="1"/>
    <col min="11" max="11" width="10.69140625" style="3" customWidth="1"/>
    <col min="12" max="13" width="15.69140625" style="3" customWidth="1"/>
    <col min="14" max="17" width="6.69140625" style="3" customWidth="1"/>
    <col min="18" max="26" width="15.69140625" style="3" customWidth="1"/>
    <col min="27" max="29" width="6.69140625" style="3" customWidth="1"/>
    <col min="30" max="31" width="15.69140625" style="3" customWidth="1"/>
    <col min="32" max="32" width="10.69140625" style="3" customWidth="1"/>
    <col min="33" max="33" width="8.69140625" style="3" customWidth="1"/>
    <col min="34" max="34" width="10.69140625" style="3" customWidth="1"/>
    <col min="35" max="39" width="15.69140625" style="3" customWidth="1"/>
    <col min="40" max="16384" width="11.15234375" style="3"/>
  </cols>
  <sheetData>
    <row r="3" spans="2:39" ht="17.5" x14ac:dyDescent="0.3">
      <c r="B3" s="2" t="s">
        <v>271</v>
      </c>
    </row>
    <row r="4" spans="2:39" ht="100.75" customHeight="1" x14ac:dyDescent="0.3">
      <c r="H4" s="143" t="s">
        <v>386</v>
      </c>
      <c r="I4" s="143"/>
      <c r="J4" s="143"/>
      <c r="K4" s="143"/>
      <c r="L4" s="143"/>
    </row>
    <row r="5" spans="2:39" x14ac:dyDescent="0.3">
      <c r="B5" s="4"/>
      <c r="C5" s="3" t="s">
        <v>272</v>
      </c>
    </row>
    <row r="6" spans="2:39" x14ac:dyDescent="0.3">
      <c r="B6" s="4"/>
      <c r="C6" s="3" t="s">
        <v>273</v>
      </c>
    </row>
    <row r="7" spans="2:39" x14ac:dyDescent="0.3">
      <c r="B7" s="5" t="s">
        <v>274</v>
      </c>
      <c r="C7" s="3" t="s">
        <v>275</v>
      </c>
    </row>
    <row r="8" spans="2:39" x14ac:dyDescent="0.3">
      <c r="B8" s="6"/>
      <c r="C8" s="3" t="s">
        <v>276</v>
      </c>
    </row>
    <row r="9" spans="2:39" x14ac:dyDescent="0.3">
      <c r="B9" s="7"/>
      <c r="C9" s="3" t="s">
        <v>187</v>
      </c>
    </row>
    <row r="10" spans="2:39" x14ac:dyDescent="0.3">
      <c r="B10" s="8"/>
      <c r="C10" s="3" t="s">
        <v>188</v>
      </c>
    </row>
    <row r="13" spans="2:39" ht="14" thickBot="1" x14ac:dyDescent="0.35"/>
    <row r="14" spans="2:39" x14ac:dyDescent="0.3">
      <c r="C14" s="9"/>
      <c r="D14" s="10"/>
      <c r="E14" s="10"/>
      <c r="F14" s="10"/>
      <c r="G14" s="11" t="s">
        <v>189</v>
      </c>
      <c r="H14" s="121" t="s">
        <v>381</v>
      </c>
      <c r="J14" s="55" t="s">
        <v>190</v>
      </c>
      <c r="K14" s="16"/>
      <c r="L14" s="16"/>
      <c r="M14" s="16"/>
      <c r="N14" s="16"/>
      <c r="O14" s="16"/>
      <c r="P14" s="16"/>
      <c r="Q14" s="16"/>
      <c r="R14" s="16"/>
      <c r="S14" s="16"/>
      <c r="U14" s="46" t="s">
        <v>217</v>
      </c>
      <c r="V14" s="47" t="s">
        <v>227</v>
      </c>
      <c r="W14" s="11" t="s">
        <v>210</v>
      </c>
      <c r="X14" s="12" t="str">
        <f>H14</f>
        <v>ran16</v>
      </c>
      <c r="AG14" s="55" t="s">
        <v>190</v>
      </c>
      <c r="AI14" s="9"/>
      <c r="AJ14" s="10"/>
      <c r="AK14" s="10"/>
      <c r="AL14" s="11" t="s">
        <v>210</v>
      </c>
      <c r="AM14" s="13" t="str">
        <f>H14</f>
        <v>ran16</v>
      </c>
    </row>
    <row r="15" spans="2:39" x14ac:dyDescent="0.3">
      <c r="C15" s="40" t="s">
        <v>230</v>
      </c>
      <c r="D15" s="42"/>
      <c r="E15" s="15"/>
      <c r="F15" s="15"/>
      <c r="G15" s="16" t="s">
        <v>191</v>
      </c>
      <c r="H15" s="18" t="s">
        <v>192</v>
      </c>
      <c r="J15" s="56" t="s">
        <v>193</v>
      </c>
      <c r="K15" s="16"/>
      <c r="L15" s="16"/>
      <c r="M15" s="16"/>
      <c r="N15" s="16"/>
      <c r="O15" s="16"/>
      <c r="P15" s="16"/>
      <c r="Q15" s="16"/>
      <c r="R15" s="16"/>
      <c r="S15" s="16"/>
      <c r="U15" s="14" t="s">
        <v>222</v>
      </c>
      <c r="V15" s="37" t="str">
        <f t="shared" ref="V15:V20" si="0">C22</f>
        <v>eno1</v>
      </c>
      <c r="W15" s="16" t="s">
        <v>211</v>
      </c>
      <c r="X15" s="18" t="s">
        <v>194</v>
      </c>
      <c r="AG15" s="56" t="s">
        <v>193</v>
      </c>
      <c r="AI15" s="14"/>
      <c r="AJ15" s="15"/>
      <c r="AK15" s="15"/>
      <c r="AL15" s="16" t="s">
        <v>211</v>
      </c>
      <c r="AM15" s="18" t="s">
        <v>212</v>
      </c>
    </row>
    <row r="16" spans="2:39" x14ac:dyDescent="0.3">
      <c r="C16" s="29"/>
      <c r="D16" s="42"/>
      <c r="E16" s="15"/>
      <c r="F16" s="15"/>
      <c r="G16" s="38"/>
      <c r="H16" s="19"/>
      <c r="J16" s="56"/>
      <c r="K16" s="16"/>
      <c r="L16" s="16"/>
      <c r="M16" s="16"/>
      <c r="N16" s="16"/>
      <c r="O16" s="16"/>
      <c r="P16" s="16"/>
      <c r="Q16" s="16"/>
      <c r="R16" s="16"/>
      <c r="S16" s="16"/>
      <c r="U16" s="14" t="s">
        <v>221</v>
      </c>
      <c r="V16" s="53" t="str">
        <f t="shared" si="0"/>
        <v>0000:03:00.0</v>
      </c>
      <c r="W16" s="16"/>
      <c r="X16" s="18"/>
      <c r="AG16" s="56"/>
      <c r="AI16" s="14"/>
      <c r="AJ16" s="15"/>
      <c r="AK16" s="15"/>
      <c r="AL16" s="16"/>
      <c r="AM16" s="18"/>
    </row>
    <row r="17" spans="3:39" x14ac:dyDescent="0.3">
      <c r="C17" s="40" t="s">
        <v>228</v>
      </c>
      <c r="D17" s="42" t="s">
        <v>232</v>
      </c>
      <c r="E17" s="15"/>
      <c r="F17" s="15"/>
      <c r="G17" s="15" t="s">
        <v>218</v>
      </c>
      <c r="H17" s="19" t="s">
        <v>223</v>
      </c>
      <c r="J17" s="56" t="s">
        <v>195</v>
      </c>
      <c r="K17" s="16"/>
      <c r="L17" s="16"/>
      <c r="M17" s="16"/>
      <c r="N17" s="16"/>
      <c r="O17" s="16"/>
      <c r="P17" s="16"/>
      <c r="Q17" s="16"/>
      <c r="R17" s="16"/>
      <c r="S17" s="16"/>
      <c r="U17" s="20" t="s">
        <v>220</v>
      </c>
      <c r="V17" s="17" t="str">
        <f t="shared" si="0"/>
        <v>a4:bf:01:16:b8:db</v>
      </c>
      <c r="W17" s="15"/>
      <c r="X17" s="19"/>
      <c r="AG17" s="56" t="s">
        <v>196</v>
      </c>
      <c r="AI17" s="41" t="s">
        <v>234</v>
      </c>
      <c r="AJ17" s="15" t="s">
        <v>218</v>
      </c>
      <c r="AK17" s="15"/>
      <c r="AL17" s="15"/>
      <c r="AM17" s="18"/>
    </row>
    <row r="18" spans="3:39" ht="12.75" customHeight="1" x14ac:dyDescent="0.3">
      <c r="C18" s="40" t="s">
        <v>229</v>
      </c>
      <c r="D18" s="133" t="s">
        <v>379</v>
      </c>
      <c r="E18" s="38"/>
      <c r="F18" s="15"/>
      <c r="G18" s="15" t="s">
        <v>216</v>
      </c>
      <c r="H18" s="22">
        <v>0</v>
      </c>
      <c r="J18" s="23"/>
      <c r="K18" s="15"/>
      <c r="L18" s="15"/>
      <c r="M18" s="15"/>
      <c r="N18" s="15"/>
      <c r="O18" s="15"/>
      <c r="P18" s="15"/>
      <c r="Q18" s="15"/>
      <c r="R18" s="15"/>
      <c r="S18" s="15"/>
      <c r="U18" s="14" t="s">
        <v>197</v>
      </c>
      <c r="V18" s="17" t="str">
        <f t="shared" si="0"/>
        <v>10.212.93.58</v>
      </c>
      <c r="W18" s="15"/>
      <c r="X18" s="19"/>
      <c r="AG18" s="23"/>
      <c r="AI18" s="24">
        <v>1</v>
      </c>
      <c r="AJ18" s="15" t="s">
        <v>198</v>
      </c>
      <c r="AK18" s="15"/>
      <c r="AL18" s="15"/>
      <c r="AM18" s="18"/>
    </row>
    <row r="19" spans="3:39" x14ac:dyDescent="0.3">
      <c r="C19" s="40" t="s">
        <v>231</v>
      </c>
      <c r="D19" s="42"/>
      <c r="E19" s="15"/>
      <c r="F19" s="21"/>
      <c r="G19" s="15" t="s">
        <v>8</v>
      </c>
      <c r="H19" s="52" t="s">
        <v>279</v>
      </c>
      <c r="J19" s="23"/>
      <c r="K19" s="15"/>
      <c r="L19" s="15"/>
      <c r="M19" s="15"/>
      <c r="N19" s="15"/>
      <c r="O19" s="15"/>
      <c r="P19" s="15"/>
      <c r="Q19" s="15"/>
      <c r="R19" s="15"/>
      <c r="S19" s="15"/>
      <c r="U19" s="20" t="s">
        <v>200</v>
      </c>
      <c r="V19" s="17" t="str">
        <f t="shared" si="0"/>
        <v>ng40</v>
      </c>
      <c r="W19" s="15"/>
      <c r="X19" s="19"/>
      <c r="AG19" s="23"/>
      <c r="AI19" s="54" t="s">
        <v>285</v>
      </c>
      <c r="AJ19" s="15" t="s">
        <v>8</v>
      </c>
      <c r="AK19" s="15"/>
      <c r="AL19" s="15"/>
      <c r="AM19" s="18"/>
    </row>
    <row r="20" spans="3:39" x14ac:dyDescent="0.3">
      <c r="C20" s="20"/>
      <c r="D20" s="15"/>
      <c r="E20" s="15"/>
      <c r="F20" s="15"/>
      <c r="G20" s="15" t="s">
        <v>9</v>
      </c>
      <c r="H20" s="25" t="s">
        <v>361</v>
      </c>
      <c r="I20" s="66" t="s">
        <v>202</v>
      </c>
      <c r="J20" s="23"/>
      <c r="K20" s="15"/>
      <c r="L20" s="15"/>
      <c r="M20" s="15"/>
      <c r="N20" s="15"/>
      <c r="O20" s="15"/>
      <c r="P20" s="15"/>
      <c r="Q20" s="15"/>
      <c r="R20" s="15"/>
      <c r="S20" s="15"/>
      <c r="U20" s="20" t="s">
        <v>203</v>
      </c>
      <c r="V20" s="17" t="str">
        <f t="shared" si="0"/>
        <v>ng40</v>
      </c>
      <c r="W20" s="15"/>
      <c r="X20" s="19"/>
      <c r="AG20" s="23"/>
      <c r="AH20" s="66" t="s">
        <v>202</v>
      </c>
      <c r="AI20" s="26" t="s">
        <v>362</v>
      </c>
      <c r="AJ20" s="15" t="s">
        <v>201</v>
      </c>
      <c r="AK20" s="15"/>
      <c r="AL20" s="15"/>
      <c r="AM20" s="19"/>
    </row>
    <row r="21" spans="3:39" x14ac:dyDescent="0.3">
      <c r="C21" s="41" t="s">
        <v>227</v>
      </c>
      <c r="D21" s="48" t="s">
        <v>217</v>
      </c>
      <c r="E21" s="39"/>
      <c r="F21" s="15"/>
      <c r="G21" s="27" t="s">
        <v>10</v>
      </c>
      <c r="H21" s="25" t="s">
        <v>281</v>
      </c>
      <c r="J21" s="23"/>
      <c r="K21" s="15"/>
      <c r="L21" s="15"/>
      <c r="M21" s="15"/>
      <c r="N21" s="15"/>
      <c r="O21" s="15"/>
      <c r="P21" s="15"/>
      <c r="Q21" s="15"/>
      <c r="R21" s="15"/>
      <c r="S21" s="15"/>
      <c r="U21" s="14"/>
      <c r="V21" s="27"/>
      <c r="W21" s="27"/>
      <c r="X21" s="19"/>
      <c r="AG21" s="23"/>
      <c r="AI21" s="26" t="s">
        <v>287</v>
      </c>
      <c r="AJ21" s="27" t="s">
        <v>10</v>
      </c>
      <c r="AK21" s="15"/>
      <c r="AL21" s="15" t="s">
        <v>217</v>
      </c>
      <c r="AM21" s="44" t="s">
        <v>227</v>
      </c>
    </row>
    <row r="22" spans="3:39" ht="12.75" customHeight="1" x14ac:dyDescent="0.3">
      <c r="C22" s="74" t="s">
        <v>260</v>
      </c>
      <c r="D22" s="15" t="s">
        <v>222</v>
      </c>
      <c r="E22" s="15"/>
      <c r="F22" s="113" t="s">
        <v>39</v>
      </c>
      <c r="G22" s="114" t="s">
        <v>237</v>
      </c>
      <c r="H22" s="31" t="s">
        <v>38</v>
      </c>
      <c r="J22" s="23"/>
      <c r="K22" s="15"/>
      <c r="L22" s="15"/>
      <c r="M22" s="15"/>
      <c r="N22" s="15"/>
      <c r="O22" s="15"/>
      <c r="P22" s="15"/>
      <c r="Q22" s="15"/>
      <c r="R22" s="15"/>
      <c r="S22" s="15"/>
      <c r="U22" s="140" t="s">
        <v>185</v>
      </c>
      <c r="V22" s="141"/>
      <c r="W22" s="141"/>
      <c r="X22" s="142"/>
      <c r="AG22" s="23"/>
      <c r="AI22" s="24" t="s">
        <v>34</v>
      </c>
      <c r="AJ22" s="38" t="s">
        <v>206</v>
      </c>
      <c r="AK22" s="7" t="s">
        <v>35</v>
      </c>
      <c r="AL22" s="15" t="s">
        <v>222</v>
      </c>
      <c r="AM22" s="50" t="str">
        <f t="shared" ref="AM22:AM27" si="1">C22</f>
        <v>eno1</v>
      </c>
    </row>
    <row r="23" spans="3:39" x14ac:dyDescent="0.3">
      <c r="C23" s="54" t="s">
        <v>294</v>
      </c>
      <c r="D23" s="15" t="s">
        <v>221</v>
      </c>
      <c r="E23" s="15"/>
      <c r="F23" s="15"/>
      <c r="G23" s="15"/>
      <c r="H23" s="19"/>
      <c r="J23" s="23"/>
      <c r="K23" s="15"/>
      <c r="L23" s="15"/>
      <c r="M23" s="15"/>
      <c r="N23" s="15"/>
      <c r="O23" s="15"/>
      <c r="P23" s="15"/>
      <c r="Q23" s="15"/>
      <c r="R23" s="15"/>
      <c r="S23" s="15"/>
      <c r="U23" s="40"/>
      <c r="V23" s="42" t="s">
        <v>238</v>
      </c>
      <c r="W23" s="42"/>
      <c r="X23" s="51"/>
      <c r="AG23" s="23"/>
      <c r="AI23" s="14"/>
      <c r="AJ23" s="15"/>
      <c r="AK23" s="15"/>
      <c r="AL23" s="15" t="s">
        <v>221</v>
      </c>
      <c r="AM23" s="50" t="str">
        <f t="shared" si="1"/>
        <v>0000:03:00.0</v>
      </c>
    </row>
    <row r="24" spans="3:39" x14ac:dyDescent="0.3">
      <c r="C24" s="26" t="s">
        <v>378</v>
      </c>
      <c r="D24" s="27" t="s">
        <v>220</v>
      </c>
      <c r="E24" s="15"/>
      <c r="F24" s="15"/>
      <c r="G24" s="15" t="s">
        <v>218</v>
      </c>
      <c r="H24" s="19" t="s">
        <v>223</v>
      </c>
      <c r="J24" s="23"/>
      <c r="K24" s="15"/>
      <c r="L24" s="15"/>
      <c r="M24" s="15"/>
      <c r="N24" s="15"/>
      <c r="O24" s="15"/>
      <c r="P24" s="15"/>
      <c r="Q24" s="15"/>
      <c r="R24" s="15"/>
      <c r="S24" s="15"/>
      <c r="U24" s="14"/>
      <c r="V24" s="27"/>
      <c r="W24" s="27"/>
      <c r="X24" s="19"/>
      <c r="AG24" s="23"/>
      <c r="AI24" s="41" t="s">
        <v>233</v>
      </c>
      <c r="AJ24" s="15" t="s">
        <v>218</v>
      </c>
      <c r="AK24" s="15"/>
      <c r="AL24" s="15" t="s">
        <v>220</v>
      </c>
      <c r="AM24" s="50" t="str">
        <f t="shared" si="1"/>
        <v>a4:bf:01:16:b8:db</v>
      </c>
    </row>
    <row r="25" spans="3:39" x14ac:dyDescent="0.3">
      <c r="C25" s="26" t="s">
        <v>377</v>
      </c>
      <c r="D25" s="15" t="s">
        <v>197</v>
      </c>
      <c r="E25" s="15"/>
      <c r="F25" s="21"/>
      <c r="G25" s="15" t="s">
        <v>216</v>
      </c>
      <c r="H25" s="22">
        <v>2</v>
      </c>
      <c r="J25" s="23"/>
      <c r="K25" s="15"/>
      <c r="L25" s="15"/>
      <c r="M25" s="15"/>
      <c r="N25" s="15"/>
      <c r="O25" s="15"/>
      <c r="P25" s="15"/>
      <c r="Q25" s="15"/>
      <c r="R25" s="15"/>
      <c r="S25" s="15"/>
      <c r="U25" s="14" t="s">
        <v>219</v>
      </c>
      <c r="V25" s="15" t="s">
        <v>218</v>
      </c>
      <c r="W25" s="15" t="s">
        <v>235</v>
      </c>
      <c r="X25" s="19"/>
      <c r="AG25" s="23"/>
      <c r="AI25" s="24">
        <v>3</v>
      </c>
      <c r="AJ25" s="15" t="s">
        <v>216</v>
      </c>
      <c r="AK25" s="15"/>
      <c r="AL25" s="15" t="s">
        <v>197</v>
      </c>
      <c r="AM25" s="50" t="str">
        <f t="shared" si="1"/>
        <v>10.212.93.58</v>
      </c>
    </row>
    <row r="26" spans="3:39" x14ac:dyDescent="0.3">
      <c r="C26" s="26" t="s">
        <v>333</v>
      </c>
      <c r="D26" s="27" t="s">
        <v>200</v>
      </c>
      <c r="E26" s="15"/>
      <c r="F26" s="15"/>
      <c r="G26" s="15" t="s">
        <v>8</v>
      </c>
      <c r="H26" s="52" t="s">
        <v>282</v>
      </c>
      <c r="J26" s="23"/>
      <c r="U26" s="54" t="str">
        <f>H39</f>
        <v>0000:03:00.1</v>
      </c>
      <c r="V26" s="15" t="s">
        <v>8</v>
      </c>
      <c r="W26" s="53" t="str">
        <f>U26</f>
        <v>0000:03:00.1</v>
      </c>
      <c r="X26" s="19"/>
      <c r="AG26" s="23"/>
      <c r="AI26" s="54" t="s">
        <v>288</v>
      </c>
      <c r="AJ26" s="15" t="s">
        <v>8</v>
      </c>
      <c r="AK26" s="15"/>
      <c r="AL26" s="15" t="s">
        <v>200</v>
      </c>
      <c r="AM26" s="50" t="str">
        <f t="shared" si="1"/>
        <v>ng40</v>
      </c>
    </row>
    <row r="27" spans="3:39" x14ac:dyDescent="0.3">
      <c r="C27" s="26" t="s">
        <v>333</v>
      </c>
      <c r="D27" s="27" t="s">
        <v>203</v>
      </c>
      <c r="E27" s="15"/>
      <c r="F27" s="15"/>
      <c r="G27" s="15" t="s">
        <v>9</v>
      </c>
      <c r="H27" s="25" t="s">
        <v>363</v>
      </c>
      <c r="I27" s="66" t="s">
        <v>202</v>
      </c>
      <c r="J27" s="23"/>
      <c r="K27" s="28"/>
      <c r="L27" s="28"/>
      <c r="M27" s="28"/>
      <c r="N27" s="28"/>
      <c r="O27" s="28"/>
      <c r="P27" s="28"/>
      <c r="Q27" s="28"/>
      <c r="R27" s="28"/>
      <c r="S27" s="28"/>
      <c r="T27" s="67" t="s">
        <v>128</v>
      </c>
      <c r="U27" s="26" t="str">
        <f>H40</f>
        <v>a4:bf:01:16:b8:dc</v>
      </c>
      <c r="V27" s="15" t="s">
        <v>201</v>
      </c>
      <c r="W27" s="17" t="str">
        <f>U27</f>
        <v>a4:bf:01:16:b8:dc</v>
      </c>
      <c r="X27" s="19"/>
      <c r="AG27" s="23"/>
      <c r="AH27" s="66" t="s">
        <v>202</v>
      </c>
      <c r="AI27" s="26" t="s">
        <v>364</v>
      </c>
      <c r="AJ27" s="15" t="s">
        <v>201</v>
      </c>
      <c r="AK27" s="15"/>
      <c r="AL27" s="15" t="s">
        <v>203</v>
      </c>
      <c r="AM27" s="50" t="str">
        <f t="shared" si="1"/>
        <v>ng40</v>
      </c>
    </row>
    <row r="28" spans="3:39" x14ac:dyDescent="0.3">
      <c r="C28" s="14"/>
      <c r="D28" s="15"/>
      <c r="E28" s="15"/>
      <c r="F28" s="15"/>
      <c r="G28" s="27" t="s">
        <v>10</v>
      </c>
      <c r="H28" s="25" t="s">
        <v>284</v>
      </c>
      <c r="J28" s="23"/>
      <c r="U28" s="26" t="str">
        <f>H41</f>
        <v>eno2</v>
      </c>
      <c r="V28" s="27" t="s">
        <v>10</v>
      </c>
      <c r="W28" s="17" t="str">
        <f>U28</f>
        <v>eno2</v>
      </c>
      <c r="X28" s="19"/>
      <c r="AG28" s="23"/>
      <c r="AI28" s="26" t="s">
        <v>290</v>
      </c>
      <c r="AJ28" s="27" t="s">
        <v>10</v>
      </c>
      <c r="AK28" s="15"/>
      <c r="AL28" s="15"/>
      <c r="AM28" s="19"/>
    </row>
    <row r="29" spans="3:39" ht="12.75" customHeight="1" thickBot="1" x14ac:dyDescent="0.35">
      <c r="C29" s="14"/>
      <c r="D29" s="15"/>
      <c r="E29" s="15"/>
      <c r="F29" s="30" t="s">
        <v>40</v>
      </c>
      <c r="G29" s="114" t="s">
        <v>237</v>
      </c>
      <c r="H29" s="115" t="s">
        <v>41</v>
      </c>
      <c r="J29" s="23"/>
      <c r="K29" s="15"/>
      <c r="L29" s="15"/>
      <c r="M29" s="15"/>
      <c r="N29" s="15"/>
      <c r="O29" s="15"/>
      <c r="P29" s="15"/>
      <c r="Q29" s="15"/>
      <c r="R29" s="15"/>
      <c r="S29" s="15"/>
      <c r="T29" s="19"/>
      <c r="U29" s="3" t="s">
        <v>26</v>
      </c>
      <c r="V29" s="15" t="s">
        <v>209</v>
      </c>
      <c r="W29" s="15" t="s">
        <v>328</v>
      </c>
      <c r="X29" s="19"/>
      <c r="AG29" s="23"/>
      <c r="AI29" s="24" t="s">
        <v>37</v>
      </c>
      <c r="AJ29" s="38" t="s">
        <v>206</v>
      </c>
      <c r="AK29" s="7" t="s">
        <v>36</v>
      </c>
      <c r="AL29" s="15"/>
      <c r="AM29" s="19"/>
    </row>
    <row r="30" spans="3:39" x14ac:dyDescent="0.3">
      <c r="C30" s="14"/>
      <c r="D30" s="15"/>
      <c r="E30" s="15"/>
      <c r="F30" s="15"/>
      <c r="G30" s="15"/>
      <c r="H30" s="19"/>
      <c r="J30" s="23"/>
      <c r="K30" s="15"/>
      <c r="L30" s="15"/>
      <c r="M30" s="15"/>
      <c r="N30" s="15"/>
      <c r="O30" s="15"/>
      <c r="P30" s="15"/>
      <c r="Q30" s="15"/>
      <c r="R30" s="15"/>
      <c r="S30" s="15"/>
      <c r="U30" s="10"/>
      <c r="V30" s="10"/>
      <c r="W30" s="69"/>
      <c r="X30" s="10"/>
      <c r="AG30" s="23"/>
      <c r="AI30" s="14"/>
      <c r="AJ30" s="15"/>
      <c r="AK30" s="15"/>
      <c r="AL30" s="42"/>
      <c r="AM30" s="123" t="s">
        <v>230</v>
      </c>
    </row>
    <row r="31" spans="3:39" x14ac:dyDescent="0.3">
      <c r="C31" s="14"/>
      <c r="D31" s="15"/>
      <c r="E31" s="15"/>
      <c r="F31" s="15"/>
      <c r="G31" s="15" t="s">
        <v>218</v>
      </c>
      <c r="H31" s="19" t="s">
        <v>223</v>
      </c>
      <c r="J31" s="23"/>
      <c r="K31" s="15"/>
      <c r="L31" s="15"/>
      <c r="M31" s="15"/>
      <c r="N31" s="15"/>
      <c r="O31" s="15"/>
      <c r="P31" s="15"/>
      <c r="Q31" s="15"/>
      <c r="R31" s="15"/>
      <c r="S31" s="15"/>
      <c r="V31" s="15"/>
      <c r="AG31" s="23"/>
      <c r="AI31" s="41" t="s">
        <v>234</v>
      </c>
      <c r="AJ31" s="15" t="s">
        <v>218</v>
      </c>
      <c r="AK31" s="15"/>
      <c r="AL31" s="42"/>
      <c r="AM31" s="45"/>
    </row>
    <row r="32" spans="3:39" x14ac:dyDescent="0.3">
      <c r="C32" s="14"/>
      <c r="D32" s="15"/>
      <c r="E32" s="15"/>
      <c r="F32" s="21"/>
      <c r="G32" s="15" t="s">
        <v>216</v>
      </c>
      <c r="H32" s="22"/>
      <c r="J32" s="23"/>
      <c r="K32" s="15"/>
      <c r="L32" s="15"/>
      <c r="M32" s="15"/>
      <c r="N32" s="15"/>
      <c r="O32" s="15"/>
      <c r="P32" s="15"/>
      <c r="Q32" s="15"/>
      <c r="R32" s="15"/>
      <c r="S32" s="15"/>
      <c r="V32" s="15"/>
      <c r="W32" s="3" t="s">
        <v>257</v>
      </c>
      <c r="AG32" s="23"/>
      <c r="AI32" s="24"/>
      <c r="AJ32" s="15" t="s">
        <v>216</v>
      </c>
      <c r="AK32" s="15"/>
      <c r="AL32" s="122" t="s">
        <v>232</v>
      </c>
      <c r="AM32" s="123" t="s">
        <v>228</v>
      </c>
    </row>
    <row r="33" spans="3:39" x14ac:dyDescent="0.3">
      <c r="C33" s="14"/>
      <c r="D33" s="15"/>
      <c r="E33" s="15"/>
      <c r="F33" s="15"/>
      <c r="G33" s="15" t="s">
        <v>8</v>
      </c>
      <c r="H33" s="52" t="s">
        <v>13</v>
      </c>
      <c r="J33" s="23"/>
      <c r="K33" s="15"/>
      <c r="L33" s="15"/>
      <c r="M33" s="15"/>
      <c r="N33" s="15"/>
      <c r="O33" s="15"/>
      <c r="P33" s="15"/>
      <c r="Q33" s="15"/>
      <c r="R33" s="15"/>
      <c r="S33" s="15"/>
      <c r="V33" s="15"/>
      <c r="AG33" s="23"/>
      <c r="AI33" s="54" t="s">
        <v>14</v>
      </c>
      <c r="AJ33" s="15" t="s">
        <v>8</v>
      </c>
      <c r="AK33" s="15"/>
      <c r="AL33" s="134" t="s">
        <v>379</v>
      </c>
      <c r="AM33" s="123" t="s">
        <v>229</v>
      </c>
    </row>
    <row r="34" spans="3:39" x14ac:dyDescent="0.3">
      <c r="C34" s="14"/>
      <c r="D34" s="15"/>
      <c r="E34" s="15"/>
      <c r="F34" s="15"/>
      <c r="G34" s="15" t="s">
        <v>9</v>
      </c>
      <c r="H34" s="25" t="s">
        <v>14</v>
      </c>
      <c r="J34" s="23"/>
      <c r="K34" s="15"/>
      <c r="L34" s="15"/>
      <c r="M34" s="15"/>
      <c r="N34" s="15"/>
      <c r="O34" s="15"/>
      <c r="P34" s="15"/>
      <c r="Q34" s="15"/>
      <c r="R34" s="15"/>
      <c r="S34" s="15"/>
      <c r="V34" s="15"/>
      <c r="AG34" s="23"/>
      <c r="AI34" s="26" t="s">
        <v>14</v>
      </c>
      <c r="AJ34" s="15" t="s">
        <v>201</v>
      </c>
      <c r="AK34" s="15"/>
      <c r="AL34" s="122" t="s">
        <v>231</v>
      </c>
      <c r="AM34" s="123"/>
    </row>
    <row r="35" spans="3:39" ht="14" thickBot="1" x14ac:dyDescent="0.35">
      <c r="C35" s="14"/>
      <c r="D35" s="15"/>
      <c r="E35" s="15"/>
      <c r="F35" s="15"/>
      <c r="G35" s="27" t="s">
        <v>10</v>
      </c>
      <c r="H35" s="25" t="s">
        <v>14</v>
      </c>
      <c r="J35" s="23"/>
      <c r="K35" s="15"/>
      <c r="O35" s="15"/>
      <c r="P35" s="15"/>
      <c r="Q35" s="15"/>
      <c r="R35" s="15"/>
      <c r="S35" s="15"/>
      <c r="T35" s="15"/>
      <c r="V35" s="15"/>
      <c r="W35" s="126"/>
      <c r="X35" s="15"/>
      <c r="Y35" s="15"/>
      <c r="Z35" s="15"/>
      <c r="AA35" s="15"/>
      <c r="AB35" s="15"/>
      <c r="AC35" s="15"/>
      <c r="AG35" s="23"/>
      <c r="AI35" s="26" t="s">
        <v>14</v>
      </c>
      <c r="AJ35" s="27" t="s">
        <v>10</v>
      </c>
      <c r="AK35" s="15"/>
      <c r="AL35" s="15"/>
      <c r="AM35" s="19"/>
    </row>
    <row r="36" spans="3:39" ht="12.75" customHeight="1" x14ac:dyDescent="0.3">
      <c r="C36" s="14"/>
      <c r="D36" s="15"/>
      <c r="E36" s="15"/>
      <c r="F36" s="30"/>
      <c r="G36" s="114" t="s">
        <v>226</v>
      </c>
      <c r="H36" s="31"/>
      <c r="J36" s="23"/>
      <c r="L36" s="46"/>
      <c r="M36" s="59"/>
      <c r="N36" s="59"/>
      <c r="O36" s="10"/>
      <c r="P36" s="10"/>
      <c r="Q36" s="10"/>
      <c r="R36" s="10"/>
      <c r="S36" s="10" t="s">
        <v>205</v>
      </c>
      <c r="T36" s="10"/>
      <c r="U36" s="10"/>
      <c r="V36" s="10"/>
      <c r="W36" s="10"/>
      <c r="X36" s="10"/>
      <c r="Y36" s="10"/>
      <c r="Z36" s="10"/>
      <c r="AA36" s="10"/>
      <c r="AB36" s="10"/>
      <c r="AC36" s="10"/>
      <c r="AD36" s="11" t="s">
        <v>129</v>
      </c>
      <c r="AE36" s="121" t="s">
        <v>385</v>
      </c>
      <c r="AG36" s="23"/>
      <c r="AI36" s="24"/>
      <c r="AJ36" s="38" t="s">
        <v>206</v>
      </c>
      <c r="AK36" s="7"/>
      <c r="AL36" s="15"/>
      <c r="AM36" s="19"/>
    </row>
    <row r="37" spans="3:39" x14ac:dyDescent="0.3">
      <c r="C37" s="14"/>
      <c r="D37" s="15"/>
      <c r="E37" s="15"/>
      <c r="F37" s="15"/>
      <c r="G37" s="15"/>
      <c r="H37" s="19"/>
      <c r="J37" s="23"/>
      <c r="L37" s="14"/>
      <c r="M37" s="15"/>
      <c r="N37" s="15"/>
      <c r="O37" s="15"/>
      <c r="P37" s="15"/>
      <c r="Q37" s="15"/>
      <c r="R37" s="15"/>
      <c r="S37" s="15" t="s">
        <v>207</v>
      </c>
      <c r="T37" s="72" t="s">
        <v>393</v>
      </c>
      <c r="U37" s="15"/>
      <c r="V37" s="15"/>
      <c r="W37" s="15"/>
      <c r="X37" s="15"/>
      <c r="Y37" s="15"/>
      <c r="Z37" s="15"/>
      <c r="AA37" s="15"/>
      <c r="AB37" s="15"/>
      <c r="AC37" s="15"/>
      <c r="AD37" s="16" t="s">
        <v>130</v>
      </c>
      <c r="AE37" s="18" t="s">
        <v>131</v>
      </c>
      <c r="AG37" s="23"/>
      <c r="AH37" s="23"/>
      <c r="AI37" s="14"/>
      <c r="AJ37" s="15"/>
      <c r="AK37" s="15"/>
      <c r="AL37" s="15"/>
      <c r="AM37" s="19"/>
    </row>
    <row r="38" spans="3:39" x14ac:dyDescent="0.3">
      <c r="C38" s="14"/>
      <c r="D38" s="15"/>
      <c r="E38" s="15"/>
      <c r="F38" s="15"/>
      <c r="G38" s="15" t="s">
        <v>218</v>
      </c>
      <c r="H38" s="19" t="s">
        <v>219</v>
      </c>
      <c r="J38" s="23"/>
      <c r="L38" s="14"/>
      <c r="M38" s="15"/>
      <c r="N38" s="15"/>
      <c r="O38" s="15"/>
      <c r="P38" s="15"/>
      <c r="Q38" s="15"/>
      <c r="R38" s="15"/>
      <c r="S38" s="15" t="s">
        <v>220</v>
      </c>
      <c r="T38" s="72" t="s">
        <v>392</v>
      </c>
      <c r="U38" s="15"/>
      <c r="V38" s="15"/>
      <c r="W38" s="15"/>
      <c r="X38" s="15"/>
      <c r="Y38" s="15"/>
      <c r="Z38" s="15"/>
      <c r="AA38" s="15"/>
      <c r="AB38" s="15"/>
      <c r="AC38" s="15"/>
      <c r="AD38" s="15"/>
      <c r="AE38" s="19"/>
      <c r="AG38" s="23"/>
      <c r="AH38" s="23"/>
      <c r="AI38" s="41"/>
      <c r="AJ38" s="15"/>
      <c r="AK38" s="15"/>
      <c r="AL38" s="15"/>
      <c r="AM38" s="19"/>
    </row>
    <row r="39" spans="3:39" x14ac:dyDescent="0.3">
      <c r="C39" s="14"/>
      <c r="D39" s="15"/>
      <c r="E39" s="15"/>
      <c r="F39" s="21"/>
      <c r="G39" s="15" t="s">
        <v>8</v>
      </c>
      <c r="H39" s="52" t="s">
        <v>295</v>
      </c>
      <c r="J39" s="23"/>
      <c r="L39" s="14"/>
      <c r="M39" s="15"/>
      <c r="N39" s="15"/>
      <c r="O39" s="15"/>
      <c r="P39" s="15"/>
      <c r="Q39" s="15"/>
      <c r="R39" s="15"/>
      <c r="S39" s="15" t="s">
        <v>132</v>
      </c>
      <c r="T39" s="72" t="s">
        <v>391</v>
      </c>
      <c r="U39" s="15"/>
      <c r="V39" s="15"/>
      <c r="W39" s="15"/>
      <c r="X39" s="15"/>
      <c r="Y39" s="15"/>
      <c r="Z39" s="15"/>
      <c r="AA39" s="15"/>
      <c r="AB39" s="15"/>
      <c r="AC39" s="15"/>
      <c r="AD39" s="48" t="s">
        <v>133</v>
      </c>
      <c r="AE39" s="44" t="s">
        <v>227</v>
      </c>
      <c r="AG39" s="23"/>
      <c r="AH39" s="23"/>
      <c r="AI39" s="41"/>
      <c r="AJ39" s="15"/>
      <c r="AK39" s="15"/>
      <c r="AL39" s="15"/>
      <c r="AM39" s="19"/>
    </row>
    <row r="40" spans="3:39" x14ac:dyDescent="0.3">
      <c r="C40" s="14"/>
      <c r="D40" s="15"/>
      <c r="E40" s="15"/>
      <c r="F40" s="15"/>
      <c r="G40" s="15" t="s">
        <v>9</v>
      </c>
      <c r="H40" s="25" t="s">
        <v>380</v>
      </c>
      <c r="I40" s="67" t="s">
        <v>128</v>
      </c>
      <c r="J40" s="23"/>
      <c r="L40" s="14"/>
      <c r="M40" s="15"/>
      <c r="N40" s="15"/>
      <c r="O40" s="15"/>
      <c r="P40" s="15"/>
      <c r="Q40" s="15"/>
      <c r="R40" s="15"/>
      <c r="S40" s="15" t="s">
        <v>209</v>
      </c>
      <c r="T40" s="116" t="s">
        <v>277</v>
      </c>
      <c r="U40" s="15"/>
      <c r="V40" s="15"/>
      <c r="W40" s="15"/>
      <c r="X40" s="15"/>
      <c r="Y40" s="15"/>
      <c r="Z40" s="15"/>
      <c r="AA40" s="15"/>
      <c r="AB40" s="15"/>
      <c r="AC40" s="15"/>
      <c r="AD40" s="15" t="s">
        <v>134</v>
      </c>
      <c r="AE40" s="62" t="s">
        <v>383</v>
      </c>
      <c r="AG40" s="23"/>
      <c r="AH40" s="23"/>
      <c r="AI40" s="41"/>
      <c r="AJ40" s="15"/>
      <c r="AK40" s="15"/>
      <c r="AL40" s="15"/>
      <c r="AM40" s="19"/>
    </row>
    <row r="41" spans="3:39" x14ac:dyDescent="0.3">
      <c r="C41" s="14"/>
      <c r="D41" s="15"/>
      <c r="E41" s="15"/>
      <c r="F41" s="15"/>
      <c r="G41" s="27" t="s">
        <v>10</v>
      </c>
      <c r="H41" s="25" t="s">
        <v>27</v>
      </c>
      <c r="J41" s="23"/>
      <c r="L41" s="14"/>
      <c r="M41" s="15"/>
      <c r="N41" s="15"/>
      <c r="O41" s="15"/>
      <c r="P41" s="15"/>
      <c r="Q41" s="15"/>
      <c r="R41" s="15"/>
      <c r="S41" s="15"/>
      <c r="T41" s="15"/>
      <c r="U41" s="15"/>
      <c r="V41" s="15"/>
      <c r="W41" s="15"/>
      <c r="X41" s="15"/>
      <c r="Y41" s="15"/>
      <c r="Z41" s="15"/>
      <c r="AA41" s="15"/>
      <c r="AB41" s="15"/>
      <c r="AC41" s="15"/>
      <c r="AD41" s="15" t="s">
        <v>135</v>
      </c>
      <c r="AE41" s="71" t="s">
        <v>294</v>
      </c>
      <c r="AF41" s="49"/>
      <c r="AG41" s="23"/>
      <c r="AH41" s="23"/>
      <c r="AI41" s="41"/>
      <c r="AJ41" s="15"/>
      <c r="AK41" s="15"/>
      <c r="AL41" s="15"/>
      <c r="AM41" s="19"/>
    </row>
    <row r="42" spans="3:39" x14ac:dyDescent="0.3">
      <c r="C42" s="14"/>
      <c r="D42" s="15"/>
      <c r="E42" s="15"/>
      <c r="F42" s="15"/>
      <c r="G42" s="114" t="s">
        <v>12</v>
      </c>
      <c r="H42" s="31" t="s">
        <v>332</v>
      </c>
      <c r="J42" s="23"/>
      <c r="L42" s="14"/>
      <c r="M42" s="15"/>
      <c r="N42" s="87" t="s">
        <v>254</v>
      </c>
      <c r="O42" s="15"/>
      <c r="P42" s="87" t="s">
        <v>255</v>
      </c>
      <c r="Q42" s="87"/>
      <c r="R42" s="87"/>
      <c r="S42" s="15"/>
      <c r="T42" s="15"/>
      <c r="U42" s="15"/>
      <c r="V42" s="15"/>
      <c r="W42" s="15"/>
      <c r="X42" s="15"/>
      <c r="Y42" s="15"/>
      <c r="Z42" s="15"/>
      <c r="AA42" s="15"/>
      <c r="AB42" s="15"/>
      <c r="AC42" s="15"/>
      <c r="AD42" s="27" t="s">
        <v>136</v>
      </c>
      <c r="AE42" s="71" t="s">
        <v>384</v>
      </c>
      <c r="AG42" s="23"/>
      <c r="AH42" s="23"/>
      <c r="AI42" s="41"/>
      <c r="AJ42" s="15"/>
      <c r="AK42" s="15"/>
      <c r="AL42" s="15"/>
      <c r="AM42" s="19"/>
    </row>
    <row r="43" spans="3:39" ht="45" customHeight="1" x14ac:dyDescent="0.3">
      <c r="C43" s="14"/>
      <c r="D43" s="15"/>
      <c r="E43" s="15"/>
      <c r="F43" s="15"/>
      <c r="G43" s="15"/>
      <c r="H43" s="19"/>
      <c r="J43" s="23"/>
      <c r="L43" s="14"/>
      <c r="M43" s="15"/>
      <c r="N43" s="15">
        <v>32</v>
      </c>
      <c r="O43" s="84" t="s">
        <v>249</v>
      </c>
      <c r="P43" s="86">
        <v>32</v>
      </c>
      <c r="Q43" s="86"/>
      <c r="R43" s="73" t="s">
        <v>239</v>
      </c>
      <c r="S43" s="73">
        <f xml:space="preserve"> 4+1</f>
        <v>5</v>
      </c>
      <c r="T43" s="88" t="s">
        <v>145</v>
      </c>
      <c r="U43" s="124" t="s">
        <v>407</v>
      </c>
      <c r="V43" s="15"/>
      <c r="W43" s="73" t="s">
        <v>239</v>
      </c>
      <c r="X43" s="73">
        <f xml:space="preserve"> 4+1</f>
        <v>5</v>
      </c>
      <c r="Y43" s="88" t="s">
        <v>145</v>
      </c>
      <c r="Z43" s="124" t="s">
        <v>408</v>
      </c>
      <c r="AA43" s="15"/>
      <c r="AB43" s="15"/>
      <c r="AC43" s="15"/>
      <c r="AD43" s="15" t="s">
        <v>137</v>
      </c>
      <c r="AE43" s="62" t="s">
        <v>382</v>
      </c>
      <c r="AG43" s="23"/>
      <c r="AH43" s="23"/>
      <c r="AI43" s="41"/>
      <c r="AJ43" s="15"/>
      <c r="AK43" s="15"/>
      <c r="AL43" s="15"/>
      <c r="AM43" s="19"/>
    </row>
    <row r="44" spans="3:39" ht="14" thickBot="1" x14ac:dyDescent="0.35">
      <c r="C44" s="35"/>
      <c r="D44" s="33"/>
      <c r="E44" s="33"/>
      <c r="F44" s="33"/>
      <c r="G44" s="33"/>
      <c r="H44" s="34" t="s">
        <v>224</v>
      </c>
      <c r="J44" s="23"/>
      <c r="L44" s="14"/>
      <c r="M44" s="15"/>
      <c r="N44" s="15">
        <v>16</v>
      </c>
      <c r="O44" s="85" t="s">
        <v>250</v>
      </c>
      <c r="P44" s="86">
        <v>16</v>
      </c>
      <c r="Q44" s="86"/>
      <c r="R44" s="60" t="s">
        <v>138</v>
      </c>
      <c r="S44" s="57" t="s">
        <v>235</v>
      </c>
      <c r="T44" s="60" t="s">
        <v>138</v>
      </c>
      <c r="U44" s="57" t="s">
        <v>139</v>
      </c>
      <c r="V44" s="15"/>
      <c r="W44" s="60" t="s">
        <v>138</v>
      </c>
      <c r="X44" s="57" t="s">
        <v>337</v>
      </c>
      <c r="Y44" s="60" t="s">
        <v>138</v>
      </c>
      <c r="Z44" s="57" t="s">
        <v>139</v>
      </c>
      <c r="AA44" s="15"/>
      <c r="AB44" s="15"/>
      <c r="AC44" s="15"/>
      <c r="AD44" s="27" t="s">
        <v>140</v>
      </c>
      <c r="AE44" s="61" t="s">
        <v>141</v>
      </c>
      <c r="AG44" s="23"/>
      <c r="AI44" s="35"/>
      <c r="AJ44" s="33"/>
      <c r="AK44" s="33"/>
      <c r="AL44" s="33"/>
      <c r="AM44" s="43" t="s">
        <v>224</v>
      </c>
    </row>
    <row r="45" spans="3:39" x14ac:dyDescent="0.3">
      <c r="C45" s="9"/>
      <c r="D45" s="10"/>
      <c r="E45" s="10"/>
      <c r="F45" s="10"/>
      <c r="G45" s="15" t="s">
        <v>218</v>
      </c>
      <c r="H45" s="19" t="s">
        <v>223</v>
      </c>
      <c r="J45" s="23"/>
      <c r="L45" s="14"/>
      <c r="M45" s="15"/>
      <c r="N45" s="15"/>
      <c r="O45" s="15"/>
      <c r="P45" s="15"/>
      <c r="Q45" s="15"/>
      <c r="R45" s="60" t="s">
        <v>207</v>
      </c>
      <c r="S45" s="57" t="s">
        <v>117</v>
      </c>
      <c r="T45" s="60" t="s">
        <v>208</v>
      </c>
      <c r="U45" s="57" t="s">
        <v>263</v>
      </c>
      <c r="V45" s="15"/>
      <c r="W45" s="60" t="s">
        <v>207</v>
      </c>
      <c r="X45" s="57" t="s">
        <v>341</v>
      </c>
      <c r="Y45" s="60" t="s">
        <v>208</v>
      </c>
      <c r="Z45" s="57" t="s">
        <v>263</v>
      </c>
      <c r="AA45" s="15"/>
      <c r="AB45" s="15"/>
      <c r="AC45" s="15"/>
      <c r="AD45" s="27" t="s">
        <v>261</v>
      </c>
      <c r="AE45" s="62" t="s">
        <v>256</v>
      </c>
      <c r="AG45" s="23"/>
      <c r="AI45" s="65" t="s">
        <v>234</v>
      </c>
      <c r="AJ45" s="10" t="s">
        <v>218</v>
      </c>
      <c r="AK45" s="10"/>
      <c r="AL45" s="10"/>
      <c r="AM45" s="32"/>
    </row>
    <row r="46" spans="3:39" x14ac:dyDescent="0.3">
      <c r="C46" s="14"/>
      <c r="D46" s="15"/>
      <c r="E46" s="15"/>
      <c r="F46" s="21"/>
      <c r="G46" s="15" t="s">
        <v>216</v>
      </c>
      <c r="H46" s="22">
        <v>4</v>
      </c>
      <c r="J46" s="23"/>
      <c r="L46" s="14"/>
      <c r="M46" s="15"/>
      <c r="N46" s="15"/>
      <c r="O46" s="15"/>
      <c r="P46" s="15"/>
      <c r="Q46" s="15"/>
      <c r="R46" s="60" t="s">
        <v>220</v>
      </c>
      <c r="S46" s="57" t="s">
        <v>403</v>
      </c>
      <c r="T46" s="60" t="s">
        <v>209</v>
      </c>
      <c r="U46" s="57" t="s">
        <v>400</v>
      </c>
      <c r="V46" s="15"/>
      <c r="W46" s="60" t="s">
        <v>220</v>
      </c>
      <c r="X46" s="57" t="s">
        <v>2</v>
      </c>
      <c r="Y46" s="60" t="s">
        <v>209</v>
      </c>
      <c r="Z46" s="57" t="s">
        <v>401</v>
      </c>
      <c r="AA46" s="15"/>
      <c r="AB46" s="15"/>
      <c r="AC46" s="15"/>
      <c r="AD46" s="15"/>
      <c r="AE46" s="19"/>
      <c r="AG46" s="23"/>
      <c r="AI46" s="24">
        <v>5</v>
      </c>
      <c r="AJ46" s="15" t="s">
        <v>216</v>
      </c>
      <c r="AK46" s="15"/>
      <c r="AL46" s="15"/>
      <c r="AM46" s="19"/>
    </row>
    <row r="47" spans="3:39" x14ac:dyDescent="0.3">
      <c r="C47" s="14"/>
      <c r="D47" s="15"/>
      <c r="E47" s="15"/>
      <c r="F47" s="15"/>
      <c r="G47" s="15" t="s">
        <v>8</v>
      </c>
      <c r="H47" s="52" t="s">
        <v>296</v>
      </c>
      <c r="J47" s="23"/>
      <c r="L47" s="14"/>
      <c r="M47" s="15"/>
      <c r="N47" s="15"/>
      <c r="O47" s="15"/>
      <c r="P47" s="15"/>
      <c r="Q47" s="15"/>
      <c r="R47" s="60" t="s">
        <v>208</v>
      </c>
      <c r="S47" s="57" t="s">
        <v>116</v>
      </c>
      <c r="T47" s="15"/>
      <c r="U47" s="15"/>
      <c r="V47" s="15"/>
      <c r="W47" s="60" t="s">
        <v>208</v>
      </c>
      <c r="X47" s="57" t="s">
        <v>348</v>
      </c>
      <c r="Y47" s="15"/>
      <c r="Z47" s="15"/>
      <c r="AA47" s="15"/>
      <c r="AB47" s="15"/>
      <c r="AC47" s="15"/>
      <c r="AD47" s="15"/>
      <c r="AE47" s="19"/>
      <c r="AG47" s="23"/>
      <c r="AI47" s="54" t="s">
        <v>312</v>
      </c>
      <c r="AJ47" s="15" t="s">
        <v>8</v>
      </c>
      <c r="AK47" s="15"/>
      <c r="AL47" s="15"/>
      <c r="AM47" s="19"/>
    </row>
    <row r="48" spans="3:39" x14ac:dyDescent="0.3">
      <c r="C48" s="14"/>
      <c r="D48" s="15"/>
      <c r="E48" s="15"/>
      <c r="F48" s="15"/>
      <c r="G48" s="15" t="s">
        <v>201</v>
      </c>
      <c r="H48" s="25" t="s">
        <v>365</v>
      </c>
      <c r="I48" s="66" t="s">
        <v>202</v>
      </c>
      <c r="J48" s="23"/>
      <c r="L48" s="14"/>
      <c r="M48" s="15"/>
      <c r="N48" s="15"/>
      <c r="O48" s="15"/>
      <c r="P48" s="15"/>
      <c r="Q48" s="15"/>
      <c r="R48" s="60" t="s">
        <v>236</v>
      </c>
      <c r="S48" s="57" t="s">
        <v>402</v>
      </c>
      <c r="T48" s="60" t="s">
        <v>138</v>
      </c>
      <c r="U48" s="127" t="s">
        <v>336</v>
      </c>
      <c r="V48" s="15"/>
      <c r="W48" s="60" t="s">
        <v>236</v>
      </c>
      <c r="X48" s="57" t="s">
        <v>405</v>
      </c>
      <c r="Y48" s="60" t="s">
        <v>138</v>
      </c>
      <c r="Z48" s="127" t="s">
        <v>240</v>
      </c>
      <c r="AA48" s="15"/>
      <c r="AB48" s="15"/>
      <c r="AC48" s="15"/>
      <c r="AD48" s="15"/>
      <c r="AE48" s="19"/>
      <c r="AG48" s="23"/>
      <c r="AH48" s="66" t="s">
        <v>202</v>
      </c>
      <c r="AI48" s="26" t="s">
        <v>366</v>
      </c>
      <c r="AJ48" s="15" t="s">
        <v>201</v>
      </c>
      <c r="AK48" s="15"/>
      <c r="AL48" s="15"/>
      <c r="AM48" s="19"/>
    </row>
    <row r="49" spans="3:39" x14ac:dyDescent="0.3">
      <c r="C49" s="14"/>
      <c r="D49" s="15"/>
      <c r="E49" s="15"/>
      <c r="F49" s="15"/>
      <c r="G49" s="27" t="s">
        <v>10</v>
      </c>
      <c r="H49" s="25" t="s">
        <v>304</v>
      </c>
      <c r="J49" s="23"/>
      <c r="L49" s="135" t="s">
        <v>279</v>
      </c>
      <c r="M49" s="15" t="s">
        <v>207</v>
      </c>
      <c r="N49" s="15"/>
      <c r="O49" s="15"/>
      <c r="P49" s="15"/>
      <c r="Q49" s="15"/>
      <c r="R49" s="15"/>
      <c r="S49" s="15"/>
      <c r="T49" s="60" t="s">
        <v>208</v>
      </c>
      <c r="U49" s="57" t="s">
        <v>265</v>
      </c>
      <c r="V49" s="15"/>
      <c r="W49" s="15"/>
      <c r="X49" s="15"/>
      <c r="Y49" s="60" t="s">
        <v>208</v>
      </c>
      <c r="Z49" s="57" t="s">
        <v>0</v>
      </c>
      <c r="AA49" s="15"/>
      <c r="AB49" s="15"/>
      <c r="AC49" s="15"/>
      <c r="AD49" s="15"/>
      <c r="AE49" s="19"/>
      <c r="AG49" s="23"/>
      <c r="AI49" s="26" t="s">
        <v>313</v>
      </c>
      <c r="AJ49" s="27" t="s">
        <v>10</v>
      </c>
      <c r="AK49" s="15"/>
      <c r="AL49" s="15"/>
      <c r="AM49" s="19"/>
    </row>
    <row r="50" spans="3:39" ht="12.75" customHeight="1" x14ac:dyDescent="0.3">
      <c r="C50" s="14"/>
      <c r="D50" s="15"/>
      <c r="E50" s="15"/>
      <c r="F50" s="30" t="s">
        <v>47</v>
      </c>
      <c r="G50" s="114" t="s">
        <v>226</v>
      </c>
      <c r="H50" s="31" t="s">
        <v>42</v>
      </c>
      <c r="J50" s="23"/>
      <c r="K50" s="144" t="s">
        <v>406</v>
      </c>
      <c r="L50" s="80" t="s">
        <v>387</v>
      </c>
      <c r="M50" s="15" t="s">
        <v>220</v>
      </c>
      <c r="N50" s="15"/>
      <c r="O50" s="15"/>
      <c r="P50" s="15"/>
      <c r="Q50" s="15"/>
      <c r="R50" s="15"/>
      <c r="S50" s="15"/>
      <c r="T50" s="60" t="s">
        <v>209</v>
      </c>
      <c r="U50" s="128" t="s">
        <v>404</v>
      </c>
      <c r="V50" s="15"/>
      <c r="W50" s="15"/>
      <c r="X50" s="15"/>
      <c r="Y50" s="60" t="s">
        <v>209</v>
      </c>
      <c r="Z50" s="70" t="s">
        <v>344</v>
      </c>
      <c r="AA50" s="15"/>
      <c r="AB50" s="15"/>
      <c r="AC50" s="15"/>
      <c r="AD50" s="15"/>
      <c r="AE50" s="19"/>
      <c r="AG50" s="23"/>
      <c r="AI50" s="24" t="s">
        <v>28</v>
      </c>
      <c r="AJ50" s="38" t="s">
        <v>206</v>
      </c>
      <c r="AK50" s="7" t="s">
        <v>29</v>
      </c>
      <c r="AL50" s="15"/>
      <c r="AM50" s="19"/>
    </row>
    <row r="51" spans="3:39" x14ac:dyDescent="0.3">
      <c r="C51" s="14"/>
      <c r="D51" s="15"/>
      <c r="E51" s="15"/>
      <c r="F51" s="15"/>
      <c r="G51" s="27"/>
      <c r="H51" s="19"/>
      <c r="J51" s="23"/>
      <c r="K51" s="145"/>
      <c r="L51" s="80" t="s">
        <v>281</v>
      </c>
      <c r="M51" s="15" t="s">
        <v>132</v>
      </c>
      <c r="N51" s="15"/>
      <c r="O51" s="15"/>
      <c r="P51" s="15"/>
      <c r="Q51" s="15"/>
      <c r="R51" s="15"/>
      <c r="S51" s="15"/>
      <c r="T51" s="15"/>
      <c r="U51" s="15"/>
      <c r="V51" s="15"/>
      <c r="W51" s="15"/>
      <c r="X51" s="15"/>
      <c r="Y51" s="15"/>
      <c r="Z51" s="15"/>
      <c r="AA51" s="15"/>
      <c r="AB51" s="15"/>
      <c r="AC51" s="15"/>
      <c r="AD51" s="15"/>
      <c r="AE51" s="19"/>
      <c r="AG51" s="23"/>
      <c r="AI51" s="14"/>
      <c r="AJ51" s="27"/>
      <c r="AK51" s="15"/>
      <c r="AL51" s="15"/>
      <c r="AM51" s="19"/>
    </row>
    <row r="52" spans="3:39" x14ac:dyDescent="0.3">
      <c r="C52" s="14"/>
      <c r="D52" s="15"/>
      <c r="E52" s="15"/>
      <c r="F52" s="15"/>
      <c r="G52" s="15" t="s">
        <v>218</v>
      </c>
      <c r="H52" s="19" t="s">
        <v>223</v>
      </c>
      <c r="J52" s="23"/>
      <c r="L52" s="80" t="s">
        <v>340</v>
      </c>
      <c r="M52" s="15" t="s">
        <v>209</v>
      </c>
      <c r="N52" s="15"/>
      <c r="O52" s="15"/>
      <c r="P52" s="15"/>
      <c r="Q52" s="15"/>
      <c r="R52" s="15"/>
      <c r="S52" s="15"/>
      <c r="T52" s="60" t="s">
        <v>138</v>
      </c>
      <c r="U52" s="127" t="s">
        <v>240</v>
      </c>
      <c r="V52" s="15"/>
      <c r="W52" s="15"/>
      <c r="X52" s="15"/>
      <c r="Y52" s="15"/>
      <c r="Z52" s="15"/>
      <c r="AA52" s="15"/>
      <c r="AB52" s="15"/>
      <c r="AC52" s="15"/>
      <c r="AD52" s="15"/>
      <c r="AE52" s="19"/>
      <c r="AG52" s="23"/>
      <c r="AI52" s="41" t="s">
        <v>233</v>
      </c>
      <c r="AJ52" s="15" t="s">
        <v>218</v>
      </c>
      <c r="AK52" s="15"/>
      <c r="AL52" s="15"/>
      <c r="AM52" s="19"/>
    </row>
    <row r="53" spans="3:39" x14ac:dyDescent="0.3">
      <c r="C53" s="14"/>
      <c r="D53" s="15"/>
      <c r="E53" s="15"/>
      <c r="F53" s="21"/>
      <c r="G53" s="15" t="s">
        <v>216</v>
      </c>
      <c r="H53" s="22">
        <v>6</v>
      </c>
      <c r="J53" s="23"/>
      <c r="L53" s="129"/>
      <c r="M53" s="83"/>
      <c r="N53" s="15"/>
      <c r="O53" s="15"/>
      <c r="P53" s="15"/>
      <c r="Q53" s="15"/>
      <c r="R53" s="15"/>
      <c r="S53" s="15"/>
      <c r="T53" s="60" t="s">
        <v>208</v>
      </c>
      <c r="U53" s="57" t="s">
        <v>0</v>
      </c>
      <c r="V53" s="15"/>
      <c r="W53" s="15"/>
      <c r="X53" s="15"/>
      <c r="Y53" s="15"/>
      <c r="Z53" s="15"/>
      <c r="AA53" s="15"/>
      <c r="AB53" s="15"/>
      <c r="AC53" s="15"/>
      <c r="AD53" s="15"/>
      <c r="AE53" s="19"/>
      <c r="AG53" s="23"/>
      <c r="AI53" s="24">
        <v>7</v>
      </c>
      <c r="AJ53" s="15" t="s">
        <v>216</v>
      </c>
      <c r="AK53" s="15"/>
      <c r="AL53" s="15"/>
      <c r="AM53" s="19"/>
    </row>
    <row r="54" spans="3:39" x14ac:dyDescent="0.3">
      <c r="C54" s="14"/>
      <c r="D54" s="15"/>
      <c r="E54" s="15"/>
      <c r="F54" s="15"/>
      <c r="G54" s="15" t="s">
        <v>8</v>
      </c>
      <c r="H54" s="52" t="s">
        <v>298</v>
      </c>
      <c r="J54" s="23"/>
      <c r="L54" s="129"/>
      <c r="M54" s="83"/>
      <c r="N54" s="15"/>
      <c r="O54" s="15"/>
      <c r="P54" s="15"/>
      <c r="Q54" s="15"/>
      <c r="R54" s="15"/>
      <c r="S54" s="15"/>
      <c r="T54" s="60" t="s">
        <v>209</v>
      </c>
      <c r="U54" s="70" t="s">
        <v>342</v>
      </c>
      <c r="V54" s="15"/>
      <c r="W54" s="15"/>
      <c r="X54" s="15"/>
      <c r="Y54" s="15"/>
      <c r="Z54" s="15"/>
      <c r="AA54" s="15"/>
      <c r="AB54" s="15"/>
      <c r="AC54" s="15"/>
      <c r="AD54" s="15"/>
      <c r="AE54" s="19"/>
      <c r="AG54" s="23"/>
      <c r="AI54" s="54" t="s">
        <v>309</v>
      </c>
      <c r="AJ54" s="15" t="s">
        <v>8</v>
      </c>
      <c r="AK54" s="15"/>
      <c r="AL54" s="15"/>
      <c r="AM54" s="19"/>
    </row>
    <row r="55" spans="3:39" x14ac:dyDescent="0.3">
      <c r="C55" s="14"/>
      <c r="D55" s="15"/>
      <c r="E55" s="15"/>
      <c r="F55" s="15"/>
      <c r="G55" s="15" t="s">
        <v>201</v>
      </c>
      <c r="H55" s="25" t="s">
        <v>367</v>
      </c>
      <c r="J55" s="23"/>
      <c r="L55" s="129"/>
      <c r="M55" s="83"/>
      <c r="N55" s="15"/>
      <c r="O55" s="15"/>
      <c r="P55" s="15"/>
      <c r="Q55" s="15"/>
      <c r="R55" s="15"/>
      <c r="S55" s="15"/>
      <c r="T55" s="15"/>
      <c r="U55" s="15"/>
      <c r="V55" s="15"/>
      <c r="W55" s="15"/>
      <c r="X55" s="15"/>
      <c r="Y55" s="15"/>
      <c r="Z55" s="15"/>
      <c r="AA55" s="15"/>
      <c r="AB55" s="15"/>
      <c r="AC55" s="15"/>
      <c r="AD55" s="15"/>
      <c r="AE55" s="19"/>
      <c r="AG55" s="23"/>
      <c r="AI55" s="26" t="s">
        <v>368</v>
      </c>
      <c r="AJ55" s="15" t="s">
        <v>201</v>
      </c>
      <c r="AK55" s="15"/>
      <c r="AL55" s="15"/>
      <c r="AM55" s="19"/>
    </row>
    <row r="56" spans="3:39" x14ac:dyDescent="0.3">
      <c r="C56" s="14"/>
      <c r="D56" s="15"/>
      <c r="E56" s="15"/>
      <c r="F56" s="15"/>
      <c r="G56" s="27" t="s">
        <v>10</v>
      </c>
      <c r="H56" s="25" t="s">
        <v>300</v>
      </c>
      <c r="J56" s="23"/>
      <c r="L56" s="14"/>
      <c r="M56" s="15"/>
      <c r="N56" s="15"/>
      <c r="O56" s="15"/>
      <c r="P56" s="15"/>
      <c r="Q56" s="15"/>
      <c r="R56" s="15"/>
      <c r="S56" s="15"/>
      <c r="T56" s="15"/>
      <c r="U56" s="15"/>
      <c r="V56" s="15"/>
      <c r="W56" s="15"/>
      <c r="X56" s="15"/>
      <c r="Y56" s="15"/>
      <c r="Z56" s="15"/>
      <c r="AA56" s="15"/>
      <c r="AB56" s="15"/>
      <c r="AC56" s="15"/>
      <c r="AD56" s="15"/>
      <c r="AE56" s="19"/>
      <c r="AG56" s="23"/>
      <c r="AI56" s="26" t="s">
        <v>310</v>
      </c>
      <c r="AJ56" s="27" t="s">
        <v>10</v>
      </c>
      <c r="AK56" s="15"/>
      <c r="AL56" s="15"/>
      <c r="AM56" s="19"/>
    </row>
    <row r="57" spans="3:39" ht="12.75" customHeight="1" x14ac:dyDescent="0.3">
      <c r="C57" s="14"/>
      <c r="D57" s="15"/>
      <c r="E57" s="15"/>
      <c r="F57" s="30" t="s">
        <v>46</v>
      </c>
      <c r="G57" s="38" t="s">
        <v>237</v>
      </c>
      <c r="H57" s="31" t="s">
        <v>43</v>
      </c>
      <c r="J57" s="23"/>
      <c r="L57" s="14"/>
      <c r="M57" s="15"/>
      <c r="N57" s="15">
        <v>16</v>
      </c>
      <c r="O57" s="84" t="s">
        <v>249</v>
      </c>
      <c r="P57" s="86">
        <v>16</v>
      </c>
      <c r="Q57" s="84"/>
      <c r="R57" s="15"/>
      <c r="S57" s="15"/>
      <c r="T57" s="73" t="s">
        <v>239</v>
      </c>
      <c r="U57" s="73">
        <f>2+2</f>
        <v>4</v>
      </c>
      <c r="V57" s="88" t="s">
        <v>146</v>
      </c>
      <c r="W57" s="73" t="s">
        <v>252</v>
      </c>
      <c r="X57" s="15"/>
      <c r="Y57" s="15"/>
      <c r="Z57" s="15"/>
      <c r="AA57" s="15"/>
      <c r="AB57" s="15"/>
      <c r="AC57" s="15"/>
      <c r="AD57" s="15"/>
      <c r="AE57" s="19"/>
      <c r="AG57" s="23"/>
      <c r="AI57" s="24" t="s">
        <v>33</v>
      </c>
      <c r="AJ57" s="38" t="s">
        <v>206</v>
      </c>
      <c r="AK57" s="7" t="s">
        <v>30</v>
      </c>
      <c r="AL57" s="15"/>
      <c r="AM57" s="19"/>
    </row>
    <row r="58" spans="3:39" x14ac:dyDescent="0.3">
      <c r="C58" s="14"/>
      <c r="D58" s="15"/>
      <c r="E58" s="15"/>
      <c r="F58" s="15"/>
      <c r="G58" s="15" t="s">
        <v>218</v>
      </c>
      <c r="H58" s="19" t="s">
        <v>223</v>
      </c>
      <c r="J58" s="23"/>
      <c r="L58" s="14"/>
      <c r="M58" s="15"/>
      <c r="N58" s="15">
        <v>16</v>
      </c>
      <c r="O58" s="85" t="s">
        <v>250</v>
      </c>
      <c r="P58" s="86">
        <v>16</v>
      </c>
      <c r="Q58" s="85"/>
      <c r="R58" s="15"/>
      <c r="S58" s="15"/>
      <c r="T58" s="60" t="s">
        <v>138</v>
      </c>
      <c r="U58" s="70" t="s">
        <v>240</v>
      </c>
      <c r="V58" s="60" t="s">
        <v>138</v>
      </c>
      <c r="W58" s="57" t="s">
        <v>139</v>
      </c>
      <c r="X58" s="15"/>
      <c r="Y58" s="15"/>
      <c r="Z58" s="15"/>
      <c r="AA58" s="15"/>
      <c r="AB58" s="15"/>
      <c r="AC58" s="15"/>
      <c r="AD58" s="15"/>
      <c r="AE58" s="19"/>
      <c r="AG58" s="23"/>
      <c r="AI58" s="14"/>
      <c r="AJ58" s="15"/>
      <c r="AK58" s="15"/>
      <c r="AL58" s="15"/>
      <c r="AM58" s="19"/>
    </row>
    <row r="59" spans="3:39" ht="12.75" customHeight="1" x14ac:dyDescent="0.3">
      <c r="C59" s="14"/>
      <c r="D59" s="15"/>
      <c r="E59" s="15"/>
      <c r="F59" s="21"/>
      <c r="G59" s="15" t="s">
        <v>216</v>
      </c>
      <c r="H59" s="22">
        <v>8</v>
      </c>
      <c r="J59" s="23"/>
      <c r="L59" s="14"/>
      <c r="M59" s="15"/>
      <c r="N59" s="15"/>
      <c r="O59" s="15"/>
      <c r="P59" s="15"/>
      <c r="Q59" s="15"/>
      <c r="R59" s="15"/>
      <c r="S59" s="15"/>
      <c r="T59" s="60" t="s">
        <v>207</v>
      </c>
      <c r="U59" s="57" t="s">
        <v>341</v>
      </c>
      <c r="V59" s="60" t="s">
        <v>208</v>
      </c>
      <c r="W59" s="57" t="s">
        <v>263</v>
      </c>
      <c r="X59" s="15"/>
      <c r="Y59" s="15"/>
      <c r="Z59" s="15"/>
      <c r="AA59" s="15"/>
      <c r="AB59" s="15"/>
      <c r="AC59" s="15"/>
      <c r="AD59" s="15"/>
      <c r="AE59" s="19"/>
      <c r="AG59" s="23"/>
      <c r="AI59" s="41" t="s">
        <v>233</v>
      </c>
      <c r="AJ59" s="15" t="s">
        <v>218</v>
      </c>
      <c r="AK59" s="15"/>
      <c r="AL59" s="15"/>
      <c r="AM59" s="19"/>
    </row>
    <row r="60" spans="3:39" x14ac:dyDescent="0.3">
      <c r="C60" s="14"/>
      <c r="D60" s="15"/>
      <c r="E60" s="15"/>
      <c r="F60" s="15"/>
      <c r="G60" s="15" t="s">
        <v>8</v>
      </c>
      <c r="H60" s="52" t="s">
        <v>301</v>
      </c>
      <c r="J60" s="23"/>
      <c r="L60" s="14"/>
      <c r="M60" s="15"/>
      <c r="N60" s="15"/>
      <c r="O60" s="15"/>
      <c r="P60" s="15"/>
      <c r="Q60" s="15"/>
      <c r="R60" s="15"/>
      <c r="S60" s="15"/>
      <c r="T60" s="60" t="s">
        <v>220</v>
      </c>
      <c r="U60" s="57" t="s">
        <v>2</v>
      </c>
      <c r="V60" s="60" t="s">
        <v>209</v>
      </c>
      <c r="W60" s="57" t="s">
        <v>335</v>
      </c>
      <c r="X60" s="15"/>
      <c r="Y60" s="15"/>
      <c r="Z60" s="15"/>
      <c r="AA60" s="15"/>
      <c r="AB60" s="15"/>
      <c r="AC60" s="15"/>
      <c r="AD60" s="15"/>
      <c r="AE60" s="19"/>
      <c r="AG60" s="23"/>
      <c r="AI60" s="24">
        <v>9</v>
      </c>
      <c r="AJ60" s="15" t="s">
        <v>216</v>
      </c>
      <c r="AK60" s="15"/>
      <c r="AL60" s="15"/>
      <c r="AM60" s="19"/>
    </row>
    <row r="61" spans="3:39" x14ac:dyDescent="0.3">
      <c r="C61" s="14"/>
      <c r="D61" s="15"/>
      <c r="E61" s="15"/>
      <c r="F61" s="15"/>
      <c r="G61" s="15" t="s">
        <v>201</v>
      </c>
      <c r="H61" s="25" t="s">
        <v>369</v>
      </c>
      <c r="I61" s="66" t="s">
        <v>202</v>
      </c>
      <c r="J61" s="23"/>
      <c r="L61" s="14"/>
      <c r="M61" s="15"/>
      <c r="N61" s="15"/>
      <c r="O61" s="15"/>
      <c r="P61" s="15"/>
      <c r="Q61" s="15"/>
      <c r="R61" s="15"/>
      <c r="S61" s="15"/>
      <c r="T61" s="60" t="s">
        <v>208</v>
      </c>
      <c r="U61" s="57" t="s">
        <v>1</v>
      </c>
      <c r="V61" s="15"/>
      <c r="W61" s="15"/>
      <c r="X61" s="15"/>
      <c r="Y61" s="15"/>
      <c r="Z61" s="15"/>
      <c r="AA61" s="15"/>
      <c r="AB61" s="15"/>
      <c r="AC61" s="15"/>
      <c r="AD61" s="15"/>
      <c r="AE61" s="19"/>
      <c r="AF61" s="39"/>
      <c r="AG61" s="23"/>
      <c r="AI61" s="54" t="s">
        <v>305</v>
      </c>
      <c r="AJ61" s="15" t="s">
        <v>8</v>
      </c>
      <c r="AK61" s="15"/>
      <c r="AL61" s="15"/>
      <c r="AM61" s="19"/>
    </row>
    <row r="62" spans="3:39" x14ac:dyDescent="0.3">
      <c r="C62" s="14"/>
      <c r="D62" s="15"/>
      <c r="E62" s="15"/>
      <c r="F62" s="15"/>
      <c r="G62" s="27" t="s">
        <v>10</v>
      </c>
      <c r="H62" s="25" t="s">
        <v>303</v>
      </c>
      <c r="J62" s="23"/>
      <c r="L62" s="14"/>
      <c r="M62" s="15"/>
      <c r="N62" s="15"/>
      <c r="O62" s="15"/>
      <c r="P62" s="15"/>
      <c r="Q62" s="15"/>
      <c r="R62" s="15"/>
      <c r="S62" s="15"/>
      <c r="T62" s="60" t="s">
        <v>236</v>
      </c>
      <c r="U62" s="57" t="s">
        <v>21</v>
      </c>
      <c r="V62" s="60" t="s">
        <v>138</v>
      </c>
      <c r="W62" s="70" t="s">
        <v>241</v>
      </c>
      <c r="X62" s="15"/>
      <c r="Y62" s="15"/>
      <c r="Z62" s="15"/>
      <c r="AA62" s="15"/>
      <c r="AB62" s="15"/>
      <c r="AC62" s="15"/>
      <c r="AD62" s="15"/>
      <c r="AE62" s="19"/>
      <c r="AG62" s="23"/>
      <c r="AH62" s="66" t="s">
        <v>202</v>
      </c>
      <c r="AI62" s="26" t="s">
        <v>370</v>
      </c>
      <c r="AJ62" s="15" t="s">
        <v>201</v>
      </c>
      <c r="AK62" s="15"/>
      <c r="AL62" s="15"/>
      <c r="AM62" s="19"/>
    </row>
    <row r="63" spans="3:39" ht="27" x14ac:dyDescent="0.3">
      <c r="C63" s="14"/>
      <c r="D63" s="15"/>
      <c r="E63" s="15"/>
      <c r="F63" s="30" t="s">
        <v>45</v>
      </c>
      <c r="G63" s="38" t="s">
        <v>237</v>
      </c>
      <c r="H63" s="31" t="s">
        <v>44</v>
      </c>
      <c r="J63" s="23"/>
      <c r="L63" s="14"/>
      <c r="M63" s="15"/>
      <c r="N63" s="15"/>
      <c r="O63" s="15"/>
      <c r="P63" s="15"/>
      <c r="Q63" s="15"/>
      <c r="R63" s="15"/>
      <c r="S63" s="15"/>
      <c r="T63" s="83"/>
      <c r="U63" s="83"/>
      <c r="V63" s="60" t="s">
        <v>208</v>
      </c>
      <c r="W63" s="57" t="s">
        <v>0</v>
      </c>
      <c r="X63" s="15"/>
      <c r="Y63" s="15"/>
      <c r="Z63" s="15"/>
      <c r="AA63" s="15"/>
      <c r="AB63" s="15"/>
      <c r="AC63" s="15"/>
      <c r="AD63" s="15"/>
      <c r="AE63" s="19"/>
      <c r="AG63" s="23"/>
      <c r="AI63" s="26" t="s">
        <v>307</v>
      </c>
      <c r="AJ63" s="27" t="s">
        <v>10</v>
      </c>
      <c r="AK63" s="15"/>
      <c r="AL63" s="15"/>
      <c r="AM63" s="19"/>
    </row>
    <row r="64" spans="3:39" ht="12.75" customHeight="1" x14ac:dyDescent="0.3">
      <c r="C64" s="14"/>
      <c r="D64" s="15"/>
      <c r="E64" s="15"/>
      <c r="F64" s="15"/>
      <c r="G64" s="15" t="s">
        <v>218</v>
      </c>
      <c r="H64" s="19" t="s">
        <v>223</v>
      </c>
      <c r="J64" s="23"/>
      <c r="L64" s="14"/>
      <c r="M64" s="15"/>
      <c r="N64" s="15"/>
      <c r="O64" s="15"/>
      <c r="P64" s="15"/>
      <c r="Q64" s="15"/>
      <c r="R64" s="15"/>
      <c r="S64" s="15"/>
      <c r="T64" s="83"/>
      <c r="U64" s="83"/>
      <c r="V64" s="60" t="s">
        <v>209</v>
      </c>
      <c r="W64" s="70" t="s">
        <v>22</v>
      </c>
      <c r="X64" s="15"/>
      <c r="Y64" s="15"/>
      <c r="Z64" s="15"/>
      <c r="AA64" s="15"/>
      <c r="AB64" s="15"/>
      <c r="AC64" s="15"/>
      <c r="AD64" s="15" t="s">
        <v>244</v>
      </c>
      <c r="AE64" s="76">
        <v>0</v>
      </c>
      <c r="AG64" s="23"/>
      <c r="AI64" s="24" t="s">
        <v>32</v>
      </c>
      <c r="AJ64" s="38" t="s">
        <v>206</v>
      </c>
      <c r="AK64" s="7" t="s">
        <v>31</v>
      </c>
      <c r="AL64" s="15"/>
      <c r="AM64" s="19"/>
    </row>
    <row r="65" spans="3:39" x14ac:dyDescent="0.3">
      <c r="C65" s="14"/>
      <c r="D65" s="15"/>
      <c r="E65" s="15"/>
      <c r="F65" s="21"/>
      <c r="G65" s="15" t="s">
        <v>216</v>
      </c>
      <c r="H65" s="22">
        <v>10</v>
      </c>
      <c r="J65" s="23"/>
      <c r="L65" s="14"/>
      <c r="M65" s="15"/>
      <c r="N65" s="15"/>
      <c r="O65" s="15"/>
      <c r="P65" s="15"/>
      <c r="Q65" s="15"/>
      <c r="R65" s="83"/>
      <c r="S65" s="83"/>
      <c r="T65" s="83"/>
      <c r="U65" s="83"/>
      <c r="V65" s="15"/>
      <c r="W65" s="15"/>
      <c r="X65" s="15"/>
      <c r="Y65" s="15"/>
      <c r="Z65" s="15"/>
      <c r="AA65" s="15"/>
      <c r="AB65" s="15"/>
      <c r="AC65" s="15"/>
      <c r="AD65" s="21" t="s">
        <v>246</v>
      </c>
      <c r="AE65" s="76">
        <v>18</v>
      </c>
      <c r="AG65" s="23"/>
      <c r="AI65" s="41" t="s">
        <v>233</v>
      </c>
      <c r="AJ65" s="15" t="s">
        <v>218</v>
      </c>
      <c r="AK65" s="15"/>
      <c r="AL65" s="15"/>
      <c r="AM65" s="19"/>
    </row>
    <row r="66" spans="3:39" ht="14" thickBot="1" x14ac:dyDescent="0.35">
      <c r="C66" s="14"/>
      <c r="D66" s="15"/>
      <c r="E66" s="15"/>
      <c r="F66" s="15"/>
      <c r="G66" s="15" t="s">
        <v>8</v>
      </c>
      <c r="H66" s="52" t="s">
        <v>352</v>
      </c>
      <c r="J66" s="23"/>
      <c r="L66" s="35"/>
      <c r="M66" s="33"/>
      <c r="N66" s="33"/>
      <c r="O66" s="33"/>
      <c r="P66" s="33"/>
      <c r="Q66" s="33"/>
      <c r="R66" s="33"/>
      <c r="S66" s="33"/>
      <c r="T66" s="33"/>
      <c r="U66" s="33"/>
      <c r="V66" s="33"/>
      <c r="W66" s="33"/>
      <c r="X66" s="33"/>
      <c r="Y66" s="33"/>
      <c r="Z66" s="33"/>
      <c r="AA66" s="33"/>
      <c r="AB66" s="33"/>
      <c r="AC66" s="33"/>
      <c r="AD66" s="81" t="s">
        <v>247</v>
      </c>
      <c r="AE66" s="82">
        <f>S43+U57</f>
        <v>9</v>
      </c>
      <c r="AG66" s="23"/>
      <c r="AI66" s="24">
        <v>11</v>
      </c>
      <c r="AJ66" s="15" t="s">
        <v>216</v>
      </c>
      <c r="AK66" s="15"/>
      <c r="AL66" s="15"/>
      <c r="AM66" s="19"/>
    </row>
    <row r="67" spans="3:39" x14ac:dyDescent="0.3">
      <c r="C67" s="14"/>
      <c r="D67" s="15"/>
      <c r="E67" s="15"/>
      <c r="F67" s="15"/>
      <c r="G67" s="15" t="s">
        <v>201</v>
      </c>
      <c r="H67" s="25" t="s">
        <v>371</v>
      </c>
      <c r="J67" s="23"/>
      <c r="K67" s="15"/>
      <c r="L67" s="14"/>
      <c r="M67" s="15"/>
      <c r="N67" s="15"/>
      <c r="O67" s="15"/>
      <c r="P67" s="15"/>
      <c r="Q67" s="15"/>
      <c r="R67" s="15"/>
      <c r="S67" s="15"/>
      <c r="T67" s="15"/>
      <c r="U67" s="15"/>
      <c r="Y67" s="15"/>
      <c r="Z67" s="15"/>
      <c r="AA67" s="15"/>
      <c r="AB67" s="15"/>
      <c r="AC67" s="15"/>
      <c r="AD67" s="15"/>
      <c r="AE67" s="19"/>
      <c r="AF67" s="15"/>
      <c r="AG67" s="23"/>
      <c r="AI67" s="54" t="s">
        <v>357</v>
      </c>
      <c r="AJ67" s="15" t="s">
        <v>8</v>
      </c>
      <c r="AK67" s="15"/>
      <c r="AL67" s="15"/>
      <c r="AM67" s="19"/>
    </row>
    <row r="68" spans="3:39" ht="12.75" customHeight="1" x14ac:dyDescent="0.3">
      <c r="C68" s="14"/>
      <c r="D68" s="15"/>
      <c r="E68" s="15"/>
      <c r="F68" s="15"/>
      <c r="G68" s="27" t="s">
        <v>10</v>
      </c>
      <c r="H68" s="25" t="s">
        <v>354</v>
      </c>
      <c r="J68" s="23"/>
      <c r="L68" s="14"/>
      <c r="M68" s="15"/>
      <c r="N68" s="15"/>
      <c r="O68" s="15"/>
      <c r="P68" s="15"/>
      <c r="Q68" s="15"/>
      <c r="R68" s="15"/>
      <c r="S68" s="15"/>
      <c r="T68" s="15"/>
      <c r="U68" s="15"/>
      <c r="Y68" s="15"/>
      <c r="Z68" s="15"/>
      <c r="AA68" s="15"/>
      <c r="AB68" s="15"/>
      <c r="AC68" s="15"/>
      <c r="AD68" s="15"/>
      <c r="AE68" s="19"/>
      <c r="AF68" s="15"/>
      <c r="AG68" s="23"/>
      <c r="AI68" s="26" t="s">
        <v>372</v>
      </c>
      <c r="AJ68" s="15" t="s">
        <v>201</v>
      </c>
      <c r="AK68" s="15"/>
      <c r="AL68" s="15"/>
      <c r="AM68" s="19"/>
    </row>
    <row r="69" spans="3:39" ht="46" x14ac:dyDescent="0.3">
      <c r="C69" s="14"/>
      <c r="D69" s="15"/>
      <c r="E69" s="15"/>
      <c r="F69" s="30"/>
      <c r="G69" s="38" t="s">
        <v>237</v>
      </c>
      <c r="H69" s="31"/>
      <c r="J69" s="23"/>
      <c r="L69" s="14"/>
      <c r="M69" s="15"/>
      <c r="N69" s="15">
        <v>8</v>
      </c>
      <c r="O69" s="84" t="s">
        <v>249</v>
      </c>
      <c r="P69" s="86">
        <v>32</v>
      </c>
      <c r="Q69" s="84"/>
      <c r="R69" s="73" t="s">
        <v>242</v>
      </c>
      <c r="S69" s="73">
        <f>2+6</f>
        <v>8</v>
      </c>
      <c r="T69" s="95" t="s">
        <v>186</v>
      </c>
      <c r="U69" s="124" t="s">
        <v>409</v>
      </c>
      <c r="W69" s="73" t="s">
        <v>242</v>
      </c>
      <c r="X69" s="73">
        <f>2+6</f>
        <v>8</v>
      </c>
      <c r="Y69" s="95" t="s">
        <v>186</v>
      </c>
      <c r="Z69" s="124" t="s">
        <v>410</v>
      </c>
      <c r="AA69" s="15"/>
      <c r="AB69" s="15"/>
      <c r="AC69" s="15"/>
      <c r="AD69" s="15"/>
      <c r="AE69" s="19"/>
      <c r="AF69" s="15"/>
      <c r="AG69" s="23"/>
      <c r="AI69" s="26" t="s">
        <v>358</v>
      </c>
      <c r="AJ69" s="27" t="s">
        <v>10</v>
      </c>
      <c r="AK69" s="15"/>
      <c r="AL69" s="15"/>
      <c r="AM69" s="19"/>
    </row>
    <row r="70" spans="3:39" ht="27" x14ac:dyDescent="0.3">
      <c r="C70" s="14"/>
      <c r="D70" s="15"/>
      <c r="E70" s="15"/>
      <c r="F70" s="15"/>
      <c r="G70" s="15" t="s">
        <v>218</v>
      </c>
      <c r="H70" s="19" t="s">
        <v>223</v>
      </c>
      <c r="J70" s="23"/>
      <c r="L70" s="14"/>
      <c r="M70" s="15"/>
      <c r="N70" s="15">
        <v>32</v>
      </c>
      <c r="O70" s="85" t="s">
        <v>250</v>
      </c>
      <c r="P70" s="86">
        <v>32</v>
      </c>
      <c r="Q70" s="85"/>
      <c r="R70" s="60" t="s">
        <v>138</v>
      </c>
      <c r="S70" s="70" t="s">
        <v>241</v>
      </c>
      <c r="T70" s="60" t="s">
        <v>138</v>
      </c>
      <c r="U70" s="57" t="s">
        <v>139</v>
      </c>
      <c r="W70" s="60" t="s">
        <v>138</v>
      </c>
      <c r="X70" s="128" t="s">
        <v>241</v>
      </c>
      <c r="Y70" s="60" t="s">
        <v>138</v>
      </c>
      <c r="Z70" s="57" t="s">
        <v>139</v>
      </c>
      <c r="AA70" s="15"/>
      <c r="AB70" s="15"/>
      <c r="AC70" s="15"/>
      <c r="AD70" s="15"/>
      <c r="AE70" s="19"/>
      <c r="AF70" s="15"/>
      <c r="AG70" s="23"/>
      <c r="AI70" s="24"/>
      <c r="AJ70" s="38" t="s">
        <v>206</v>
      </c>
      <c r="AK70" s="7"/>
      <c r="AL70" s="15"/>
      <c r="AM70" s="19"/>
    </row>
    <row r="71" spans="3:39" x14ac:dyDescent="0.3">
      <c r="C71" s="14"/>
      <c r="F71" s="21"/>
      <c r="G71" s="15" t="s">
        <v>216</v>
      </c>
      <c r="H71" s="22">
        <v>12</v>
      </c>
      <c r="J71" s="23"/>
      <c r="K71" s="14"/>
      <c r="L71" s="14"/>
      <c r="M71" s="15"/>
      <c r="N71" s="15"/>
      <c r="O71" s="15"/>
      <c r="P71" s="15"/>
      <c r="Q71" s="15"/>
      <c r="R71" s="60" t="s">
        <v>208</v>
      </c>
      <c r="S71" s="57" t="s">
        <v>5</v>
      </c>
      <c r="T71" s="60" t="s">
        <v>208</v>
      </c>
      <c r="U71" s="57" t="s">
        <v>4</v>
      </c>
      <c r="W71" s="60" t="s">
        <v>208</v>
      </c>
      <c r="X71" s="57" t="s">
        <v>5</v>
      </c>
      <c r="Y71" s="60" t="s">
        <v>208</v>
      </c>
      <c r="Z71" s="57" t="s">
        <v>4</v>
      </c>
      <c r="AA71" s="15"/>
      <c r="AB71" s="15"/>
      <c r="AC71" s="15"/>
      <c r="AD71" s="15"/>
      <c r="AE71" s="19"/>
      <c r="AF71" s="15"/>
      <c r="AG71" s="23"/>
      <c r="AI71" s="41" t="s">
        <v>233</v>
      </c>
      <c r="AJ71" s="15" t="s">
        <v>218</v>
      </c>
      <c r="AK71" s="15"/>
      <c r="AL71" s="15"/>
      <c r="AM71" s="19"/>
    </row>
    <row r="72" spans="3:39" x14ac:dyDescent="0.3">
      <c r="C72" s="14"/>
      <c r="F72" s="15"/>
      <c r="G72" s="15" t="s">
        <v>8</v>
      </c>
      <c r="H72" s="52" t="s">
        <v>317</v>
      </c>
      <c r="J72" s="23"/>
      <c r="K72" s="14"/>
      <c r="L72" s="14"/>
      <c r="M72" s="15"/>
      <c r="N72" s="15"/>
      <c r="O72" s="15"/>
      <c r="P72" s="15"/>
      <c r="Q72" s="15"/>
      <c r="R72" s="60" t="s">
        <v>209</v>
      </c>
      <c r="S72" s="57" t="s">
        <v>343</v>
      </c>
      <c r="T72" s="60" t="s">
        <v>209</v>
      </c>
      <c r="U72" s="57" t="s">
        <v>399</v>
      </c>
      <c r="W72" s="60" t="s">
        <v>209</v>
      </c>
      <c r="X72" s="57" t="s">
        <v>345</v>
      </c>
      <c r="Y72" s="60" t="s">
        <v>209</v>
      </c>
      <c r="Z72" s="57" t="s">
        <v>398</v>
      </c>
      <c r="AA72" s="15"/>
      <c r="AB72" s="15"/>
      <c r="AC72" s="15"/>
      <c r="AD72" s="15"/>
      <c r="AE72" s="19"/>
      <c r="AF72" s="15"/>
      <c r="AG72" s="23"/>
      <c r="AI72" s="24">
        <v>13</v>
      </c>
      <c r="AJ72" s="15" t="s">
        <v>216</v>
      </c>
      <c r="AK72" s="15"/>
      <c r="AM72" s="19"/>
    </row>
    <row r="73" spans="3:39" x14ac:dyDescent="0.3">
      <c r="C73" s="14"/>
      <c r="F73" s="15"/>
      <c r="G73" s="15" t="s">
        <v>201</v>
      </c>
      <c r="H73" s="25" t="s">
        <v>373</v>
      </c>
      <c r="I73" s="66" t="s">
        <v>202</v>
      </c>
      <c r="J73" s="23"/>
      <c r="K73" s="14"/>
      <c r="L73" s="14"/>
      <c r="M73" s="15"/>
      <c r="N73" s="15"/>
      <c r="O73" s="15"/>
      <c r="P73" s="15"/>
      <c r="Q73" s="15"/>
      <c r="R73" s="15"/>
      <c r="S73" s="15"/>
      <c r="T73" s="15"/>
      <c r="U73" s="15"/>
      <c r="W73" s="15"/>
      <c r="X73" s="15"/>
      <c r="Y73" s="15"/>
      <c r="Z73" s="15"/>
      <c r="AA73" s="15"/>
      <c r="AB73" s="15"/>
      <c r="AC73" s="15"/>
      <c r="AD73" s="15"/>
      <c r="AE73" s="19"/>
      <c r="AF73" s="15"/>
      <c r="AG73" s="23"/>
      <c r="AI73" s="54" t="s">
        <v>320</v>
      </c>
      <c r="AJ73" s="15" t="s">
        <v>8</v>
      </c>
      <c r="AK73" s="15"/>
      <c r="AM73" s="19"/>
    </row>
    <row r="74" spans="3:39" x14ac:dyDescent="0.3">
      <c r="C74" s="14"/>
      <c r="F74" s="15"/>
      <c r="G74" s="27" t="s">
        <v>10</v>
      </c>
      <c r="H74" s="25" t="s">
        <v>355</v>
      </c>
      <c r="J74" s="23"/>
      <c r="K74" s="14"/>
      <c r="L74" s="14"/>
      <c r="M74" s="15"/>
      <c r="N74" s="15"/>
      <c r="O74" s="15"/>
      <c r="P74" s="15"/>
      <c r="Q74" s="15"/>
      <c r="R74" s="60" t="s">
        <v>138</v>
      </c>
      <c r="S74" s="57" t="s">
        <v>62</v>
      </c>
      <c r="T74" s="60" t="s">
        <v>138</v>
      </c>
      <c r="U74" s="57" t="s">
        <v>338</v>
      </c>
      <c r="W74" s="60" t="s">
        <v>138</v>
      </c>
      <c r="X74" s="57" t="s">
        <v>339</v>
      </c>
      <c r="Y74" s="60" t="s">
        <v>138</v>
      </c>
      <c r="Z74" s="57" t="s">
        <v>339</v>
      </c>
      <c r="AA74" s="15"/>
      <c r="AB74" s="15"/>
      <c r="AC74" s="15"/>
      <c r="AD74" s="15"/>
      <c r="AE74" s="19"/>
      <c r="AF74" s="15"/>
      <c r="AG74" s="23"/>
      <c r="AH74" s="66" t="s">
        <v>202</v>
      </c>
      <c r="AI74" s="26" t="s">
        <v>374</v>
      </c>
      <c r="AJ74" s="15" t="s">
        <v>201</v>
      </c>
      <c r="AK74" s="15"/>
      <c r="AM74" s="19"/>
    </row>
    <row r="75" spans="3:39" ht="12.75" customHeight="1" x14ac:dyDescent="0.3">
      <c r="C75" s="14"/>
      <c r="F75" s="30"/>
      <c r="G75" s="38" t="s">
        <v>237</v>
      </c>
      <c r="H75" s="31"/>
      <c r="J75" s="23"/>
      <c r="K75" s="14"/>
      <c r="L75" s="14"/>
      <c r="M75" s="15"/>
      <c r="N75" s="15"/>
      <c r="O75" s="15"/>
      <c r="P75" s="15"/>
      <c r="Q75" s="15"/>
      <c r="R75" s="60" t="s">
        <v>207</v>
      </c>
      <c r="S75" s="57" t="s">
        <v>83</v>
      </c>
      <c r="T75" s="60" t="s">
        <v>207</v>
      </c>
      <c r="U75" s="57" t="s">
        <v>84</v>
      </c>
      <c r="W75" s="60" t="s">
        <v>207</v>
      </c>
      <c r="X75" s="57" t="s">
        <v>83</v>
      </c>
      <c r="Y75" s="60" t="s">
        <v>207</v>
      </c>
      <c r="Z75" s="57" t="s">
        <v>84</v>
      </c>
      <c r="AA75" s="15"/>
      <c r="AB75" s="15"/>
      <c r="AC75" s="15"/>
      <c r="AD75" s="15"/>
      <c r="AE75" s="19"/>
      <c r="AF75" s="15"/>
      <c r="AG75" s="23"/>
      <c r="AI75" s="26" t="s">
        <v>359</v>
      </c>
      <c r="AJ75" s="27" t="s">
        <v>10</v>
      </c>
      <c r="AK75" s="15"/>
      <c r="AM75" s="19"/>
    </row>
    <row r="76" spans="3:39" ht="27" x14ac:dyDescent="0.3">
      <c r="C76" s="14"/>
      <c r="F76" s="15"/>
      <c r="G76" s="15" t="s">
        <v>218</v>
      </c>
      <c r="H76" s="19" t="s">
        <v>223</v>
      </c>
      <c r="J76" s="23"/>
      <c r="K76" s="14"/>
      <c r="L76" s="14"/>
      <c r="M76" s="15"/>
      <c r="N76" s="15"/>
      <c r="O76" s="15"/>
      <c r="P76" s="15"/>
      <c r="Q76" s="15"/>
      <c r="R76" s="60" t="s">
        <v>220</v>
      </c>
      <c r="S76" s="57" t="s">
        <v>350</v>
      </c>
      <c r="T76" s="60" t="s">
        <v>220</v>
      </c>
      <c r="U76" s="57" t="s">
        <v>346</v>
      </c>
      <c r="W76" s="60" t="s">
        <v>220</v>
      </c>
      <c r="X76" s="57" t="s">
        <v>347</v>
      </c>
      <c r="Y76" s="60" t="s">
        <v>220</v>
      </c>
      <c r="Z76" s="57" t="s">
        <v>349</v>
      </c>
      <c r="AA76" s="15"/>
      <c r="AB76" s="15"/>
      <c r="AC76" s="15"/>
      <c r="AD76" s="15"/>
      <c r="AE76" s="19"/>
      <c r="AF76" s="15"/>
      <c r="AG76" s="23"/>
      <c r="AI76" s="24"/>
      <c r="AJ76" s="38" t="s">
        <v>206</v>
      </c>
      <c r="AK76" s="7"/>
      <c r="AM76" s="19"/>
    </row>
    <row r="77" spans="3:39" ht="45" customHeight="1" x14ac:dyDescent="0.3">
      <c r="C77" s="14"/>
      <c r="F77" s="21"/>
      <c r="G77" s="15" t="s">
        <v>216</v>
      </c>
      <c r="H77" s="22">
        <v>14</v>
      </c>
      <c r="J77" s="23"/>
      <c r="K77" s="14"/>
      <c r="L77" s="14"/>
      <c r="M77" s="15"/>
      <c r="N77" s="15"/>
      <c r="O77" s="15"/>
      <c r="P77" s="15"/>
      <c r="Q77" s="15"/>
      <c r="R77" s="60" t="s">
        <v>208</v>
      </c>
      <c r="S77" s="57" t="s">
        <v>264</v>
      </c>
      <c r="T77" s="60" t="s">
        <v>208</v>
      </c>
      <c r="U77" s="57" t="s">
        <v>265</v>
      </c>
      <c r="W77" s="60" t="s">
        <v>208</v>
      </c>
      <c r="X77" s="57" t="s">
        <v>264</v>
      </c>
      <c r="Y77" s="60" t="s">
        <v>208</v>
      </c>
      <c r="Z77" s="57" t="s">
        <v>265</v>
      </c>
      <c r="AA77" s="15"/>
      <c r="AB77" s="15"/>
      <c r="AC77" s="15"/>
      <c r="AD77" s="15"/>
      <c r="AE77" s="19"/>
      <c r="AF77" s="15"/>
      <c r="AG77" s="23"/>
      <c r="AI77" s="41" t="s">
        <v>233</v>
      </c>
      <c r="AJ77" s="15" t="s">
        <v>218</v>
      </c>
      <c r="AK77" s="15"/>
      <c r="AM77" s="19"/>
    </row>
    <row r="78" spans="3:39" x14ac:dyDescent="0.3">
      <c r="C78" s="14"/>
      <c r="F78" s="15"/>
      <c r="G78" s="15" t="s">
        <v>8</v>
      </c>
      <c r="H78" s="52" t="s">
        <v>353</v>
      </c>
      <c r="J78" s="23"/>
      <c r="K78" s="14"/>
      <c r="L78" s="80" t="s">
        <v>296</v>
      </c>
      <c r="M78" s="15" t="s">
        <v>207</v>
      </c>
      <c r="N78" s="15"/>
      <c r="O78" s="15"/>
      <c r="P78" s="15"/>
      <c r="Q78" s="15"/>
      <c r="R78" s="60" t="s">
        <v>266</v>
      </c>
      <c r="S78" s="57" t="s">
        <v>394</v>
      </c>
      <c r="T78" s="60" t="s">
        <v>267</v>
      </c>
      <c r="U78" s="57" t="s">
        <v>395</v>
      </c>
      <c r="W78" s="60" t="s">
        <v>266</v>
      </c>
      <c r="X78" s="57" t="s">
        <v>396</v>
      </c>
      <c r="Y78" s="60" t="s">
        <v>267</v>
      </c>
      <c r="Z78" s="57" t="s">
        <v>397</v>
      </c>
      <c r="AA78" s="15"/>
      <c r="AB78" s="15"/>
      <c r="AC78" s="78"/>
      <c r="AD78" s="125" t="s">
        <v>207</v>
      </c>
      <c r="AE78" s="136" t="s">
        <v>312</v>
      </c>
      <c r="AG78" s="23"/>
      <c r="AI78" s="24">
        <v>15</v>
      </c>
      <c r="AJ78" s="15" t="s">
        <v>216</v>
      </c>
      <c r="AK78" s="15"/>
      <c r="AM78" s="19"/>
    </row>
    <row r="79" spans="3:39" x14ac:dyDescent="0.3">
      <c r="C79" s="14"/>
      <c r="F79" s="15"/>
      <c r="G79" s="15" t="s">
        <v>201</v>
      </c>
      <c r="H79" s="25" t="s">
        <v>376</v>
      </c>
      <c r="J79" s="23"/>
      <c r="K79" s="75" t="s">
        <v>268</v>
      </c>
      <c r="L79" s="77" t="s">
        <v>388</v>
      </c>
      <c r="M79" s="15" t="s">
        <v>220</v>
      </c>
      <c r="N79" s="15"/>
      <c r="O79" s="15"/>
      <c r="P79" s="15"/>
      <c r="Q79" s="15"/>
      <c r="R79" s="15"/>
      <c r="S79" s="15"/>
      <c r="T79" s="15"/>
      <c r="U79" s="15" t="s">
        <v>351</v>
      </c>
      <c r="Y79" s="15"/>
      <c r="Z79" s="15"/>
      <c r="AA79" s="15"/>
      <c r="AB79" s="15"/>
      <c r="AC79" s="15"/>
      <c r="AD79" s="125" t="s">
        <v>220</v>
      </c>
      <c r="AE79" s="79" t="s">
        <v>389</v>
      </c>
      <c r="AF79" s="66" t="s">
        <v>268</v>
      </c>
      <c r="AG79" s="23"/>
      <c r="AI79" s="54" t="s">
        <v>390</v>
      </c>
      <c r="AJ79" s="15" t="s">
        <v>8</v>
      </c>
      <c r="AK79" s="15"/>
      <c r="AM79" s="19"/>
    </row>
    <row r="80" spans="3:39" x14ac:dyDescent="0.3">
      <c r="C80" s="14"/>
      <c r="F80" s="15"/>
      <c r="G80" s="27" t="s">
        <v>10</v>
      </c>
      <c r="H80" s="25" t="s">
        <v>356</v>
      </c>
      <c r="J80" s="23"/>
      <c r="K80" s="14"/>
      <c r="L80" s="117" t="s">
        <v>303</v>
      </c>
      <c r="M80" s="15" t="s">
        <v>132</v>
      </c>
      <c r="N80" s="15"/>
      <c r="O80" s="15"/>
      <c r="P80" s="15"/>
      <c r="Q80" s="15"/>
      <c r="R80" s="15"/>
      <c r="S80" s="15"/>
      <c r="T80" s="15"/>
      <c r="U80" s="15"/>
      <c r="Y80" s="15"/>
      <c r="Z80" s="15"/>
      <c r="AA80" s="15"/>
      <c r="AB80" s="15"/>
      <c r="AC80" s="15"/>
      <c r="AD80" s="125" t="s">
        <v>132</v>
      </c>
      <c r="AE80" s="118" t="s">
        <v>307</v>
      </c>
      <c r="AG80" s="23"/>
      <c r="AI80" s="26" t="s">
        <v>375</v>
      </c>
      <c r="AJ80" s="15" t="s">
        <v>201</v>
      </c>
      <c r="AK80" s="15"/>
      <c r="AM80" s="19"/>
    </row>
    <row r="81" spans="3:39" ht="27" x14ac:dyDescent="0.3">
      <c r="C81" s="14"/>
      <c r="F81" s="30"/>
      <c r="G81" s="38" t="s">
        <v>237</v>
      </c>
      <c r="H81" s="31"/>
      <c r="J81" s="23"/>
      <c r="K81" s="14"/>
      <c r="L81" s="77" t="s">
        <v>14</v>
      </c>
      <c r="M81" s="15" t="s">
        <v>209</v>
      </c>
      <c r="N81" s="15"/>
      <c r="O81" s="84"/>
      <c r="P81" s="86"/>
      <c r="Q81" s="84"/>
      <c r="R81"/>
      <c r="S81"/>
      <c r="T81"/>
      <c r="U81"/>
      <c r="Y81" s="15"/>
      <c r="Z81" s="15"/>
      <c r="AA81" s="15"/>
      <c r="AB81" s="15"/>
      <c r="AC81" s="15"/>
      <c r="AD81" s="125" t="s">
        <v>209</v>
      </c>
      <c r="AE81" s="79" t="s">
        <v>14</v>
      </c>
      <c r="AG81" s="23"/>
      <c r="AI81" s="26" t="s">
        <v>360</v>
      </c>
      <c r="AJ81" s="27" t="s">
        <v>10</v>
      </c>
      <c r="AK81" s="15"/>
      <c r="AM81" s="19"/>
    </row>
    <row r="82" spans="3:39" ht="12.75" customHeight="1" thickBot="1" x14ac:dyDescent="0.35">
      <c r="C82" s="35"/>
      <c r="D82" s="33"/>
      <c r="E82" s="33"/>
      <c r="F82" s="33"/>
      <c r="G82" s="33"/>
      <c r="H82" s="34" t="s">
        <v>225</v>
      </c>
      <c r="J82" s="23"/>
      <c r="K82" s="14"/>
      <c r="L82" s="14"/>
      <c r="M82" s="15"/>
      <c r="N82" s="15"/>
      <c r="O82" s="85"/>
      <c r="P82" s="86"/>
      <c r="Q82" s="85"/>
      <c r="R82"/>
      <c r="S82"/>
      <c r="T82"/>
      <c r="U82"/>
      <c r="Y82" s="15"/>
      <c r="Z82" s="15"/>
      <c r="AA82" s="15"/>
      <c r="AB82" s="15"/>
      <c r="AC82" s="15"/>
      <c r="AD82" s="15"/>
      <c r="AE82" s="19"/>
      <c r="AG82" s="23"/>
      <c r="AI82" s="132"/>
      <c r="AJ82" s="131" t="s">
        <v>206</v>
      </c>
      <c r="AK82" s="130"/>
      <c r="AL82" s="33"/>
      <c r="AM82" s="43" t="s">
        <v>225</v>
      </c>
    </row>
    <row r="83" spans="3:39" x14ac:dyDescent="0.3">
      <c r="J83" s="23"/>
      <c r="K83" s="14"/>
      <c r="L83" s="14"/>
      <c r="M83" s="15"/>
      <c r="N83" s="15"/>
      <c r="O83" s="15"/>
      <c r="P83" s="15"/>
      <c r="Q83" s="15"/>
      <c r="R83"/>
      <c r="S83"/>
      <c r="T83"/>
      <c r="U83"/>
      <c r="Y83" s="15"/>
      <c r="Z83" s="15"/>
      <c r="AA83" s="15"/>
      <c r="AB83" s="15"/>
      <c r="AC83" s="15"/>
      <c r="AD83" s="15"/>
      <c r="AE83" s="19"/>
      <c r="AG83" s="23"/>
    </row>
    <row r="84" spans="3:39" x14ac:dyDescent="0.3">
      <c r="J84" s="23"/>
      <c r="K84" s="14"/>
      <c r="L84" s="14"/>
      <c r="M84" s="15"/>
      <c r="N84" s="15"/>
      <c r="O84" s="15"/>
      <c r="P84" s="15"/>
      <c r="Q84" s="15"/>
      <c r="R84"/>
      <c r="S84"/>
      <c r="T84"/>
      <c r="U84"/>
      <c r="Y84" s="15"/>
      <c r="Z84" s="15"/>
      <c r="AA84" s="15"/>
      <c r="AB84" s="15"/>
      <c r="AC84" s="15"/>
      <c r="AD84" s="15"/>
      <c r="AE84" s="19"/>
      <c r="AG84" s="23"/>
    </row>
    <row r="85" spans="3:39" x14ac:dyDescent="0.3">
      <c r="J85" s="23"/>
      <c r="K85" s="14"/>
      <c r="L85" s="14"/>
      <c r="M85" s="15"/>
      <c r="N85" s="15"/>
      <c r="O85" s="15"/>
      <c r="P85" s="15"/>
      <c r="Q85" s="15"/>
      <c r="R85"/>
      <c r="S85"/>
      <c r="T85"/>
      <c r="U85"/>
      <c r="Y85" s="15"/>
      <c r="Z85" s="15"/>
      <c r="AA85" s="15"/>
      <c r="AB85" s="15"/>
      <c r="AC85" s="15"/>
      <c r="AD85" s="15"/>
      <c r="AE85" s="19"/>
      <c r="AF85" s="39"/>
      <c r="AG85" s="23"/>
    </row>
    <row r="86" spans="3:39" x14ac:dyDescent="0.3">
      <c r="J86" s="23"/>
      <c r="K86" s="14"/>
      <c r="L86" s="14"/>
      <c r="M86" s="15"/>
      <c r="N86" s="15"/>
      <c r="O86" s="15"/>
      <c r="P86" s="15"/>
      <c r="Q86" s="15"/>
      <c r="R86"/>
      <c r="S86"/>
      <c r="T86"/>
      <c r="U86"/>
      <c r="Y86" s="15"/>
      <c r="Z86" s="15"/>
      <c r="AA86" s="15"/>
      <c r="AB86" s="15"/>
      <c r="AC86" s="15"/>
      <c r="AD86" s="15"/>
      <c r="AE86" s="19"/>
      <c r="AG86" s="23"/>
    </row>
    <row r="87" spans="3:39" x14ac:dyDescent="0.3">
      <c r="J87" s="23"/>
      <c r="K87" s="15"/>
      <c r="L87" s="14"/>
      <c r="M87" s="15"/>
      <c r="N87" s="15"/>
      <c r="O87" s="15"/>
      <c r="P87" s="15"/>
      <c r="Q87" s="15"/>
      <c r="R87"/>
      <c r="S87"/>
      <c r="T87"/>
      <c r="U87"/>
      <c r="Y87" s="15"/>
      <c r="Z87" s="15"/>
      <c r="AA87" s="15"/>
      <c r="AB87" s="15"/>
      <c r="AC87" s="15"/>
      <c r="AD87" s="15"/>
      <c r="AE87" s="19"/>
      <c r="AG87" s="23"/>
    </row>
    <row r="88" spans="3:39" x14ac:dyDescent="0.3">
      <c r="J88" s="23"/>
      <c r="K88" s="15"/>
      <c r="L88" s="14"/>
      <c r="M88" s="15"/>
      <c r="N88" s="15"/>
      <c r="O88" s="15"/>
      <c r="P88" s="15"/>
      <c r="Q88" s="15"/>
      <c r="R88"/>
      <c r="S88"/>
      <c r="T88"/>
      <c r="U88"/>
      <c r="Y88" s="15"/>
      <c r="Z88" s="15"/>
      <c r="AA88" s="15"/>
      <c r="AB88" s="15"/>
      <c r="AC88" s="15"/>
      <c r="AD88" s="15"/>
      <c r="AE88" s="19"/>
      <c r="AG88" s="23"/>
    </row>
    <row r="89" spans="3:39" ht="12.75" customHeight="1" x14ac:dyDescent="0.3">
      <c r="J89" s="23"/>
      <c r="K89" s="15"/>
      <c r="L89" s="14"/>
      <c r="M89" s="15"/>
      <c r="N89" s="15"/>
      <c r="O89" s="15"/>
      <c r="P89" s="15"/>
      <c r="Q89" s="15"/>
      <c r="R89"/>
      <c r="S89"/>
      <c r="T89"/>
      <c r="U89"/>
      <c r="Y89" s="15"/>
      <c r="Z89" s="15"/>
      <c r="AA89" s="15"/>
      <c r="AB89" s="15"/>
      <c r="AC89" s="15"/>
      <c r="AD89" s="15"/>
      <c r="AE89" s="19"/>
      <c r="AG89" s="23"/>
    </row>
    <row r="90" spans="3:39" x14ac:dyDescent="0.3">
      <c r="J90" s="23"/>
      <c r="K90" s="15"/>
      <c r="L90" s="14"/>
      <c r="M90" s="15"/>
      <c r="N90" s="15"/>
      <c r="O90" s="15"/>
      <c r="P90" s="15"/>
      <c r="Q90" s="15"/>
      <c r="R90"/>
      <c r="S90"/>
      <c r="T90"/>
      <c r="U90"/>
      <c r="Y90" s="15"/>
      <c r="Z90" s="15"/>
      <c r="AA90" s="15"/>
      <c r="AB90" s="15"/>
      <c r="AC90" s="15"/>
      <c r="AD90" s="15" t="s">
        <v>244</v>
      </c>
      <c r="AE90" s="76">
        <v>1</v>
      </c>
      <c r="AG90" s="23"/>
    </row>
    <row r="91" spans="3:39" x14ac:dyDescent="0.3">
      <c r="J91" s="23"/>
      <c r="K91" s="15"/>
      <c r="L91" s="41"/>
      <c r="M91" s="39"/>
      <c r="N91" s="39"/>
      <c r="O91" s="15"/>
      <c r="P91" s="15"/>
      <c r="Q91" s="15"/>
      <c r="R91" s="15"/>
      <c r="S91" s="15"/>
      <c r="T91" s="15"/>
      <c r="U91" s="15"/>
      <c r="V91" s="15"/>
      <c r="W91" s="15"/>
      <c r="X91" s="15"/>
      <c r="Y91" s="15"/>
      <c r="Z91" s="15"/>
      <c r="AA91" s="15"/>
      <c r="AB91" s="15"/>
      <c r="AC91" s="15"/>
      <c r="AD91" s="21" t="s">
        <v>245</v>
      </c>
      <c r="AE91" s="76">
        <v>18</v>
      </c>
      <c r="AG91" s="23"/>
    </row>
    <row r="92" spans="3:39" ht="14" thickBot="1" x14ac:dyDescent="0.35">
      <c r="J92" s="36"/>
      <c r="K92" s="15"/>
      <c r="L92" s="35"/>
      <c r="M92" s="33"/>
      <c r="N92" s="33"/>
      <c r="O92" s="33"/>
      <c r="P92" s="33"/>
      <c r="Q92" s="33"/>
      <c r="R92" s="33"/>
      <c r="S92" s="33"/>
      <c r="T92" s="33"/>
      <c r="U92" s="33"/>
      <c r="V92" s="33"/>
      <c r="W92" s="33"/>
      <c r="X92" s="33"/>
      <c r="Y92" s="33"/>
      <c r="Z92" s="33"/>
      <c r="AA92" s="33"/>
      <c r="AB92" s="33"/>
      <c r="AC92" s="33"/>
      <c r="AD92" s="81" t="s">
        <v>248</v>
      </c>
      <c r="AE92" s="82">
        <v>8</v>
      </c>
      <c r="AG92" s="36"/>
    </row>
    <row r="93" spans="3:39" x14ac:dyDescent="0.3">
      <c r="J93" s="15"/>
      <c r="K93" s="15"/>
      <c r="L93" s="10"/>
      <c r="M93" s="10"/>
      <c r="N93" s="10"/>
      <c r="O93" s="10"/>
      <c r="P93" s="10"/>
      <c r="Q93" s="10"/>
      <c r="R93" s="10"/>
      <c r="S93" s="10"/>
      <c r="T93" s="10"/>
      <c r="U93" s="10"/>
      <c r="V93" s="10"/>
      <c r="W93" s="10"/>
      <c r="X93" s="10"/>
      <c r="Y93" s="10"/>
      <c r="Z93" s="10"/>
      <c r="AA93" s="10"/>
      <c r="AB93" s="10"/>
      <c r="AC93" s="10"/>
      <c r="AD93" s="10"/>
      <c r="AE93" s="10"/>
      <c r="AG93" s="15"/>
    </row>
    <row r="94" spans="3:39" x14ac:dyDescent="0.3">
      <c r="J94" s="15"/>
      <c r="AG94" s="15"/>
    </row>
    <row r="95" spans="3:39" x14ac:dyDescent="0.3">
      <c r="J95" s="15"/>
      <c r="AG95" s="15"/>
    </row>
    <row r="96" spans="3:39" ht="12.75" customHeight="1" x14ac:dyDescent="0.3">
      <c r="J96" s="15"/>
      <c r="AG96" s="15"/>
    </row>
    <row r="97" spans="10:33" x14ac:dyDescent="0.3">
      <c r="J97" s="15"/>
      <c r="AG97" s="15"/>
    </row>
    <row r="98" spans="10:33" x14ac:dyDescent="0.3">
      <c r="J98" s="15"/>
      <c r="AG98" s="15"/>
    </row>
    <row r="99" spans="10:33" x14ac:dyDescent="0.3">
      <c r="J99" s="15"/>
      <c r="AG99" s="15"/>
    </row>
    <row r="100" spans="10:33" x14ac:dyDescent="0.3">
      <c r="J100" s="15"/>
      <c r="AG100" s="15"/>
    </row>
    <row r="101" spans="10:33" x14ac:dyDescent="0.3">
      <c r="J101" s="15"/>
      <c r="AG101" s="15"/>
    </row>
    <row r="102" spans="10:33" x14ac:dyDescent="0.3">
      <c r="J102" s="15"/>
      <c r="AG102" s="15"/>
    </row>
    <row r="103" spans="10:33" ht="12.75" customHeight="1" x14ac:dyDescent="0.3">
      <c r="J103" s="15"/>
      <c r="AG103" s="15"/>
    </row>
    <row r="104" spans="10:33" x14ac:dyDescent="0.3">
      <c r="J104" s="15"/>
      <c r="AG104" s="15"/>
    </row>
    <row r="105" spans="10:33" x14ac:dyDescent="0.3">
      <c r="J105" s="15"/>
      <c r="AG105" s="15"/>
    </row>
    <row r="106" spans="10:33" x14ac:dyDescent="0.3">
      <c r="J106" s="15"/>
      <c r="AG106" s="15"/>
    </row>
    <row r="107" spans="10:33" x14ac:dyDescent="0.3">
      <c r="J107" s="15"/>
      <c r="AG107" s="15"/>
    </row>
    <row r="108" spans="10:33" x14ac:dyDescent="0.3">
      <c r="J108" s="15"/>
      <c r="AG108" s="15"/>
    </row>
    <row r="109" spans="10:33" x14ac:dyDescent="0.3">
      <c r="J109" s="15"/>
      <c r="AG109" s="15"/>
    </row>
    <row r="110" spans="10:33" x14ac:dyDescent="0.3">
      <c r="J110" s="15"/>
    </row>
  </sheetData>
  <mergeCells count="3">
    <mergeCell ref="U22:X22"/>
    <mergeCell ref="H4:L4"/>
    <mergeCell ref="K50:K51"/>
  </mergeCells>
  <conditionalFormatting sqref="C25:C27 H14 AI61:AI63 AE36 S47 X14 AI47:AI49 B5 H47:H49 H60:H62 H33:H35 H26:H28 H19:H21 H39:H41 L51">
    <cfRule type="cellIs" dxfId="723" priority="448" stopIfTrue="1" operator="equal">
      <formula>$C$3</formula>
    </cfRule>
    <cfRule type="cellIs" dxfId="722" priority="449" stopIfTrue="1" operator="notEqual">
      <formula>$C$3</formula>
    </cfRule>
  </conditionalFormatting>
  <conditionalFormatting sqref="B6">
    <cfRule type="cellIs" dxfId="721" priority="447" stopIfTrue="1" operator="notEqual">
      <formula>$C$3</formula>
    </cfRule>
  </conditionalFormatting>
  <conditionalFormatting sqref="V17">
    <cfRule type="cellIs" dxfId="720" priority="441" stopIfTrue="1" operator="equal">
      <formula>$C$3</formula>
    </cfRule>
    <cfRule type="cellIs" dxfId="719" priority="442" stopIfTrue="1" operator="notEqual">
      <formula>$C$3</formula>
    </cfRule>
  </conditionalFormatting>
  <conditionalFormatting sqref="W26:W28">
    <cfRule type="cellIs" dxfId="718" priority="445" stopIfTrue="1" operator="equal">
      <formula>$C$3</formula>
    </cfRule>
    <cfRule type="cellIs" dxfId="717" priority="446" stopIfTrue="1" operator="notEqual">
      <formula>$C$3</formula>
    </cfRule>
  </conditionalFormatting>
  <conditionalFormatting sqref="V18:V20">
    <cfRule type="cellIs" dxfId="716" priority="443" stopIfTrue="1" operator="equal">
      <formula>$C$3</formula>
    </cfRule>
    <cfRule type="cellIs" dxfId="715" priority="444" stopIfTrue="1" operator="notEqual">
      <formula>$C$3</formula>
    </cfRule>
  </conditionalFormatting>
  <conditionalFormatting sqref="V15:V16">
    <cfRule type="cellIs" dxfId="714" priority="439" stopIfTrue="1" operator="equal">
      <formula>$C$3</formula>
    </cfRule>
    <cfRule type="cellIs" dxfId="713" priority="440" stopIfTrue="1" operator="notEqual">
      <formula>$C$3</formula>
    </cfRule>
  </conditionalFormatting>
  <conditionalFormatting sqref="V17">
    <cfRule type="cellIs" dxfId="712" priority="437" stopIfTrue="1" operator="equal">
      <formula>$C$3</formula>
    </cfRule>
    <cfRule type="cellIs" dxfId="711" priority="438" stopIfTrue="1" operator="notEqual">
      <formula>$C$3</formula>
    </cfRule>
  </conditionalFormatting>
  <conditionalFormatting sqref="V16">
    <cfRule type="cellIs" dxfId="710" priority="435" stopIfTrue="1" operator="equal">
      <formula>$C$3</formula>
    </cfRule>
    <cfRule type="cellIs" dxfId="709" priority="436" stopIfTrue="1" operator="notEqual">
      <formula>$C$3</formula>
    </cfRule>
  </conditionalFormatting>
  <conditionalFormatting sqref="AE43:AE45">
    <cfRule type="cellIs" dxfId="708" priority="433" stopIfTrue="1" operator="equal">
      <formula>$C$3</formula>
    </cfRule>
    <cfRule type="cellIs" dxfId="707" priority="434" stopIfTrue="1" operator="notEqual">
      <formula>$C$3</formula>
    </cfRule>
  </conditionalFormatting>
  <conditionalFormatting sqref="AE42">
    <cfRule type="cellIs" dxfId="706" priority="431" stopIfTrue="1" operator="equal">
      <formula>$C$3</formula>
    </cfRule>
    <cfRule type="cellIs" dxfId="705" priority="432" stopIfTrue="1" operator="notEqual">
      <formula>$C$3</formula>
    </cfRule>
  </conditionalFormatting>
  <conditionalFormatting sqref="AE40">
    <cfRule type="cellIs" dxfId="704" priority="429" stopIfTrue="1" operator="equal">
      <formula>$C$3</formula>
    </cfRule>
    <cfRule type="cellIs" dxfId="703" priority="430" stopIfTrue="1" operator="notEqual">
      <formula>$C$3</formula>
    </cfRule>
  </conditionalFormatting>
  <conditionalFormatting sqref="AE42">
    <cfRule type="cellIs" dxfId="702" priority="427" stopIfTrue="1" operator="equal">
      <formula>$C$3</formula>
    </cfRule>
    <cfRule type="cellIs" dxfId="701" priority="428" stopIfTrue="1" operator="notEqual">
      <formula>$C$3</formula>
    </cfRule>
  </conditionalFormatting>
  <conditionalFormatting sqref="S46">
    <cfRule type="cellIs" dxfId="700" priority="425" stopIfTrue="1" operator="equal">
      <formula>$C$3</formula>
    </cfRule>
    <cfRule type="cellIs" dxfId="699" priority="426" stopIfTrue="1" operator="notEqual">
      <formula>$C$3</formula>
    </cfRule>
  </conditionalFormatting>
  <conditionalFormatting sqref="S45">
    <cfRule type="cellIs" dxfId="698" priority="423" stopIfTrue="1" operator="equal">
      <formula>$C$3</formula>
    </cfRule>
    <cfRule type="cellIs" dxfId="697" priority="424" stopIfTrue="1" operator="notEqual">
      <formula>$C$3</formula>
    </cfRule>
  </conditionalFormatting>
  <conditionalFormatting sqref="S44">
    <cfRule type="cellIs" dxfId="696" priority="415" stopIfTrue="1" operator="equal">
      <formula>$C$3</formula>
    </cfRule>
    <cfRule type="cellIs" dxfId="695" priority="416" stopIfTrue="1" operator="notEqual">
      <formula>$C$3</formula>
    </cfRule>
  </conditionalFormatting>
  <conditionalFormatting sqref="S48">
    <cfRule type="cellIs" dxfId="694" priority="421" stopIfTrue="1" operator="equal">
      <formula>$C$3</formula>
    </cfRule>
    <cfRule type="cellIs" dxfId="693" priority="422" stopIfTrue="1" operator="notEqual">
      <formula>$C$3</formula>
    </cfRule>
  </conditionalFormatting>
  <conditionalFormatting sqref="U44">
    <cfRule type="cellIs" dxfId="692" priority="413" stopIfTrue="1" operator="equal">
      <formula>$C$3</formula>
    </cfRule>
    <cfRule type="cellIs" dxfId="691" priority="414" stopIfTrue="1" operator="notEqual">
      <formula>$C$3</formula>
    </cfRule>
  </conditionalFormatting>
  <conditionalFormatting sqref="U45">
    <cfRule type="cellIs" dxfId="690" priority="411" stopIfTrue="1" operator="equal">
      <formula>$C$3</formula>
    </cfRule>
    <cfRule type="cellIs" dxfId="689" priority="412" stopIfTrue="1" operator="notEqual">
      <formula>$C$3</formula>
    </cfRule>
  </conditionalFormatting>
  <conditionalFormatting sqref="U46">
    <cfRule type="cellIs" dxfId="688" priority="409" stopIfTrue="1" operator="equal">
      <formula>$C$3</formula>
    </cfRule>
    <cfRule type="cellIs" dxfId="687" priority="410" stopIfTrue="1" operator="notEqual">
      <formula>$C$3</formula>
    </cfRule>
  </conditionalFormatting>
  <conditionalFormatting sqref="W59">
    <cfRule type="cellIs" dxfId="686" priority="395" stopIfTrue="1" operator="equal">
      <formula>$C$3</formula>
    </cfRule>
    <cfRule type="cellIs" dxfId="685" priority="396" stopIfTrue="1" operator="notEqual">
      <formula>$C$3</formula>
    </cfRule>
  </conditionalFormatting>
  <conditionalFormatting sqref="AE41">
    <cfRule type="cellIs" dxfId="684" priority="405" stopIfTrue="1" operator="equal">
      <formula>$C$3</formula>
    </cfRule>
    <cfRule type="cellIs" dxfId="683" priority="406" stopIfTrue="1" operator="notEqual">
      <formula>$C$3</formula>
    </cfRule>
  </conditionalFormatting>
  <conditionalFormatting sqref="AE41">
    <cfRule type="cellIs" dxfId="682" priority="403" stopIfTrue="1" operator="equal">
      <formula>$C$3</formula>
    </cfRule>
    <cfRule type="cellIs" dxfId="681" priority="404" stopIfTrue="1" operator="notEqual">
      <formula>$C$3</formula>
    </cfRule>
  </conditionalFormatting>
  <conditionalFormatting sqref="W59">
    <cfRule type="cellIs" dxfId="680" priority="399" stopIfTrue="1" operator="equal">
      <formula>$C$3</formula>
    </cfRule>
    <cfRule type="cellIs" dxfId="679" priority="400" stopIfTrue="1" operator="notEqual">
      <formula>$C$3</formula>
    </cfRule>
  </conditionalFormatting>
  <conditionalFormatting sqref="W58">
    <cfRule type="cellIs" dxfId="678" priority="397" stopIfTrue="1" operator="equal">
      <formula>$C$3</formula>
    </cfRule>
    <cfRule type="cellIs" dxfId="677" priority="398" stopIfTrue="1" operator="notEqual">
      <formula>$C$3</formula>
    </cfRule>
  </conditionalFormatting>
  <conditionalFormatting sqref="W58">
    <cfRule type="cellIs" dxfId="676" priority="401" stopIfTrue="1" operator="equal">
      <formula>$C$3</formula>
    </cfRule>
    <cfRule type="cellIs" dxfId="675" priority="402" stopIfTrue="1" operator="notEqual">
      <formula>$C$3</formula>
    </cfRule>
  </conditionalFormatting>
  <conditionalFormatting sqref="S71">
    <cfRule type="cellIs" dxfId="674" priority="385" stopIfTrue="1" operator="equal">
      <formula>$C$3</formula>
    </cfRule>
    <cfRule type="cellIs" dxfId="673" priority="386" stopIfTrue="1" operator="notEqual">
      <formula>$C$3</formula>
    </cfRule>
  </conditionalFormatting>
  <conditionalFormatting sqref="S77">
    <cfRule type="cellIs" dxfId="672" priority="389" stopIfTrue="1" operator="equal">
      <formula>$C$3</formula>
    </cfRule>
    <cfRule type="cellIs" dxfId="671" priority="390" stopIfTrue="1" operator="notEqual">
      <formula>$C$3</formula>
    </cfRule>
  </conditionalFormatting>
  <conditionalFormatting sqref="U77">
    <cfRule type="cellIs" dxfId="670" priority="387" stopIfTrue="1" operator="equal">
      <formula>$C$3</formula>
    </cfRule>
    <cfRule type="cellIs" dxfId="669" priority="388" stopIfTrue="1" operator="notEqual">
      <formula>$C$3</formula>
    </cfRule>
  </conditionalFormatting>
  <conditionalFormatting sqref="U70">
    <cfRule type="cellIs" dxfId="668" priority="383" stopIfTrue="1" operator="equal">
      <formula>$C$3</formula>
    </cfRule>
    <cfRule type="cellIs" dxfId="667" priority="384" stopIfTrue="1" operator="notEqual">
      <formula>$C$3</formula>
    </cfRule>
  </conditionalFormatting>
  <conditionalFormatting sqref="S74">
    <cfRule type="cellIs" dxfId="666" priority="393" stopIfTrue="1" operator="equal">
      <formula>$C$3</formula>
    </cfRule>
    <cfRule type="cellIs" dxfId="665" priority="394" stopIfTrue="1" operator="notEqual">
      <formula>$C$3</formula>
    </cfRule>
  </conditionalFormatting>
  <conditionalFormatting sqref="U74">
    <cfRule type="cellIs" dxfId="664" priority="391" stopIfTrue="1" operator="equal">
      <formula>$C$3</formula>
    </cfRule>
    <cfRule type="cellIs" dxfId="663" priority="392" stopIfTrue="1" operator="notEqual">
      <formula>$C$3</formula>
    </cfRule>
  </conditionalFormatting>
  <conditionalFormatting sqref="U71">
    <cfRule type="cellIs" dxfId="662" priority="353" stopIfTrue="1" operator="equal">
      <formula>$C$3</formula>
    </cfRule>
    <cfRule type="cellIs" dxfId="661" priority="354" stopIfTrue="1" operator="notEqual">
      <formula>$C$3</formula>
    </cfRule>
  </conditionalFormatting>
  <conditionalFormatting sqref="U70">
    <cfRule type="cellIs" dxfId="660" priority="355" stopIfTrue="1" operator="equal">
      <formula>$C$3</formula>
    </cfRule>
    <cfRule type="cellIs" dxfId="659" priority="356" stopIfTrue="1" operator="notEqual">
      <formula>$C$3</formula>
    </cfRule>
  </conditionalFormatting>
  <conditionalFormatting sqref="AI26:AI28 AI33:AI35">
    <cfRule type="cellIs" dxfId="658" priority="227" stopIfTrue="1" operator="equal">
      <formula>$C$3</formula>
    </cfRule>
    <cfRule type="cellIs" dxfId="657" priority="228" stopIfTrue="1" operator="notEqual">
      <formula>$C$3</formula>
    </cfRule>
  </conditionalFormatting>
  <conditionalFormatting sqref="U26:U28">
    <cfRule type="cellIs" dxfId="656" priority="221" stopIfTrue="1" operator="equal">
      <formula>$C$3</formula>
    </cfRule>
    <cfRule type="cellIs" dxfId="655" priority="222" stopIfTrue="1" operator="notEqual">
      <formula>$C$3</formula>
    </cfRule>
  </conditionalFormatting>
  <conditionalFormatting sqref="T38">
    <cfRule type="cellIs" dxfId="654" priority="219" stopIfTrue="1" operator="equal">
      <formula>$C$3</formula>
    </cfRule>
    <cfRule type="cellIs" dxfId="653" priority="220" stopIfTrue="1" operator="notEqual">
      <formula>$C$3</formula>
    </cfRule>
  </conditionalFormatting>
  <conditionalFormatting sqref="U74">
    <cfRule type="cellIs" dxfId="652" priority="369" stopIfTrue="1" operator="equal">
      <formula>$C$3</formula>
    </cfRule>
    <cfRule type="cellIs" dxfId="651" priority="370" stopIfTrue="1" operator="notEqual">
      <formula>$C$3</formula>
    </cfRule>
  </conditionalFormatting>
  <conditionalFormatting sqref="AI19:AI21">
    <cfRule type="cellIs" dxfId="650" priority="229" stopIfTrue="1" operator="equal">
      <formula>$C$3</formula>
    </cfRule>
    <cfRule type="cellIs" dxfId="649" priority="230" stopIfTrue="1" operator="notEqual">
      <formula>$C$3</formula>
    </cfRule>
  </conditionalFormatting>
  <conditionalFormatting sqref="L80">
    <cfRule type="cellIs" dxfId="648" priority="215" stopIfTrue="1" operator="equal">
      <formula>$C$3</formula>
    </cfRule>
    <cfRule type="cellIs" dxfId="647" priority="216" stopIfTrue="1" operator="notEqual">
      <formula>$C$3</formula>
    </cfRule>
  </conditionalFormatting>
  <conditionalFormatting sqref="U74">
    <cfRule type="cellIs" dxfId="646" priority="375" stopIfTrue="1" operator="equal">
      <formula>$C$3</formula>
    </cfRule>
    <cfRule type="cellIs" dxfId="645" priority="376" stopIfTrue="1" operator="notEqual">
      <formula>$C$3</formula>
    </cfRule>
  </conditionalFormatting>
  <conditionalFormatting sqref="S77">
    <cfRule type="cellIs" dxfId="644" priority="365" stopIfTrue="1" operator="equal">
      <formula>$C$3</formula>
    </cfRule>
    <cfRule type="cellIs" dxfId="643" priority="366" stopIfTrue="1" operator="notEqual">
      <formula>$C$3</formula>
    </cfRule>
  </conditionalFormatting>
  <conditionalFormatting sqref="S77">
    <cfRule type="cellIs" dxfId="642" priority="377" stopIfTrue="1" operator="equal">
      <formula>$C$3</formula>
    </cfRule>
    <cfRule type="cellIs" dxfId="641" priority="378" stopIfTrue="1" operator="notEqual">
      <formula>$C$3</formula>
    </cfRule>
  </conditionalFormatting>
  <conditionalFormatting sqref="S71">
    <cfRule type="cellIs" dxfId="640" priority="357" stopIfTrue="1" operator="equal">
      <formula>$C$3</formula>
    </cfRule>
    <cfRule type="cellIs" dxfId="639" priority="358" stopIfTrue="1" operator="notEqual">
      <formula>$C$3</formula>
    </cfRule>
  </conditionalFormatting>
  <conditionalFormatting sqref="U72">
    <cfRule type="cellIs" dxfId="638" priority="351" stopIfTrue="1" operator="equal">
      <formula>$C$3</formula>
    </cfRule>
    <cfRule type="cellIs" dxfId="637" priority="352" stopIfTrue="1" operator="notEqual">
      <formula>$C$3</formula>
    </cfRule>
  </conditionalFormatting>
  <conditionalFormatting sqref="T40">
    <cfRule type="cellIs" dxfId="636" priority="195" stopIfTrue="1" operator="equal">
      <formula>$C$3</formula>
    </cfRule>
    <cfRule type="cellIs" dxfId="635" priority="196" stopIfTrue="1" operator="notEqual">
      <formula>$C$3</formula>
    </cfRule>
  </conditionalFormatting>
  <conditionalFormatting sqref="U71">
    <cfRule type="cellIs" dxfId="634" priority="381" stopIfTrue="1" operator="equal">
      <formula>$C$3</formula>
    </cfRule>
    <cfRule type="cellIs" dxfId="633" priority="382" stopIfTrue="1" operator="notEqual">
      <formula>$C$3</formula>
    </cfRule>
  </conditionalFormatting>
  <conditionalFormatting sqref="S74">
    <cfRule type="cellIs" dxfId="632" priority="379" stopIfTrue="1" operator="equal">
      <formula>$C$3</formula>
    </cfRule>
    <cfRule type="cellIs" dxfId="631" priority="380" stopIfTrue="1" operator="notEqual">
      <formula>$C$3</formula>
    </cfRule>
  </conditionalFormatting>
  <conditionalFormatting sqref="C24">
    <cfRule type="cellIs" dxfId="630" priority="233" stopIfTrue="1" operator="equal">
      <formula>$C$3</formula>
    </cfRule>
    <cfRule type="cellIs" dxfId="629" priority="234" stopIfTrue="1" operator="notEqual">
      <formula>$C$3</formula>
    </cfRule>
  </conditionalFormatting>
  <conditionalFormatting sqref="H55:H56">
    <cfRule type="cellIs" dxfId="628" priority="231" stopIfTrue="1" operator="equal">
      <formula>$C$3</formula>
    </cfRule>
    <cfRule type="cellIs" dxfId="627" priority="232" stopIfTrue="1" operator="notEqual">
      <formula>$C$3</formula>
    </cfRule>
  </conditionalFormatting>
  <conditionalFormatting sqref="C24">
    <cfRule type="cellIs" dxfId="626" priority="235" stopIfTrue="1" operator="equal">
      <formula>$C$3</formula>
    </cfRule>
    <cfRule type="cellIs" dxfId="625" priority="236" stopIfTrue="1" operator="notEqual">
      <formula>$C$3</formula>
    </cfRule>
  </conditionalFormatting>
  <conditionalFormatting sqref="U74">
    <cfRule type="cellIs" dxfId="624" priority="339" stopIfTrue="1" operator="equal">
      <formula>$C$3</formula>
    </cfRule>
    <cfRule type="cellIs" dxfId="623" priority="340" stopIfTrue="1" operator="notEqual">
      <formula>$C$3</formula>
    </cfRule>
  </conditionalFormatting>
  <conditionalFormatting sqref="U75">
    <cfRule type="cellIs" dxfId="622" priority="335" stopIfTrue="1" operator="equal">
      <formula>$C$3</formula>
    </cfRule>
    <cfRule type="cellIs" dxfId="621" priority="336" stopIfTrue="1" operator="notEqual">
      <formula>$C$3</formula>
    </cfRule>
  </conditionalFormatting>
  <conditionalFormatting sqref="U75">
    <cfRule type="cellIs" dxfId="620" priority="333" stopIfTrue="1" operator="equal">
      <formula>$C$3</formula>
    </cfRule>
    <cfRule type="cellIs" dxfId="619" priority="334" stopIfTrue="1" operator="notEqual">
      <formula>$C$3</formula>
    </cfRule>
  </conditionalFormatting>
  <conditionalFormatting sqref="S75">
    <cfRule type="cellIs" dxfId="618" priority="331" stopIfTrue="1" operator="equal">
      <formula>$C$3</formula>
    </cfRule>
    <cfRule type="cellIs" dxfId="617" priority="332" stopIfTrue="1" operator="notEqual">
      <formula>$C$3</formula>
    </cfRule>
  </conditionalFormatting>
  <conditionalFormatting sqref="S75">
    <cfRule type="cellIs" dxfId="616" priority="327" stopIfTrue="1" operator="equal">
      <formula>$C$3</formula>
    </cfRule>
    <cfRule type="cellIs" dxfId="615" priority="328" stopIfTrue="1" operator="notEqual">
      <formula>$C$3</formula>
    </cfRule>
  </conditionalFormatting>
  <conditionalFormatting sqref="U77">
    <cfRule type="cellIs" dxfId="614" priority="373" stopIfTrue="1" operator="equal">
      <formula>$C$3</formula>
    </cfRule>
    <cfRule type="cellIs" dxfId="613" priority="374" stopIfTrue="1" operator="notEqual">
      <formula>$C$3</formula>
    </cfRule>
  </conditionalFormatting>
  <conditionalFormatting sqref="U78">
    <cfRule type="cellIs" dxfId="612" priority="363" stopIfTrue="1" operator="equal">
      <formula>$C$3</formula>
    </cfRule>
    <cfRule type="cellIs" dxfId="611" priority="364" stopIfTrue="1" operator="notEqual">
      <formula>$C$3</formula>
    </cfRule>
  </conditionalFormatting>
  <conditionalFormatting sqref="U77">
    <cfRule type="cellIs" dxfId="610" priority="361" stopIfTrue="1" operator="equal">
      <formula>$C$3</formula>
    </cfRule>
    <cfRule type="cellIs" dxfId="609" priority="362" stopIfTrue="1" operator="notEqual">
      <formula>$C$3</formula>
    </cfRule>
  </conditionalFormatting>
  <conditionalFormatting sqref="L78">
    <cfRule type="cellIs" dxfId="608" priority="213" stopIfTrue="1" operator="equal">
      <formula>$C$3</formula>
    </cfRule>
    <cfRule type="cellIs" dxfId="607" priority="214" stopIfTrue="1" operator="notEqual">
      <formula>$C$3</formula>
    </cfRule>
  </conditionalFormatting>
  <conditionalFormatting sqref="S74">
    <cfRule type="cellIs" dxfId="606" priority="371" stopIfTrue="1" operator="equal">
      <formula>$C$3</formula>
    </cfRule>
    <cfRule type="cellIs" dxfId="605" priority="372" stopIfTrue="1" operator="notEqual">
      <formula>$C$3</formula>
    </cfRule>
  </conditionalFormatting>
  <conditionalFormatting sqref="AE80">
    <cfRule type="cellIs" dxfId="604" priority="201" stopIfTrue="1" operator="equal">
      <formula>$C$3</formula>
    </cfRule>
    <cfRule type="cellIs" dxfId="603" priority="202" stopIfTrue="1" operator="notEqual">
      <formula>$C$3</formula>
    </cfRule>
  </conditionalFormatting>
  <conditionalFormatting sqref="S78">
    <cfRule type="cellIs" dxfId="602" priority="367" stopIfTrue="1" operator="equal">
      <formula>$C$3</formula>
    </cfRule>
    <cfRule type="cellIs" dxfId="601" priority="368" stopIfTrue="1" operator="notEqual">
      <formula>$C$3</formula>
    </cfRule>
  </conditionalFormatting>
  <conditionalFormatting sqref="L79">
    <cfRule type="cellIs" dxfId="600" priority="209" stopIfTrue="1" operator="equal">
      <formula>$C$3</formula>
    </cfRule>
    <cfRule type="cellIs" dxfId="599" priority="210" stopIfTrue="1" operator="notEqual">
      <formula>$C$3</formula>
    </cfRule>
  </conditionalFormatting>
  <conditionalFormatting sqref="U77">
    <cfRule type="cellIs" dxfId="598" priority="343" stopIfTrue="1" operator="equal">
      <formula>$C$3</formula>
    </cfRule>
    <cfRule type="cellIs" dxfId="597" priority="344" stopIfTrue="1" operator="notEqual">
      <formula>$C$3</formula>
    </cfRule>
  </conditionalFormatting>
  <conditionalFormatting sqref="W63">
    <cfRule type="cellIs" dxfId="596" priority="173" stopIfTrue="1" operator="equal">
      <formula>$C$3</formula>
    </cfRule>
    <cfRule type="cellIs" dxfId="595" priority="174" stopIfTrue="1" operator="notEqual">
      <formula>$C$3</formula>
    </cfRule>
  </conditionalFormatting>
  <conditionalFormatting sqref="S78">
    <cfRule type="cellIs" dxfId="594" priority="347" stopIfTrue="1" operator="equal">
      <formula>$C$3</formula>
    </cfRule>
    <cfRule type="cellIs" dxfId="593" priority="348" stopIfTrue="1" operator="notEqual">
      <formula>$C$3</formula>
    </cfRule>
  </conditionalFormatting>
  <conditionalFormatting sqref="S72">
    <cfRule type="cellIs" dxfId="592" priority="359" stopIfTrue="1" operator="equal">
      <formula>$C$3</formula>
    </cfRule>
    <cfRule type="cellIs" dxfId="591" priority="360" stopIfTrue="1" operator="notEqual">
      <formula>$C$3</formula>
    </cfRule>
  </conditionalFormatting>
  <conditionalFormatting sqref="AE79">
    <cfRule type="cellIs" dxfId="590" priority="199" stopIfTrue="1" operator="equal">
      <formula>$C$3</formula>
    </cfRule>
    <cfRule type="cellIs" dxfId="589" priority="200" stopIfTrue="1" operator="notEqual">
      <formula>$C$3</formula>
    </cfRule>
  </conditionalFormatting>
  <conditionalFormatting sqref="AE79">
    <cfRule type="cellIs" dxfId="588" priority="197" stopIfTrue="1" operator="equal">
      <formula>$C$3</formula>
    </cfRule>
    <cfRule type="cellIs" dxfId="587" priority="198" stopIfTrue="1" operator="notEqual">
      <formula>$C$3</formula>
    </cfRule>
  </conditionalFormatting>
  <conditionalFormatting sqref="T40">
    <cfRule type="cellIs" dxfId="586" priority="193" stopIfTrue="1" operator="equal">
      <formula>$C$3</formula>
    </cfRule>
    <cfRule type="cellIs" dxfId="585" priority="194" stopIfTrue="1" operator="notEqual">
      <formula>$C$3</formula>
    </cfRule>
  </conditionalFormatting>
  <conditionalFormatting sqref="S77">
    <cfRule type="cellIs" dxfId="584" priority="349" stopIfTrue="1" operator="equal">
      <formula>$C$3</formula>
    </cfRule>
    <cfRule type="cellIs" dxfId="583" priority="350" stopIfTrue="1" operator="notEqual">
      <formula>$C$3</formula>
    </cfRule>
  </conditionalFormatting>
  <conditionalFormatting sqref="U60">
    <cfRule type="cellIs" dxfId="582" priority="181" stopIfTrue="1" operator="equal">
      <formula>$C$3</formula>
    </cfRule>
    <cfRule type="cellIs" dxfId="581" priority="182" stopIfTrue="1" operator="notEqual">
      <formula>$C$3</formula>
    </cfRule>
  </conditionalFormatting>
  <conditionalFormatting sqref="S74">
    <cfRule type="cellIs" dxfId="580" priority="345" stopIfTrue="1" operator="equal">
      <formula>$C$3</formula>
    </cfRule>
    <cfRule type="cellIs" dxfId="579" priority="346" stopIfTrue="1" operator="notEqual">
      <formula>$C$3</formula>
    </cfRule>
  </conditionalFormatting>
  <conditionalFormatting sqref="U78">
    <cfRule type="cellIs" dxfId="578" priority="341" stopIfTrue="1" operator="equal">
      <formula>$C$3</formula>
    </cfRule>
    <cfRule type="cellIs" dxfId="577" priority="342" stopIfTrue="1" operator="notEqual">
      <formula>$C$3</formula>
    </cfRule>
  </conditionalFormatting>
  <conditionalFormatting sqref="U75">
    <cfRule type="cellIs" dxfId="576" priority="337" stopIfTrue="1" operator="equal">
      <formula>$C$3</formula>
    </cfRule>
    <cfRule type="cellIs" dxfId="575" priority="338" stopIfTrue="1" operator="notEqual">
      <formula>$C$3</formula>
    </cfRule>
  </conditionalFormatting>
  <conditionalFormatting sqref="W62">
    <cfRule type="cellIs" dxfId="574" priority="169" stopIfTrue="1" operator="equal">
      <formula>$C$3</formula>
    </cfRule>
    <cfRule type="cellIs" dxfId="573" priority="170" stopIfTrue="1" operator="notEqual">
      <formula>$C$3</formula>
    </cfRule>
  </conditionalFormatting>
  <conditionalFormatting sqref="S70">
    <cfRule type="cellIs" dxfId="572" priority="167" stopIfTrue="1" operator="equal">
      <formula>$C$3</formula>
    </cfRule>
    <cfRule type="cellIs" dxfId="571" priority="168" stopIfTrue="1" operator="notEqual">
      <formula>$C$3</formula>
    </cfRule>
  </conditionalFormatting>
  <conditionalFormatting sqref="S75">
    <cfRule type="cellIs" dxfId="570" priority="329" stopIfTrue="1" operator="equal">
      <formula>$C$3</formula>
    </cfRule>
    <cfRule type="cellIs" dxfId="569" priority="330" stopIfTrue="1" operator="notEqual">
      <formula>$C$3</formula>
    </cfRule>
  </conditionalFormatting>
  <conditionalFormatting sqref="L81">
    <cfRule type="cellIs" dxfId="568" priority="191" stopIfTrue="1" operator="equal">
      <formula>$C$3</formula>
    </cfRule>
    <cfRule type="cellIs" dxfId="567" priority="192" stopIfTrue="1" operator="notEqual">
      <formula>$C$3</formula>
    </cfRule>
  </conditionalFormatting>
  <conditionalFormatting sqref="C23">
    <cfRule type="cellIs" dxfId="566" priority="237" stopIfTrue="1" operator="equal">
      <formula>$C$3</formula>
    </cfRule>
    <cfRule type="cellIs" dxfId="565" priority="238" stopIfTrue="1" operator="notEqual">
      <formula>$C$3</formula>
    </cfRule>
  </conditionalFormatting>
  <conditionalFormatting sqref="T38">
    <cfRule type="cellIs" dxfId="564" priority="217" stopIfTrue="1" operator="equal">
      <formula>$C$3</formula>
    </cfRule>
    <cfRule type="cellIs" dxfId="563" priority="218" stopIfTrue="1" operator="notEqual">
      <formula>$C$3</formula>
    </cfRule>
  </conditionalFormatting>
  <conditionalFormatting sqref="C22">
    <cfRule type="cellIs" dxfId="562" priority="241" stopIfTrue="1" operator="equal">
      <formula>$C$3</formula>
    </cfRule>
    <cfRule type="cellIs" dxfId="561" priority="242" stopIfTrue="1" operator="notEqual">
      <formula>$C$3</formula>
    </cfRule>
  </conditionalFormatting>
  <conditionalFormatting sqref="C23">
    <cfRule type="cellIs" dxfId="560" priority="239" stopIfTrue="1" operator="equal">
      <formula>$C$3</formula>
    </cfRule>
    <cfRule type="cellIs" dxfId="559" priority="240" stopIfTrue="1" operator="notEqual">
      <formula>$C$3</formula>
    </cfRule>
  </conditionalFormatting>
  <conditionalFormatting sqref="AE80">
    <cfRule type="cellIs" dxfId="558" priority="205" stopIfTrue="1" operator="equal">
      <formula>$C$3</formula>
    </cfRule>
    <cfRule type="cellIs" dxfId="557" priority="206" stopIfTrue="1" operator="notEqual">
      <formula>$C$3</formula>
    </cfRule>
  </conditionalFormatting>
  <conditionalFormatting sqref="L81">
    <cfRule type="cellIs" dxfId="556" priority="189" stopIfTrue="1" operator="equal">
      <formula>$C$3</formula>
    </cfRule>
    <cfRule type="cellIs" dxfId="555" priority="190" stopIfTrue="1" operator="notEqual">
      <formula>$C$3</formula>
    </cfRule>
  </conditionalFormatting>
  <conditionalFormatting sqref="AI54 AI56">
    <cfRule type="cellIs" dxfId="554" priority="225" stopIfTrue="1" operator="equal">
      <formula>$C$3</formula>
    </cfRule>
    <cfRule type="cellIs" dxfId="553" priority="226" stopIfTrue="1" operator="notEqual">
      <formula>$C$3</formula>
    </cfRule>
  </conditionalFormatting>
  <conditionalFormatting sqref="AI55">
    <cfRule type="cellIs" dxfId="552" priority="223" stopIfTrue="1" operator="equal">
      <formula>$C$3</formula>
    </cfRule>
    <cfRule type="cellIs" dxfId="551" priority="224" stopIfTrue="1" operator="notEqual">
      <formula>$C$3</formula>
    </cfRule>
  </conditionalFormatting>
  <conditionalFormatting sqref="AE78">
    <cfRule type="cellIs" dxfId="550" priority="203" stopIfTrue="1" operator="equal">
      <formula>$C$3</formula>
    </cfRule>
    <cfRule type="cellIs" dxfId="549" priority="204" stopIfTrue="1" operator="notEqual">
      <formula>$C$3</formula>
    </cfRule>
  </conditionalFormatting>
  <conditionalFormatting sqref="L80">
    <cfRule type="cellIs" dxfId="548" priority="211" stopIfTrue="1" operator="equal">
      <formula>$C$3</formula>
    </cfRule>
    <cfRule type="cellIs" dxfId="547" priority="212" stopIfTrue="1" operator="notEqual">
      <formula>$C$3</formula>
    </cfRule>
  </conditionalFormatting>
  <conditionalFormatting sqref="L79">
    <cfRule type="cellIs" dxfId="546" priority="207" stopIfTrue="1" operator="equal">
      <formula>$C$3</formula>
    </cfRule>
    <cfRule type="cellIs" dxfId="545" priority="208" stopIfTrue="1" operator="notEqual">
      <formula>$C$3</formula>
    </cfRule>
  </conditionalFormatting>
  <conditionalFormatting sqref="U59">
    <cfRule type="cellIs" dxfId="544" priority="179" stopIfTrue="1" operator="equal">
      <formula>$C$3</formula>
    </cfRule>
    <cfRule type="cellIs" dxfId="543" priority="180" stopIfTrue="1" operator="notEqual">
      <formula>$C$3</formula>
    </cfRule>
  </conditionalFormatting>
  <conditionalFormatting sqref="U62">
    <cfRule type="cellIs" dxfId="542" priority="177" stopIfTrue="1" operator="equal">
      <formula>$C$3</formula>
    </cfRule>
    <cfRule type="cellIs" dxfId="541" priority="178" stopIfTrue="1" operator="notEqual">
      <formula>$C$3</formula>
    </cfRule>
  </conditionalFormatting>
  <conditionalFormatting sqref="U61">
    <cfRule type="cellIs" dxfId="540" priority="183" stopIfTrue="1" operator="equal">
      <formula>$C$3</formula>
    </cfRule>
    <cfRule type="cellIs" dxfId="539" priority="184" stopIfTrue="1" operator="notEqual">
      <formula>$C$3</formula>
    </cfRule>
  </conditionalFormatting>
  <conditionalFormatting sqref="AE81">
    <cfRule type="cellIs" dxfId="538" priority="187" stopIfTrue="1" operator="equal">
      <formula>$C$3</formula>
    </cfRule>
    <cfRule type="cellIs" dxfId="537" priority="188" stopIfTrue="1" operator="notEqual">
      <formula>$C$3</formula>
    </cfRule>
  </conditionalFormatting>
  <conditionalFormatting sqref="AE81">
    <cfRule type="cellIs" dxfId="536" priority="185" stopIfTrue="1" operator="equal">
      <formula>$C$3</formula>
    </cfRule>
    <cfRule type="cellIs" dxfId="535" priority="186" stopIfTrue="1" operator="notEqual">
      <formula>$C$3</formula>
    </cfRule>
  </conditionalFormatting>
  <conditionalFormatting sqref="U58">
    <cfRule type="cellIs" dxfId="534" priority="175" stopIfTrue="1" operator="equal">
      <formula>$C$3</formula>
    </cfRule>
    <cfRule type="cellIs" dxfId="533" priority="176" stopIfTrue="1" operator="notEqual">
      <formula>$C$3</formula>
    </cfRule>
  </conditionalFormatting>
  <conditionalFormatting sqref="W64">
    <cfRule type="cellIs" dxfId="532" priority="171" stopIfTrue="1" operator="equal">
      <formula>$C$3</formula>
    </cfRule>
    <cfRule type="cellIs" dxfId="531" priority="172" stopIfTrue="1" operator="notEqual">
      <formula>$C$3</formula>
    </cfRule>
  </conditionalFormatting>
  <conditionalFormatting sqref="L49">
    <cfRule type="cellIs" dxfId="530" priority="163" stopIfTrue="1" operator="equal">
      <formula>$C$3</formula>
    </cfRule>
    <cfRule type="cellIs" dxfId="529" priority="164" stopIfTrue="1" operator="notEqual">
      <formula>$C$3</formula>
    </cfRule>
  </conditionalFormatting>
  <conditionalFormatting sqref="L52">
    <cfRule type="cellIs" dxfId="528" priority="155" stopIfTrue="1" operator="equal">
      <formula>$C$3</formula>
    </cfRule>
    <cfRule type="cellIs" dxfId="527" priority="156" stopIfTrue="1" operator="notEqual">
      <formula>$C$3</formula>
    </cfRule>
  </conditionalFormatting>
  <conditionalFormatting sqref="L52">
    <cfRule type="cellIs" dxfId="526" priority="153" stopIfTrue="1" operator="equal">
      <formula>$C$3</formula>
    </cfRule>
    <cfRule type="cellIs" dxfId="525" priority="154" stopIfTrue="1" operator="notEqual">
      <formula>$C$3</formula>
    </cfRule>
  </conditionalFormatting>
  <conditionalFormatting sqref="L50">
    <cfRule type="cellIs" dxfId="524" priority="159" stopIfTrue="1" operator="equal">
      <formula>$C$3</formula>
    </cfRule>
    <cfRule type="cellIs" dxfId="523" priority="160" stopIfTrue="1" operator="notEqual">
      <formula>$C$3</formula>
    </cfRule>
  </conditionalFormatting>
  <conditionalFormatting sqref="L50">
    <cfRule type="cellIs" dxfId="522" priority="157" stopIfTrue="1" operator="equal">
      <formula>$C$3</formula>
    </cfRule>
    <cfRule type="cellIs" dxfId="521" priority="158" stopIfTrue="1" operator="notEqual">
      <formula>$C$3</formula>
    </cfRule>
  </conditionalFormatting>
  <conditionalFormatting sqref="H54">
    <cfRule type="cellIs" dxfId="520" priority="151" stopIfTrue="1" operator="equal">
      <formula>$C$3</formula>
    </cfRule>
    <cfRule type="cellIs" dxfId="519" priority="152" stopIfTrue="1" operator="notEqual">
      <formula>$C$3</formula>
    </cfRule>
  </conditionalFormatting>
  <conditionalFormatting sqref="W60">
    <cfRule type="cellIs" dxfId="518" priority="149" stopIfTrue="1" operator="equal">
      <formula>$C$3</formula>
    </cfRule>
    <cfRule type="cellIs" dxfId="517" priority="150" stopIfTrue="1" operator="notEqual">
      <formula>$C$3</formula>
    </cfRule>
  </conditionalFormatting>
  <conditionalFormatting sqref="U76">
    <cfRule type="cellIs" dxfId="516" priority="145" stopIfTrue="1" operator="equal">
      <formula>$C$3</formula>
    </cfRule>
    <cfRule type="cellIs" dxfId="515" priority="146" stopIfTrue="1" operator="notEqual">
      <formula>$C$3</formula>
    </cfRule>
  </conditionalFormatting>
  <conditionalFormatting sqref="U76">
    <cfRule type="cellIs" dxfId="514" priority="143" stopIfTrue="1" operator="equal">
      <formula>$C$3</formula>
    </cfRule>
    <cfRule type="cellIs" dxfId="513" priority="144" stopIfTrue="1" operator="notEqual">
      <formula>$C$3</formula>
    </cfRule>
  </conditionalFormatting>
  <conditionalFormatting sqref="U76">
    <cfRule type="cellIs" dxfId="512" priority="147" stopIfTrue="1" operator="equal">
      <formula>$C$3</formula>
    </cfRule>
    <cfRule type="cellIs" dxfId="511" priority="148" stopIfTrue="1" operator="notEqual">
      <formula>$C$3</formula>
    </cfRule>
  </conditionalFormatting>
  <conditionalFormatting sqref="S76">
    <cfRule type="cellIs" dxfId="510" priority="141" stopIfTrue="1" operator="equal">
      <formula>$C$3</formula>
    </cfRule>
    <cfRule type="cellIs" dxfId="509" priority="142" stopIfTrue="1" operator="notEqual">
      <formula>$C$3</formula>
    </cfRule>
  </conditionalFormatting>
  <conditionalFormatting sqref="S76">
    <cfRule type="cellIs" dxfId="508" priority="137" stopIfTrue="1" operator="equal">
      <formula>$C$3</formula>
    </cfRule>
    <cfRule type="cellIs" dxfId="507" priority="138" stopIfTrue="1" operator="notEqual">
      <formula>$C$3</formula>
    </cfRule>
  </conditionalFormatting>
  <conditionalFormatting sqref="S76">
    <cfRule type="cellIs" dxfId="506" priority="139" stopIfTrue="1" operator="equal">
      <formula>$C$3</formula>
    </cfRule>
    <cfRule type="cellIs" dxfId="505" priority="140" stopIfTrue="1" operator="notEqual">
      <formula>$C$3</formula>
    </cfRule>
  </conditionalFormatting>
  <conditionalFormatting sqref="T37">
    <cfRule type="cellIs" dxfId="504" priority="135" stopIfTrue="1" operator="equal">
      <formula>$C$3</formula>
    </cfRule>
    <cfRule type="cellIs" dxfId="503" priority="136" stopIfTrue="1" operator="notEqual">
      <formula>$C$3</formula>
    </cfRule>
  </conditionalFormatting>
  <conditionalFormatting sqref="T37">
    <cfRule type="cellIs" dxfId="502" priority="133" stopIfTrue="1" operator="equal">
      <formula>$C$3</formula>
    </cfRule>
    <cfRule type="cellIs" dxfId="501" priority="134" stopIfTrue="1" operator="notEqual">
      <formula>$C$3</formula>
    </cfRule>
  </conditionalFormatting>
  <conditionalFormatting sqref="X47">
    <cfRule type="cellIs" dxfId="500" priority="131" stopIfTrue="1" operator="equal">
      <formula>$C$3</formula>
    </cfRule>
    <cfRule type="cellIs" dxfId="499" priority="132" stopIfTrue="1" operator="notEqual">
      <formula>$C$3</formula>
    </cfRule>
  </conditionalFormatting>
  <conditionalFormatting sqref="X46">
    <cfRule type="cellIs" dxfId="498" priority="129" stopIfTrue="1" operator="equal">
      <formula>$C$3</formula>
    </cfRule>
    <cfRule type="cellIs" dxfId="497" priority="130" stopIfTrue="1" operator="notEqual">
      <formula>$C$3</formula>
    </cfRule>
  </conditionalFormatting>
  <conditionalFormatting sqref="Z50">
    <cfRule type="cellIs" dxfId="496" priority="121" stopIfTrue="1" operator="equal">
      <formula>$C$3</formula>
    </cfRule>
    <cfRule type="cellIs" dxfId="495" priority="122" stopIfTrue="1" operator="notEqual">
      <formula>$C$3</formula>
    </cfRule>
  </conditionalFormatting>
  <conditionalFormatting sqref="X45">
    <cfRule type="cellIs" dxfId="494" priority="127" stopIfTrue="1" operator="equal">
      <formula>$C$3</formula>
    </cfRule>
    <cfRule type="cellIs" dxfId="493" priority="128" stopIfTrue="1" operator="notEqual">
      <formula>$C$3</formula>
    </cfRule>
  </conditionalFormatting>
  <conditionalFormatting sqref="X44">
    <cfRule type="cellIs" dxfId="492" priority="119" stopIfTrue="1" operator="equal">
      <formula>$C$3</formula>
    </cfRule>
    <cfRule type="cellIs" dxfId="491" priority="120" stopIfTrue="1" operator="notEqual">
      <formula>$C$3</formula>
    </cfRule>
  </conditionalFormatting>
  <conditionalFormatting sqref="X48">
    <cfRule type="cellIs" dxfId="490" priority="125" stopIfTrue="1" operator="equal">
      <formula>$C$3</formula>
    </cfRule>
    <cfRule type="cellIs" dxfId="489" priority="126" stopIfTrue="1" operator="notEqual">
      <formula>$C$3</formula>
    </cfRule>
  </conditionalFormatting>
  <conditionalFormatting sqref="Z49">
    <cfRule type="cellIs" dxfId="488" priority="123" stopIfTrue="1" operator="equal">
      <formula>$C$3</formula>
    </cfRule>
    <cfRule type="cellIs" dxfId="487" priority="124" stopIfTrue="1" operator="notEqual">
      <formula>$C$3</formula>
    </cfRule>
  </conditionalFormatting>
  <conditionalFormatting sqref="Z44">
    <cfRule type="cellIs" dxfId="486" priority="117" stopIfTrue="1" operator="equal">
      <formula>$C$3</formula>
    </cfRule>
    <cfRule type="cellIs" dxfId="485" priority="118" stopIfTrue="1" operator="notEqual">
      <formula>$C$3</formula>
    </cfRule>
  </conditionalFormatting>
  <conditionalFormatting sqref="Z45">
    <cfRule type="cellIs" dxfId="484" priority="115" stopIfTrue="1" operator="equal">
      <formula>$C$3</formula>
    </cfRule>
    <cfRule type="cellIs" dxfId="483" priority="116" stopIfTrue="1" operator="notEqual">
      <formula>$C$3</formula>
    </cfRule>
  </conditionalFormatting>
  <conditionalFormatting sqref="Z46">
    <cfRule type="cellIs" dxfId="482" priority="113" stopIfTrue="1" operator="equal">
      <formula>$C$3</formula>
    </cfRule>
    <cfRule type="cellIs" dxfId="481" priority="114" stopIfTrue="1" operator="notEqual">
      <formula>$C$3</formula>
    </cfRule>
  </conditionalFormatting>
  <conditionalFormatting sqref="Z48">
    <cfRule type="cellIs" dxfId="480" priority="111" stopIfTrue="1" operator="equal">
      <formula>$C$3</formula>
    </cfRule>
    <cfRule type="cellIs" dxfId="479" priority="112" stopIfTrue="1" operator="notEqual">
      <formula>$C$3</formula>
    </cfRule>
  </conditionalFormatting>
  <conditionalFormatting sqref="X71">
    <cfRule type="cellIs" dxfId="478" priority="101" stopIfTrue="1" operator="equal">
      <formula>$C$3</formula>
    </cfRule>
    <cfRule type="cellIs" dxfId="477" priority="102" stopIfTrue="1" operator="notEqual">
      <formula>$C$3</formula>
    </cfRule>
  </conditionalFormatting>
  <conditionalFormatting sqref="X77">
    <cfRule type="cellIs" dxfId="476" priority="105" stopIfTrue="1" operator="equal">
      <formula>$C$3</formula>
    </cfRule>
    <cfRule type="cellIs" dxfId="475" priority="106" stopIfTrue="1" operator="notEqual">
      <formula>$C$3</formula>
    </cfRule>
  </conditionalFormatting>
  <conditionalFormatting sqref="Z77">
    <cfRule type="cellIs" dxfId="474" priority="103" stopIfTrue="1" operator="equal">
      <formula>$C$3</formula>
    </cfRule>
    <cfRule type="cellIs" dxfId="473" priority="104" stopIfTrue="1" operator="notEqual">
      <formula>$C$3</formula>
    </cfRule>
  </conditionalFormatting>
  <conditionalFormatting sqref="Z70">
    <cfRule type="cellIs" dxfId="472" priority="99" stopIfTrue="1" operator="equal">
      <formula>$C$3</formula>
    </cfRule>
    <cfRule type="cellIs" dxfId="471" priority="100" stopIfTrue="1" operator="notEqual">
      <formula>$C$3</formula>
    </cfRule>
  </conditionalFormatting>
  <conditionalFormatting sqref="X74">
    <cfRule type="cellIs" dxfId="470" priority="109" stopIfTrue="1" operator="equal">
      <formula>$C$3</formula>
    </cfRule>
    <cfRule type="cellIs" dxfId="469" priority="110" stopIfTrue="1" operator="notEqual">
      <formula>$C$3</formula>
    </cfRule>
  </conditionalFormatting>
  <conditionalFormatting sqref="Z74">
    <cfRule type="cellIs" dxfId="468" priority="107" stopIfTrue="1" operator="equal">
      <formula>$C$3</formula>
    </cfRule>
    <cfRule type="cellIs" dxfId="467" priority="108" stopIfTrue="1" operator="notEqual">
      <formula>$C$3</formula>
    </cfRule>
  </conditionalFormatting>
  <conditionalFormatting sqref="Z71">
    <cfRule type="cellIs" dxfId="466" priority="69" stopIfTrue="1" operator="equal">
      <formula>$C$3</formula>
    </cfRule>
    <cfRule type="cellIs" dxfId="465" priority="70" stopIfTrue="1" operator="notEqual">
      <formula>$C$3</formula>
    </cfRule>
  </conditionalFormatting>
  <conditionalFormatting sqref="Z70">
    <cfRule type="cellIs" dxfId="464" priority="71" stopIfTrue="1" operator="equal">
      <formula>$C$3</formula>
    </cfRule>
    <cfRule type="cellIs" dxfId="463" priority="72" stopIfTrue="1" operator="notEqual">
      <formula>$C$3</formula>
    </cfRule>
  </conditionalFormatting>
  <conditionalFormatting sqref="Z74">
    <cfRule type="cellIs" dxfId="462" priority="85" stopIfTrue="1" operator="equal">
      <formula>$C$3</formula>
    </cfRule>
    <cfRule type="cellIs" dxfId="461" priority="86" stopIfTrue="1" operator="notEqual">
      <formula>$C$3</formula>
    </cfRule>
  </conditionalFormatting>
  <conditionalFormatting sqref="Z74">
    <cfRule type="cellIs" dxfId="460" priority="91" stopIfTrue="1" operator="equal">
      <formula>$C$3</formula>
    </cfRule>
    <cfRule type="cellIs" dxfId="459" priority="92" stopIfTrue="1" operator="notEqual">
      <formula>$C$3</formula>
    </cfRule>
  </conditionalFormatting>
  <conditionalFormatting sqref="X77">
    <cfRule type="cellIs" dxfId="458" priority="81" stopIfTrue="1" operator="equal">
      <formula>$C$3</formula>
    </cfRule>
    <cfRule type="cellIs" dxfId="457" priority="82" stopIfTrue="1" operator="notEqual">
      <formula>$C$3</formula>
    </cfRule>
  </conditionalFormatting>
  <conditionalFormatting sqref="X77">
    <cfRule type="cellIs" dxfId="456" priority="93" stopIfTrue="1" operator="equal">
      <formula>$C$3</formula>
    </cfRule>
    <cfRule type="cellIs" dxfId="455" priority="94" stopIfTrue="1" operator="notEqual">
      <formula>$C$3</formula>
    </cfRule>
  </conditionalFormatting>
  <conditionalFormatting sqref="X71">
    <cfRule type="cellIs" dxfId="454" priority="73" stopIfTrue="1" operator="equal">
      <formula>$C$3</formula>
    </cfRule>
    <cfRule type="cellIs" dxfId="453" priority="74" stopIfTrue="1" operator="notEqual">
      <formula>$C$3</formula>
    </cfRule>
  </conditionalFormatting>
  <conditionalFormatting sqref="Z72">
    <cfRule type="cellIs" dxfId="452" priority="67" stopIfTrue="1" operator="equal">
      <formula>$C$3</formula>
    </cfRule>
    <cfRule type="cellIs" dxfId="451" priority="68" stopIfTrue="1" operator="notEqual">
      <formula>$C$3</formula>
    </cfRule>
  </conditionalFormatting>
  <conditionalFormatting sqref="Z71">
    <cfRule type="cellIs" dxfId="450" priority="97" stopIfTrue="1" operator="equal">
      <formula>$C$3</formula>
    </cfRule>
    <cfRule type="cellIs" dxfId="449" priority="98" stopIfTrue="1" operator="notEqual">
      <formula>$C$3</formula>
    </cfRule>
  </conditionalFormatting>
  <conditionalFormatting sqref="X74">
    <cfRule type="cellIs" dxfId="448" priority="95" stopIfTrue="1" operator="equal">
      <formula>$C$3</formula>
    </cfRule>
    <cfRule type="cellIs" dxfId="447" priority="96" stopIfTrue="1" operator="notEqual">
      <formula>$C$3</formula>
    </cfRule>
  </conditionalFormatting>
  <conditionalFormatting sqref="Z74">
    <cfRule type="cellIs" dxfId="446" priority="55" stopIfTrue="1" operator="equal">
      <formula>$C$3</formula>
    </cfRule>
    <cfRule type="cellIs" dxfId="445" priority="56" stopIfTrue="1" operator="notEqual">
      <formula>$C$3</formula>
    </cfRule>
  </conditionalFormatting>
  <conditionalFormatting sqref="Z75">
    <cfRule type="cellIs" dxfId="444" priority="51" stopIfTrue="1" operator="equal">
      <formula>$C$3</formula>
    </cfRule>
    <cfRule type="cellIs" dxfId="443" priority="52" stopIfTrue="1" operator="notEqual">
      <formula>$C$3</formula>
    </cfRule>
  </conditionalFormatting>
  <conditionalFormatting sqref="Z75">
    <cfRule type="cellIs" dxfId="442" priority="49" stopIfTrue="1" operator="equal">
      <formula>$C$3</formula>
    </cfRule>
    <cfRule type="cellIs" dxfId="441" priority="50" stopIfTrue="1" operator="notEqual">
      <formula>$C$3</formula>
    </cfRule>
  </conditionalFormatting>
  <conditionalFormatting sqref="X75">
    <cfRule type="cellIs" dxfId="440" priority="47" stopIfTrue="1" operator="equal">
      <formula>$C$3</formula>
    </cfRule>
    <cfRule type="cellIs" dxfId="439" priority="48" stopIfTrue="1" operator="notEqual">
      <formula>$C$3</formula>
    </cfRule>
  </conditionalFormatting>
  <conditionalFormatting sqref="X75">
    <cfRule type="cellIs" dxfId="438" priority="43" stopIfTrue="1" operator="equal">
      <formula>$C$3</formula>
    </cfRule>
    <cfRule type="cellIs" dxfId="437" priority="44" stopIfTrue="1" operator="notEqual">
      <formula>$C$3</formula>
    </cfRule>
  </conditionalFormatting>
  <conditionalFormatting sqref="Z77">
    <cfRule type="cellIs" dxfId="436" priority="89" stopIfTrue="1" operator="equal">
      <formula>$C$3</formula>
    </cfRule>
    <cfRule type="cellIs" dxfId="435" priority="90" stopIfTrue="1" operator="notEqual">
      <formula>$C$3</formula>
    </cfRule>
  </conditionalFormatting>
  <conditionalFormatting sqref="Z78">
    <cfRule type="cellIs" dxfId="434" priority="79" stopIfTrue="1" operator="equal">
      <formula>$C$3</formula>
    </cfRule>
    <cfRule type="cellIs" dxfId="433" priority="80" stopIfTrue="1" operator="notEqual">
      <formula>$C$3</formula>
    </cfRule>
  </conditionalFormatting>
  <conditionalFormatting sqref="Z77">
    <cfRule type="cellIs" dxfId="432" priority="77" stopIfTrue="1" operator="equal">
      <formula>$C$3</formula>
    </cfRule>
    <cfRule type="cellIs" dxfId="431" priority="78" stopIfTrue="1" operator="notEqual">
      <formula>$C$3</formula>
    </cfRule>
  </conditionalFormatting>
  <conditionalFormatting sqref="X74">
    <cfRule type="cellIs" dxfId="430" priority="87" stopIfTrue="1" operator="equal">
      <formula>$C$3</formula>
    </cfRule>
    <cfRule type="cellIs" dxfId="429" priority="88" stopIfTrue="1" operator="notEqual">
      <formula>$C$3</formula>
    </cfRule>
  </conditionalFormatting>
  <conditionalFormatting sqref="X78">
    <cfRule type="cellIs" dxfId="428" priority="83" stopIfTrue="1" operator="equal">
      <formula>$C$3</formula>
    </cfRule>
    <cfRule type="cellIs" dxfId="427" priority="84" stopIfTrue="1" operator="notEqual">
      <formula>$C$3</formula>
    </cfRule>
  </conditionalFormatting>
  <conditionalFormatting sqref="Z77">
    <cfRule type="cellIs" dxfId="426" priority="59" stopIfTrue="1" operator="equal">
      <formula>$C$3</formula>
    </cfRule>
    <cfRule type="cellIs" dxfId="425" priority="60" stopIfTrue="1" operator="notEqual">
      <formula>$C$3</formula>
    </cfRule>
  </conditionalFormatting>
  <conditionalFormatting sqref="X78">
    <cfRule type="cellIs" dxfId="424" priority="63" stopIfTrue="1" operator="equal">
      <formula>$C$3</formula>
    </cfRule>
    <cfRule type="cellIs" dxfId="423" priority="64" stopIfTrue="1" operator="notEqual">
      <formula>$C$3</formula>
    </cfRule>
  </conditionalFormatting>
  <conditionalFormatting sqref="X72">
    <cfRule type="cellIs" dxfId="422" priority="75" stopIfTrue="1" operator="equal">
      <formula>$C$3</formula>
    </cfRule>
    <cfRule type="cellIs" dxfId="421" priority="76" stopIfTrue="1" operator="notEqual">
      <formula>$C$3</formula>
    </cfRule>
  </conditionalFormatting>
  <conditionalFormatting sqref="X77">
    <cfRule type="cellIs" dxfId="420" priority="65" stopIfTrue="1" operator="equal">
      <formula>$C$3</formula>
    </cfRule>
    <cfRule type="cellIs" dxfId="419" priority="66" stopIfTrue="1" operator="notEqual">
      <formula>$C$3</formula>
    </cfRule>
  </conditionalFormatting>
  <conditionalFormatting sqref="X74">
    <cfRule type="cellIs" dxfId="418" priority="61" stopIfTrue="1" operator="equal">
      <formula>$C$3</formula>
    </cfRule>
    <cfRule type="cellIs" dxfId="417" priority="62" stopIfTrue="1" operator="notEqual">
      <formula>$C$3</formula>
    </cfRule>
  </conditionalFormatting>
  <conditionalFormatting sqref="Z78">
    <cfRule type="cellIs" dxfId="416" priority="57" stopIfTrue="1" operator="equal">
      <formula>$C$3</formula>
    </cfRule>
    <cfRule type="cellIs" dxfId="415" priority="58" stopIfTrue="1" operator="notEqual">
      <formula>$C$3</formula>
    </cfRule>
  </conditionalFormatting>
  <conditionalFormatting sqref="Z75">
    <cfRule type="cellIs" dxfId="414" priority="53" stopIfTrue="1" operator="equal">
      <formula>$C$3</formula>
    </cfRule>
    <cfRule type="cellIs" dxfId="413" priority="54" stopIfTrue="1" operator="notEqual">
      <formula>$C$3</formula>
    </cfRule>
  </conditionalFormatting>
  <conditionalFormatting sqref="X75">
    <cfRule type="cellIs" dxfId="412" priority="45" stopIfTrue="1" operator="equal">
      <formula>$C$3</formula>
    </cfRule>
    <cfRule type="cellIs" dxfId="411" priority="46" stopIfTrue="1" operator="notEqual">
      <formula>$C$3</formula>
    </cfRule>
  </conditionalFormatting>
  <conditionalFormatting sqref="X70">
    <cfRule type="cellIs" dxfId="410" priority="41" stopIfTrue="1" operator="equal">
      <formula>$C$3</formula>
    </cfRule>
    <cfRule type="cellIs" dxfId="409" priority="42" stopIfTrue="1" operator="notEqual">
      <formula>$C$3</formula>
    </cfRule>
  </conditionalFormatting>
  <conditionalFormatting sqref="Z76">
    <cfRule type="cellIs" dxfId="408" priority="37" stopIfTrue="1" operator="equal">
      <formula>$C$3</formula>
    </cfRule>
    <cfRule type="cellIs" dxfId="407" priority="38" stopIfTrue="1" operator="notEqual">
      <formula>$C$3</formula>
    </cfRule>
  </conditionalFormatting>
  <conditionalFormatting sqref="Z76">
    <cfRule type="cellIs" dxfId="406" priority="35" stopIfTrue="1" operator="equal">
      <formula>$C$3</formula>
    </cfRule>
    <cfRule type="cellIs" dxfId="405" priority="36" stopIfTrue="1" operator="notEqual">
      <formula>$C$3</formula>
    </cfRule>
  </conditionalFormatting>
  <conditionalFormatting sqref="Z76">
    <cfRule type="cellIs" dxfId="404" priority="39" stopIfTrue="1" operator="equal">
      <formula>$C$3</formula>
    </cfRule>
    <cfRule type="cellIs" dxfId="403" priority="40" stopIfTrue="1" operator="notEqual">
      <formula>$C$3</formula>
    </cfRule>
  </conditionalFormatting>
  <conditionalFormatting sqref="X76">
    <cfRule type="cellIs" dxfId="402" priority="33" stopIfTrue="1" operator="equal">
      <formula>$C$3</formula>
    </cfRule>
    <cfRule type="cellIs" dxfId="401" priority="34" stopIfTrue="1" operator="notEqual">
      <formula>$C$3</formula>
    </cfRule>
  </conditionalFormatting>
  <conditionalFormatting sqref="X76">
    <cfRule type="cellIs" dxfId="400" priority="29" stopIfTrue="1" operator="equal">
      <formula>$C$3</formula>
    </cfRule>
    <cfRule type="cellIs" dxfId="399" priority="30" stopIfTrue="1" operator="notEqual">
      <formula>$C$3</formula>
    </cfRule>
  </conditionalFormatting>
  <conditionalFormatting sqref="X76">
    <cfRule type="cellIs" dxfId="398" priority="31" stopIfTrue="1" operator="equal">
      <formula>$C$3</formula>
    </cfRule>
    <cfRule type="cellIs" dxfId="397" priority="32" stopIfTrue="1" operator="notEqual">
      <formula>$C$3</formula>
    </cfRule>
  </conditionalFormatting>
  <conditionalFormatting sqref="T39">
    <cfRule type="cellIs" dxfId="396" priority="27" stopIfTrue="1" operator="equal">
      <formula>$C$3</formula>
    </cfRule>
    <cfRule type="cellIs" dxfId="395" priority="28" stopIfTrue="1" operator="notEqual">
      <formula>$C$3</formula>
    </cfRule>
  </conditionalFormatting>
  <conditionalFormatting sqref="T39">
    <cfRule type="cellIs" dxfId="394" priority="25" stopIfTrue="1" operator="equal">
      <formula>$C$3</formula>
    </cfRule>
    <cfRule type="cellIs" dxfId="393" priority="26" stopIfTrue="1" operator="notEqual">
      <formula>$C$3</formula>
    </cfRule>
  </conditionalFormatting>
  <conditionalFormatting sqref="U50">
    <cfRule type="cellIs" dxfId="392" priority="21" stopIfTrue="1" operator="equal">
      <formula>$C$3</formula>
    </cfRule>
    <cfRule type="cellIs" dxfId="391" priority="22" stopIfTrue="1" operator="notEqual">
      <formula>$C$3</formula>
    </cfRule>
  </conditionalFormatting>
  <conditionalFormatting sqref="U49">
    <cfRule type="cellIs" dxfId="390" priority="23" stopIfTrue="1" operator="equal">
      <formula>$C$3</formula>
    </cfRule>
    <cfRule type="cellIs" dxfId="389" priority="24" stopIfTrue="1" operator="notEqual">
      <formula>$C$3</formula>
    </cfRule>
  </conditionalFormatting>
  <conditionalFormatting sqref="U48">
    <cfRule type="cellIs" dxfId="388" priority="19" stopIfTrue="1" operator="equal">
      <formula>$C$3</formula>
    </cfRule>
    <cfRule type="cellIs" dxfId="387" priority="20" stopIfTrue="1" operator="notEqual">
      <formula>$C$3</formula>
    </cfRule>
  </conditionalFormatting>
  <conditionalFormatting sqref="U54">
    <cfRule type="cellIs" dxfId="386" priority="15" stopIfTrue="1" operator="equal">
      <formula>$C$3</formula>
    </cfRule>
    <cfRule type="cellIs" dxfId="385" priority="16" stopIfTrue="1" operator="notEqual">
      <formula>$C$3</formula>
    </cfRule>
  </conditionalFormatting>
  <conditionalFormatting sqref="U53">
    <cfRule type="cellIs" dxfId="384" priority="17" stopIfTrue="1" operator="equal">
      <formula>$C$3</formula>
    </cfRule>
    <cfRule type="cellIs" dxfId="383" priority="18" stopIfTrue="1" operator="notEqual">
      <formula>$C$3</formula>
    </cfRule>
  </conditionalFormatting>
  <conditionalFormatting sqref="U52">
    <cfRule type="cellIs" dxfId="382" priority="13" stopIfTrue="1" operator="equal">
      <formula>$C$3</formula>
    </cfRule>
    <cfRule type="cellIs" dxfId="381" priority="14" stopIfTrue="1" operator="notEqual">
      <formula>$C$3</formula>
    </cfRule>
  </conditionalFormatting>
  <conditionalFormatting sqref="H66:H68">
    <cfRule type="cellIs" dxfId="380" priority="11" stopIfTrue="1" operator="equal">
      <formula>$C$3</formula>
    </cfRule>
    <cfRule type="cellIs" dxfId="379" priority="12" stopIfTrue="1" operator="notEqual">
      <formula>$C$3</formula>
    </cfRule>
  </conditionalFormatting>
  <conditionalFormatting sqref="H72:H74">
    <cfRule type="cellIs" dxfId="378" priority="9" stopIfTrue="1" operator="equal">
      <formula>$C$3</formula>
    </cfRule>
    <cfRule type="cellIs" dxfId="377" priority="10" stopIfTrue="1" operator="notEqual">
      <formula>$C$3</formula>
    </cfRule>
  </conditionalFormatting>
  <conditionalFormatting sqref="H78:H80">
    <cfRule type="cellIs" dxfId="376" priority="7" stopIfTrue="1" operator="equal">
      <formula>$C$3</formula>
    </cfRule>
    <cfRule type="cellIs" dxfId="375" priority="8" stopIfTrue="1" operator="notEqual">
      <formula>$C$3</formula>
    </cfRule>
  </conditionalFormatting>
  <conditionalFormatting sqref="AI67:AI69">
    <cfRule type="cellIs" dxfId="374" priority="5" stopIfTrue="1" operator="equal">
      <formula>$C$3</formula>
    </cfRule>
    <cfRule type="cellIs" dxfId="373" priority="6" stopIfTrue="1" operator="notEqual">
      <formula>$C$3</formula>
    </cfRule>
  </conditionalFormatting>
  <conditionalFormatting sqref="AI73:AI75">
    <cfRule type="cellIs" dxfId="372" priority="3" stopIfTrue="1" operator="equal">
      <formula>$C$3</formula>
    </cfRule>
    <cfRule type="cellIs" dxfId="371" priority="4" stopIfTrue="1" operator="notEqual">
      <formula>$C$3</formula>
    </cfRule>
  </conditionalFormatting>
  <conditionalFormatting sqref="AI79:AI81">
    <cfRule type="cellIs" dxfId="370" priority="1" stopIfTrue="1" operator="equal">
      <formula>$C$3</formula>
    </cfRule>
    <cfRule type="cellIs" dxfId="369" priority="2" stopIfTrue="1" operator="notEqual">
      <formula>$C$3</formula>
    </cfRule>
  </conditionalFormatting>
  <pageMargins left="0.75" right="0.75" top="1" bottom="1" header="0.5" footer="0.5"/>
  <pageSetup orientation="portrait" r:id="rId1"/>
  <colBreaks count="1" manualBreakCount="1">
    <brk id="4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3:AG106"/>
  <sheetViews>
    <sheetView topLeftCell="E34" zoomScale="60" zoomScaleNormal="60" zoomScalePageLayoutView="70" workbookViewId="0">
      <selection activeCell="J119" sqref="J119"/>
    </sheetView>
  </sheetViews>
  <sheetFormatPr defaultColWidth="11.15234375" defaultRowHeight="13.5" x14ac:dyDescent="0.3"/>
  <cols>
    <col min="1" max="2" width="11.15234375" style="3"/>
    <col min="3" max="4" width="15.69140625" style="3" customWidth="1"/>
    <col min="5" max="5" width="3.15234375" style="3" customWidth="1"/>
    <col min="6" max="8" width="15.69140625" style="3" customWidth="1"/>
    <col min="9" max="9" width="10.69140625" style="3" customWidth="1"/>
    <col min="10" max="10" width="8.69140625" style="3" customWidth="1"/>
    <col min="11" max="11" width="10.69140625" style="3" customWidth="1"/>
    <col min="12" max="13" width="12.69140625" style="3" customWidth="1"/>
    <col min="14" max="15" width="6.69140625" style="3" customWidth="1"/>
    <col min="16" max="16" width="10.69140625" style="3" customWidth="1"/>
    <col min="17" max="20" width="15.69140625" style="3" customWidth="1"/>
    <col min="21" max="21" width="10.69140625" style="3" customWidth="1"/>
    <col min="22" max="23" width="6.69140625" style="3" customWidth="1"/>
    <col min="24" max="25" width="15.69140625" style="3" customWidth="1"/>
    <col min="26" max="26" width="10.69140625" style="3" customWidth="1"/>
    <col min="27" max="27" width="8.69140625" style="3" customWidth="1"/>
    <col min="28" max="28" width="10.69140625" style="3" customWidth="1"/>
    <col min="29" max="33" width="15.69140625" style="3" customWidth="1"/>
    <col min="34" max="16384" width="11.15234375" style="3"/>
  </cols>
  <sheetData>
    <row r="3" spans="2:33" ht="17.5" x14ac:dyDescent="0.3">
      <c r="B3" s="2" t="s">
        <v>271</v>
      </c>
    </row>
    <row r="5" spans="2:33" x14ac:dyDescent="0.3">
      <c r="B5" s="4"/>
      <c r="C5" s="3" t="s">
        <v>272</v>
      </c>
    </row>
    <row r="6" spans="2:33" x14ac:dyDescent="0.3">
      <c r="B6" s="4"/>
      <c r="C6" s="3" t="s">
        <v>273</v>
      </c>
    </row>
    <row r="7" spans="2:33" x14ac:dyDescent="0.3">
      <c r="B7" s="5" t="s">
        <v>274</v>
      </c>
      <c r="C7" s="3" t="s">
        <v>275</v>
      </c>
    </row>
    <row r="8" spans="2:33" x14ac:dyDescent="0.3">
      <c r="B8" s="6"/>
      <c r="C8" s="3" t="s">
        <v>276</v>
      </c>
    </row>
    <row r="9" spans="2:33" x14ac:dyDescent="0.3">
      <c r="B9" s="7"/>
      <c r="C9" s="3" t="s">
        <v>187</v>
      </c>
    </row>
    <row r="10" spans="2:33" x14ac:dyDescent="0.3">
      <c r="B10" s="8"/>
      <c r="C10" s="3" t="s">
        <v>188</v>
      </c>
    </row>
    <row r="13" spans="2:33" ht="14" thickBot="1" x14ac:dyDescent="0.35"/>
    <row r="14" spans="2:33" x14ac:dyDescent="0.3">
      <c r="C14" s="9"/>
      <c r="D14" s="10"/>
      <c r="E14" s="10"/>
      <c r="F14" s="10"/>
      <c r="G14" s="11" t="s">
        <v>189</v>
      </c>
      <c r="H14" s="12" t="s">
        <v>15</v>
      </c>
      <c r="J14" s="55" t="s">
        <v>190</v>
      </c>
      <c r="K14" s="16"/>
      <c r="L14" s="16"/>
      <c r="M14" s="16"/>
      <c r="N14" s="16"/>
      <c r="O14" s="16"/>
      <c r="Q14" s="46" t="s">
        <v>217</v>
      </c>
      <c r="R14" s="47" t="s">
        <v>227</v>
      </c>
      <c r="S14" s="11" t="s">
        <v>210</v>
      </c>
      <c r="T14" s="12" t="str">
        <f>H14</f>
        <v>ran14</v>
      </c>
      <c r="AA14" s="55" t="s">
        <v>190</v>
      </c>
      <c r="AC14" s="9"/>
      <c r="AD14" s="10"/>
      <c r="AE14" s="10"/>
      <c r="AF14" s="11" t="s">
        <v>210</v>
      </c>
      <c r="AG14" s="13" t="str">
        <f>H14</f>
        <v>ran14</v>
      </c>
    </row>
    <row r="15" spans="2:33" x14ac:dyDescent="0.3">
      <c r="C15" s="40" t="s">
        <v>230</v>
      </c>
      <c r="D15" s="42"/>
      <c r="E15" s="15"/>
      <c r="F15" s="15"/>
      <c r="G15" s="16" t="s">
        <v>191</v>
      </c>
      <c r="H15" s="18" t="s">
        <v>192</v>
      </c>
      <c r="J15" s="56" t="s">
        <v>193</v>
      </c>
      <c r="K15" s="16"/>
      <c r="L15" s="16"/>
      <c r="M15" s="16"/>
      <c r="N15" s="16"/>
      <c r="O15" s="16"/>
      <c r="Q15" s="14" t="s">
        <v>222</v>
      </c>
      <c r="R15" s="37" t="str">
        <f t="shared" ref="R15:R20" si="0">C22</f>
        <v>eno1</v>
      </c>
      <c r="S15" s="16" t="s">
        <v>211</v>
      </c>
      <c r="T15" s="18" t="s">
        <v>194</v>
      </c>
      <c r="AA15" s="56" t="s">
        <v>193</v>
      </c>
      <c r="AC15" s="14"/>
      <c r="AD15" s="15"/>
      <c r="AE15" s="15"/>
      <c r="AF15" s="16" t="s">
        <v>211</v>
      </c>
      <c r="AG15" s="18" t="s">
        <v>212</v>
      </c>
    </row>
    <row r="16" spans="2:33" x14ac:dyDescent="0.3">
      <c r="C16" s="29"/>
      <c r="D16" s="42"/>
      <c r="E16" s="15"/>
      <c r="F16" s="15"/>
      <c r="G16" s="38"/>
      <c r="H16" s="19"/>
      <c r="J16" s="56"/>
      <c r="K16" s="16"/>
      <c r="L16" s="16"/>
      <c r="M16" s="16"/>
      <c r="N16" s="16"/>
      <c r="O16" s="16"/>
      <c r="Q16" s="14" t="s">
        <v>221</v>
      </c>
      <c r="R16" s="53" t="str">
        <f t="shared" si="0"/>
        <v>0000:03:00.0</v>
      </c>
      <c r="S16" s="16"/>
      <c r="T16" s="18"/>
      <c r="AA16" s="56"/>
      <c r="AC16" s="14"/>
      <c r="AD16" s="15"/>
      <c r="AE16" s="15"/>
      <c r="AF16" s="16"/>
      <c r="AG16" s="18"/>
    </row>
    <row r="17" spans="3:33" x14ac:dyDescent="0.3">
      <c r="C17" s="40" t="s">
        <v>228</v>
      </c>
      <c r="D17" s="42" t="s">
        <v>232</v>
      </c>
      <c r="E17" s="15"/>
      <c r="F17" s="15"/>
      <c r="G17" s="15" t="s">
        <v>218</v>
      </c>
      <c r="H17" s="19" t="s">
        <v>223</v>
      </c>
      <c r="J17" s="56" t="s">
        <v>195</v>
      </c>
      <c r="K17" s="16"/>
      <c r="L17" s="16"/>
      <c r="M17" s="16"/>
      <c r="N17" s="16"/>
      <c r="O17" s="16"/>
      <c r="Q17" s="20" t="s">
        <v>220</v>
      </c>
      <c r="R17" s="17" t="str">
        <f t="shared" si="0"/>
        <v>a4:bf:01:16:b3:b7</v>
      </c>
      <c r="S17" s="15"/>
      <c r="T17" s="19"/>
      <c r="AA17" s="56" t="s">
        <v>196</v>
      </c>
      <c r="AC17" s="41" t="s">
        <v>234</v>
      </c>
      <c r="AD17" s="15" t="s">
        <v>218</v>
      </c>
      <c r="AE17" s="15"/>
      <c r="AF17" s="15"/>
      <c r="AG17" s="18"/>
    </row>
    <row r="18" spans="3:33" ht="12.75" customHeight="1" x14ac:dyDescent="0.3">
      <c r="C18" s="40" t="s">
        <v>229</v>
      </c>
      <c r="D18" s="120" t="s">
        <v>259</v>
      </c>
      <c r="E18" s="38"/>
      <c r="F18" s="15"/>
      <c r="G18" s="15" t="s">
        <v>216</v>
      </c>
      <c r="H18" s="22">
        <v>0</v>
      </c>
      <c r="J18" s="23"/>
      <c r="K18" s="15"/>
      <c r="L18" s="15"/>
      <c r="M18" s="15"/>
      <c r="N18" s="15"/>
      <c r="O18" s="15"/>
      <c r="Q18" s="14" t="s">
        <v>197</v>
      </c>
      <c r="R18" s="17" t="str">
        <f t="shared" si="0"/>
        <v>10.212.93.65</v>
      </c>
      <c r="S18" s="15"/>
      <c r="T18" s="19"/>
      <c r="AA18" s="23"/>
      <c r="AC18" s="24">
        <v>1</v>
      </c>
      <c r="AD18" s="15" t="s">
        <v>198</v>
      </c>
      <c r="AE18" s="15"/>
      <c r="AF18" s="15"/>
      <c r="AG18" s="18"/>
    </row>
    <row r="19" spans="3:33" x14ac:dyDescent="0.3">
      <c r="C19" s="40" t="s">
        <v>231</v>
      </c>
      <c r="D19" s="42"/>
      <c r="E19" s="15"/>
      <c r="F19" s="21"/>
      <c r="G19" s="15" t="s">
        <v>8</v>
      </c>
      <c r="H19" s="52" t="s">
        <v>279</v>
      </c>
      <c r="J19" s="23"/>
      <c r="K19" s="15"/>
      <c r="L19" s="15"/>
      <c r="M19" s="15"/>
      <c r="N19" s="15"/>
      <c r="O19" s="15"/>
      <c r="Q19" s="20" t="s">
        <v>200</v>
      </c>
      <c r="R19" s="17" t="str">
        <f t="shared" si="0"/>
        <v>ng40</v>
      </c>
      <c r="S19" s="15"/>
      <c r="T19" s="19"/>
      <c r="AA19" s="23"/>
      <c r="AC19" s="54" t="s">
        <v>285</v>
      </c>
      <c r="AD19" s="15" t="s">
        <v>199</v>
      </c>
      <c r="AE19" s="15"/>
      <c r="AF19" s="15"/>
      <c r="AG19" s="18"/>
    </row>
    <row r="20" spans="3:33" x14ac:dyDescent="0.3">
      <c r="C20" s="20"/>
      <c r="D20" s="15"/>
      <c r="E20" s="15"/>
      <c r="F20" s="15"/>
      <c r="G20" s="15" t="s">
        <v>9</v>
      </c>
      <c r="H20" s="25" t="s">
        <v>280</v>
      </c>
      <c r="I20" s="66" t="s">
        <v>258</v>
      </c>
      <c r="J20" s="23"/>
      <c r="K20" s="15"/>
      <c r="L20" s="15"/>
      <c r="M20" s="15"/>
      <c r="N20" s="15"/>
      <c r="O20" s="15"/>
      <c r="Q20" s="20" t="s">
        <v>203</v>
      </c>
      <c r="R20" s="17" t="str">
        <f t="shared" si="0"/>
        <v>ng40</v>
      </c>
      <c r="S20" s="15"/>
      <c r="T20" s="19"/>
      <c r="AA20" s="23"/>
      <c r="AB20" s="66" t="s">
        <v>258</v>
      </c>
      <c r="AC20" s="26" t="s">
        <v>286</v>
      </c>
      <c r="AD20" s="15" t="s">
        <v>201</v>
      </c>
      <c r="AE20" s="15"/>
      <c r="AF20" s="15"/>
      <c r="AG20" s="19"/>
    </row>
    <row r="21" spans="3:33" x14ac:dyDescent="0.3">
      <c r="C21" s="41" t="s">
        <v>227</v>
      </c>
      <c r="D21" s="48" t="s">
        <v>217</v>
      </c>
      <c r="E21" s="39"/>
      <c r="F21" s="15"/>
      <c r="G21" s="27" t="s">
        <v>10</v>
      </c>
      <c r="H21" s="25" t="s">
        <v>281</v>
      </c>
      <c r="J21" s="23"/>
      <c r="K21" s="15"/>
      <c r="L21" s="15"/>
      <c r="M21" s="15"/>
      <c r="N21" s="15"/>
      <c r="O21" s="15"/>
      <c r="Q21" s="14"/>
      <c r="R21" s="27"/>
      <c r="S21" s="27"/>
      <c r="T21" s="19"/>
      <c r="AA21" s="23"/>
      <c r="AC21" s="26" t="s">
        <v>287</v>
      </c>
      <c r="AD21" s="27" t="s">
        <v>204</v>
      </c>
      <c r="AE21" s="15"/>
      <c r="AF21" s="15" t="s">
        <v>217</v>
      </c>
      <c r="AG21" s="44" t="s">
        <v>227</v>
      </c>
    </row>
    <row r="22" spans="3:33" ht="12.75" customHeight="1" x14ac:dyDescent="0.3">
      <c r="C22" s="74" t="s">
        <v>260</v>
      </c>
      <c r="D22" s="15" t="s">
        <v>222</v>
      </c>
      <c r="E22" s="15"/>
      <c r="F22" s="113" t="s">
        <v>39</v>
      </c>
      <c r="G22" s="114" t="s">
        <v>237</v>
      </c>
      <c r="H22" s="31" t="s">
        <v>38</v>
      </c>
      <c r="J22" s="23"/>
      <c r="K22" s="15"/>
      <c r="L22" s="15"/>
      <c r="M22" s="15"/>
      <c r="N22" s="15"/>
      <c r="O22" s="15"/>
      <c r="Q22" s="140" t="s">
        <v>185</v>
      </c>
      <c r="R22" s="141"/>
      <c r="S22" s="141"/>
      <c r="T22" s="142"/>
      <c r="AA22" s="23"/>
      <c r="AC22" s="24" t="s">
        <v>34</v>
      </c>
      <c r="AD22" s="38" t="s">
        <v>206</v>
      </c>
      <c r="AE22" s="7" t="s">
        <v>35</v>
      </c>
      <c r="AF22" s="15" t="s">
        <v>222</v>
      </c>
      <c r="AG22" s="50" t="str">
        <f t="shared" ref="AG22:AG27" si="1">C22</f>
        <v>eno1</v>
      </c>
    </row>
    <row r="23" spans="3:33" x14ac:dyDescent="0.3">
      <c r="C23" s="54" t="s">
        <v>294</v>
      </c>
      <c r="D23" s="15" t="s">
        <v>221</v>
      </c>
      <c r="E23" s="15"/>
      <c r="F23" s="15"/>
      <c r="G23" s="15"/>
      <c r="H23" s="19"/>
      <c r="J23" s="23"/>
      <c r="K23" s="15"/>
      <c r="L23" s="15"/>
      <c r="M23" s="15"/>
      <c r="N23" s="15"/>
      <c r="O23" s="15"/>
      <c r="Q23" s="40"/>
      <c r="R23" s="42" t="s">
        <v>238</v>
      </c>
      <c r="S23" s="42"/>
      <c r="T23" s="51"/>
      <c r="AA23" s="23"/>
      <c r="AC23" s="14"/>
      <c r="AD23" s="15"/>
      <c r="AE23" s="15"/>
      <c r="AF23" s="15" t="s">
        <v>221</v>
      </c>
      <c r="AG23" s="50" t="str">
        <f t="shared" si="1"/>
        <v>0000:03:00.0</v>
      </c>
    </row>
    <row r="24" spans="3:33" x14ac:dyDescent="0.3">
      <c r="C24" s="26" t="s">
        <v>293</v>
      </c>
      <c r="D24" s="27" t="s">
        <v>220</v>
      </c>
      <c r="E24" s="15"/>
      <c r="F24" s="15"/>
      <c r="G24" s="15" t="s">
        <v>218</v>
      </c>
      <c r="H24" s="19" t="s">
        <v>223</v>
      </c>
      <c r="J24" s="23"/>
      <c r="K24" s="15"/>
      <c r="L24" s="15"/>
      <c r="M24" s="15"/>
      <c r="N24" s="15"/>
      <c r="O24" s="15"/>
      <c r="Q24" s="14"/>
      <c r="R24" s="27"/>
      <c r="S24" s="27"/>
      <c r="T24" s="19"/>
      <c r="AA24" s="23"/>
      <c r="AC24" s="41" t="s">
        <v>233</v>
      </c>
      <c r="AD24" s="15" t="s">
        <v>218</v>
      </c>
      <c r="AE24" s="15"/>
      <c r="AF24" s="15" t="s">
        <v>220</v>
      </c>
      <c r="AG24" s="50" t="str">
        <f t="shared" si="1"/>
        <v>a4:bf:01:16:b3:b7</v>
      </c>
    </row>
    <row r="25" spans="3:33" x14ac:dyDescent="0.3">
      <c r="C25" s="26" t="s">
        <v>292</v>
      </c>
      <c r="D25" s="15" t="s">
        <v>197</v>
      </c>
      <c r="E25" s="15"/>
      <c r="F25" s="21"/>
      <c r="G25" s="15" t="s">
        <v>216</v>
      </c>
      <c r="H25" s="22">
        <v>2</v>
      </c>
      <c r="J25" s="23"/>
      <c r="K25" s="15"/>
      <c r="L25" s="15"/>
      <c r="M25" s="15"/>
      <c r="N25" s="15"/>
      <c r="O25" s="15"/>
      <c r="Q25" s="14" t="s">
        <v>219</v>
      </c>
      <c r="R25" s="15" t="s">
        <v>218</v>
      </c>
      <c r="S25" s="15" t="s">
        <v>235</v>
      </c>
      <c r="T25" s="19"/>
      <c r="AA25" s="23"/>
      <c r="AC25" s="24">
        <v>3</v>
      </c>
      <c r="AD25" s="15" t="s">
        <v>216</v>
      </c>
      <c r="AE25" s="15"/>
      <c r="AF25" s="15" t="s">
        <v>197</v>
      </c>
      <c r="AG25" s="50" t="str">
        <f t="shared" si="1"/>
        <v>10.212.93.65</v>
      </c>
    </row>
    <row r="26" spans="3:33" x14ac:dyDescent="0.3">
      <c r="C26" s="26" t="s">
        <v>333</v>
      </c>
      <c r="D26" s="27" t="s">
        <v>200</v>
      </c>
      <c r="E26" s="15"/>
      <c r="F26" s="15"/>
      <c r="G26" s="15" t="s">
        <v>11</v>
      </c>
      <c r="H26" s="52" t="s">
        <v>282</v>
      </c>
      <c r="J26" s="23"/>
      <c r="Q26" s="54" t="str">
        <f>H39</f>
        <v>0000:03:00.1</v>
      </c>
      <c r="R26" s="15" t="s">
        <v>213</v>
      </c>
      <c r="S26" s="53" t="str">
        <f>Q26</f>
        <v>0000:03:00.1</v>
      </c>
      <c r="T26" s="19"/>
      <c r="AA26" s="23"/>
      <c r="AC26" s="54" t="s">
        <v>288</v>
      </c>
      <c r="AD26" s="15" t="s">
        <v>199</v>
      </c>
      <c r="AE26" s="15"/>
      <c r="AF26" s="15" t="s">
        <v>200</v>
      </c>
      <c r="AG26" s="50" t="str">
        <f t="shared" si="1"/>
        <v>ng40</v>
      </c>
    </row>
    <row r="27" spans="3:33" x14ac:dyDescent="0.3">
      <c r="C27" s="26" t="s">
        <v>333</v>
      </c>
      <c r="D27" s="27" t="s">
        <v>203</v>
      </c>
      <c r="E27" s="15"/>
      <c r="F27" s="15"/>
      <c r="G27" s="15" t="s">
        <v>9</v>
      </c>
      <c r="H27" s="25" t="s">
        <v>283</v>
      </c>
      <c r="I27" s="66" t="s">
        <v>258</v>
      </c>
      <c r="J27" s="23"/>
      <c r="K27" s="28"/>
      <c r="L27" s="28"/>
      <c r="M27" s="28"/>
      <c r="N27" s="28"/>
      <c r="O27" s="28"/>
      <c r="P27" s="67" t="s">
        <v>128</v>
      </c>
      <c r="Q27" s="26" t="str">
        <f>H40</f>
        <v>a4:bf:01:16:b3:b8</v>
      </c>
      <c r="R27" s="15" t="s">
        <v>214</v>
      </c>
      <c r="S27" s="17" t="str">
        <f>Q27</f>
        <v>a4:bf:01:16:b3:b8</v>
      </c>
      <c r="T27" s="19"/>
      <c r="AA27" s="23"/>
      <c r="AB27" s="66" t="s">
        <v>258</v>
      </c>
      <c r="AC27" s="26" t="s">
        <v>289</v>
      </c>
      <c r="AD27" s="15" t="s">
        <v>201</v>
      </c>
      <c r="AE27" s="15"/>
      <c r="AF27" s="15" t="s">
        <v>203</v>
      </c>
      <c r="AG27" s="50" t="str">
        <f t="shared" si="1"/>
        <v>ng40</v>
      </c>
    </row>
    <row r="28" spans="3:33" x14ac:dyDescent="0.3">
      <c r="C28" s="14"/>
      <c r="D28" s="15"/>
      <c r="E28" s="15"/>
      <c r="F28" s="15"/>
      <c r="G28" s="27" t="s">
        <v>204</v>
      </c>
      <c r="H28" s="25" t="s">
        <v>284</v>
      </c>
      <c r="J28" s="23"/>
      <c r="Q28" s="26" t="str">
        <f>H41</f>
        <v>eno2</v>
      </c>
      <c r="R28" s="27" t="s">
        <v>215</v>
      </c>
      <c r="S28" s="17" t="str">
        <f>Q28</f>
        <v>eno2</v>
      </c>
      <c r="T28" s="19"/>
      <c r="AA28" s="23"/>
      <c r="AC28" s="26" t="s">
        <v>290</v>
      </c>
      <c r="AD28" s="27" t="s">
        <v>204</v>
      </c>
      <c r="AE28" s="15"/>
      <c r="AF28" s="15"/>
      <c r="AG28" s="19"/>
    </row>
    <row r="29" spans="3:33" ht="12.75" customHeight="1" thickBot="1" x14ac:dyDescent="0.35">
      <c r="C29" s="14"/>
      <c r="D29" s="15"/>
      <c r="E29" s="15"/>
      <c r="F29" s="30" t="s">
        <v>40</v>
      </c>
      <c r="G29" s="114" t="s">
        <v>237</v>
      </c>
      <c r="H29" s="115" t="s">
        <v>41</v>
      </c>
      <c r="J29" s="23"/>
      <c r="K29" s="15"/>
      <c r="L29" s="15"/>
      <c r="M29" s="15"/>
      <c r="N29" s="15"/>
      <c r="O29" s="15"/>
      <c r="P29" s="19"/>
      <c r="Q29" s="3" t="s">
        <v>26</v>
      </c>
      <c r="R29" s="15" t="s">
        <v>209</v>
      </c>
      <c r="S29" s="15" t="s">
        <v>328</v>
      </c>
      <c r="T29" s="19"/>
      <c r="AA29" s="23"/>
      <c r="AC29" s="24" t="s">
        <v>37</v>
      </c>
      <c r="AD29" s="38" t="s">
        <v>206</v>
      </c>
      <c r="AE29" s="7" t="s">
        <v>36</v>
      </c>
      <c r="AF29" s="15"/>
      <c r="AG29" s="19"/>
    </row>
    <row r="30" spans="3:33" x14ac:dyDescent="0.3">
      <c r="C30" s="14"/>
      <c r="D30" s="15"/>
      <c r="E30" s="15"/>
      <c r="F30" s="15"/>
      <c r="G30" s="15"/>
      <c r="H30" s="19"/>
      <c r="J30" s="23"/>
      <c r="K30" s="15"/>
      <c r="L30" s="15"/>
      <c r="M30" s="15"/>
      <c r="N30" s="15"/>
      <c r="O30" s="15"/>
      <c r="Q30" s="10"/>
      <c r="R30" s="10"/>
      <c r="S30" s="69"/>
      <c r="T30" s="10"/>
      <c r="AA30" s="23"/>
      <c r="AC30" s="14"/>
      <c r="AD30" s="15"/>
      <c r="AE30" s="15"/>
      <c r="AF30" s="42"/>
      <c r="AG30" s="64" t="s">
        <v>230</v>
      </c>
    </row>
    <row r="31" spans="3:33" x14ac:dyDescent="0.3">
      <c r="C31" s="14"/>
      <c r="D31" s="15"/>
      <c r="E31" s="15"/>
      <c r="F31" s="15"/>
      <c r="G31" s="15" t="s">
        <v>218</v>
      </c>
      <c r="H31" s="19" t="s">
        <v>223</v>
      </c>
      <c r="J31" s="23"/>
      <c r="K31" s="15"/>
      <c r="L31" s="15"/>
      <c r="M31" s="15"/>
      <c r="N31" s="15"/>
      <c r="O31" s="15"/>
      <c r="R31" s="15"/>
      <c r="AA31" s="23"/>
      <c r="AC31" s="41" t="s">
        <v>234</v>
      </c>
      <c r="AD31" s="15" t="s">
        <v>218</v>
      </c>
      <c r="AE31" s="15"/>
      <c r="AF31" s="42"/>
      <c r="AG31" s="45"/>
    </row>
    <row r="32" spans="3:33" x14ac:dyDescent="0.3">
      <c r="C32" s="14"/>
      <c r="D32" s="15"/>
      <c r="E32" s="15"/>
      <c r="F32" s="21"/>
      <c r="G32" s="15" t="s">
        <v>216</v>
      </c>
      <c r="H32" s="22"/>
      <c r="J32" s="23"/>
      <c r="K32" s="15"/>
      <c r="L32" s="15"/>
      <c r="M32" s="15"/>
      <c r="N32" s="15"/>
      <c r="O32" s="15"/>
      <c r="R32" s="15"/>
      <c r="S32" s="3" t="s">
        <v>257</v>
      </c>
      <c r="AA32" s="23"/>
      <c r="AC32" s="24"/>
      <c r="AD32" s="15" t="s">
        <v>216</v>
      </c>
      <c r="AE32" s="15"/>
      <c r="AF32" s="63" t="s">
        <v>232</v>
      </c>
      <c r="AG32" s="64" t="s">
        <v>228</v>
      </c>
    </row>
    <row r="33" spans="3:33" x14ac:dyDescent="0.3">
      <c r="C33" s="14"/>
      <c r="D33" s="15"/>
      <c r="E33" s="15"/>
      <c r="F33" s="15"/>
      <c r="G33" s="15" t="s">
        <v>8</v>
      </c>
      <c r="H33" s="52" t="s">
        <v>13</v>
      </c>
      <c r="J33" s="23"/>
      <c r="K33" s="15"/>
      <c r="L33" s="15"/>
      <c r="M33" s="15"/>
      <c r="N33" s="15"/>
      <c r="O33" s="15"/>
      <c r="R33" s="15"/>
      <c r="AA33" s="23"/>
      <c r="AC33" s="54" t="s">
        <v>14</v>
      </c>
      <c r="AD33" s="15" t="s">
        <v>199</v>
      </c>
      <c r="AE33" s="15"/>
      <c r="AF33" s="119" t="s">
        <v>259</v>
      </c>
      <c r="AG33" s="64" t="s">
        <v>229</v>
      </c>
    </row>
    <row r="34" spans="3:33" x14ac:dyDescent="0.3">
      <c r="C34" s="14"/>
      <c r="D34" s="15"/>
      <c r="E34" s="15"/>
      <c r="F34" s="15"/>
      <c r="G34" s="15" t="s">
        <v>9</v>
      </c>
      <c r="H34" s="25" t="s">
        <v>14</v>
      </c>
      <c r="I34" s="66" t="s">
        <v>258</v>
      </c>
      <c r="J34" s="23"/>
      <c r="K34" s="15"/>
      <c r="L34" s="15"/>
      <c r="M34" s="15"/>
      <c r="N34" s="15"/>
      <c r="O34" s="15"/>
      <c r="R34" s="15"/>
      <c r="AA34" s="23"/>
      <c r="AB34" s="66" t="s">
        <v>202</v>
      </c>
      <c r="AC34" s="26" t="s">
        <v>17</v>
      </c>
      <c r="AD34" s="15" t="s">
        <v>201</v>
      </c>
      <c r="AE34" s="15"/>
      <c r="AF34" s="63" t="s">
        <v>231</v>
      </c>
      <c r="AG34" s="64"/>
    </row>
    <row r="35" spans="3:33" ht="14" thickBot="1" x14ac:dyDescent="0.35">
      <c r="C35" s="14"/>
      <c r="D35" s="15"/>
      <c r="E35" s="15"/>
      <c r="F35" s="15"/>
      <c r="G35" s="27" t="s">
        <v>204</v>
      </c>
      <c r="H35" s="25" t="s">
        <v>14</v>
      </c>
      <c r="J35" s="23"/>
      <c r="K35" s="15"/>
      <c r="O35" s="15"/>
      <c r="P35" s="15"/>
      <c r="R35" s="15"/>
      <c r="S35" s="68"/>
      <c r="T35" s="15"/>
      <c r="U35" s="15"/>
      <c r="V35" s="15"/>
      <c r="W35" s="15"/>
      <c r="AA35" s="23"/>
      <c r="AC35" s="26" t="s">
        <v>14</v>
      </c>
      <c r="AD35" s="27" t="s">
        <v>204</v>
      </c>
      <c r="AE35" s="15"/>
      <c r="AF35" s="15"/>
      <c r="AG35" s="19"/>
    </row>
    <row r="36" spans="3:33" ht="12.75" customHeight="1" x14ac:dyDescent="0.3">
      <c r="C36" s="14"/>
      <c r="D36" s="15"/>
      <c r="E36" s="15"/>
      <c r="F36" s="30"/>
      <c r="G36" s="114" t="s">
        <v>226</v>
      </c>
      <c r="H36" s="31"/>
      <c r="J36" s="23"/>
      <c r="L36" s="46"/>
      <c r="M36" s="59"/>
      <c r="N36" s="59"/>
      <c r="O36" s="10"/>
      <c r="P36" s="10"/>
      <c r="Q36" s="10" t="s">
        <v>205</v>
      </c>
      <c r="R36" s="10"/>
      <c r="S36" s="10"/>
      <c r="T36" s="10"/>
      <c r="U36" s="10"/>
      <c r="V36" s="10"/>
      <c r="W36" s="10"/>
      <c r="X36" s="11" t="s">
        <v>129</v>
      </c>
      <c r="Y36" s="121" t="s">
        <v>278</v>
      </c>
      <c r="AA36" s="23"/>
      <c r="AC36" s="24"/>
      <c r="AD36" s="38" t="s">
        <v>206</v>
      </c>
      <c r="AE36" s="7"/>
      <c r="AF36" s="15"/>
      <c r="AG36" s="19"/>
    </row>
    <row r="37" spans="3:33" x14ac:dyDescent="0.3">
      <c r="C37" s="14"/>
      <c r="D37" s="15"/>
      <c r="E37" s="15"/>
      <c r="F37" s="15"/>
      <c r="G37" s="15"/>
      <c r="H37" s="19"/>
      <c r="J37" s="23"/>
      <c r="L37" s="14"/>
      <c r="M37" s="15"/>
      <c r="N37" s="15"/>
      <c r="O37" s="15"/>
      <c r="P37" s="15"/>
      <c r="Q37" s="15" t="s">
        <v>207</v>
      </c>
      <c r="R37" s="72" t="s">
        <v>314</v>
      </c>
      <c r="S37" s="15"/>
      <c r="T37" s="15"/>
      <c r="U37" s="15"/>
      <c r="V37" s="15"/>
      <c r="W37" s="15"/>
      <c r="X37" s="16" t="s">
        <v>130</v>
      </c>
      <c r="Y37" s="18" t="s">
        <v>131</v>
      </c>
      <c r="AA37" s="23"/>
      <c r="AB37" s="23"/>
      <c r="AC37" s="14"/>
      <c r="AD37" s="15"/>
      <c r="AE37" s="15"/>
      <c r="AF37" s="15"/>
      <c r="AG37" s="19"/>
    </row>
    <row r="38" spans="3:33" x14ac:dyDescent="0.3">
      <c r="C38" s="14"/>
      <c r="D38" s="15"/>
      <c r="E38" s="15"/>
      <c r="F38" s="15"/>
      <c r="G38" s="15" t="s">
        <v>218</v>
      </c>
      <c r="H38" s="19" t="s">
        <v>219</v>
      </c>
      <c r="J38" s="23"/>
      <c r="L38" s="14"/>
      <c r="M38" s="15"/>
      <c r="N38" s="15"/>
      <c r="O38" s="15"/>
      <c r="P38" s="15"/>
      <c r="Q38" s="15" t="s">
        <v>220</v>
      </c>
      <c r="R38" s="72" t="s">
        <v>334</v>
      </c>
      <c r="S38" s="15"/>
      <c r="T38" s="15"/>
      <c r="U38" s="15"/>
      <c r="V38" s="15"/>
      <c r="W38" s="15"/>
      <c r="X38" s="15"/>
      <c r="Y38" s="19"/>
      <c r="AA38" s="23"/>
      <c r="AB38" s="23"/>
      <c r="AC38" s="41"/>
      <c r="AD38" s="15"/>
      <c r="AE38" s="15"/>
      <c r="AF38" s="15"/>
      <c r="AG38" s="19"/>
    </row>
    <row r="39" spans="3:33" x14ac:dyDescent="0.3">
      <c r="C39" s="14"/>
      <c r="D39" s="15"/>
      <c r="E39" s="15"/>
      <c r="F39" s="21"/>
      <c r="G39" s="15" t="s">
        <v>8</v>
      </c>
      <c r="H39" s="52" t="s">
        <v>295</v>
      </c>
      <c r="J39" s="23"/>
      <c r="L39" s="14"/>
      <c r="M39" s="15"/>
      <c r="N39" s="15"/>
      <c r="O39" s="15"/>
      <c r="P39" s="15"/>
      <c r="Q39" s="15" t="s">
        <v>132</v>
      </c>
      <c r="R39" s="72" t="s">
        <v>327</v>
      </c>
      <c r="S39" s="15"/>
      <c r="T39" s="15"/>
      <c r="U39" s="15"/>
      <c r="V39" s="15"/>
      <c r="W39" s="15"/>
      <c r="X39" s="48" t="s">
        <v>133</v>
      </c>
      <c r="Y39" s="44" t="s">
        <v>227</v>
      </c>
      <c r="AA39" s="23"/>
      <c r="AB39" s="23"/>
      <c r="AC39" s="41"/>
      <c r="AD39" s="15"/>
      <c r="AE39" s="15"/>
      <c r="AF39" s="15"/>
      <c r="AG39" s="19"/>
    </row>
    <row r="40" spans="3:33" x14ac:dyDescent="0.3">
      <c r="C40" s="14"/>
      <c r="D40" s="15"/>
      <c r="E40" s="15"/>
      <c r="F40" s="15"/>
      <c r="G40" s="15" t="s">
        <v>9</v>
      </c>
      <c r="H40" s="25" t="s">
        <v>291</v>
      </c>
      <c r="I40" s="67" t="s">
        <v>128</v>
      </c>
      <c r="J40" s="23"/>
      <c r="L40" s="14"/>
      <c r="M40" s="15"/>
      <c r="N40" s="15"/>
      <c r="O40" s="15"/>
      <c r="P40" s="15"/>
      <c r="Q40" s="15" t="s">
        <v>209</v>
      </c>
      <c r="R40" s="116" t="s">
        <v>277</v>
      </c>
      <c r="S40" s="15"/>
      <c r="T40" s="15"/>
      <c r="U40" s="15"/>
      <c r="V40" s="15"/>
      <c r="W40" s="15"/>
      <c r="X40" s="15" t="s">
        <v>134</v>
      </c>
      <c r="Y40" s="62" t="s">
        <v>323</v>
      </c>
      <c r="AA40" s="23"/>
      <c r="AB40" s="23"/>
      <c r="AC40" s="41"/>
      <c r="AD40" s="15"/>
      <c r="AE40" s="15"/>
      <c r="AF40" s="15"/>
      <c r="AG40" s="19"/>
    </row>
    <row r="41" spans="3:33" x14ac:dyDescent="0.3">
      <c r="C41" s="14"/>
      <c r="D41" s="15"/>
      <c r="E41" s="15"/>
      <c r="F41" s="15"/>
      <c r="G41" s="27" t="s">
        <v>204</v>
      </c>
      <c r="H41" s="25" t="s">
        <v>27</v>
      </c>
      <c r="J41" s="23"/>
      <c r="L41" s="14"/>
      <c r="M41" s="15"/>
      <c r="N41" s="15"/>
      <c r="O41" s="15"/>
      <c r="P41" s="15"/>
      <c r="Q41" s="15"/>
      <c r="R41" s="15"/>
      <c r="S41" s="15"/>
      <c r="T41" s="15"/>
      <c r="U41" s="15"/>
      <c r="V41" s="15"/>
      <c r="W41" s="15"/>
      <c r="X41" s="15" t="s">
        <v>135</v>
      </c>
      <c r="Y41" s="61" t="s">
        <v>324</v>
      </c>
      <c r="Z41" s="49"/>
      <c r="AA41" s="23"/>
      <c r="AB41" s="23"/>
      <c r="AC41" s="41"/>
      <c r="AD41" s="15"/>
      <c r="AE41" s="15"/>
      <c r="AF41" s="15"/>
      <c r="AG41" s="19"/>
    </row>
    <row r="42" spans="3:33" x14ac:dyDescent="0.3">
      <c r="C42" s="14"/>
      <c r="D42" s="15"/>
      <c r="E42" s="15"/>
      <c r="F42" s="15"/>
      <c r="G42" s="114" t="s">
        <v>12</v>
      </c>
      <c r="H42" s="31" t="s">
        <v>332</v>
      </c>
      <c r="J42" s="23"/>
      <c r="L42" s="14"/>
      <c r="M42" s="15"/>
      <c r="N42" s="87" t="s">
        <v>254</v>
      </c>
      <c r="O42" s="15"/>
      <c r="P42" s="87" t="s">
        <v>255</v>
      </c>
      <c r="Q42" s="15"/>
      <c r="R42" s="15"/>
      <c r="S42" s="15"/>
      <c r="T42" s="15"/>
      <c r="U42" s="15"/>
      <c r="V42" s="15"/>
      <c r="W42" s="15"/>
      <c r="X42" s="27" t="s">
        <v>136</v>
      </c>
      <c r="Y42" s="71" t="s">
        <v>326</v>
      </c>
      <c r="AA42" s="23"/>
      <c r="AB42" s="23"/>
      <c r="AC42" s="41"/>
      <c r="AD42" s="15"/>
      <c r="AE42" s="15"/>
      <c r="AF42" s="15"/>
      <c r="AG42" s="19"/>
    </row>
    <row r="43" spans="3:33" ht="45" customHeight="1" x14ac:dyDescent="0.3">
      <c r="C43" s="14"/>
      <c r="D43" s="15"/>
      <c r="E43" s="15"/>
      <c r="F43" s="15"/>
      <c r="G43" s="15"/>
      <c r="H43" s="19"/>
      <c r="J43" s="23"/>
      <c r="L43" s="14"/>
      <c r="N43" s="15">
        <v>32</v>
      </c>
      <c r="O43" s="84" t="s">
        <v>249</v>
      </c>
      <c r="P43" s="86">
        <v>32</v>
      </c>
      <c r="Q43" s="73" t="s">
        <v>239</v>
      </c>
      <c r="R43" s="73">
        <f xml:space="preserve"> 4+1</f>
        <v>5</v>
      </c>
      <c r="S43" s="88" t="s">
        <v>145</v>
      </c>
      <c r="T43" s="73" t="s">
        <v>251</v>
      </c>
      <c r="U43" s="15"/>
      <c r="V43" s="15"/>
      <c r="W43" s="15"/>
      <c r="X43" s="15" t="s">
        <v>137</v>
      </c>
      <c r="Y43" s="62" t="s">
        <v>325</v>
      </c>
      <c r="AA43" s="23"/>
      <c r="AB43" s="23"/>
      <c r="AC43" s="41"/>
      <c r="AD43" s="15"/>
      <c r="AE43" s="15"/>
      <c r="AF43" s="15"/>
      <c r="AG43" s="19"/>
    </row>
    <row r="44" spans="3:33" ht="14" thickBot="1" x14ac:dyDescent="0.35">
      <c r="C44" s="35"/>
      <c r="D44" s="33"/>
      <c r="E44" s="33"/>
      <c r="F44" s="33"/>
      <c r="G44" s="33"/>
      <c r="H44" s="34" t="s">
        <v>224</v>
      </c>
      <c r="J44" s="23"/>
      <c r="L44" s="14"/>
      <c r="N44" s="15">
        <v>16</v>
      </c>
      <c r="O44" s="85" t="s">
        <v>250</v>
      </c>
      <c r="P44" s="86">
        <v>16</v>
      </c>
      <c r="Q44" s="60" t="s">
        <v>138</v>
      </c>
      <c r="R44" s="57" t="s">
        <v>235</v>
      </c>
      <c r="S44" s="60" t="s">
        <v>138</v>
      </c>
      <c r="T44" s="57" t="s">
        <v>139</v>
      </c>
      <c r="U44" s="15"/>
      <c r="V44" s="15"/>
      <c r="W44" s="15"/>
      <c r="X44" s="27" t="s">
        <v>140</v>
      </c>
      <c r="Y44" s="61" t="s">
        <v>141</v>
      </c>
      <c r="AA44" s="23"/>
      <c r="AC44" s="35"/>
      <c r="AD44" s="33"/>
      <c r="AE44" s="33"/>
      <c r="AF44" s="33"/>
      <c r="AG44" s="43" t="s">
        <v>224</v>
      </c>
    </row>
    <row r="45" spans="3:33" x14ac:dyDescent="0.3">
      <c r="C45" s="9"/>
      <c r="D45" s="10"/>
      <c r="E45" s="10"/>
      <c r="F45" s="10"/>
      <c r="G45" s="15" t="s">
        <v>218</v>
      </c>
      <c r="H45" s="19" t="s">
        <v>223</v>
      </c>
      <c r="J45" s="23"/>
      <c r="L45" s="14"/>
      <c r="M45" s="15"/>
      <c r="N45" s="15"/>
      <c r="O45" s="15"/>
      <c r="P45" s="15"/>
      <c r="Q45" s="60" t="s">
        <v>207</v>
      </c>
      <c r="R45" s="57" t="s">
        <v>117</v>
      </c>
      <c r="S45" s="60" t="s">
        <v>208</v>
      </c>
      <c r="T45" s="57" t="s">
        <v>263</v>
      </c>
      <c r="U45" s="15"/>
      <c r="V45" s="15"/>
      <c r="W45" s="15"/>
      <c r="X45" s="27" t="s">
        <v>261</v>
      </c>
      <c r="Y45" s="62" t="s">
        <v>256</v>
      </c>
      <c r="AA45" s="23"/>
      <c r="AC45" s="65" t="s">
        <v>234</v>
      </c>
      <c r="AD45" s="10" t="s">
        <v>218</v>
      </c>
      <c r="AE45" s="10"/>
      <c r="AF45" s="10"/>
      <c r="AG45" s="32"/>
    </row>
    <row r="46" spans="3:33" x14ac:dyDescent="0.3">
      <c r="C46" s="14"/>
      <c r="D46" s="15"/>
      <c r="E46" s="15"/>
      <c r="F46" s="21"/>
      <c r="G46" s="15" t="s">
        <v>216</v>
      </c>
      <c r="H46" s="22">
        <v>4</v>
      </c>
      <c r="J46" s="23"/>
      <c r="L46" s="14"/>
      <c r="M46" s="15"/>
      <c r="N46" s="15"/>
      <c r="O46" s="15"/>
      <c r="P46" s="15"/>
      <c r="Q46" s="60" t="s">
        <v>220</v>
      </c>
      <c r="R46" s="57" t="s">
        <v>334</v>
      </c>
      <c r="S46" s="60" t="s">
        <v>209</v>
      </c>
      <c r="T46" s="57" t="s">
        <v>331</v>
      </c>
      <c r="U46" s="15"/>
      <c r="V46" s="15"/>
      <c r="W46" s="15"/>
      <c r="X46" s="15"/>
      <c r="Y46" s="19"/>
      <c r="AA46" s="23"/>
      <c r="AC46" s="24">
        <v>5</v>
      </c>
      <c r="AD46" s="15" t="s">
        <v>216</v>
      </c>
      <c r="AE46" s="15"/>
      <c r="AF46" s="15"/>
      <c r="AG46" s="19"/>
    </row>
    <row r="47" spans="3:33" x14ac:dyDescent="0.3">
      <c r="C47" s="14"/>
      <c r="D47" s="15"/>
      <c r="E47" s="15"/>
      <c r="F47" s="15"/>
      <c r="G47" s="15" t="s">
        <v>199</v>
      </c>
      <c r="H47" s="52" t="s">
        <v>296</v>
      </c>
      <c r="J47" s="23"/>
      <c r="L47" s="14"/>
      <c r="M47" s="15"/>
      <c r="N47" s="15"/>
      <c r="O47" s="15"/>
      <c r="P47" s="15"/>
      <c r="Q47" s="60" t="s">
        <v>208</v>
      </c>
      <c r="R47" s="57" t="s">
        <v>116</v>
      </c>
      <c r="S47" s="15"/>
      <c r="T47" s="15"/>
      <c r="U47" s="15"/>
      <c r="V47" s="15"/>
      <c r="W47" s="15"/>
      <c r="X47" s="15"/>
      <c r="Y47" s="19"/>
      <c r="AA47" s="23"/>
      <c r="AC47" s="54" t="s">
        <v>312</v>
      </c>
      <c r="AD47" s="15" t="s">
        <v>199</v>
      </c>
      <c r="AE47" s="15"/>
      <c r="AF47" s="15"/>
      <c r="AG47" s="19"/>
    </row>
    <row r="48" spans="3:33" x14ac:dyDescent="0.3">
      <c r="C48" s="14"/>
      <c r="D48" s="15"/>
      <c r="E48" s="15"/>
      <c r="F48" s="15"/>
      <c r="G48" s="15" t="s">
        <v>201</v>
      </c>
      <c r="H48" s="25" t="s">
        <v>297</v>
      </c>
      <c r="I48" s="66" t="s">
        <v>258</v>
      </c>
      <c r="J48" s="23"/>
      <c r="L48" s="14"/>
      <c r="M48" s="15"/>
      <c r="N48" s="15"/>
      <c r="O48" s="15"/>
      <c r="P48" s="15"/>
      <c r="Q48" s="60" t="s">
        <v>236</v>
      </c>
      <c r="R48" s="57" t="s">
        <v>18</v>
      </c>
      <c r="S48" s="60" t="s">
        <v>138</v>
      </c>
      <c r="T48" s="70" t="s">
        <v>240</v>
      </c>
      <c r="U48" s="15"/>
      <c r="V48" s="15"/>
      <c r="W48" s="15"/>
      <c r="X48" s="15"/>
      <c r="Y48" s="19"/>
      <c r="AA48" s="23"/>
      <c r="AB48" s="66" t="s">
        <v>202</v>
      </c>
      <c r="AC48" s="26" t="s">
        <v>311</v>
      </c>
      <c r="AD48" s="15" t="s">
        <v>201</v>
      </c>
      <c r="AE48" s="15"/>
      <c r="AF48" s="15"/>
      <c r="AG48" s="19"/>
    </row>
    <row r="49" spans="3:33" x14ac:dyDescent="0.3">
      <c r="C49" s="14"/>
      <c r="D49" s="15"/>
      <c r="E49" s="15"/>
      <c r="F49" s="15"/>
      <c r="G49" s="27" t="s">
        <v>204</v>
      </c>
      <c r="H49" s="25" t="s">
        <v>304</v>
      </c>
      <c r="J49" s="23"/>
      <c r="L49" s="117" t="s">
        <v>314</v>
      </c>
      <c r="M49" s="15" t="s">
        <v>207</v>
      </c>
      <c r="N49" s="15"/>
      <c r="O49" s="15"/>
      <c r="P49" s="15"/>
      <c r="Q49" s="15"/>
      <c r="R49" s="15"/>
      <c r="S49" s="60" t="s">
        <v>208</v>
      </c>
      <c r="T49" s="57" t="s">
        <v>0</v>
      </c>
      <c r="U49" s="15"/>
      <c r="V49" s="15"/>
      <c r="W49" s="15"/>
      <c r="X49" s="15"/>
      <c r="Y49" s="19"/>
      <c r="AA49" s="23"/>
      <c r="AC49" s="26" t="s">
        <v>313</v>
      </c>
      <c r="AD49" s="27" t="s">
        <v>204</v>
      </c>
      <c r="AE49" s="15"/>
      <c r="AF49" s="15"/>
      <c r="AG49" s="19"/>
    </row>
    <row r="50" spans="3:33" ht="12.75" customHeight="1" x14ac:dyDescent="0.3">
      <c r="C50" s="14"/>
      <c r="D50" s="15"/>
      <c r="E50" s="15"/>
      <c r="F50" s="30" t="s">
        <v>47</v>
      </c>
      <c r="G50" s="114" t="s">
        <v>226</v>
      </c>
      <c r="H50" s="31" t="s">
        <v>42</v>
      </c>
      <c r="J50" s="23"/>
      <c r="L50" s="80" t="s">
        <v>316</v>
      </c>
      <c r="M50" s="15" t="s">
        <v>220</v>
      </c>
      <c r="N50" s="15"/>
      <c r="O50" s="15"/>
      <c r="P50" s="15"/>
      <c r="Q50" s="15"/>
      <c r="R50" s="15"/>
      <c r="S50" s="60" t="s">
        <v>209</v>
      </c>
      <c r="T50" s="70" t="s">
        <v>329</v>
      </c>
      <c r="U50" s="15"/>
      <c r="V50" s="15"/>
      <c r="W50" s="15"/>
      <c r="X50" s="15"/>
      <c r="Y50" s="19"/>
      <c r="AA50" s="23"/>
      <c r="AC50" s="24" t="s">
        <v>28</v>
      </c>
      <c r="AD50" s="38" t="s">
        <v>206</v>
      </c>
      <c r="AE50" s="7" t="s">
        <v>29</v>
      </c>
      <c r="AF50" s="15"/>
      <c r="AG50" s="19"/>
    </row>
    <row r="51" spans="3:33" x14ac:dyDescent="0.3">
      <c r="C51" s="14"/>
      <c r="D51" s="15"/>
      <c r="E51" s="15"/>
      <c r="F51" s="15"/>
      <c r="G51" s="27"/>
      <c r="H51" s="19"/>
      <c r="J51" s="23"/>
      <c r="L51" s="80" t="s">
        <v>315</v>
      </c>
      <c r="M51" s="15" t="s">
        <v>132</v>
      </c>
      <c r="N51" s="15"/>
      <c r="O51" s="15"/>
      <c r="P51" s="15"/>
      <c r="Q51" s="15"/>
      <c r="R51" s="15"/>
      <c r="S51" s="15"/>
      <c r="T51" s="15"/>
      <c r="U51" s="15"/>
      <c r="V51" s="15"/>
      <c r="W51" s="15"/>
      <c r="X51" s="15"/>
      <c r="Y51" s="19"/>
      <c r="AA51" s="23"/>
      <c r="AC51" s="14"/>
      <c r="AD51" s="27"/>
      <c r="AE51" s="15"/>
      <c r="AF51" s="15"/>
      <c r="AG51" s="19"/>
    </row>
    <row r="52" spans="3:33" x14ac:dyDescent="0.3">
      <c r="C52" s="14"/>
      <c r="D52" s="15"/>
      <c r="E52" s="15"/>
      <c r="F52" s="15"/>
      <c r="G52" s="15" t="s">
        <v>218</v>
      </c>
      <c r="H52" s="19" t="s">
        <v>223</v>
      </c>
      <c r="J52" s="23"/>
      <c r="L52" s="77" t="s">
        <v>16</v>
      </c>
      <c r="M52" s="15" t="s">
        <v>209</v>
      </c>
      <c r="N52" s="15"/>
      <c r="O52" s="15"/>
      <c r="P52" s="15"/>
      <c r="Q52" s="15"/>
      <c r="R52" s="15"/>
      <c r="S52" s="15"/>
      <c r="T52" s="15"/>
      <c r="U52" s="15"/>
      <c r="V52" s="15"/>
      <c r="W52" s="15"/>
      <c r="X52" s="15"/>
      <c r="Y52" s="19"/>
      <c r="AA52" s="23"/>
      <c r="AC52" s="41" t="s">
        <v>233</v>
      </c>
      <c r="AD52" s="15" t="s">
        <v>218</v>
      </c>
      <c r="AE52" s="15"/>
      <c r="AF52" s="15"/>
      <c r="AG52" s="19"/>
    </row>
    <row r="53" spans="3:33" ht="45" customHeight="1" x14ac:dyDescent="0.3">
      <c r="C53" s="14"/>
      <c r="D53" s="15"/>
      <c r="E53" s="15"/>
      <c r="F53" s="21"/>
      <c r="G53" s="15" t="s">
        <v>216</v>
      </c>
      <c r="H53" s="22">
        <v>6</v>
      </c>
      <c r="J53" s="23"/>
      <c r="L53" s="14"/>
      <c r="M53" s="15"/>
      <c r="N53" s="15">
        <v>16</v>
      </c>
      <c r="O53" s="84" t="s">
        <v>249</v>
      </c>
      <c r="P53" s="86">
        <v>16</v>
      </c>
      <c r="Q53" s="73" t="s">
        <v>239</v>
      </c>
      <c r="R53" s="73">
        <f>2+2</f>
        <v>4</v>
      </c>
      <c r="S53" s="88" t="s">
        <v>146</v>
      </c>
      <c r="T53" s="73" t="s">
        <v>252</v>
      </c>
      <c r="U53" s="15"/>
      <c r="V53" s="15"/>
      <c r="W53" s="15"/>
      <c r="X53" s="15"/>
      <c r="Y53" s="19"/>
      <c r="AA53" s="23"/>
      <c r="AC53" s="24">
        <v>7</v>
      </c>
      <c r="AD53" s="15" t="s">
        <v>216</v>
      </c>
      <c r="AE53" s="15"/>
      <c r="AF53" s="15"/>
      <c r="AG53" s="19"/>
    </row>
    <row r="54" spans="3:33" x14ac:dyDescent="0.3">
      <c r="C54" s="14"/>
      <c r="D54" s="15"/>
      <c r="E54" s="15"/>
      <c r="F54" s="15"/>
      <c r="G54" s="15" t="s">
        <v>199</v>
      </c>
      <c r="H54" s="52" t="s">
        <v>298</v>
      </c>
      <c r="J54" s="23"/>
      <c r="L54" s="14"/>
      <c r="M54" s="15"/>
      <c r="N54" s="15">
        <v>16</v>
      </c>
      <c r="O54" s="85" t="s">
        <v>250</v>
      </c>
      <c r="P54" s="86">
        <v>16</v>
      </c>
      <c r="Q54" s="60" t="s">
        <v>138</v>
      </c>
      <c r="R54" s="70" t="s">
        <v>240</v>
      </c>
      <c r="S54" s="60" t="s">
        <v>138</v>
      </c>
      <c r="T54" s="57" t="s">
        <v>139</v>
      </c>
      <c r="U54" s="15"/>
      <c r="V54" s="15"/>
      <c r="W54" s="15"/>
      <c r="X54" s="15"/>
      <c r="Y54" s="19"/>
      <c r="AA54" s="23"/>
      <c r="AC54" s="54" t="s">
        <v>309</v>
      </c>
      <c r="AD54" s="15" t="s">
        <v>199</v>
      </c>
      <c r="AE54" s="15"/>
      <c r="AF54" s="15"/>
      <c r="AG54" s="19"/>
    </row>
    <row r="55" spans="3:33" x14ac:dyDescent="0.3">
      <c r="C55" s="14"/>
      <c r="D55" s="15"/>
      <c r="E55" s="15"/>
      <c r="F55" s="15"/>
      <c r="G55" s="15" t="s">
        <v>201</v>
      </c>
      <c r="H55" s="25" t="s">
        <v>299</v>
      </c>
      <c r="I55" s="66" t="s">
        <v>202</v>
      </c>
      <c r="J55" s="23"/>
      <c r="L55" s="14"/>
      <c r="M55" s="15"/>
      <c r="N55" s="15"/>
      <c r="O55" s="15"/>
      <c r="P55" s="15"/>
      <c r="Q55" s="60" t="s">
        <v>207</v>
      </c>
      <c r="R55" s="57" t="s">
        <v>3</v>
      </c>
      <c r="S55" s="60" t="s">
        <v>208</v>
      </c>
      <c r="T55" s="57" t="s">
        <v>263</v>
      </c>
      <c r="U55" s="15"/>
      <c r="V55" s="15"/>
      <c r="W55" s="15"/>
      <c r="X55" s="15"/>
      <c r="Y55" s="19"/>
      <c r="AA55" s="23"/>
      <c r="AB55" s="66" t="s">
        <v>202</v>
      </c>
      <c r="AC55" s="26" t="s">
        <v>308</v>
      </c>
      <c r="AD55" s="15" t="s">
        <v>201</v>
      </c>
      <c r="AE55" s="15"/>
      <c r="AF55" s="15"/>
      <c r="AG55" s="19"/>
    </row>
    <row r="56" spans="3:33" x14ac:dyDescent="0.3">
      <c r="C56" s="14"/>
      <c r="D56" s="15"/>
      <c r="E56" s="15"/>
      <c r="F56" s="15"/>
      <c r="G56" s="27" t="s">
        <v>204</v>
      </c>
      <c r="H56" s="25" t="s">
        <v>300</v>
      </c>
      <c r="J56" s="23"/>
      <c r="L56" s="14"/>
      <c r="M56" s="15"/>
      <c r="N56" s="15"/>
      <c r="O56" s="15"/>
      <c r="P56" s="15"/>
      <c r="Q56" s="60" t="s">
        <v>220</v>
      </c>
      <c r="R56" s="57" t="s">
        <v>2</v>
      </c>
      <c r="S56" s="60" t="s">
        <v>209</v>
      </c>
      <c r="T56" s="57" t="s">
        <v>335</v>
      </c>
      <c r="U56" s="15"/>
      <c r="V56" s="15"/>
      <c r="W56" s="15"/>
      <c r="X56" s="15"/>
      <c r="Y56" s="19"/>
      <c r="AA56" s="23"/>
      <c r="AC56" s="26" t="s">
        <v>310</v>
      </c>
      <c r="AD56" s="27" t="s">
        <v>204</v>
      </c>
      <c r="AE56" s="15"/>
      <c r="AF56" s="15"/>
      <c r="AG56" s="19"/>
    </row>
    <row r="57" spans="3:33" ht="12.75" customHeight="1" x14ac:dyDescent="0.3">
      <c r="C57" s="14"/>
      <c r="D57" s="15"/>
      <c r="E57" s="15"/>
      <c r="F57" s="30" t="s">
        <v>46</v>
      </c>
      <c r="G57" s="38" t="s">
        <v>237</v>
      </c>
      <c r="H57" s="31" t="s">
        <v>43</v>
      </c>
      <c r="J57" s="23"/>
      <c r="L57" s="14"/>
      <c r="M57" s="15"/>
      <c r="N57" s="15"/>
      <c r="O57" s="15"/>
      <c r="P57" s="15"/>
      <c r="Q57" s="60" t="s">
        <v>208</v>
      </c>
      <c r="R57" s="57" t="s">
        <v>1</v>
      </c>
      <c r="S57" s="15"/>
      <c r="T57" s="15"/>
      <c r="U57" s="15"/>
      <c r="V57" s="15"/>
      <c r="W57" s="15"/>
      <c r="X57" s="15"/>
      <c r="Y57" s="19"/>
      <c r="Z57" s="39"/>
      <c r="AA57" s="23"/>
      <c r="AC57" s="24" t="s">
        <v>33</v>
      </c>
      <c r="AD57" s="38" t="s">
        <v>206</v>
      </c>
      <c r="AE57" s="7" t="s">
        <v>30</v>
      </c>
      <c r="AF57" s="15"/>
      <c r="AG57" s="19"/>
    </row>
    <row r="58" spans="3:33" x14ac:dyDescent="0.3">
      <c r="C58" s="14"/>
      <c r="D58" s="15"/>
      <c r="E58" s="15"/>
      <c r="F58" s="15"/>
      <c r="G58" s="15" t="s">
        <v>218</v>
      </c>
      <c r="H58" s="19" t="s">
        <v>223</v>
      </c>
      <c r="J58" s="23"/>
      <c r="L58" s="14"/>
      <c r="M58" s="15"/>
      <c r="N58" s="15"/>
      <c r="O58" s="15"/>
      <c r="P58" s="15"/>
      <c r="Q58" s="60" t="s">
        <v>236</v>
      </c>
      <c r="R58" s="57" t="s">
        <v>21</v>
      </c>
      <c r="S58" s="60" t="s">
        <v>138</v>
      </c>
      <c r="T58" s="70" t="s">
        <v>241</v>
      </c>
      <c r="U58" s="15"/>
      <c r="V58" s="15"/>
      <c r="W58" s="15"/>
      <c r="X58" s="15"/>
      <c r="Y58" s="19"/>
      <c r="AA58" s="23"/>
      <c r="AC58" s="14"/>
      <c r="AD58" s="15"/>
      <c r="AE58" s="15"/>
      <c r="AF58" s="15"/>
      <c r="AG58" s="19"/>
    </row>
    <row r="59" spans="3:33" ht="12.75" customHeight="1" x14ac:dyDescent="0.3">
      <c r="C59" s="14"/>
      <c r="D59" s="15"/>
      <c r="E59" s="15"/>
      <c r="F59" s="21"/>
      <c r="G59" s="15" t="s">
        <v>216</v>
      </c>
      <c r="H59" s="22">
        <v>8</v>
      </c>
      <c r="J59" s="23"/>
      <c r="L59" s="14"/>
      <c r="M59" s="15"/>
      <c r="N59" s="15"/>
      <c r="O59" s="15"/>
      <c r="P59" s="15"/>
      <c r="Q59" s="83"/>
      <c r="R59" s="83"/>
      <c r="S59" s="60" t="s">
        <v>208</v>
      </c>
      <c r="T59" s="57" t="s">
        <v>0</v>
      </c>
      <c r="U59" s="15"/>
      <c r="V59" s="15"/>
      <c r="W59" s="15"/>
      <c r="X59" s="15"/>
      <c r="Y59" s="19"/>
      <c r="AA59" s="23"/>
      <c r="AC59" s="41" t="s">
        <v>233</v>
      </c>
      <c r="AD59" s="15" t="s">
        <v>218</v>
      </c>
      <c r="AE59" s="15"/>
      <c r="AF59" s="15"/>
      <c r="AG59" s="19"/>
    </row>
    <row r="60" spans="3:33" x14ac:dyDescent="0.3">
      <c r="C60" s="14"/>
      <c r="D60" s="15"/>
      <c r="E60" s="15"/>
      <c r="F60" s="15"/>
      <c r="G60" s="15" t="s">
        <v>199</v>
      </c>
      <c r="H60" s="52" t="s">
        <v>301</v>
      </c>
      <c r="J60" s="23"/>
      <c r="L60" s="14"/>
      <c r="M60" s="15"/>
      <c r="N60" s="15"/>
      <c r="O60" s="15"/>
      <c r="P60" s="15"/>
      <c r="Q60" s="83"/>
      <c r="R60" s="83"/>
      <c r="S60" s="60" t="s">
        <v>209</v>
      </c>
      <c r="T60" s="70" t="s">
        <v>22</v>
      </c>
      <c r="U60" s="15"/>
      <c r="V60" s="15"/>
      <c r="W60" s="15"/>
      <c r="X60" s="15" t="s">
        <v>244</v>
      </c>
      <c r="Y60" s="76">
        <v>0</v>
      </c>
      <c r="AA60" s="23"/>
      <c r="AC60" s="24">
        <v>9</v>
      </c>
      <c r="AD60" s="15" t="s">
        <v>216</v>
      </c>
      <c r="AE60" s="15"/>
      <c r="AF60" s="15"/>
      <c r="AG60" s="19"/>
    </row>
    <row r="61" spans="3:33" x14ac:dyDescent="0.3">
      <c r="C61" s="14"/>
      <c r="D61" s="15"/>
      <c r="E61" s="15"/>
      <c r="F61" s="15"/>
      <c r="G61" s="15" t="s">
        <v>201</v>
      </c>
      <c r="H61" s="25" t="s">
        <v>302</v>
      </c>
      <c r="I61" s="66" t="s">
        <v>202</v>
      </c>
      <c r="J61" s="23"/>
      <c r="L61" s="14"/>
      <c r="M61" s="15"/>
      <c r="N61" s="15"/>
      <c r="O61" s="15"/>
      <c r="P61" s="15"/>
      <c r="Q61" s="83"/>
      <c r="R61" s="83"/>
      <c r="S61" s="83"/>
      <c r="T61" s="83"/>
      <c r="U61" s="15"/>
      <c r="V61" s="15"/>
      <c r="W61" s="15"/>
      <c r="X61" s="21" t="s">
        <v>246</v>
      </c>
      <c r="Y61" s="76">
        <v>18</v>
      </c>
      <c r="AA61" s="23"/>
      <c r="AC61" s="54" t="s">
        <v>305</v>
      </c>
      <c r="AD61" s="15" t="s">
        <v>199</v>
      </c>
      <c r="AE61" s="15"/>
      <c r="AF61" s="15"/>
      <c r="AG61" s="19"/>
    </row>
    <row r="62" spans="3:33" ht="14" thickBot="1" x14ac:dyDescent="0.35">
      <c r="C62" s="14"/>
      <c r="D62" s="15"/>
      <c r="E62" s="15"/>
      <c r="F62" s="15"/>
      <c r="G62" s="27" t="s">
        <v>204</v>
      </c>
      <c r="H62" s="25" t="s">
        <v>303</v>
      </c>
      <c r="J62" s="23"/>
      <c r="L62" s="35"/>
      <c r="M62" s="33"/>
      <c r="N62" s="33"/>
      <c r="O62" s="33"/>
      <c r="P62" s="33"/>
      <c r="Q62" s="33"/>
      <c r="R62" s="33"/>
      <c r="S62" s="33"/>
      <c r="T62" s="33"/>
      <c r="U62" s="33"/>
      <c r="V62" s="33"/>
      <c r="W62" s="33"/>
      <c r="X62" s="81" t="s">
        <v>247</v>
      </c>
      <c r="Y62" s="82">
        <f>R43+R53</f>
        <v>9</v>
      </c>
      <c r="AA62" s="23"/>
      <c r="AB62" s="66" t="s">
        <v>202</v>
      </c>
      <c r="AC62" s="26" t="s">
        <v>306</v>
      </c>
      <c r="AD62" s="15" t="s">
        <v>201</v>
      </c>
      <c r="AE62" s="15"/>
      <c r="AF62" s="15"/>
      <c r="AG62" s="19"/>
    </row>
    <row r="63" spans="3:33" ht="27" x14ac:dyDescent="0.3">
      <c r="C63" s="14"/>
      <c r="D63" s="15"/>
      <c r="E63" s="15"/>
      <c r="F63" s="30" t="s">
        <v>45</v>
      </c>
      <c r="G63" s="38" t="s">
        <v>237</v>
      </c>
      <c r="H63" s="31" t="s">
        <v>44</v>
      </c>
      <c r="J63" s="23"/>
      <c r="K63" s="15"/>
      <c r="L63" s="9"/>
      <c r="M63" s="10"/>
      <c r="N63" s="10"/>
      <c r="O63" s="10"/>
      <c r="P63" s="10"/>
      <c r="Q63" s="10"/>
      <c r="R63" s="10"/>
      <c r="S63" s="10"/>
      <c r="T63" s="10"/>
      <c r="U63" s="10"/>
      <c r="V63" s="10"/>
      <c r="W63" s="10"/>
      <c r="X63" s="10"/>
      <c r="Y63" s="32"/>
      <c r="Z63" s="15"/>
      <c r="AA63" s="23"/>
      <c r="AC63" s="26" t="s">
        <v>307</v>
      </c>
      <c r="AD63" s="27" t="s">
        <v>204</v>
      </c>
      <c r="AE63" s="15"/>
      <c r="AF63" s="15"/>
      <c r="AG63" s="19"/>
    </row>
    <row r="64" spans="3:33" ht="12.75" customHeight="1" x14ac:dyDescent="0.3">
      <c r="C64" s="14"/>
      <c r="D64" s="15"/>
      <c r="E64" s="15"/>
      <c r="F64" s="15"/>
      <c r="G64" s="15"/>
      <c r="H64" s="19"/>
      <c r="J64" s="23"/>
      <c r="L64" s="14"/>
      <c r="M64" s="15"/>
      <c r="N64" s="15"/>
      <c r="O64" s="15"/>
      <c r="P64" s="15"/>
      <c r="Q64" s="15"/>
      <c r="R64" s="15"/>
      <c r="S64" s="15"/>
      <c r="T64" s="15"/>
      <c r="U64" s="15"/>
      <c r="V64" s="15"/>
      <c r="W64" s="15"/>
      <c r="X64" s="15"/>
      <c r="Y64" s="19"/>
      <c r="Z64" s="15"/>
      <c r="AA64" s="23"/>
      <c r="AC64" s="24" t="s">
        <v>32</v>
      </c>
      <c r="AD64" s="38" t="s">
        <v>206</v>
      </c>
      <c r="AE64" s="7" t="s">
        <v>31</v>
      </c>
      <c r="AF64" s="15"/>
      <c r="AG64" s="19"/>
    </row>
    <row r="65" spans="3:33" ht="60" customHeight="1" x14ac:dyDescent="0.3">
      <c r="C65" s="14"/>
      <c r="D65" s="15"/>
      <c r="E65" s="15"/>
      <c r="F65" s="15"/>
      <c r="G65" s="15"/>
      <c r="H65" s="19"/>
      <c r="J65" s="23"/>
      <c r="L65" s="14"/>
      <c r="M65" s="15"/>
      <c r="N65" s="15">
        <v>8</v>
      </c>
      <c r="O65" s="84" t="s">
        <v>249</v>
      </c>
      <c r="P65" s="86">
        <v>32</v>
      </c>
      <c r="Q65" s="73" t="s">
        <v>242</v>
      </c>
      <c r="R65" s="73">
        <f>2+6</f>
        <v>8</v>
      </c>
      <c r="S65" s="95" t="s">
        <v>186</v>
      </c>
      <c r="T65" s="73" t="s">
        <v>253</v>
      </c>
      <c r="U65" s="15"/>
      <c r="V65" s="15"/>
      <c r="W65" s="15"/>
      <c r="X65" s="15"/>
      <c r="Y65" s="19"/>
      <c r="Z65" s="15"/>
      <c r="AA65" s="23"/>
      <c r="AC65" s="14"/>
      <c r="AD65" s="15"/>
      <c r="AE65" s="15"/>
      <c r="AF65" s="15"/>
      <c r="AG65" s="19"/>
    </row>
    <row r="66" spans="3:33" x14ac:dyDescent="0.3">
      <c r="C66" s="14"/>
      <c r="D66" s="15"/>
      <c r="E66" s="15"/>
      <c r="F66" s="21"/>
      <c r="G66" s="15"/>
      <c r="H66" s="19"/>
      <c r="J66" s="23"/>
      <c r="L66" s="14"/>
      <c r="M66" s="15"/>
      <c r="N66" s="15">
        <v>32</v>
      </c>
      <c r="O66" s="85" t="s">
        <v>250</v>
      </c>
      <c r="P66" s="86">
        <v>32</v>
      </c>
      <c r="Q66" s="60" t="s">
        <v>138</v>
      </c>
      <c r="R66" s="70" t="s">
        <v>241</v>
      </c>
      <c r="S66" s="60" t="s">
        <v>138</v>
      </c>
      <c r="T66" s="57" t="s">
        <v>139</v>
      </c>
      <c r="U66" s="15"/>
      <c r="V66" s="15"/>
      <c r="W66" s="15"/>
      <c r="X66" s="15"/>
      <c r="Y66" s="19"/>
      <c r="Z66" s="15"/>
      <c r="AA66" s="23"/>
      <c r="AC66" s="41"/>
      <c r="AD66" s="15"/>
      <c r="AE66" s="15"/>
      <c r="AF66" s="15"/>
      <c r="AG66" s="19"/>
    </row>
    <row r="67" spans="3:33" x14ac:dyDescent="0.3">
      <c r="C67" s="14"/>
      <c r="D67" s="15"/>
      <c r="E67" s="15"/>
      <c r="F67" s="15"/>
      <c r="G67" s="15"/>
      <c r="H67" s="19"/>
      <c r="J67" s="23"/>
      <c r="K67" s="14"/>
      <c r="L67" s="14"/>
      <c r="M67" s="15"/>
      <c r="N67" s="15"/>
      <c r="O67" s="15"/>
      <c r="P67" s="15"/>
      <c r="Q67" s="60" t="s">
        <v>208</v>
      </c>
      <c r="R67" s="57" t="s">
        <v>5</v>
      </c>
      <c r="S67" s="60" t="s">
        <v>208</v>
      </c>
      <c r="T67" s="57" t="s">
        <v>4</v>
      </c>
      <c r="U67" s="15"/>
      <c r="V67" s="15"/>
      <c r="W67" s="15"/>
      <c r="X67" s="15"/>
      <c r="Y67" s="19"/>
      <c r="Z67" s="15"/>
      <c r="AA67" s="23"/>
      <c r="AC67" s="14"/>
      <c r="AD67" s="15"/>
      <c r="AE67" s="15"/>
      <c r="AF67" s="15"/>
      <c r="AG67" s="19"/>
    </row>
    <row r="68" spans="3:33" ht="12.75" customHeight="1" x14ac:dyDescent="0.3">
      <c r="C68" s="14"/>
      <c r="D68" s="15"/>
      <c r="E68" s="15"/>
      <c r="F68" s="15"/>
      <c r="G68" s="15"/>
      <c r="H68" s="19"/>
      <c r="J68" s="23"/>
      <c r="K68" s="14"/>
      <c r="L68" s="14"/>
      <c r="M68" s="15"/>
      <c r="N68" s="15"/>
      <c r="O68" s="15"/>
      <c r="P68" s="15"/>
      <c r="Q68" s="60" t="s">
        <v>209</v>
      </c>
      <c r="R68" s="57" t="s">
        <v>23</v>
      </c>
      <c r="S68" s="60" t="s">
        <v>209</v>
      </c>
      <c r="T68" s="57" t="s">
        <v>330</v>
      </c>
      <c r="U68" s="15"/>
      <c r="V68" s="15"/>
      <c r="W68" s="15"/>
      <c r="X68" s="15"/>
      <c r="Y68" s="19"/>
      <c r="Z68" s="15"/>
      <c r="AA68" s="23"/>
      <c r="AC68" s="14"/>
      <c r="AD68" s="15"/>
      <c r="AE68" s="15"/>
      <c r="AF68" s="15"/>
      <c r="AG68" s="19"/>
    </row>
    <row r="69" spans="3:33" x14ac:dyDescent="0.3">
      <c r="C69" s="14"/>
      <c r="D69" s="15"/>
      <c r="E69" s="15"/>
      <c r="F69" s="15"/>
      <c r="G69" s="27"/>
      <c r="H69" s="19"/>
      <c r="J69" s="23"/>
      <c r="K69" s="14"/>
      <c r="L69" s="14"/>
      <c r="M69" s="15"/>
      <c r="N69" s="15"/>
      <c r="O69" s="15"/>
      <c r="P69" s="15"/>
      <c r="Q69" s="15"/>
      <c r="R69" s="15"/>
      <c r="S69" s="15"/>
      <c r="T69" s="15"/>
      <c r="U69" s="15"/>
      <c r="V69" s="15"/>
      <c r="W69" s="15"/>
      <c r="X69" s="15"/>
      <c r="Y69" s="19"/>
      <c r="Z69" s="15"/>
      <c r="AA69" s="23"/>
      <c r="AC69" s="14"/>
      <c r="AD69" s="15"/>
      <c r="AE69" s="15"/>
      <c r="AF69" s="15"/>
      <c r="AG69" s="19"/>
    </row>
    <row r="70" spans="3:33" x14ac:dyDescent="0.3">
      <c r="C70" s="14"/>
      <c r="D70" s="15"/>
      <c r="E70" s="15"/>
      <c r="F70" s="21"/>
      <c r="G70" s="38"/>
      <c r="H70" s="19"/>
      <c r="J70" s="23"/>
      <c r="K70" s="14"/>
      <c r="L70" s="14"/>
      <c r="M70" s="15"/>
      <c r="N70" s="15"/>
      <c r="O70" s="15"/>
      <c r="P70" s="15"/>
      <c r="Q70" s="60" t="s">
        <v>138</v>
      </c>
      <c r="R70" s="57" t="s">
        <v>62</v>
      </c>
      <c r="S70" s="60" t="s">
        <v>138</v>
      </c>
      <c r="T70" s="57" t="s">
        <v>233</v>
      </c>
      <c r="U70" s="15"/>
      <c r="V70" s="15"/>
      <c r="W70" s="15"/>
      <c r="X70" s="15"/>
      <c r="Y70" s="19"/>
      <c r="Z70" s="15"/>
      <c r="AA70" s="23"/>
      <c r="AC70" s="14"/>
      <c r="AD70" s="15"/>
      <c r="AE70" s="15"/>
      <c r="AF70" s="15"/>
      <c r="AG70" s="19"/>
    </row>
    <row r="71" spans="3:33" ht="14" thickBot="1" x14ac:dyDescent="0.35">
      <c r="C71" s="35"/>
      <c r="D71" s="33"/>
      <c r="E71" s="33"/>
      <c r="F71" s="33"/>
      <c r="G71" s="33"/>
      <c r="H71" s="34" t="s">
        <v>225</v>
      </c>
      <c r="J71" s="23"/>
      <c r="K71" s="14"/>
      <c r="L71" s="14"/>
      <c r="M71" s="15"/>
      <c r="N71" s="15"/>
      <c r="O71" s="15"/>
      <c r="P71" s="15"/>
      <c r="Q71" s="60" t="s">
        <v>207</v>
      </c>
      <c r="R71" s="57" t="s">
        <v>83</v>
      </c>
      <c r="S71" s="60" t="s">
        <v>207</v>
      </c>
      <c r="T71" s="57" t="s">
        <v>84</v>
      </c>
      <c r="U71" s="15"/>
      <c r="V71" s="15"/>
      <c r="W71" s="15"/>
      <c r="X71" s="15"/>
      <c r="Y71" s="19"/>
      <c r="Z71" s="15"/>
      <c r="AA71" s="23"/>
      <c r="AC71" s="14"/>
      <c r="AD71" s="15"/>
      <c r="AE71" s="15"/>
      <c r="AF71" s="15"/>
      <c r="AG71" s="19"/>
    </row>
    <row r="72" spans="3:33" ht="14" thickBot="1" x14ac:dyDescent="0.35">
      <c r="F72" s="15"/>
      <c r="G72" s="15"/>
      <c r="H72" s="15"/>
      <c r="J72" s="23"/>
      <c r="K72" s="14"/>
      <c r="L72" s="14"/>
      <c r="M72" s="15"/>
      <c r="N72" s="15"/>
      <c r="O72" s="15"/>
      <c r="P72" s="15"/>
      <c r="Q72" s="60" t="s">
        <v>220</v>
      </c>
      <c r="R72" s="57" t="s">
        <v>319</v>
      </c>
      <c r="S72" s="60" t="s">
        <v>220</v>
      </c>
      <c r="T72" s="57" t="s">
        <v>322</v>
      </c>
      <c r="U72" s="15"/>
      <c r="V72" s="15"/>
      <c r="W72" s="15"/>
      <c r="X72" s="15"/>
      <c r="Y72" s="19"/>
      <c r="Z72" s="15"/>
      <c r="AA72" s="23"/>
      <c r="AC72" s="35"/>
      <c r="AD72" s="33"/>
      <c r="AE72" s="33"/>
      <c r="AF72" s="33"/>
      <c r="AG72" s="43" t="s">
        <v>225</v>
      </c>
    </row>
    <row r="73" spans="3:33" x14ac:dyDescent="0.3">
      <c r="J73" s="23"/>
      <c r="K73" s="14"/>
      <c r="L73" s="14"/>
      <c r="M73" s="15"/>
      <c r="N73" s="15"/>
      <c r="O73" s="15"/>
      <c r="P73" s="15"/>
      <c r="Q73" s="60" t="s">
        <v>208</v>
      </c>
      <c r="R73" s="57" t="s">
        <v>264</v>
      </c>
      <c r="S73" s="60" t="s">
        <v>208</v>
      </c>
      <c r="T73" s="57" t="s">
        <v>265</v>
      </c>
      <c r="U73" s="15"/>
      <c r="V73" s="15"/>
      <c r="W73" s="15"/>
      <c r="X73" s="15"/>
      <c r="Y73" s="19"/>
      <c r="Z73" s="15"/>
      <c r="AA73" s="23"/>
      <c r="AD73" s="58"/>
      <c r="AE73" s="58"/>
    </row>
    <row r="74" spans="3:33" x14ac:dyDescent="0.3">
      <c r="J74" s="23"/>
      <c r="K74" s="14"/>
      <c r="L74" s="80" t="s">
        <v>317</v>
      </c>
      <c r="M74" s="15" t="s">
        <v>207</v>
      </c>
      <c r="N74" s="15"/>
      <c r="O74" s="15"/>
      <c r="P74" s="15"/>
      <c r="Q74" s="60" t="s">
        <v>266</v>
      </c>
      <c r="R74" s="57" t="s">
        <v>19</v>
      </c>
      <c r="S74" s="60" t="s">
        <v>267</v>
      </c>
      <c r="T74" s="57" t="s">
        <v>20</v>
      </c>
      <c r="U74" s="15"/>
      <c r="V74" s="15"/>
      <c r="W74" s="78"/>
      <c r="X74" s="15" t="s">
        <v>207</v>
      </c>
      <c r="Y74" s="79" t="s">
        <v>320</v>
      </c>
      <c r="AA74" s="23"/>
    </row>
    <row r="75" spans="3:33" ht="12.75" customHeight="1" x14ac:dyDescent="0.3">
      <c r="J75" s="23"/>
      <c r="K75" s="75" t="s">
        <v>268</v>
      </c>
      <c r="L75" s="77" t="s">
        <v>319</v>
      </c>
      <c r="M75" s="15" t="s">
        <v>220</v>
      </c>
      <c r="N75" s="15"/>
      <c r="O75" s="15"/>
      <c r="P75" s="15"/>
      <c r="Q75" s="15"/>
      <c r="R75" s="15"/>
      <c r="S75" s="15"/>
      <c r="T75" s="15"/>
      <c r="U75" s="15"/>
      <c r="V75" s="15"/>
      <c r="W75" s="15"/>
      <c r="X75" s="15" t="s">
        <v>220</v>
      </c>
      <c r="Y75" s="79" t="s">
        <v>322</v>
      </c>
      <c r="Z75" s="66" t="s">
        <v>268</v>
      </c>
      <c r="AA75" s="23"/>
    </row>
    <row r="76" spans="3:33" x14ac:dyDescent="0.3">
      <c r="J76" s="23"/>
      <c r="K76" s="14"/>
      <c r="L76" s="117" t="s">
        <v>318</v>
      </c>
      <c r="M76" s="15" t="s">
        <v>132</v>
      </c>
      <c r="N76" s="15"/>
      <c r="O76" s="15"/>
      <c r="P76" s="15"/>
      <c r="Q76" s="15"/>
      <c r="R76" s="15"/>
      <c r="S76" s="15"/>
      <c r="T76" s="15"/>
      <c r="U76" s="15"/>
      <c r="V76" s="15"/>
      <c r="W76" s="15"/>
      <c r="X76" s="15" t="s">
        <v>132</v>
      </c>
      <c r="Y76" s="118" t="s">
        <v>321</v>
      </c>
      <c r="AA76" s="23"/>
    </row>
    <row r="77" spans="3:33" ht="45" customHeight="1" x14ac:dyDescent="0.3">
      <c r="J77" s="23"/>
      <c r="K77" s="14"/>
      <c r="L77" s="77" t="s">
        <v>14</v>
      </c>
      <c r="M77" s="15" t="s">
        <v>209</v>
      </c>
      <c r="N77" s="15"/>
      <c r="O77" s="84" t="s">
        <v>249</v>
      </c>
      <c r="P77" s="86">
        <v>8</v>
      </c>
      <c r="Q77" s="73" t="s">
        <v>243</v>
      </c>
      <c r="R77" s="73">
        <f>2+6</f>
        <v>8</v>
      </c>
      <c r="S77" s="73"/>
      <c r="T77" s="73" t="s">
        <v>253</v>
      </c>
      <c r="U77" s="15"/>
      <c r="V77" s="15"/>
      <c r="W77" s="15"/>
      <c r="X77" s="15" t="s">
        <v>209</v>
      </c>
      <c r="Y77" s="79" t="s">
        <v>14</v>
      </c>
      <c r="AA77" s="23"/>
    </row>
    <row r="78" spans="3:33" x14ac:dyDescent="0.3">
      <c r="J78" s="23"/>
      <c r="K78" s="14"/>
      <c r="L78" s="14"/>
      <c r="M78" s="15"/>
      <c r="N78" s="15"/>
      <c r="O78" s="85" t="s">
        <v>250</v>
      </c>
      <c r="P78" s="86">
        <v>32</v>
      </c>
      <c r="Q78" s="60" t="s">
        <v>138</v>
      </c>
      <c r="R78" s="57" t="s">
        <v>262</v>
      </c>
      <c r="S78" s="60" t="s">
        <v>138</v>
      </c>
      <c r="T78" s="57" t="s">
        <v>139</v>
      </c>
      <c r="U78" s="15"/>
      <c r="V78" s="15"/>
      <c r="W78" s="15"/>
      <c r="X78" s="15"/>
      <c r="Y78" s="19"/>
      <c r="AA78" s="23"/>
    </row>
    <row r="79" spans="3:33" x14ac:dyDescent="0.3">
      <c r="J79" s="23"/>
      <c r="K79" s="14"/>
      <c r="L79" s="14"/>
      <c r="M79" s="15"/>
      <c r="N79" s="15"/>
      <c r="O79" s="15"/>
      <c r="P79" s="15"/>
      <c r="Q79" s="60" t="s">
        <v>208</v>
      </c>
      <c r="R79" s="57" t="s">
        <v>5</v>
      </c>
      <c r="S79" s="60" t="s">
        <v>208</v>
      </c>
      <c r="T79" s="57" t="s">
        <v>4</v>
      </c>
      <c r="U79" s="15"/>
      <c r="V79" s="15"/>
      <c r="W79" s="15"/>
      <c r="X79" s="15"/>
      <c r="Y79" s="19"/>
      <c r="AA79" s="23"/>
    </row>
    <row r="80" spans="3:33" x14ac:dyDescent="0.3">
      <c r="J80" s="23"/>
      <c r="K80" s="14"/>
      <c r="L80" s="14"/>
      <c r="M80" s="15"/>
      <c r="N80" s="15"/>
      <c r="O80" s="15"/>
      <c r="P80" s="15"/>
      <c r="Q80" s="60" t="s">
        <v>209</v>
      </c>
      <c r="R80" s="57" t="s">
        <v>82</v>
      </c>
      <c r="S80" s="60" t="s">
        <v>209</v>
      </c>
      <c r="T80" s="57"/>
      <c r="U80" s="15"/>
      <c r="V80" s="15"/>
      <c r="W80" s="15"/>
      <c r="X80" s="15"/>
      <c r="Y80" s="19"/>
      <c r="AA80" s="23"/>
    </row>
    <row r="81" spans="10:27" x14ac:dyDescent="0.3">
      <c r="J81" s="23"/>
      <c r="K81" s="14"/>
      <c r="L81" s="14"/>
      <c r="M81" s="15"/>
      <c r="N81" s="15"/>
      <c r="O81" s="15"/>
      <c r="P81" s="15"/>
      <c r="Q81" s="15"/>
      <c r="R81" s="15"/>
      <c r="S81" s="15"/>
      <c r="T81" s="15"/>
      <c r="U81" s="15"/>
      <c r="V81" s="15"/>
      <c r="W81" s="15"/>
      <c r="X81" s="15"/>
      <c r="Y81" s="19"/>
      <c r="Z81" s="39"/>
      <c r="AA81" s="23"/>
    </row>
    <row r="82" spans="10:27" ht="12.75" customHeight="1" x14ac:dyDescent="0.3">
      <c r="J82" s="23"/>
      <c r="K82" s="14"/>
      <c r="L82" s="14"/>
      <c r="M82" s="15"/>
      <c r="N82" s="15"/>
      <c r="O82" s="15"/>
      <c r="P82" s="15"/>
      <c r="Q82" s="60" t="s">
        <v>138</v>
      </c>
      <c r="R82" s="57" t="s">
        <v>62</v>
      </c>
      <c r="S82" s="60" t="s">
        <v>138</v>
      </c>
      <c r="T82" s="57" t="s">
        <v>233</v>
      </c>
      <c r="U82" s="15"/>
      <c r="V82" s="15"/>
      <c r="W82" s="15"/>
      <c r="X82" s="15"/>
      <c r="Y82" s="19"/>
      <c r="AA82" s="23"/>
    </row>
    <row r="83" spans="10:27" x14ac:dyDescent="0.3">
      <c r="J83" s="23"/>
      <c r="K83" s="15"/>
      <c r="L83" s="14"/>
      <c r="M83" s="15"/>
      <c r="N83" s="15"/>
      <c r="O83" s="15"/>
      <c r="P83" s="15"/>
      <c r="Q83" s="60" t="s">
        <v>207</v>
      </c>
      <c r="R83" s="57" t="s">
        <v>83</v>
      </c>
      <c r="S83" s="60" t="s">
        <v>207</v>
      </c>
      <c r="T83" s="57" t="s">
        <v>84</v>
      </c>
      <c r="U83" s="15"/>
      <c r="V83" s="15"/>
      <c r="W83" s="15"/>
      <c r="X83" s="15"/>
      <c r="Y83" s="19"/>
      <c r="AA83" s="23"/>
    </row>
    <row r="84" spans="10:27" x14ac:dyDescent="0.3">
      <c r="J84" s="23"/>
      <c r="K84" s="15"/>
      <c r="L84" s="14"/>
      <c r="M84" s="15"/>
      <c r="N84" s="15"/>
      <c r="O84" s="15"/>
      <c r="P84" s="15"/>
      <c r="Q84" s="60" t="s">
        <v>220</v>
      </c>
      <c r="R84" s="57" t="s">
        <v>269</v>
      </c>
      <c r="S84" s="60" t="s">
        <v>220</v>
      </c>
      <c r="T84" s="57" t="s">
        <v>270</v>
      </c>
      <c r="U84" s="15"/>
      <c r="V84" s="15"/>
      <c r="W84" s="15"/>
      <c r="X84" s="15"/>
      <c r="Y84" s="19"/>
      <c r="AA84" s="23"/>
    </row>
    <row r="85" spans="10:27" x14ac:dyDescent="0.3">
      <c r="J85" s="23"/>
      <c r="K85" s="15"/>
      <c r="L85" s="14"/>
      <c r="M85" s="15"/>
      <c r="N85" s="15"/>
      <c r="O85" s="15"/>
      <c r="P85" s="15"/>
      <c r="Q85" s="60" t="s">
        <v>208</v>
      </c>
      <c r="R85" s="57" t="s">
        <v>264</v>
      </c>
      <c r="S85" s="60" t="s">
        <v>208</v>
      </c>
      <c r="T85" s="57" t="s">
        <v>265</v>
      </c>
      <c r="U85" s="15"/>
      <c r="V85" s="15"/>
      <c r="W85" s="15"/>
      <c r="X85" s="15"/>
      <c r="Y85" s="19"/>
      <c r="AA85" s="23"/>
    </row>
    <row r="86" spans="10:27" x14ac:dyDescent="0.3">
      <c r="J86" s="23"/>
      <c r="K86" s="15"/>
      <c r="L86" s="14"/>
      <c r="M86" s="15"/>
      <c r="N86" s="15"/>
      <c r="O86" s="15"/>
      <c r="P86" s="15"/>
      <c r="Q86" s="60" t="s">
        <v>266</v>
      </c>
      <c r="R86" s="57" t="s">
        <v>25</v>
      </c>
      <c r="S86" s="60" t="s">
        <v>267</v>
      </c>
      <c r="T86" s="57" t="s">
        <v>24</v>
      </c>
      <c r="U86" s="15"/>
      <c r="V86" s="15"/>
      <c r="W86" s="15"/>
      <c r="X86" s="15" t="s">
        <v>244</v>
      </c>
      <c r="Y86" s="76">
        <v>1</v>
      </c>
      <c r="AA86" s="23"/>
    </row>
    <row r="87" spans="10:27" x14ac:dyDescent="0.3">
      <c r="J87" s="23"/>
      <c r="K87" s="15"/>
      <c r="L87" s="41"/>
      <c r="M87" s="39"/>
      <c r="N87" s="39"/>
      <c r="O87" s="15"/>
      <c r="P87" s="15"/>
      <c r="Q87" s="15"/>
      <c r="R87" s="15"/>
      <c r="S87" s="15"/>
      <c r="T87" s="15"/>
      <c r="U87" s="15"/>
      <c r="V87" s="15"/>
      <c r="W87" s="15"/>
      <c r="X87" s="21" t="s">
        <v>245</v>
      </c>
      <c r="Y87" s="76">
        <v>18</v>
      </c>
      <c r="AA87" s="23"/>
    </row>
    <row r="88" spans="10:27" ht="14" thickBot="1" x14ac:dyDescent="0.35">
      <c r="J88" s="36"/>
      <c r="K88" s="15"/>
      <c r="L88" s="35"/>
      <c r="M88" s="33"/>
      <c r="N88" s="33"/>
      <c r="O88" s="33"/>
      <c r="P88" s="33"/>
      <c r="Q88" s="33"/>
      <c r="R88" s="33"/>
      <c r="S88" s="33"/>
      <c r="T88" s="33"/>
      <c r="U88" s="33"/>
      <c r="V88" s="33"/>
      <c r="W88" s="33"/>
      <c r="X88" s="81" t="s">
        <v>248</v>
      </c>
      <c r="Y88" s="82">
        <v>8</v>
      </c>
      <c r="AA88" s="36"/>
    </row>
    <row r="89" spans="10:27" ht="12.75" customHeight="1" x14ac:dyDescent="0.3">
      <c r="J89" s="15"/>
      <c r="K89" s="15"/>
      <c r="L89" s="10"/>
      <c r="M89" s="10"/>
      <c r="N89" s="10"/>
      <c r="O89" s="10"/>
      <c r="P89" s="10"/>
      <c r="Q89" s="10"/>
      <c r="R89" s="10"/>
      <c r="S89" s="10"/>
      <c r="T89" s="10"/>
      <c r="U89" s="10"/>
      <c r="V89" s="10"/>
      <c r="W89" s="10"/>
      <c r="X89" s="10"/>
      <c r="Y89" s="10"/>
      <c r="AA89" s="15"/>
    </row>
    <row r="90" spans="10:27" x14ac:dyDescent="0.3">
      <c r="J90" s="15"/>
      <c r="AA90" s="15"/>
    </row>
    <row r="91" spans="10:27" x14ac:dyDescent="0.3">
      <c r="J91" s="15"/>
      <c r="AA91" s="15"/>
    </row>
    <row r="92" spans="10:27" x14ac:dyDescent="0.3">
      <c r="J92" s="15"/>
      <c r="AA92" s="15"/>
    </row>
    <row r="93" spans="10:27" x14ac:dyDescent="0.3">
      <c r="J93" s="15"/>
      <c r="AA93" s="15"/>
    </row>
    <row r="94" spans="10:27" x14ac:dyDescent="0.3">
      <c r="J94" s="15"/>
      <c r="AA94" s="15"/>
    </row>
    <row r="95" spans="10:27" x14ac:dyDescent="0.3">
      <c r="J95" s="15"/>
      <c r="AA95" s="15"/>
    </row>
    <row r="96" spans="10:27" ht="12.75" customHeight="1" x14ac:dyDescent="0.3">
      <c r="J96" s="15"/>
      <c r="AA96" s="15"/>
    </row>
    <row r="97" spans="10:27" x14ac:dyDescent="0.3">
      <c r="J97" s="15"/>
      <c r="AA97" s="15"/>
    </row>
    <row r="98" spans="10:27" x14ac:dyDescent="0.3">
      <c r="J98" s="15"/>
      <c r="AA98" s="15"/>
    </row>
    <row r="99" spans="10:27" x14ac:dyDescent="0.3">
      <c r="J99" s="15"/>
      <c r="AA99" s="15"/>
    </row>
    <row r="100" spans="10:27" x14ac:dyDescent="0.3">
      <c r="J100" s="15"/>
      <c r="AA100" s="15"/>
    </row>
    <row r="101" spans="10:27" x14ac:dyDescent="0.3">
      <c r="J101" s="15"/>
      <c r="AA101" s="15"/>
    </row>
    <row r="102" spans="10:27" x14ac:dyDescent="0.3">
      <c r="J102" s="15"/>
      <c r="AA102" s="15"/>
    </row>
    <row r="103" spans="10:27" ht="12.75" customHeight="1" x14ac:dyDescent="0.3">
      <c r="J103" s="15"/>
      <c r="AA103" s="15"/>
    </row>
    <row r="104" spans="10:27" x14ac:dyDescent="0.3">
      <c r="J104" s="15"/>
      <c r="AA104" s="15"/>
    </row>
    <row r="105" spans="10:27" x14ac:dyDescent="0.3">
      <c r="J105" s="15"/>
      <c r="AA105" s="15"/>
    </row>
    <row r="106" spans="10:27" x14ac:dyDescent="0.3">
      <c r="J106" s="15"/>
    </row>
  </sheetData>
  <mergeCells count="1">
    <mergeCell ref="Q22:T22"/>
  </mergeCells>
  <phoneticPr fontId="4" type="noConversion"/>
  <conditionalFormatting sqref="C25:C27 H14 AC61:AC63 Y36 R47 T14 AC47:AC49 B5 H47:H49 H60:H62 H33:H35 H26:H28 H19:H21 H39:H41">
    <cfRule type="cellIs" dxfId="368" priority="548" stopIfTrue="1" operator="equal">
      <formula>$C$3</formula>
    </cfRule>
    <cfRule type="cellIs" dxfId="367" priority="549" stopIfTrue="1" operator="notEqual">
      <formula>$C$3</formula>
    </cfRule>
  </conditionalFormatting>
  <conditionalFormatting sqref="B6">
    <cfRule type="cellIs" dxfId="366" priority="547" stopIfTrue="1" operator="notEqual">
      <formula>$C$3</formula>
    </cfRule>
  </conditionalFormatting>
  <conditionalFormatting sqref="R17">
    <cfRule type="cellIs" dxfId="365" priority="541" stopIfTrue="1" operator="equal">
      <formula>$C$3</formula>
    </cfRule>
    <cfRule type="cellIs" dxfId="364" priority="542" stopIfTrue="1" operator="notEqual">
      <formula>$C$3</formula>
    </cfRule>
  </conditionalFormatting>
  <conditionalFormatting sqref="S26:S28">
    <cfRule type="cellIs" dxfId="363" priority="545" stopIfTrue="1" operator="equal">
      <formula>$C$3</formula>
    </cfRule>
    <cfRule type="cellIs" dxfId="362" priority="546" stopIfTrue="1" operator="notEqual">
      <formula>$C$3</formula>
    </cfRule>
  </conditionalFormatting>
  <conditionalFormatting sqref="R18:R20">
    <cfRule type="cellIs" dxfId="361" priority="543" stopIfTrue="1" operator="equal">
      <formula>$C$3</formula>
    </cfRule>
    <cfRule type="cellIs" dxfId="360" priority="544" stopIfTrue="1" operator="notEqual">
      <formula>$C$3</formula>
    </cfRule>
  </conditionalFormatting>
  <conditionalFormatting sqref="R15:R16">
    <cfRule type="cellIs" dxfId="359" priority="539" stopIfTrue="1" operator="equal">
      <formula>$C$3</formula>
    </cfRule>
    <cfRule type="cellIs" dxfId="358" priority="540" stopIfTrue="1" operator="notEqual">
      <formula>$C$3</formula>
    </cfRule>
  </conditionalFormatting>
  <conditionalFormatting sqref="R17">
    <cfRule type="cellIs" dxfId="357" priority="537" stopIfTrue="1" operator="equal">
      <formula>$C$3</formula>
    </cfRule>
    <cfRule type="cellIs" dxfId="356" priority="538" stopIfTrue="1" operator="notEqual">
      <formula>$C$3</formula>
    </cfRule>
  </conditionalFormatting>
  <conditionalFormatting sqref="R16">
    <cfRule type="cellIs" dxfId="355" priority="535" stopIfTrue="1" operator="equal">
      <formula>$C$3</formula>
    </cfRule>
    <cfRule type="cellIs" dxfId="354" priority="536" stopIfTrue="1" operator="notEqual">
      <formula>$C$3</formula>
    </cfRule>
  </conditionalFormatting>
  <conditionalFormatting sqref="Y43:Y45">
    <cfRule type="cellIs" dxfId="353" priority="533" stopIfTrue="1" operator="equal">
      <formula>$C$3</formula>
    </cfRule>
    <cfRule type="cellIs" dxfId="352" priority="534" stopIfTrue="1" operator="notEqual">
      <formula>$C$3</formula>
    </cfRule>
  </conditionalFormatting>
  <conditionalFormatting sqref="Y42">
    <cfRule type="cellIs" dxfId="351" priority="531" stopIfTrue="1" operator="equal">
      <formula>$C$3</formula>
    </cfRule>
    <cfRule type="cellIs" dxfId="350" priority="532" stopIfTrue="1" operator="notEqual">
      <formula>$C$3</formula>
    </cfRule>
  </conditionalFormatting>
  <conditionalFormatting sqref="Y40">
    <cfRule type="cellIs" dxfId="349" priority="529" stopIfTrue="1" operator="equal">
      <formula>$C$3</formula>
    </cfRule>
    <cfRule type="cellIs" dxfId="348" priority="530" stopIfTrue="1" operator="notEqual">
      <formula>$C$3</formula>
    </cfRule>
  </conditionalFormatting>
  <conditionalFormatting sqref="Y42">
    <cfRule type="cellIs" dxfId="347" priority="527" stopIfTrue="1" operator="equal">
      <formula>$C$3</formula>
    </cfRule>
    <cfRule type="cellIs" dxfId="346" priority="528" stopIfTrue="1" operator="notEqual">
      <formula>$C$3</formula>
    </cfRule>
  </conditionalFormatting>
  <conditionalFormatting sqref="R46">
    <cfRule type="cellIs" dxfId="345" priority="525" stopIfTrue="1" operator="equal">
      <formula>$C$3</formula>
    </cfRule>
    <cfRule type="cellIs" dxfId="344" priority="526" stopIfTrue="1" operator="notEqual">
      <formula>$C$3</formula>
    </cfRule>
  </conditionalFormatting>
  <conditionalFormatting sqref="T50">
    <cfRule type="cellIs" dxfId="343" priority="517" stopIfTrue="1" operator="equal">
      <formula>$C$3</formula>
    </cfRule>
    <cfRule type="cellIs" dxfId="342" priority="518" stopIfTrue="1" operator="notEqual">
      <formula>$C$3</formula>
    </cfRule>
  </conditionalFormatting>
  <conditionalFormatting sqref="R45">
    <cfRule type="cellIs" dxfId="341" priority="523" stopIfTrue="1" operator="equal">
      <formula>$C$3</formula>
    </cfRule>
    <cfRule type="cellIs" dxfId="340" priority="524" stopIfTrue="1" operator="notEqual">
      <formula>$C$3</formula>
    </cfRule>
  </conditionalFormatting>
  <conditionalFormatting sqref="R44">
    <cfRule type="cellIs" dxfId="339" priority="515" stopIfTrue="1" operator="equal">
      <formula>$C$3</formula>
    </cfRule>
    <cfRule type="cellIs" dxfId="338" priority="516" stopIfTrue="1" operator="notEqual">
      <formula>$C$3</formula>
    </cfRule>
  </conditionalFormatting>
  <conditionalFormatting sqref="R48">
    <cfRule type="cellIs" dxfId="337" priority="521" stopIfTrue="1" operator="equal">
      <formula>$C$3</formula>
    </cfRule>
    <cfRule type="cellIs" dxfId="336" priority="522" stopIfTrue="1" operator="notEqual">
      <formula>$C$3</formula>
    </cfRule>
  </conditionalFormatting>
  <conditionalFormatting sqref="T49">
    <cfRule type="cellIs" dxfId="335" priority="519" stopIfTrue="1" operator="equal">
      <formula>$C$3</formula>
    </cfRule>
    <cfRule type="cellIs" dxfId="334" priority="520" stopIfTrue="1" operator="notEqual">
      <formula>$C$3</formula>
    </cfRule>
  </conditionalFormatting>
  <conditionalFormatting sqref="T44">
    <cfRule type="cellIs" dxfId="333" priority="513" stopIfTrue="1" operator="equal">
      <formula>$C$3</formula>
    </cfRule>
    <cfRule type="cellIs" dxfId="332" priority="514" stopIfTrue="1" operator="notEqual">
      <formula>$C$3</formula>
    </cfRule>
  </conditionalFormatting>
  <conditionalFormatting sqref="T45">
    <cfRule type="cellIs" dxfId="331" priority="511" stopIfTrue="1" operator="equal">
      <formula>$C$3</formula>
    </cfRule>
    <cfRule type="cellIs" dxfId="330" priority="512" stopIfTrue="1" operator="notEqual">
      <formula>$C$3</formula>
    </cfRule>
  </conditionalFormatting>
  <conditionalFormatting sqref="T46">
    <cfRule type="cellIs" dxfId="329" priority="509" stopIfTrue="1" operator="equal">
      <formula>$C$3</formula>
    </cfRule>
    <cfRule type="cellIs" dxfId="328" priority="510" stopIfTrue="1" operator="notEqual">
      <formula>$C$3</formula>
    </cfRule>
  </conditionalFormatting>
  <conditionalFormatting sqref="T48">
    <cfRule type="cellIs" dxfId="327" priority="507" stopIfTrue="1" operator="equal">
      <formula>$C$3</formula>
    </cfRule>
    <cfRule type="cellIs" dxfId="326" priority="508" stopIfTrue="1" operator="notEqual">
      <formula>$C$3</formula>
    </cfRule>
  </conditionalFormatting>
  <conditionalFormatting sqref="T55">
    <cfRule type="cellIs" dxfId="325" priority="449" stopIfTrue="1" operator="equal">
      <formula>$C$3</formula>
    </cfRule>
    <cfRule type="cellIs" dxfId="324" priority="450" stopIfTrue="1" operator="notEqual">
      <formula>$C$3</formula>
    </cfRule>
  </conditionalFormatting>
  <conditionalFormatting sqref="Y41">
    <cfRule type="cellIs" dxfId="323" priority="505" stopIfTrue="1" operator="equal">
      <formula>$C$3</formula>
    </cfRule>
    <cfRule type="cellIs" dxfId="322" priority="506" stopIfTrue="1" operator="notEqual">
      <formula>$C$3</formula>
    </cfRule>
  </conditionalFormatting>
  <conditionalFormatting sqref="Y41">
    <cfRule type="cellIs" dxfId="321" priority="503" stopIfTrue="1" operator="equal">
      <formula>$C$3</formula>
    </cfRule>
    <cfRule type="cellIs" dxfId="320" priority="504" stopIfTrue="1" operator="notEqual">
      <formula>$C$3</formula>
    </cfRule>
  </conditionalFormatting>
  <conditionalFormatting sqref="T55">
    <cfRule type="cellIs" dxfId="319" priority="483" stopIfTrue="1" operator="equal">
      <formula>$C$3</formula>
    </cfRule>
    <cfRule type="cellIs" dxfId="318" priority="484" stopIfTrue="1" operator="notEqual">
      <formula>$C$3</formula>
    </cfRule>
  </conditionalFormatting>
  <conditionalFormatting sqref="T54">
    <cfRule type="cellIs" dxfId="317" priority="451" stopIfTrue="1" operator="equal">
      <formula>$C$3</formula>
    </cfRule>
    <cfRule type="cellIs" dxfId="316" priority="452" stopIfTrue="1" operator="notEqual">
      <formula>$C$3</formula>
    </cfRule>
  </conditionalFormatting>
  <conditionalFormatting sqref="T54">
    <cfRule type="cellIs" dxfId="315" priority="485" stopIfTrue="1" operator="equal">
      <formula>$C$3</formula>
    </cfRule>
    <cfRule type="cellIs" dxfId="314" priority="486" stopIfTrue="1" operator="notEqual">
      <formula>$C$3</formula>
    </cfRule>
  </conditionalFormatting>
  <conditionalFormatting sqref="R67">
    <cfRule type="cellIs" dxfId="313" priority="321" stopIfTrue="1" operator="equal">
      <formula>$C$3</formula>
    </cfRule>
    <cfRule type="cellIs" dxfId="312" priority="322" stopIfTrue="1" operator="notEqual">
      <formula>$C$3</formula>
    </cfRule>
  </conditionalFormatting>
  <conditionalFormatting sqref="R73">
    <cfRule type="cellIs" dxfId="311" priority="329" stopIfTrue="1" operator="equal">
      <formula>$C$3</formula>
    </cfRule>
    <cfRule type="cellIs" dxfId="310" priority="330" stopIfTrue="1" operator="notEqual">
      <formula>$C$3</formula>
    </cfRule>
  </conditionalFormatting>
  <conditionalFormatting sqref="T73">
    <cfRule type="cellIs" dxfId="309" priority="325" stopIfTrue="1" operator="equal">
      <formula>$C$3</formula>
    </cfRule>
    <cfRule type="cellIs" dxfId="308" priority="326" stopIfTrue="1" operator="notEqual">
      <formula>$C$3</formula>
    </cfRule>
  </conditionalFormatting>
  <conditionalFormatting sqref="T66">
    <cfRule type="cellIs" dxfId="307" priority="317" stopIfTrue="1" operator="equal">
      <formula>$C$3</formula>
    </cfRule>
    <cfRule type="cellIs" dxfId="306" priority="318" stopIfTrue="1" operator="notEqual">
      <formula>$C$3</formula>
    </cfRule>
  </conditionalFormatting>
  <conditionalFormatting sqref="R70">
    <cfRule type="cellIs" dxfId="305" priority="333" stopIfTrue="1" operator="equal">
      <formula>$C$3</formula>
    </cfRule>
    <cfRule type="cellIs" dxfId="304" priority="334" stopIfTrue="1" operator="notEqual">
      <formula>$C$3</formula>
    </cfRule>
  </conditionalFormatting>
  <conditionalFormatting sqref="T70">
    <cfRule type="cellIs" dxfId="303" priority="331" stopIfTrue="1" operator="equal">
      <formula>$C$3</formula>
    </cfRule>
    <cfRule type="cellIs" dxfId="302" priority="332" stopIfTrue="1" operator="notEqual">
      <formula>$C$3</formula>
    </cfRule>
  </conditionalFormatting>
  <conditionalFormatting sqref="R83">
    <cfRule type="cellIs" dxfId="301" priority="167" stopIfTrue="1" operator="equal">
      <formula>$C$3</formula>
    </cfRule>
    <cfRule type="cellIs" dxfId="300" priority="168" stopIfTrue="1" operator="notEqual">
      <formula>$C$3</formula>
    </cfRule>
  </conditionalFormatting>
  <conditionalFormatting sqref="T67">
    <cfRule type="cellIs" dxfId="299" priority="281" stopIfTrue="1" operator="equal">
      <formula>$C$3</formula>
    </cfRule>
    <cfRule type="cellIs" dxfId="298" priority="282" stopIfTrue="1" operator="notEqual">
      <formula>$C$3</formula>
    </cfRule>
  </conditionalFormatting>
  <conditionalFormatting sqref="T66">
    <cfRule type="cellIs" dxfId="297" priority="283" stopIfTrue="1" operator="equal">
      <formula>$C$3</formula>
    </cfRule>
    <cfRule type="cellIs" dxfId="296" priority="284" stopIfTrue="1" operator="notEqual">
      <formula>$C$3</formula>
    </cfRule>
  </conditionalFormatting>
  <conditionalFormatting sqref="T78">
    <cfRule type="cellIs" dxfId="295" priority="233" stopIfTrue="1" operator="equal">
      <formula>$C$3</formula>
    </cfRule>
    <cfRule type="cellIs" dxfId="294" priority="234" stopIfTrue="1" operator="notEqual">
      <formula>$C$3</formula>
    </cfRule>
  </conditionalFormatting>
  <conditionalFormatting sqref="R82">
    <cfRule type="cellIs" dxfId="293" priority="227" stopIfTrue="1" operator="equal">
      <formula>$C$3</formula>
    </cfRule>
    <cfRule type="cellIs" dxfId="292" priority="228" stopIfTrue="1" operator="notEqual">
      <formula>$C$3</formula>
    </cfRule>
  </conditionalFormatting>
  <conditionalFormatting sqref="R85">
    <cfRule type="cellIs" dxfId="291" priority="225" stopIfTrue="1" operator="equal">
      <formula>$C$3</formula>
    </cfRule>
    <cfRule type="cellIs" dxfId="290" priority="226" stopIfTrue="1" operator="notEqual">
      <formula>$C$3</formula>
    </cfRule>
  </conditionalFormatting>
  <conditionalFormatting sqref="T70">
    <cfRule type="cellIs" dxfId="289" priority="299" stopIfTrue="1" operator="equal">
      <formula>$C$3</formula>
    </cfRule>
    <cfRule type="cellIs" dxfId="288" priority="300" stopIfTrue="1" operator="notEqual">
      <formula>$C$3</formula>
    </cfRule>
  </conditionalFormatting>
  <conditionalFormatting sqref="R78">
    <cfRule type="cellIs" dxfId="287" priority="235" stopIfTrue="1" operator="equal">
      <formula>$C$3</formula>
    </cfRule>
    <cfRule type="cellIs" dxfId="286" priority="236" stopIfTrue="1" operator="notEqual">
      <formula>$C$3</formula>
    </cfRule>
  </conditionalFormatting>
  <conditionalFormatting sqref="T82">
    <cfRule type="cellIs" dxfId="285" priority="221" stopIfTrue="1" operator="equal">
      <formula>$C$3</formula>
    </cfRule>
    <cfRule type="cellIs" dxfId="284" priority="222" stopIfTrue="1" operator="notEqual">
      <formula>$C$3</formula>
    </cfRule>
  </conditionalFormatting>
  <conditionalFormatting sqref="T70">
    <cfRule type="cellIs" dxfId="283" priority="305" stopIfTrue="1" operator="equal">
      <formula>$C$3</formula>
    </cfRule>
    <cfRule type="cellIs" dxfId="282" priority="306" stopIfTrue="1" operator="notEqual">
      <formula>$C$3</formula>
    </cfRule>
  </conditionalFormatting>
  <conditionalFormatting sqref="R73">
    <cfRule type="cellIs" dxfId="281" priority="295" stopIfTrue="1" operator="equal">
      <formula>$C$3</formula>
    </cfRule>
    <cfRule type="cellIs" dxfId="280" priority="296" stopIfTrue="1" operator="notEqual">
      <formula>$C$3</formula>
    </cfRule>
  </conditionalFormatting>
  <conditionalFormatting sqref="R73">
    <cfRule type="cellIs" dxfId="279" priority="309" stopIfTrue="1" operator="equal">
      <formula>$C$3</formula>
    </cfRule>
    <cfRule type="cellIs" dxfId="278" priority="310" stopIfTrue="1" operator="notEqual">
      <formula>$C$3</formula>
    </cfRule>
  </conditionalFormatting>
  <conditionalFormatting sqref="R67">
    <cfRule type="cellIs" dxfId="277" priority="287" stopIfTrue="1" operator="equal">
      <formula>$C$3</formula>
    </cfRule>
    <cfRule type="cellIs" dxfId="276" priority="288" stopIfTrue="1" operator="notEqual">
      <formula>$C$3</formula>
    </cfRule>
  </conditionalFormatting>
  <conditionalFormatting sqref="T68">
    <cfRule type="cellIs" dxfId="275" priority="279" stopIfTrue="1" operator="equal">
      <formula>$C$3</formula>
    </cfRule>
    <cfRule type="cellIs" dxfId="274" priority="280" stopIfTrue="1" operator="notEqual">
      <formula>$C$3</formula>
    </cfRule>
  </conditionalFormatting>
  <conditionalFormatting sqref="R78">
    <cfRule type="cellIs" dxfId="273" priority="201" stopIfTrue="1" operator="equal">
      <formula>$C$3</formula>
    </cfRule>
    <cfRule type="cellIs" dxfId="272" priority="202" stopIfTrue="1" operator="notEqual">
      <formula>$C$3</formula>
    </cfRule>
  </conditionalFormatting>
  <conditionalFormatting sqref="T67">
    <cfRule type="cellIs" dxfId="271" priority="315" stopIfTrue="1" operator="equal">
      <formula>$C$3</formula>
    </cfRule>
    <cfRule type="cellIs" dxfId="270" priority="316" stopIfTrue="1" operator="notEqual">
      <formula>$C$3</formula>
    </cfRule>
  </conditionalFormatting>
  <conditionalFormatting sqref="R70">
    <cfRule type="cellIs" dxfId="269" priority="311" stopIfTrue="1" operator="equal">
      <formula>$C$3</formula>
    </cfRule>
    <cfRule type="cellIs" dxfId="268" priority="312" stopIfTrue="1" operator="notEqual">
      <formula>$C$3</formula>
    </cfRule>
  </conditionalFormatting>
  <conditionalFormatting sqref="T84">
    <cfRule type="cellIs" dxfId="267" priority="239" stopIfTrue="1" operator="equal">
      <formula>$C$3</formula>
    </cfRule>
    <cfRule type="cellIs" dxfId="266" priority="240" stopIfTrue="1" operator="notEqual">
      <formula>$C$3</formula>
    </cfRule>
  </conditionalFormatting>
  <conditionalFormatting sqref="R79">
    <cfRule type="cellIs" dxfId="265" priority="237" stopIfTrue="1" operator="equal">
      <formula>$C$3</formula>
    </cfRule>
    <cfRule type="cellIs" dxfId="264" priority="238" stopIfTrue="1" operator="notEqual">
      <formula>$C$3</formula>
    </cfRule>
  </conditionalFormatting>
  <conditionalFormatting sqref="T85">
    <cfRule type="cellIs" dxfId="263" priority="241" stopIfTrue="1" operator="equal">
      <formula>$C$3</formula>
    </cfRule>
    <cfRule type="cellIs" dxfId="262" priority="242" stopIfTrue="1" operator="notEqual">
      <formula>$C$3</formula>
    </cfRule>
  </conditionalFormatting>
  <conditionalFormatting sqref="T70">
    <cfRule type="cellIs" dxfId="261" priority="263" stopIfTrue="1" operator="equal">
      <formula>$C$3</formula>
    </cfRule>
    <cfRule type="cellIs" dxfId="260" priority="264" stopIfTrue="1" operator="notEqual">
      <formula>$C$3</formula>
    </cfRule>
  </conditionalFormatting>
  <conditionalFormatting sqref="T71">
    <cfRule type="cellIs" dxfId="259" priority="259" stopIfTrue="1" operator="equal">
      <formula>$C$3</formula>
    </cfRule>
    <cfRule type="cellIs" dxfId="258" priority="260" stopIfTrue="1" operator="notEqual">
      <formula>$C$3</formula>
    </cfRule>
  </conditionalFormatting>
  <conditionalFormatting sqref="T71">
    <cfRule type="cellIs" dxfId="257" priority="257" stopIfTrue="1" operator="equal">
      <formula>$C$3</formula>
    </cfRule>
    <cfRule type="cellIs" dxfId="256" priority="258" stopIfTrue="1" operator="notEqual">
      <formula>$C$3</formula>
    </cfRule>
  </conditionalFormatting>
  <conditionalFormatting sqref="R71">
    <cfRule type="cellIs" dxfId="255" priority="255" stopIfTrue="1" operator="equal">
      <formula>$C$3</formula>
    </cfRule>
    <cfRule type="cellIs" dxfId="254" priority="256" stopIfTrue="1" operator="notEqual">
      <formula>$C$3</formula>
    </cfRule>
  </conditionalFormatting>
  <conditionalFormatting sqref="R71">
    <cfRule type="cellIs" dxfId="253" priority="251" stopIfTrue="1" operator="equal">
      <formula>$C$3</formula>
    </cfRule>
    <cfRule type="cellIs" dxfId="252" priority="252" stopIfTrue="1" operator="notEqual">
      <formula>$C$3</formula>
    </cfRule>
  </conditionalFormatting>
  <conditionalFormatting sqref="T73">
    <cfRule type="cellIs" dxfId="251" priority="303" stopIfTrue="1" operator="equal">
      <formula>$C$3</formula>
    </cfRule>
    <cfRule type="cellIs" dxfId="250" priority="304" stopIfTrue="1" operator="notEqual">
      <formula>$C$3</formula>
    </cfRule>
  </conditionalFormatting>
  <conditionalFormatting sqref="T74">
    <cfRule type="cellIs" dxfId="249" priority="293" stopIfTrue="1" operator="equal">
      <formula>$C$3</formula>
    </cfRule>
    <cfRule type="cellIs" dxfId="248" priority="294" stopIfTrue="1" operator="notEqual">
      <formula>$C$3</formula>
    </cfRule>
  </conditionalFormatting>
  <conditionalFormatting sqref="T73">
    <cfRule type="cellIs" dxfId="247" priority="291" stopIfTrue="1" operator="equal">
      <formula>$C$3</formula>
    </cfRule>
    <cfRule type="cellIs" dxfId="246" priority="292" stopIfTrue="1" operator="notEqual">
      <formula>$C$3</formula>
    </cfRule>
  </conditionalFormatting>
  <conditionalFormatting sqref="T85">
    <cfRule type="cellIs" dxfId="245" priority="219" stopIfTrue="1" operator="equal">
      <formula>$C$3</formula>
    </cfRule>
    <cfRule type="cellIs" dxfId="244" priority="220" stopIfTrue="1" operator="notEqual">
      <formula>$C$3</formula>
    </cfRule>
  </conditionalFormatting>
  <conditionalFormatting sqref="R70">
    <cfRule type="cellIs" dxfId="243" priority="301" stopIfTrue="1" operator="equal">
      <formula>$C$3</formula>
    </cfRule>
    <cfRule type="cellIs" dxfId="242" priority="302" stopIfTrue="1" operator="notEqual">
      <formula>$C$3</formula>
    </cfRule>
  </conditionalFormatting>
  <conditionalFormatting sqref="T85">
    <cfRule type="cellIs" dxfId="241" priority="207" stopIfTrue="1" operator="equal">
      <formula>$C$3</formula>
    </cfRule>
    <cfRule type="cellIs" dxfId="240" priority="208" stopIfTrue="1" operator="notEqual">
      <formula>$C$3</formula>
    </cfRule>
  </conditionalFormatting>
  <conditionalFormatting sqref="R74">
    <cfRule type="cellIs" dxfId="239" priority="297" stopIfTrue="1" operator="equal">
      <formula>$C$3</formula>
    </cfRule>
    <cfRule type="cellIs" dxfId="238" priority="298" stopIfTrue="1" operator="notEqual">
      <formula>$C$3</formula>
    </cfRule>
  </conditionalFormatting>
  <conditionalFormatting sqref="T82">
    <cfRule type="cellIs" dxfId="237" priority="215" stopIfTrue="1" operator="equal">
      <formula>$C$3</formula>
    </cfRule>
    <cfRule type="cellIs" dxfId="236" priority="216" stopIfTrue="1" operator="notEqual">
      <formula>$C$3</formula>
    </cfRule>
  </conditionalFormatting>
  <conditionalFormatting sqref="T73">
    <cfRule type="cellIs" dxfId="235" priority="269" stopIfTrue="1" operator="equal">
      <formula>$C$3</formula>
    </cfRule>
    <cfRule type="cellIs" dxfId="234" priority="270" stopIfTrue="1" operator="notEqual">
      <formula>$C$3</formula>
    </cfRule>
  </conditionalFormatting>
  <conditionalFormatting sqref="R83">
    <cfRule type="cellIs" dxfId="233" priority="171" stopIfTrue="1" operator="equal">
      <formula>$C$3</formula>
    </cfRule>
    <cfRule type="cellIs" dxfId="232" priority="172" stopIfTrue="1" operator="notEqual">
      <formula>$C$3</formula>
    </cfRule>
  </conditionalFormatting>
  <conditionalFormatting sqref="T82">
    <cfRule type="cellIs" dxfId="231" priority="179" stopIfTrue="1" operator="equal">
      <formula>$C$3</formula>
    </cfRule>
    <cfRule type="cellIs" dxfId="230" priority="180" stopIfTrue="1" operator="notEqual">
      <formula>$C$3</formula>
    </cfRule>
  </conditionalFormatting>
  <conditionalFormatting sqref="R74">
    <cfRule type="cellIs" dxfId="229" priority="273" stopIfTrue="1" operator="equal">
      <formula>$C$3</formula>
    </cfRule>
    <cfRule type="cellIs" dxfId="228" priority="274" stopIfTrue="1" operator="notEqual">
      <formula>$C$3</formula>
    </cfRule>
  </conditionalFormatting>
  <conditionalFormatting sqref="R68">
    <cfRule type="cellIs" dxfId="227" priority="289" stopIfTrue="1" operator="equal">
      <formula>$C$3</formula>
    </cfRule>
    <cfRule type="cellIs" dxfId="226" priority="290" stopIfTrue="1" operator="notEqual">
      <formula>$C$3</formula>
    </cfRule>
  </conditionalFormatting>
  <conditionalFormatting sqref="R80">
    <cfRule type="cellIs" dxfId="225" priority="205" stopIfTrue="1" operator="equal">
      <formula>$C$3</formula>
    </cfRule>
    <cfRule type="cellIs" dxfId="224" priority="206" stopIfTrue="1" operator="notEqual">
      <formula>$C$3</formula>
    </cfRule>
  </conditionalFormatting>
  <conditionalFormatting sqref="R79">
    <cfRule type="cellIs" dxfId="223" priority="203" stopIfTrue="1" operator="equal">
      <formula>$C$3</formula>
    </cfRule>
    <cfRule type="cellIs" dxfId="222" priority="204" stopIfTrue="1" operator="notEqual">
      <formula>$C$3</formula>
    </cfRule>
  </conditionalFormatting>
  <conditionalFormatting sqref="T78">
    <cfRule type="cellIs" dxfId="221" priority="199" stopIfTrue="1" operator="equal">
      <formula>$C$3</formula>
    </cfRule>
    <cfRule type="cellIs" dxfId="220" priority="200" stopIfTrue="1" operator="notEqual">
      <formula>$C$3</formula>
    </cfRule>
  </conditionalFormatting>
  <conditionalFormatting sqref="R73">
    <cfRule type="cellIs" dxfId="219" priority="277" stopIfTrue="1" operator="equal">
      <formula>$C$3</formula>
    </cfRule>
    <cfRule type="cellIs" dxfId="218" priority="278" stopIfTrue="1" operator="notEqual">
      <formula>$C$3</formula>
    </cfRule>
  </conditionalFormatting>
  <conditionalFormatting sqref="R82">
    <cfRule type="cellIs" dxfId="217" priority="187" stopIfTrue="1" operator="equal">
      <formula>$C$3</formula>
    </cfRule>
    <cfRule type="cellIs" dxfId="216" priority="188" stopIfTrue="1" operator="notEqual">
      <formula>$C$3</formula>
    </cfRule>
  </conditionalFormatting>
  <conditionalFormatting sqref="R70">
    <cfRule type="cellIs" dxfId="215" priority="271" stopIfTrue="1" operator="equal">
      <formula>$C$3</formula>
    </cfRule>
    <cfRule type="cellIs" dxfId="214" priority="272" stopIfTrue="1" operator="notEqual">
      <formula>$C$3</formula>
    </cfRule>
  </conditionalFormatting>
  <conditionalFormatting sqref="T74">
    <cfRule type="cellIs" dxfId="213" priority="265" stopIfTrue="1" operator="equal">
      <formula>$C$3</formula>
    </cfRule>
    <cfRule type="cellIs" dxfId="212" priority="266" stopIfTrue="1" operator="notEqual">
      <formula>$C$3</formula>
    </cfRule>
  </conditionalFormatting>
  <conditionalFormatting sqref="T71">
    <cfRule type="cellIs" dxfId="211" priority="261" stopIfTrue="1" operator="equal">
      <formula>$C$3</formula>
    </cfRule>
    <cfRule type="cellIs" dxfId="210" priority="262" stopIfTrue="1" operator="notEqual">
      <formula>$C$3</formula>
    </cfRule>
  </conditionalFormatting>
  <conditionalFormatting sqref="T83">
    <cfRule type="cellIs" dxfId="209" priority="175" stopIfTrue="1" operator="equal">
      <formula>$C$3</formula>
    </cfRule>
    <cfRule type="cellIs" dxfId="208" priority="176" stopIfTrue="1" operator="notEqual">
      <formula>$C$3</formula>
    </cfRule>
  </conditionalFormatting>
  <conditionalFormatting sqref="T83">
    <cfRule type="cellIs" dxfId="207" priority="173" stopIfTrue="1" operator="equal">
      <formula>$C$3</formula>
    </cfRule>
    <cfRule type="cellIs" dxfId="206" priority="174" stopIfTrue="1" operator="notEqual">
      <formula>$C$3</formula>
    </cfRule>
  </conditionalFormatting>
  <conditionalFormatting sqref="R71">
    <cfRule type="cellIs" dxfId="205" priority="253" stopIfTrue="1" operator="equal">
      <formula>$C$3</formula>
    </cfRule>
    <cfRule type="cellIs" dxfId="204" priority="254" stopIfTrue="1" operator="notEqual">
      <formula>$C$3</formula>
    </cfRule>
  </conditionalFormatting>
  <conditionalFormatting sqref="T79">
    <cfRule type="cellIs" dxfId="203" priority="197" stopIfTrue="1" operator="equal">
      <formula>$C$3</formula>
    </cfRule>
    <cfRule type="cellIs" dxfId="202" priority="198" stopIfTrue="1" operator="notEqual">
      <formula>$C$3</formula>
    </cfRule>
  </conditionalFormatting>
  <conditionalFormatting sqref="R82">
    <cfRule type="cellIs" dxfId="201" priority="249" stopIfTrue="1" operator="equal">
      <formula>$C$3</formula>
    </cfRule>
    <cfRule type="cellIs" dxfId="200" priority="250" stopIfTrue="1" operator="notEqual">
      <formula>$C$3</formula>
    </cfRule>
  </conditionalFormatting>
  <conditionalFormatting sqref="R84">
    <cfRule type="cellIs" dxfId="199" priority="243" stopIfTrue="1" operator="equal">
      <formula>$C$3</formula>
    </cfRule>
    <cfRule type="cellIs" dxfId="198" priority="244" stopIfTrue="1" operator="notEqual">
      <formula>$C$3</formula>
    </cfRule>
  </conditionalFormatting>
  <conditionalFormatting sqref="T84">
    <cfRule type="cellIs" dxfId="197" priority="223" stopIfTrue="1" operator="equal">
      <formula>$C$3</formula>
    </cfRule>
    <cfRule type="cellIs" dxfId="196" priority="224" stopIfTrue="1" operator="notEqual">
      <formula>$C$3</formula>
    </cfRule>
  </conditionalFormatting>
  <conditionalFormatting sqref="T82">
    <cfRule type="cellIs" dxfId="195" priority="247" stopIfTrue="1" operator="equal">
      <formula>$C$3</formula>
    </cfRule>
    <cfRule type="cellIs" dxfId="194" priority="248" stopIfTrue="1" operator="notEqual">
      <formula>$C$3</formula>
    </cfRule>
  </conditionalFormatting>
  <conditionalFormatting sqref="R85">
    <cfRule type="cellIs" dxfId="193" priority="245" stopIfTrue="1" operator="equal">
      <formula>$C$3</formula>
    </cfRule>
    <cfRule type="cellIs" dxfId="192" priority="246" stopIfTrue="1" operator="notEqual">
      <formula>$C$3</formula>
    </cfRule>
  </conditionalFormatting>
  <conditionalFormatting sqref="R85">
    <cfRule type="cellIs" dxfId="191" priority="211" stopIfTrue="1" operator="equal">
      <formula>$C$3</formula>
    </cfRule>
    <cfRule type="cellIs" dxfId="190" priority="212" stopIfTrue="1" operator="notEqual">
      <formula>$C$3</formula>
    </cfRule>
  </conditionalFormatting>
  <conditionalFormatting sqref="T80">
    <cfRule type="cellIs" dxfId="189" priority="195" stopIfTrue="1" operator="equal">
      <formula>$C$3</formula>
    </cfRule>
    <cfRule type="cellIs" dxfId="188" priority="196" stopIfTrue="1" operator="notEqual">
      <formula>$C$3</formula>
    </cfRule>
  </conditionalFormatting>
  <conditionalFormatting sqref="T79">
    <cfRule type="cellIs" dxfId="187" priority="231" stopIfTrue="1" operator="equal">
      <formula>$C$3</formula>
    </cfRule>
    <cfRule type="cellIs" dxfId="186" priority="232" stopIfTrue="1" operator="notEqual">
      <formula>$C$3</formula>
    </cfRule>
  </conditionalFormatting>
  <conditionalFormatting sqref="R84">
    <cfRule type="cellIs" dxfId="185" priority="229" stopIfTrue="1" operator="equal">
      <formula>$C$3</formula>
    </cfRule>
    <cfRule type="cellIs" dxfId="184" priority="230" stopIfTrue="1" operator="notEqual">
      <formula>$C$3</formula>
    </cfRule>
  </conditionalFormatting>
  <conditionalFormatting sqref="T86">
    <cfRule type="cellIs" dxfId="183" priority="209" stopIfTrue="1" operator="equal">
      <formula>$C$3</formula>
    </cfRule>
    <cfRule type="cellIs" dxfId="182" priority="210" stopIfTrue="1" operator="notEqual">
      <formula>$C$3</formula>
    </cfRule>
  </conditionalFormatting>
  <conditionalFormatting sqref="R82">
    <cfRule type="cellIs" dxfId="181" priority="217" stopIfTrue="1" operator="equal">
      <formula>$C$3</formula>
    </cfRule>
    <cfRule type="cellIs" dxfId="180" priority="218" stopIfTrue="1" operator="notEqual">
      <formula>$C$3</formula>
    </cfRule>
  </conditionalFormatting>
  <conditionalFormatting sqref="R86">
    <cfRule type="cellIs" dxfId="179" priority="213" stopIfTrue="1" operator="equal">
      <formula>$C$3</formula>
    </cfRule>
    <cfRule type="cellIs" dxfId="178" priority="214" stopIfTrue="1" operator="notEqual">
      <formula>$C$3</formula>
    </cfRule>
  </conditionalFormatting>
  <conditionalFormatting sqref="T85">
    <cfRule type="cellIs" dxfId="177" priority="185" stopIfTrue="1" operator="equal">
      <formula>$C$3</formula>
    </cfRule>
    <cfRule type="cellIs" dxfId="176" priority="186" stopIfTrue="1" operator="notEqual">
      <formula>$C$3</formula>
    </cfRule>
  </conditionalFormatting>
  <conditionalFormatting sqref="T84">
    <cfRule type="cellIs" dxfId="175" priority="183" stopIfTrue="1" operator="equal">
      <formula>$C$3</formula>
    </cfRule>
    <cfRule type="cellIs" dxfId="174" priority="184" stopIfTrue="1" operator="notEqual">
      <formula>$C$3</formula>
    </cfRule>
  </conditionalFormatting>
  <conditionalFormatting sqref="R86">
    <cfRule type="cellIs" dxfId="173" priority="189" stopIfTrue="1" operator="equal">
      <formula>$C$3</formula>
    </cfRule>
    <cfRule type="cellIs" dxfId="172" priority="190" stopIfTrue="1" operator="notEqual">
      <formula>$C$3</formula>
    </cfRule>
  </conditionalFormatting>
  <conditionalFormatting sqref="R85">
    <cfRule type="cellIs" dxfId="171" priority="193" stopIfTrue="1" operator="equal">
      <formula>$C$3</formula>
    </cfRule>
    <cfRule type="cellIs" dxfId="170" priority="194" stopIfTrue="1" operator="notEqual">
      <formula>$C$3</formula>
    </cfRule>
  </conditionalFormatting>
  <conditionalFormatting sqref="R84">
    <cfRule type="cellIs" dxfId="169" priority="191" stopIfTrue="1" operator="equal">
      <formula>$C$3</formula>
    </cfRule>
    <cfRule type="cellIs" dxfId="168" priority="192" stopIfTrue="1" operator="notEqual">
      <formula>$C$3</formula>
    </cfRule>
  </conditionalFormatting>
  <conditionalFormatting sqref="T86">
    <cfRule type="cellIs" dxfId="167" priority="181" stopIfTrue="1" operator="equal">
      <formula>$C$3</formula>
    </cfRule>
    <cfRule type="cellIs" dxfId="166" priority="182" stopIfTrue="1" operator="notEqual">
      <formula>$C$3</formula>
    </cfRule>
  </conditionalFormatting>
  <conditionalFormatting sqref="T83">
    <cfRule type="cellIs" dxfId="165" priority="177" stopIfTrue="1" operator="equal">
      <formula>$C$3</formula>
    </cfRule>
    <cfRule type="cellIs" dxfId="164" priority="178" stopIfTrue="1" operator="notEqual">
      <formula>$C$3</formula>
    </cfRule>
  </conditionalFormatting>
  <conditionalFormatting sqref="R83">
    <cfRule type="cellIs" dxfId="163" priority="169" stopIfTrue="1" operator="equal">
      <formula>$C$3</formula>
    </cfRule>
    <cfRule type="cellIs" dxfId="162" priority="170" stopIfTrue="1" operator="notEqual">
      <formula>$C$3</formula>
    </cfRule>
  </conditionalFormatting>
  <conditionalFormatting sqref="C24">
    <cfRule type="cellIs" dxfId="161" priority="157" stopIfTrue="1" operator="equal">
      <formula>$C$3</formula>
    </cfRule>
    <cfRule type="cellIs" dxfId="160" priority="158" stopIfTrue="1" operator="notEqual">
      <formula>$C$3</formula>
    </cfRule>
  </conditionalFormatting>
  <conditionalFormatting sqref="C22">
    <cfRule type="cellIs" dxfId="159" priority="165" stopIfTrue="1" operator="equal">
      <formula>$C$3</formula>
    </cfRule>
    <cfRule type="cellIs" dxfId="158" priority="166" stopIfTrue="1" operator="notEqual">
      <formula>$C$3</formula>
    </cfRule>
  </conditionalFormatting>
  <conditionalFormatting sqref="C23">
    <cfRule type="cellIs" dxfId="157" priority="163" stopIfTrue="1" operator="equal">
      <formula>$C$3</formula>
    </cfRule>
    <cfRule type="cellIs" dxfId="156" priority="164" stopIfTrue="1" operator="notEqual">
      <formula>$C$3</formula>
    </cfRule>
  </conditionalFormatting>
  <conditionalFormatting sqref="C23">
    <cfRule type="cellIs" dxfId="155" priority="161" stopIfTrue="1" operator="equal">
      <formula>$C$3</formula>
    </cfRule>
    <cfRule type="cellIs" dxfId="154" priority="162" stopIfTrue="1" operator="notEqual">
      <formula>$C$3</formula>
    </cfRule>
  </conditionalFormatting>
  <conditionalFormatting sqref="C24">
    <cfRule type="cellIs" dxfId="153" priority="159" stopIfTrue="1" operator="equal">
      <formula>$C$3</formula>
    </cfRule>
    <cfRule type="cellIs" dxfId="152" priority="160" stopIfTrue="1" operator="notEqual">
      <formula>$C$3</formula>
    </cfRule>
  </conditionalFormatting>
  <conditionalFormatting sqref="H55:H56">
    <cfRule type="cellIs" dxfId="151" priority="155" stopIfTrue="1" operator="equal">
      <formula>$C$3</formula>
    </cfRule>
    <cfRule type="cellIs" dxfId="150" priority="156" stopIfTrue="1" operator="notEqual">
      <formula>$C$3</formula>
    </cfRule>
  </conditionalFormatting>
  <conditionalFormatting sqref="AC26:AC28 AC33:AC35">
    <cfRule type="cellIs" dxfId="149" priority="133" stopIfTrue="1" operator="equal">
      <formula>$C$3</formula>
    </cfRule>
    <cfRule type="cellIs" dxfId="148" priority="134" stopIfTrue="1" operator="notEqual">
      <formula>$C$3</formula>
    </cfRule>
  </conditionalFormatting>
  <conditionalFormatting sqref="AC19:AC21">
    <cfRule type="cellIs" dxfId="147" priority="145" stopIfTrue="1" operator="equal">
      <formula>$C$3</formula>
    </cfRule>
    <cfRule type="cellIs" dxfId="146" priority="146" stopIfTrue="1" operator="notEqual">
      <formula>$C$3</formula>
    </cfRule>
  </conditionalFormatting>
  <conditionalFormatting sqref="AC54 AC56">
    <cfRule type="cellIs" dxfId="145" priority="129" stopIfTrue="1" operator="equal">
      <formula>$C$3</formula>
    </cfRule>
    <cfRule type="cellIs" dxfId="144" priority="130" stopIfTrue="1" operator="notEqual">
      <formula>$C$3</formula>
    </cfRule>
  </conditionalFormatting>
  <conditionalFormatting sqref="AC55">
    <cfRule type="cellIs" dxfId="143" priority="127" stopIfTrue="1" operator="equal">
      <formula>$C$3</formula>
    </cfRule>
    <cfRule type="cellIs" dxfId="142" priority="128" stopIfTrue="1" operator="notEqual">
      <formula>$C$3</formula>
    </cfRule>
  </conditionalFormatting>
  <conditionalFormatting sqref="Q26:Q28">
    <cfRule type="cellIs" dxfId="141" priority="125" stopIfTrue="1" operator="equal">
      <formula>$C$3</formula>
    </cfRule>
    <cfRule type="cellIs" dxfId="140" priority="126" stopIfTrue="1" operator="notEqual">
      <formula>$C$3</formula>
    </cfRule>
  </conditionalFormatting>
  <conditionalFormatting sqref="R40">
    <cfRule type="cellIs" dxfId="139" priority="75" stopIfTrue="1" operator="equal">
      <formula>$C$3</formula>
    </cfRule>
    <cfRule type="cellIs" dxfId="138" priority="76" stopIfTrue="1" operator="notEqual">
      <formula>$C$3</formula>
    </cfRule>
  </conditionalFormatting>
  <conditionalFormatting sqref="L77">
    <cfRule type="cellIs" dxfId="137" priority="73" stopIfTrue="1" operator="equal">
      <formula>$C$3</formula>
    </cfRule>
    <cfRule type="cellIs" dxfId="136" priority="74" stopIfTrue="1" operator="notEqual">
      <formula>$C$3</formula>
    </cfRule>
  </conditionalFormatting>
  <conditionalFormatting sqref="L77">
    <cfRule type="cellIs" dxfId="135" priority="71" stopIfTrue="1" operator="equal">
      <formula>$C$3</formula>
    </cfRule>
    <cfRule type="cellIs" dxfId="134" priority="72" stopIfTrue="1" operator="notEqual">
      <formula>$C$3</formula>
    </cfRule>
  </conditionalFormatting>
  <conditionalFormatting sqref="Y75">
    <cfRule type="cellIs" dxfId="133" priority="79" stopIfTrue="1" operator="equal">
      <formula>$C$3</formula>
    </cfRule>
    <cfRule type="cellIs" dxfId="132" priority="80" stopIfTrue="1" operator="notEqual">
      <formula>$C$3</formula>
    </cfRule>
  </conditionalFormatting>
  <conditionalFormatting sqref="R40">
    <cfRule type="cellIs" dxfId="131" priority="77" stopIfTrue="1" operator="equal">
      <formula>$C$3</formula>
    </cfRule>
    <cfRule type="cellIs" dxfId="130" priority="78" stopIfTrue="1" operator="notEqual">
      <formula>$C$3</formula>
    </cfRule>
  </conditionalFormatting>
  <conditionalFormatting sqref="R38">
    <cfRule type="cellIs" dxfId="129" priority="101" stopIfTrue="1" operator="equal">
      <formula>$C$3</formula>
    </cfRule>
    <cfRule type="cellIs" dxfId="128" priority="102" stopIfTrue="1" operator="notEqual">
      <formula>$C$3</formula>
    </cfRule>
  </conditionalFormatting>
  <conditionalFormatting sqref="R38">
    <cfRule type="cellIs" dxfId="127" priority="99" stopIfTrue="1" operator="equal">
      <formula>$C$3</formula>
    </cfRule>
    <cfRule type="cellIs" dxfId="126" priority="100" stopIfTrue="1" operator="notEqual">
      <formula>$C$3</formula>
    </cfRule>
  </conditionalFormatting>
  <conditionalFormatting sqref="L76">
    <cfRule type="cellIs" dxfId="125" priority="97" stopIfTrue="1" operator="equal">
      <formula>$C$3</formula>
    </cfRule>
    <cfRule type="cellIs" dxfId="124" priority="98" stopIfTrue="1" operator="notEqual">
      <formula>$C$3</formula>
    </cfRule>
  </conditionalFormatting>
  <conditionalFormatting sqref="L74">
    <cfRule type="cellIs" dxfId="123" priority="95" stopIfTrue="1" operator="equal">
      <formula>$C$3</formula>
    </cfRule>
    <cfRule type="cellIs" dxfId="122" priority="96" stopIfTrue="1" operator="notEqual">
      <formula>$C$3</formula>
    </cfRule>
  </conditionalFormatting>
  <conditionalFormatting sqref="L76">
    <cfRule type="cellIs" dxfId="121" priority="93" stopIfTrue="1" operator="equal">
      <formula>$C$3</formula>
    </cfRule>
    <cfRule type="cellIs" dxfId="120" priority="94" stopIfTrue="1" operator="notEqual">
      <formula>$C$3</formula>
    </cfRule>
  </conditionalFormatting>
  <conditionalFormatting sqref="L75">
    <cfRule type="cellIs" dxfId="119" priority="91" stopIfTrue="1" operator="equal">
      <formula>$C$3</formula>
    </cfRule>
    <cfRule type="cellIs" dxfId="118" priority="92" stopIfTrue="1" operator="notEqual">
      <formula>$C$3</formula>
    </cfRule>
  </conditionalFormatting>
  <conditionalFormatting sqref="L75">
    <cfRule type="cellIs" dxfId="117" priority="89" stopIfTrue="1" operator="equal">
      <formula>$C$3</formula>
    </cfRule>
    <cfRule type="cellIs" dxfId="116" priority="90" stopIfTrue="1" operator="notEqual">
      <formula>$C$3</formula>
    </cfRule>
  </conditionalFormatting>
  <conditionalFormatting sqref="Y76">
    <cfRule type="cellIs" dxfId="115" priority="87" stopIfTrue="1" operator="equal">
      <formula>$C$3</formula>
    </cfRule>
    <cfRule type="cellIs" dxfId="114" priority="88" stopIfTrue="1" operator="notEqual">
      <formula>$C$3</formula>
    </cfRule>
  </conditionalFormatting>
  <conditionalFormatting sqref="Y74">
    <cfRule type="cellIs" dxfId="113" priority="85" stopIfTrue="1" operator="equal">
      <formula>$C$3</formula>
    </cfRule>
    <cfRule type="cellIs" dxfId="112" priority="86" stopIfTrue="1" operator="notEqual">
      <formula>$C$3</formula>
    </cfRule>
  </conditionalFormatting>
  <conditionalFormatting sqref="Y76">
    <cfRule type="cellIs" dxfId="111" priority="83" stopIfTrue="1" operator="equal">
      <formula>$C$3</formula>
    </cfRule>
    <cfRule type="cellIs" dxfId="110" priority="84" stopIfTrue="1" operator="notEqual">
      <formula>$C$3</formula>
    </cfRule>
  </conditionalFormatting>
  <conditionalFormatting sqref="Y75">
    <cfRule type="cellIs" dxfId="109" priority="81" stopIfTrue="1" operator="equal">
      <formula>$C$3</formula>
    </cfRule>
    <cfRule type="cellIs" dxfId="108" priority="82" stopIfTrue="1" operator="notEqual">
      <formula>$C$3</formula>
    </cfRule>
  </conditionalFormatting>
  <conditionalFormatting sqref="Y77">
    <cfRule type="cellIs" dxfId="107" priority="69" stopIfTrue="1" operator="equal">
      <formula>$C$3</formula>
    </cfRule>
    <cfRule type="cellIs" dxfId="106" priority="70" stopIfTrue="1" operator="notEqual">
      <formula>$C$3</formula>
    </cfRule>
  </conditionalFormatting>
  <conditionalFormatting sqref="Y77">
    <cfRule type="cellIs" dxfId="105" priority="67" stopIfTrue="1" operator="equal">
      <formula>$C$3</formula>
    </cfRule>
    <cfRule type="cellIs" dxfId="104" priority="68" stopIfTrue="1" operator="notEqual">
      <formula>$C$3</formula>
    </cfRule>
  </conditionalFormatting>
  <conditionalFormatting sqref="R57">
    <cfRule type="cellIs" dxfId="103" priority="65" stopIfTrue="1" operator="equal">
      <formula>$C$3</formula>
    </cfRule>
    <cfRule type="cellIs" dxfId="102" priority="66" stopIfTrue="1" operator="notEqual">
      <formula>$C$3</formula>
    </cfRule>
  </conditionalFormatting>
  <conditionalFormatting sqref="R56">
    <cfRule type="cellIs" dxfId="101" priority="63" stopIfTrue="1" operator="equal">
      <formula>$C$3</formula>
    </cfRule>
    <cfRule type="cellIs" dxfId="100" priority="64" stopIfTrue="1" operator="notEqual">
      <formula>$C$3</formula>
    </cfRule>
  </conditionalFormatting>
  <conditionalFormatting sqref="R55">
    <cfRule type="cellIs" dxfId="99" priority="61" stopIfTrue="1" operator="equal">
      <formula>$C$3</formula>
    </cfRule>
    <cfRule type="cellIs" dxfId="98" priority="62" stopIfTrue="1" operator="notEqual">
      <formula>$C$3</formula>
    </cfRule>
  </conditionalFormatting>
  <conditionalFormatting sqref="T58">
    <cfRule type="cellIs" dxfId="97" priority="49" stopIfTrue="1" operator="equal">
      <formula>$C$3</formula>
    </cfRule>
    <cfRule type="cellIs" dxfId="96" priority="50" stopIfTrue="1" operator="notEqual">
      <formula>$C$3</formula>
    </cfRule>
  </conditionalFormatting>
  <conditionalFormatting sqref="R58">
    <cfRule type="cellIs" dxfId="95" priority="59" stopIfTrue="1" operator="equal">
      <formula>$C$3</formula>
    </cfRule>
    <cfRule type="cellIs" dxfId="94" priority="60" stopIfTrue="1" operator="notEqual">
      <formula>$C$3</formula>
    </cfRule>
  </conditionalFormatting>
  <conditionalFormatting sqref="R54">
    <cfRule type="cellIs" dxfId="93" priority="55" stopIfTrue="1" operator="equal">
      <formula>$C$3</formula>
    </cfRule>
    <cfRule type="cellIs" dxfId="92" priority="56" stopIfTrue="1" operator="notEqual">
      <formula>$C$3</formula>
    </cfRule>
  </conditionalFormatting>
  <conditionalFormatting sqref="T60">
    <cfRule type="cellIs" dxfId="91" priority="51" stopIfTrue="1" operator="equal">
      <formula>$C$3</formula>
    </cfRule>
    <cfRule type="cellIs" dxfId="90" priority="52" stopIfTrue="1" operator="notEqual">
      <formula>$C$3</formula>
    </cfRule>
  </conditionalFormatting>
  <conditionalFormatting sqref="T59">
    <cfRule type="cellIs" dxfId="89" priority="53" stopIfTrue="1" operator="equal">
      <formula>$C$3</formula>
    </cfRule>
    <cfRule type="cellIs" dxfId="88" priority="54" stopIfTrue="1" operator="notEqual">
      <formula>$C$3</formula>
    </cfRule>
  </conditionalFormatting>
  <conditionalFormatting sqref="R66">
    <cfRule type="cellIs" dxfId="87" priority="47" stopIfTrue="1" operator="equal">
      <formula>$C$3</formula>
    </cfRule>
    <cfRule type="cellIs" dxfId="86" priority="48" stopIfTrue="1" operator="notEqual">
      <formula>$C$3</formula>
    </cfRule>
  </conditionalFormatting>
  <conditionalFormatting sqref="L52">
    <cfRule type="cellIs" dxfId="85" priority="35" stopIfTrue="1" operator="equal">
      <formula>$C$3</formula>
    </cfRule>
    <cfRule type="cellIs" dxfId="84" priority="36" stopIfTrue="1" operator="notEqual">
      <formula>$C$3</formula>
    </cfRule>
  </conditionalFormatting>
  <conditionalFormatting sqref="L52">
    <cfRule type="cellIs" dxfId="83" priority="33" stopIfTrue="1" operator="equal">
      <formula>$C$3</formula>
    </cfRule>
    <cfRule type="cellIs" dxfId="82" priority="34" stopIfTrue="1" operator="notEqual">
      <formula>$C$3</formula>
    </cfRule>
  </conditionalFormatting>
  <conditionalFormatting sqref="L51">
    <cfRule type="cellIs" dxfId="81" priority="45" stopIfTrue="1" operator="equal">
      <formula>$C$3</formula>
    </cfRule>
    <cfRule type="cellIs" dxfId="80" priority="46" stopIfTrue="1" operator="notEqual">
      <formula>$C$3</formula>
    </cfRule>
  </conditionalFormatting>
  <conditionalFormatting sqref="L49">
    <cfRule type="cellIs" dxfId="79" priority="43" stopIfTrue="1" operator="equal">
      <formula>$C$3</formula>
    </cfRule>
    <cfRule type="cellIs" dxfId="78" priority="44" stopIfTrue="1" operator="notEqual">
      <formula>$C$3</formula>
    </cfRule>
  </conditionalFormatting>
  <conditionalFormatting sqref="L51">
    <cfRule type="cellIs" dxfId="77" priority="41" stopIfTrue="1" operator="equal">
      <formula>$C$3</formula>
    </cfRule>
    <cfRule type="cellIs" dxfId="76" priority="42" stopIfTrue="1" operator="notEqual">
      <formula>$C$3</formula>
    </cfRule>
  </conditionalFormatting>
  <conditionalFormatting sqref="L50">
    <cfRule type="cellIs" dxfId="75" priority="39" stopIfTrue="1" operator="equal">
      <formula>$C$3</formula>
    </cfRule>
    <cfRule type="cellIs" dxfId="74" priority="40" stopIfTrue="1" operator="notEqual">
      <formula>$C$3</formula>
    </cfRule>
  </conditionalFormatting>
  <conditionalFormatting sqref="L50">
    <cfRule type="cellIs" dxfId="73" priority="37" stopIfTrue="1" operator="equal">
      <formula>$C$3</formula>
    </cfRule>
    <cfRule type="cellIs" dxfId="72" priority="38" stopIfTrue="1" operator="notEqual">
      <formula>$C$3</formula>
    </cfRule>
  </conditionalFormatting>
  <conditionalFormatting sqref="H54">
    <cfRule type="cellIs" dxfId="71" priority="31" stopIfTrue="1" operator="equal">
      <formula>$C$3</formula>
    </cfRule>
    <cfRule type="cellIs" dxfId="70" priority="32" stopIfTrue="1" operator="notEqual">
      <formula>$C$3</formula>
    </cfRule>
  </conditionalFormatting>
  <conditionalFormatting sqref="T56">
    <cfRule type="cellIs" dxfId="69" priority="29" stopIfTrue="1" operator="equal">
      <formula>$C$3</formula>
    </cfRule>
    <cfRule type="cellIs" dxfId="68" priority="30" stopIfTrue="1" operator="notEqual">
      <formula>$C$3</formula>
    </cfRule>
  </conditionalFormatting>
  <conditionalFormatting sqref="T72">
    <cfRule type="cellIs" dxfId="67" priority="17" stopIfTrue="1" operator="equal">
      <formula>$C$3</formula>
    </cfRule>
    <cfRule type="cellIs" dxfId="66" priority="18" stopIfTrue="1" operator="notEqual">
      <formula>$C$3</formula>
    </cfRule>
  </conditionalFormatting>
  <conditionalFormatting sqref="T72">
    <cfRule type="cellIs" dxfId="65" priority="15" stopIfTrue="1" operator="equal">
      <formula>$C$3</formula>
    </cfRule>
    <cfRule type="cellIs" dxfId="64" priority="16" stopIfTrue="1" operator="notEqual">
      <formula>$C$3</formula>
    </cfRule>
  </conditionalFormatting>
  <conditionalFormatting sqref="T72">
    <cfRule type="cellIs" dxfId="63" priority="19" stopIfTrue="1" operator="equal">
      <formula>$C$3</formula>
    </cfRule>
    <cfRule type="cellIs" dxfId="62" priority="20" stopIfTrue="1" operator="notEqual">
      <formula>$C$3</formula>
    </cfRule>
  </conditionalFormatting>
  <conditionalFormatting sqref="R72">
    <cfRule type="cellIs" dxfId="61" priority="13" stopIfTrue="1" operator="equal">
      <formula>$C$3</formula>
    </cfRule>
    <cfRule type="cellIs" dxfId="60" priority="14" stopIfTrue="1" operator="notEqual">
      <formula>$C$3</formula>
    </cfRule>
  </conditionalFormatting>
  <conditionalFormatting sqref="R72">
    <cfRule type="cellIs" dxfId="59" priority="9" stopIfTrue="1" operator="equal">
      <formula>$C$3</formula>
    </cfRule>
    <cfRule type="cellIs" dxfId="58" priority="10" stopIfTrue="1" operator="notEqual">
      <formula>$C$3</formula>
    </cfRule>
  </conditionalFormatting>
  <conditionalFormatting sqref="R72">
    <cfRule type="cellIs" dxfId="57" priority="11" stopIfTrue="1" operator="equal">
      <formula>$C$3</formula>
    </cfRule>
    <cfRule type="cellIs" dxfId="56" priority="12" stopIfTrue="1" operator="notEqual">
      <formula>$C$3</formula>
    </cfRule>
  </conditionalFormatting>
  <conditionalFormatting sqref="R37">
    <cfRule type="cellIs" dxfId="55" priority="7" stopIfTrue="1" operator="equal">
      <formula>$C$3</formula>
    </cfRule>
    <cfRule type="cellIs" dxfId="54" priority="8" stopIfTrue="1" operator="notEqual">
      <formula>$C$3</formula>
    </cfRule>
  </conditionalFormatting>
  <conditionalFormatting sqref="R37">
    <cfRule type="cellIs" dxfId="53" priority="5" stopIfTrue="1" operator="equal">
      <formula>$C$3</formula>
    </cfRule>
    <cfRule type="cellIs" dxfId="52" priority="6" stopIfTrue="1" operator="notEqual">
      <formula>$C$3</formula>
    </cfRule>
  </conditionalFormatting>
  <conditionalFormatting sqref="R39">
    <cfRule type="cellIs" dxfId="51" priority="3" stopIfTrue="1" operator="equal">
      <formula>$C$3</formula>
    </cfRule>
    <cfRule type="cellIs" dxfId="50" priority="4" stopIfTrue="1" operator="notEqual">
      <formula>$C$3</formula>
    </cfRule>
  </conditionalFormatting>
  <conditionalFormatting sqref="R39">
    <cfRule type="cellIs" dxfId="49" priority="1" stopIfTrue="1" operator="equal">
      <formula>$C$3</formula>
    </cfRule>
    <cfRule type="cellIs" dxfId="48" priority="2" stopIfTrue="1" operator="notEqual">
      <formula>$C$3</formula>
    </cfRule>
  </conditionalFormatting>
  <pageMargins left="0.75" right="0.75" top="1" bottom="1" header="0.5" footer="0.5"/>
  <pageSetup orientation="portrait" r:id="rId1"/>
  <colBreaks count="1" manualBreakCount="1">
    <brk id="34" max="1048575" man="1"/>
  </colBreaks>
  <ignoredErrors>
    <ignoredError sqref="R15:R20 Q26:Q28 S26:S28" unlockedFormula="1"/>
  </ignoredErrors>
  <drawing r:id="rId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opLeftCell="A57" zoomScale="80" zoomScaleNormal="80" zoomScalePageLayoutView="80" workbookViewId="0">
      <selection activeCell="G96" sqref="G96"/>
    </sheetView>
  </sheetViews>
  <sheetFormatPr defaultColWidth="8.69140625" defaultRowHeight="13.5" x14ac:dyDescent="0.3"/>
  <cols>
    <col min="1" max="1" width="8.69140625" style="3"/>
    <col min="2" max="3" width="10.69140625" style="3" customWidth="1"/>
    <col min="4" max="4" width="12.69140625" style="3" customWidth="1"/>
    <col min="5" max="7" width="10.69140625" style="3" customWidth="1"/>
    <col min="8" max="16384" width="8.69140625" style="3"/>
  </cols>
  <sheetData>
    <row r="1" spans="1:6" ht="19.5" x14ac:dyDescent="0.3">
      <c r="A1" s="94" t="s">
        <v>147</v>
      </c>
    </row>
    <row r="3" spans="1:6" ht="15" x14ac:dyDescent="0.3">
      <c r="B3" s="91"/>
      <c r="C3" s="91"/>
      <c r="D3" s="91"/>
      <c r="E3" s="92" t="s">
        <v>152</v>
      </c>
      <c r="F3" s="89"/>
    </row>
    <row r="4" spans="1:6" ht="30" x14ac:dyDescent="0.3">
      <c r="B4" s="93" t="s">
        <v>148</v>
      </c>
      <c r="C4" s="93" t="s">
        <v>149</v>
      </c>
      <c r="D4" s="93" t="s">
        <v>150</v>
      </c>
      <c r="E4" s="93" t="s">
        <v>151</v>
      </c>
      <c r="F4" s="90"/>
    </row>
    <row r="5" spans="1:6" ht="15" x14ac:dyDescent="0.3">
      <c r="B5" s="91"/>
      <c r="C5" s="91"/>
      <c r="D5" s="91"/>
      <c r="E5" s="92" t="s">
        <v>153</v>
      </c>
      <c r="F5" s="89"/>
    </row>
    <row r="6" spans="1:6" s="96" customFormat="1" ht="19.5" x14ac:dyDescent="0.3">
      <c r="B6" s="94" t="s">
        <v>99</v>
      </c>
    </row>
    <row r="7" spans="1:6" customFormat="1" x14ac:dyDescent="0.3">
      <c r="B7" t="s">
        <v>100</v>
      </c>
    </row>
    <row r="8" spans="1:6" customFormat="1" x14ac:dyDescent="0.3">
      <c r="B8" s="1" t="s">
        <v>6</v>
      </c>
    </row>
    <row r="9" spans="1:6" customFormat="1" x14ac:dyDescent="0.3">
      <c r="B9" s="1"/>
    </row>
    <row r="10" spans="1:6" customFormat="1" x14ac:dyDescent="0.3">
      <c r="B10" s="1"/>
    </row>
    <row r="11" spans="1:6" ht="19.5" x14ac:dyDescent="0.3">
      <c r="B11" s="94" t="s">
        <v>7</v>
      </c>
    </row>
    <row r="12" spans="1:6" s="97" customFormat="1" x14ac:dyDescent="0.3">
      <c r="B12" s="98" t="s">
        <v>69</v>
      </c>
    </row>
    <row r="13" spans="1:6" s="97" customFormat="1" x14ac:dyDescent="0.3">
      <c r="B13" s="99" t="s">
        <v>154</v>
      </c>
    </row>
    <row r="14" spans="1:6" s="97" customFormat="1" x14ac:dyDescent="0.3">
      <c r="B14" s="100" t="s">
        <v>170</v>
      </c>
    </row>
    <row r="15" spans="1:6" s="97" customFormat="1" x14ac:dyDescent="0.3"/>
    <row r="16" spans="1:6" s="97" customFormat="1" ht="14.5" x14ac:dyDescent="0.3">
      <c r="B16" s="101" t="s">
        <v>163</v>
      </c>
    </row>
    <row r="17" spans="2:2" s="97" customFormat="1" ht="14.5" x14ac:dyDescent="0.3">
      <c r="B17" s="102" t="s">
        <v>70</v>
      </c>
    </row>
    <row r="18" spans="2:2" s="97" customFormat="1" ht="14.5" x14ac:dyDescent="0.3">
      <c r="B18" s="102" t="s">
        <v>156</v>
      </c>
    </row>
    <row r="19" spans="2:2" s="97" customFormat="1" ht="14.5" x14ac:dyDescent="0.3">
      <c r="B19" s="102" t="s">
        <v>157</v>
      </c>
    </row>
    <row r="20" spans="2:2" s="97" customFormat="1" ht="14.5" x14ac:dyDescent="0.3">
      <c r="B20" s="102" t="s">
        <v>71</v>
      </c>
    </row>
    <row r="21" spans="2:2" s="97" customFormat="1" ht="14.5" x14ac:dyDescent="0.3">
      <c r="B21" s="102" t="s">
        <v>158</v>
      </c>
    </row>
    <row r="22" spans="2:2" s="97" customFormat="1" ht="14.5" x14ac:dyDescent="0.3">
      <c r="B22" s="103" t="s">
        <v>159</v>
      </c>
    </row>
    <row r="23" spans="2:2" s="97" customFormat="1" ht="14.5" x14ac:dyDescent="0.3">
      <c r="B23" s="103" t="s">
        <v>160</v>
      </c>
    </row>
    <row r="24" spans="2:2" s="97" customFormat="1" ht="14.5" x14ac:dyDescent="0.3">
      <c r="B24" s="103" t="s">
        <v>161</v>
      </c>
    </row>
    <row r="25" spans="2:2" s="97" customFormat="1" ht="14.5" x14ac:dyDescent="0.3">
      <c r="B25" s="103"/>
    </row>
    <row r="26" spans="2:2" s="97" customFormat="1" ht="14.5" x14ac:dyDescent="0.3">
      <c r="B26" s="102" t="s">
        <v>72</v>
      </c>
    </row>
    <row r="27" spans="2:2" s="97" customFormat="1" ht="14.5" x14ac:dyDescent="0.3">
      <c r="B27" s="101" t="s">
        <v>162</v>
      </c>
    </row>
    <row r="28" spans="2:2" s="97" customFormat="1" ht="14.5" x14ac:dyDescent="0.3">
      <c r="B28" s="104" t="s">
        <v>63</v>
      </c>
    </row>
    <row r="29" spans="2:2" s="97" customFormat="1" x14ac:dyDescent="0.3">
      <c r="B29" s="105" t="s">
        <v>73</v>
      </c>
    </row>
    <row r="30" spans="2:2" s="97" customFormat="1" ht="14.5" x14ac:dyDescent="0.3">
      <c r="B30" s="104" t="s">
        <v>166</v>
      </c>
    </row>
    <row r="31" spans="2:2" s="97" customFormat="1" ht="16.5" x14ac:dyDescent="0.3">
      <c r="B31" s="106" t="s">
        <v>64</v>
      </c>
    </row>
    <row r="32" spans="2:2" s="97" customFormat="1" ht="16" x14ac:dyDescent="0.3">
      <c r="B32" s="107" t="s">
        <v>65</v>
      </c>
    </row>
    <row r="33" spans="2:2" s="97" customFormat="1" ht="16" x14ac:dyDescent="0.3">
      <c r="B33" s="108" t="s">
        <v>66</v>
      </c>
    </row>
    <row r="34" spans="2:2" s="97" customFormat="1" ht="16" x14ac:dyDescent="0.3">
      <c r="B34" s="107" t="s">
        <v>67</v>
      </c>
    </row>
    <row r="35" spans="2:2" s="97" customFormat="1" ht="16" x14ac:dyDescent="0.3">
      <c r="B35" s="108" t="s">
        <v>68</v>
      </c>
    </row>
    <row r="36" spans="2:2" s="97" customFormat="1" ht="16" x14ac:dyDescent="0.3">
      <c r="B36" s="108"/>
    </row>
    <row r="37" spans="2:2" s="97" customFormat="1" ht="14.5" x14ac:dyDescent="0.3">
      <c r="B37" s="101" t="s">
        <v>155</v>
      </c>
    </row>
    <row r="38" spans="2:2" s="97" customFormat="1" ht="14.5" x14ac:dyDescent="0.3">
      <c r="B38" s="102" t="s">
        <v>74</v>
      </c>
    </row>
    <row r="39" spans="2:2" s="97" customFormat="1" ht="14.5" x14ac:dyDescent="0.3">
      <c r="B39" s="102" t="s">
        <v>75</v>
      </c>
    </row>
    <row r="40" spans="2:2" s="97" customFormat="1" ht="14.5" x14ac:dyDescent="0.3">
      <c r="B40" s="104" t="s">
        <v>165</v>
      </c>
    </row>
    <row r="41" spans="2:2" s="97" customFormat="1" ht="14.5" x14ac:dyDescent="0.3">
      <c r="B41" s="104" t="s">
        <v>76</v>
      </c>
    </row>
    <row r="42" spans="2:2" s="97" customFormat="1" ht="14.5" x14ac:dyDescent="0.3">
      <c r="B42" s="104" t="s">
        <v>166</v>
      </c>
    </row>
    <row r="43" spans="2:2" s="97" customFormat="1" ht="14.5" x14ac:dyDescent="0.3">
      <c r="B43" s="104" t="s">
        <v>77</v>
      </c>
    </row>
    <row r="44" spans="2:2" s="97" customFormat="1" ht="14.5" x14ac:dyDescent="0.3">
      <c r="B44" s="109" t="s">
        <v>167</v>
      </c>
    </row>
    <row r="45" spans="2:2" s="97" customFormat="1" ht="14.5" x14ac:dyDescent="0.3">
      <c r="B45" s="109" t="s">
        <v>168</v>
      </c>
    </row>
    <row r="46" spans="2:2" s="97" customFormat="1" ht="14.5" x14ac:dyDescent="0.3">
      <c r="B46" s="109" t="s">
        <v>169</v>
      </c>
    </row>
    <row r="47" spans="2:2" s="97" customFormat="1" ht="14.5" x14ac:dyDescent="0.3">
      <c r="B47" s="109"/>
    </row>
    <row r="48" spans="2:2" s="97" customFormat="1" ht="14.5" x14ac:dyDescent="0.3">
      <c r="B48" s="101" t="s">
        <v>171</v>
      </c>
    </row>
    <row r="49" spans="2:3" s="97" customFormat="1" ht="14.5" x14ac:dyDescent="0.3">
      <c r="B49" s="102" t="s">
        <v>98</v>
      </c>
    </row>
    <row r="50" spans="2:3" s="97" customFormat="1" ht="14.5" x14ac:dyDescent="0.3">
      <c r="B50" s="102" t="s">
        <v>78</v>
      </c>
    </row>
    <row r="51" spans="2:3" s="97" customFormat="1" ht="14.5" x14ac:dyDescent="0.3">
      <c r="B51" s="102"/>
    </row>
    <row r="52" spans="2:3" s="97" customFormat="1" ht="14.5" x14ac:dyDescent="0.3">
      <c r="B52" s="101" t="s">
        <v>164</v>
      </c>
    </row>
    <row r="53" spans="2:3" s="97" customFormat="1" ht="14.5" x14ac:dyDescent="0.3">
      <c r="B53" s="104" t="s">
        <v>172</v>
      </c>
    </row>
    <row r="54" spans="2:3" s="97" customFormat="1" ht="14.5" x14ac:dyDescent="0.3">
      <c r="B54" s="102" t="s">
        <v>79</v>
      </c>
    </row>
    <row r="55" spans="2:3" s="97" customFormat="1" x14ac:dyDescent="0.3"/>
    <row r="56" spans="2:3" s="97" customFormat="1" ht="17.5" x14ac:dyDescent="0.3">
      <c r="B56" s="110" t="s">
        <v>127</v>
      </c>
    </row>
    <row r="57" spans="2:3" s="97" customFormat="1" x14ac:dyDescent="0.3">
      <c r="C57" s="98" t="s">
        <v>48</v>
      </c>
    </row>
    <row r="58" spans="2:3" s="97" customFormat="1" x14ac:dyDescent="0.3">
      <c r="B58" s="99"/>
      <c r="C58" s="98" t="s">
        <v>49</v>
      </c>
    </row>
    <row r="59" spans="2:3" s="97" customFormat="1" x14ac:dyDescent="0.3">
      <c r="B59" s="99"/>
    </row>
    <row r="60" spans="2:3" s="97" customFormat="1" ht="14.5" x14ac:dyDescent="0.3">
      <c r="B60" s="101" t="s">
        <v>173</v>
      </c>
    </row>
    <row r="61" spans="2:3" s="97" customFormat="1" ht="14.5" x14ac:dyDescent="0.3">
      <c r="B61" s="102" t="s">
        <v>80</v>
      </c>
    </row>
    <row r="62" spans="2:3" s="97" customFormat="1" x14ac:dyDescent="0.3">
      <c r="C62" s="99" t="s">
        <v>97</v>
      </c>
    </row>
    <row r="63" spans="2:3" s="97" customFormat="1" x14ac:dyDescent="0.3">
      <c r="C63" s="97" t="s">
        <v>86</v>
      </c>
    </row>
    <row r="64" spans="2:3" s="97" customFormat="1" x14ac:dyDescent="0.3">
      <c r="C64" s="97" t="s">
        <v>87</v>
      </c>
    </row>
    <row r="65" spans="2:3" s="97" customFormat="1" x14ac:dyDescent="0.3">
      <c r="C65" s="97" t="s">
        <v>88</v>
      </c>
    </row>
    <row r="66" spans="2:3" s="97" customFormat="1" x14ac:dyDescent="0.3">
      <c r="C66" s="97" t="s">
        <v>89</v>
      </c>
    </row>
    <row r="67" spans="2:3" s="97" customFormat="1" x14ac:dyDescent="0.3">
      <c r="C67" s="97" t="s">
        <v>90</v>
      </c>
    </row>
    <row r="68" spans="2:3" s="97" customFormat="1" x14ac:dyDescent="0.3"/>
    <row r="69" spans="2:3" s="97" customFormat="1" ht="14.5" x14ac:dyDescent="0.3">
      <c r="B69" s="101" t="s">
        <v>91</v>
      </c>
    </row>
    <row r="70" spans="2:3" s="97" customFormat="1" ht="14.5" x14ac:dyDescent="0.3">
      <c r="B70" s="102" t="s">
        <v>81</v>
      </c>
    </row>
    <row r="71" spans="2:3" s="97" customFormat="1" x14ac:dyDescent="0.3">
      <c r="C71" s="97" t="s">
        <v>92</v>
      </c>
    </row>
    <row r="72" spans="2:3" s="97" customFormat="1" x14ac:dyDescent="0.3"/>
    <row r="73" spans="2:3" s="97" customFormat="1" ht="14.5" x14ac:dyDescent="0.3">
      <c r="B73" s="101" t="s">
        <v>93</v>
      </c>
    </row>
    <row r="74" spans="2:3" s="97" customFormat="1" ht="14.5" x14ac:dyDescent="0.3">
      <c r="B74" s="101" t="s">
        <v>94</v>
      </c>
    </row>
    <row r="75" spans="2:3" s="97" customFormat="1" ht="14.5" x14ac:dyDescent="0.3">
      <c r="B75" s="102" t="s">
        <v>95</v>
      </c>
    </row>
    <row r="76" spans="2:3" s="97" customFormat="1" x14ac:dyDescent="0.3"/>
    <row r="77" spans="2:3" s="97" customFormat="1" ht="14.5" x14ac:dyDescent="0.3">
      <c r="B77" s="101" t="s">
        <v>118</v>
      </c>
    </row>
    <row r="78" spans="2:3" s="97" customFormat="1" ht="14.5" x14ac:dyDescent="0.3">
      <c r="B78" s="101" t="s">
        <v>119</v>
      </c>
    </row>
    <row r="79" spans="2:3" s="97" customFormat="1" ht="14.5" x14ac:dyDescent="0.3">
      <c r="B79" s="102" t="s">
        <v>96</v>
      </c>
    </row>
    <row r="80" spans="2:3" s="97" customFormat="1" ht="14.5" x14ac:dyDescent="0.3">
      <c r="B80" s="102"/>
      <c r="C80" s="97" t="s">
        <v>121</v>
      </c>
    </row>
    <row r="81" spans="2:3" s="97" customFormat="1" ht="14.5" x14ac:dyDescent="0.3">
      <c r="B81" s="102"/>
      <c r="C81" s="97" t="s">
        <v>122</v>
      </c>
    </row>
    <row r="82" spans="2:3" s="97" customFormat="1" ht="14.5" x14ac:dyDescent="0.3">
      <c r="B82" s="102"/>
    </row>
    <row r="83" spans="2:3" s="97" customFormat="1" ht="14.5" x14ac:dyDescent="0.3">
      <c r="B83" s="101" t="s">
        <v>120</v>
      </c>
      <c r="C83" s="111"/>
    </row>
    <row r="84" spans="2:3" s="97" customFormat="1" ht="14.5" x14ac:dyDescent="0.3">
      <c r="B84" s="101" t="s">
        <v>180</v>
      </c>
      <c r="C84" s="111"/>
    </row>
    <row r="85" spans="2:3" s="97" customFormat="1" ht="14.5" x14ac:dyDescent="0.3">
      <c r="B85" s="102" t="s">
        <v>174</v>
      </c>
      <c r="C85" s="111"/>
    </row>
    <row r="86" spans="2:3" s="97" customFormat="1" ht="14.5" x14ac:dyDescent="0.3">
      <c r="B86" s="102" t="s">
        <v>85</v>
      </c>
      <c r="C86" s="111"/>
    </row>
    <row r="87" spans="2:3" s="97" customFormat="1" ht="14.5" x14ac:dyDescent="0.3">
      <c r="B87" s="102" t="s">
        <v>182</v>
      </c>
      <c r="C87" s="111"/>
    </row>
    <row r="88" spans="2:3" s="97" customFormat="1" ht="14.5" x14ac:dyDescent="0.3">
      <c r="B88" s="102" t="s">
        <v>183</v>
      </c>
      <c r="C88" s="111"/>
    </row>
    <row r="89" spans="2:3" s="97" customFormat="1" ht="14.5" x14ac:dyDescent="0.3">
      <c r="B89" s="102" t="s">
        <v>184</v>
      </c>
      <c r="C89" s="111"/>
    </row>
    <row r="90" spans="2:3" s="97" customFormat="1" ht="14.5" x14ac:dyDescent="0.3">
      <c r="B90" s="102"/>
      <c r="C90" s="111"/>
    </row>
    <row r="91" spans="2:3" s="97" customFormat="1" ht="14.5" x14ac:dyDescent="0.3">
      <c r="B91" s="102" t="s">
        <v>175</v>
      </c>
      <c r="C91" s="111"/>
    </row>
    <row r="92" spans="2:3" s="97" customFormat="1" ht="14.5" x14ac:dyDescent="0.3">
      <c r="B92" s="102" t="s">
        <v>176</v>
      </c>
      <c r="C92" s="111"/>
    </row>
    <row r="93" spans="2:3" s="97" customFormat="1" ht="14.5" x14ac:dyDescent="0.3">
      <c r="B93" s="102" t="s">
        <v>177</v>
      </c>
      <c r="C93" s="111"/>
    </row>
    <row r="94" spans="2:3" s="97" customFormat="1" ht="14.5" x14ac:dyDescent="0.3">
      <c r="B94" s="111"/>
      <c r="C94" s="102" t="s">
        <v>178</v>
      </c>
    </row>
    <row r="95" spans="2:3" s="97" customFormat="1" ht="14.5" x14ac:dyDescent="0.3">
      <c r="B95" s="102" t="s">
        <v>179</v>
      </c>
      <c r="C95" s="111"/>
    </row>
    <row r="96" spans="2:3" s="97" customFormat="1" ht="14.5" x14ac:dyDescent="0.3">
      <c r="B96" s="102" t="s">
        <v>101</v>
      </c>
      <c r="C96" s="111"/>
    </row>
    <row r="97" spans="2:3" s="97" customFormat="1" ht="14.5" x14ac:dyDescent="0.3">
      <c r="B97" s="102"/>
      <c r="C97" s="111"/>
    </row>
    <row r="98" spans="2:3" s="97" customFormat="1" ht="14.5" x14ac:dyDescent="0.3">
      <c r="B98" s="102"/>
      <c r="C98" s="111"/>
    </row>
    <row r="99" spans="2:3" s="97" customFormat="1" x14ac:dyDescent="0.3"/>
    <row r="100" spans="2:3" s="97" customFormat="1" x14ac:dyDescent="0.3">
      <c r="B100" s="97" t="s">
        <v>102</v>
      </c>
    </row>
    <row r="101" spans="2:3" s="97" customFormat="1" x14ac:dyDescent="0.3">
      <c r="B101" s="98" t="s">
        <v>103</v>
      </c>
    </row>
    <row r="102" spans="2:3" s="97" customFormat="1" x14ac:dyDescent="0.3">
      <c r="B102" s="97" t="s">
        <v>104</v>
      </c>
    </row>
    <row r="103" spans="2:3" s="97" customFormat="1" ht="14.5" x14ac:dyDescent="0.3">
      <c r="B103" s="101" t="s">
        <v>105</v>
      </c>
    </row>
    <row r="104" spans="2:3" s="97" customFormat="1" x14ac:dyDescent="0.3">
      <c r="B104" s="99" t="s">
        <v>106</v>
      </c>
    </row>
    <row r="105" spans="2:3" s="97" customFormat="1" x14ac:dyDescent="0.3">
      <c r="B105" s="99" t="s">
        <v>111</v>
      </c>
    </row>
    <row r="106" spans="2:3" s="97" customFormat="1" x14ac:dyDescent="0.3">
      <c r="B106" s="99"/>
    </row>
    <row r="107" spans="2:3" s="97" customFormat="1" ht="14.5" x14ac:dyDescent="0.3">
      <c r="B107" s="101" t="s">
        <v>107</v>
      </c>
    </row>
    <row r="108" spans="2:3" s="97" customFormat="1" x14ac:dyDescent="0.3">
      <c r="B108" s="99" t="s">
        <v>108</v>
      </c>
    </row>
    <row r="109" spans="2:3" s="97" customFormat="1" x14ac:dyDescent="0.3"/>
    <row r="110" spans="2:3" s="97" customFormat="1" ht="14.5" x14ac:dyDescent="0.3">
      <c r="B110" s="101" t="s">
        <v>110</v>
      </c>
    </row>
    <row r="111" spans="2:3" s="97" customFormat="1" x14ac:dyDescent="0.3">
      <c r="B111" s="99" t="s">
        <v>143</v>
      </c>
    </row>
    <row r="112" spans="2:3" s="97" customFormat="1" x14ac:dyDescent="0.3"/>
    <row r="113" spans="2:3" s="97" customFormat="1" ht="14.5" x14ac:dyDescent="0.3">
      <c r="B113" s="101" t="s">
        <v>112</v>
      </c>
    </row>
    <row r="114" spans="2:3" s="97" customFormat="1" ht="14.5" x14ac:dyDescent="0.3">
      <c r="B114" s="101" t="s">
        <v>142</v>
      </c>
    </row>
    <row r="115" spans="2:3" s="97" customFormat="1" x14ac:dyDescent="0.3">
      <c r="B115" s="99" t="s">
        <v>50</v>
      </c>
    </row>
    <row r="116" spans="2:3" s="97" customFormat="1" x14ac:dyDescent="0.3">
      <c r="B116" s="99"/>
      <c r="C116" s="97" t="s">
        <v>51</v>
      </c>
    </row>
    <row r="117" spans="2:3" s="97" customFormat="1" x14ac:dyDescent="0.3">
      <c r="B117" s="99"/>
      <c r="C117" s="97" t="s">
        <v>52</v>
      </c>
    </row>
    <row r="118" spans="2:3" s="97" customFormat="1" x14ac:dyDescent="0.3">
      <c r="B118" s="99"/>
      <c r="C118" s="99" t="s">
        <v>53</v>
      </c>
    </row>
    <row r="119" spans="2:3" s="97" customFormat="1" x14ac:dyDescent="0.3">
      <c r="C119" s="97" t="s">
        <v>54</v>
      </c>
    </row>
    <row r="120" spans="2:3" s="97" customFormat="1" x14ac:dyDescent="0.3"/>
    <row r="121" spans="2:3" s="97" customFormat="1" ht="14.5" x14ac:dyDescent="0.3">
      <c r="B121" s="101" t="s">
        <v>114</v>
      </c>
    </row>
    <row r="122" spans="2:3" s="97" customFormat="1" x14ac:dyDescent="0.3">
      <c r="B122" s="99" t="s">
        <v>113</v>
      </c>
    </row>
    <row r="123" spans="2:3" s="97" customFormat="1" x14ac:dyDescent="0.3"/>
    <row r="124" spans="2:3" s="97" customFormat="1" ht="14.5" x14ac:dyDescent="0.3">
      <c r="B124" s="101" t="s">
        <v>181</v>
      </c>
    </row>
    <row r="125" spans="2:3" s="97" customFormat="1" x14ac:dyDescent="0.3">
      <c r="B125" s="99" t="s">
        <v>115</v>
      </c>
    </row>
    <row r="126" spans="2:3" s="97" customFormat="1" x14ac:dyDescent="0.3"/>
    <row r="127" spans="2:3" s="97" customFormat="1" ht="14.5" x14ac:dyDescent="0.3">
      <c r="B127" s="101" t="s">
        <v>61</v>
      </c>
    </row>
    <row r="128" spans="2:3" s="97" customFormat="1" x14ac:dyDescent="0.3">
      <c r="B128" s="99" t="s">
        <v>109</v>
      </c>
    </row>
    <row r="129" spans="2:3" s="97" customFormat="1" x14ac:dyDescent="0.3"/>
    <row r="130" spans="2:3" s="97" customFormat="1" ht="14.5" x14ac:dyDescent="0.3">
      <c r="B130" s="101"/>
    </row>
    <row r="131" spans="2:3" s="97" customFormat="1" ht="14.5" x14ac:dyDescent="0.3">
      <c r="B131" s="101" t="s">
        <v>124</v>
      </c>
    </row>
    <row r="132" spans="2:3" s="97" customFormat="1" x14ac:dyDescent="0.3">
      <c r="B132" s="98">
        <v>1</v>
      </c>
      <c r="C132" s="99" t="s">
        <v>123</v>
      </c>
    </row>
    <row r="133" spans="2:3" s="97" customFormat="1" x14ac:dyDescent="0.3">
      <c r="C133" s="99" t="s">
        <v>125</v>
      </c>
    </row>
    <row r="134" spans="2:3" s="97" customFormat="1" x14ac:dyDescent="0.3"/>
    <row r="135" spans="2:3" s="97" customFormat="1" ht="14.5" x14ac:dyDescent="0.3">
      <c r="B135" s="101">
        <v>2</v>
      </c>
      <c r="C135" s="99" t="s">
        <v>126</v>
      </c>
    </row>
    <row r="136" spans="2:3" s="97" customFormat="1" x14ac:dyDescent="0.3"/>
    <row r="137" spans="2:3" s="97" customFormat="1" x14ac:dyDescent="0.3">
      <c r="B137" s="98">
        <v>3</v>
      </c>
      <c r="C137" s="99" t="s">
        <v>144</v>
      </c>
    </row>
    <row r="138" spans="2:3" s="97" customFormat="1" x14ac:dyDescent="0.3">
      <c r="C138" s="112" t="s">
        <v>55</v>
      </c>
    </row>
    <row r="139" spans="2:3" s="97" customFormat="1" x14ac:dyDescent="0.3">
      <c r="C139" s="112" t="s">
        <v>56</v>
      </c>
    </row>
    <row r="140" spans="2:3" s="97" customFormat="1" x14ac:dyDescent="0.3">
      <c r="C140" s="112" t="s">
        <v>57</v>
      </c>
    </row>
    <row r="141" spans="2:3" s="97" customFormat="1" x14ac:dyDescent="0.3"/>
    <row r="142" spans="2:3" s="97" customFormat="1" ht="14.5" x14ac:dyDescent="0.3">
      <c r="B142" s="101">
        <v>4</v>
      </c>
      <c r="C142" s="99" t="s">
        <v>58</v>
      </c>
    </row>
    <row r="143" spans="2:3" s="97" customFormat="1" x14ac:dyDescent="0.3">
      <c r="C143" s="112" t="s">
        <v>59</v>
      </c>
    </row>
    <row r="144" spans="2:3" s="97" customFormat="1" x14ac:dyDescent="0.3">
      <c r="C144" s="112" t="s">
        <v>60</v>
      </c>
    </row>
    <row r="145" s="97" customFormat="1" x14ac:dyDescent="0.3"/>
    <row r="146" s="97" customFormat="1" x14ac:dyDescent="0.3"/>
    <row r="147" s="97" customFormat="1" x14ac:dyDescent="0.3"/>
    <row r="148" s="97" customFormat="1" x14ac:dyDescent="0.3"/>
    <row r="149" s="97" customFormat="1" x14ac:dyDescent="0.3"/>
    <row r="150" s="97" customFormat="1" x14ac:dyDescent="0.3"/>
  </sheetData>
  <phoneticPr fontId="4" type="noConversion"/>
  <hyperlinks>
    <hyperlink ref="B8" r:id="rId1"/>
  </hyperlink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NwkCfg-BNG-PGW-RAN16</vt:lpstr>
      <vt:lpstr>NwkCfg-SRIOV-VM-VM-RAN16</vt:lpstr>
      <vt:lpstr>NetworkCfg-SRIOV-VM-RAN16</vt:lpstr>
      <vt:lpstr>ngic-fpc_VM-NW_Install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Mc Donald</dc:creator>
  <cp:keywords>CTPClassification=CTP_IC:VisualMarkings=, CTPClassification=CTP_IC</cp:keywords>
  <cp:lastModifiedBy>Sunder Rajan, Ashok</cp:lastModifiedBy>
  <dcterms:created xsi:type="dcterms:W3CDTF">2016-10-24T16:24:17Z</dcterms:created>
  <dcterms:modified xsi:type="dcterms:W3CDTF">2018-03-18T23:02:51Z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20eace13-6e51-43e2-b594-0e7384c9e548</vt:lpwstr>
  </property>
  <property fmtid="{D5CDD505-2E9C-101B-9397-08002B2CF9AE}" pid="4" name="CTP_BU">
    <vt:lpwstr>INTEL LABS GRP</vt:lpwstr>
  </property>
  <property fmtid="{D5CDD505-2E9C-101B-9397-08002B2CF9AE}" pid="5" name="CTP_TimeStamp">
    <vt:lpwstr>2018-03-18 23:02:51Z</vt:lpwstr>
  </property>
  <property fmtid="{D5CDD505-2E9C-101B-9397-08002B2CF9AE}" pid="6" name="CTPClassification">
    <vt:lpwstr>CTP_IC</vt:lpwstr>
  </property>
</Properties>
</file>