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uri\Dropbox\Robotics\yozh\shield-main\"/>
    </mc:Choice>
  </mc:AlternateContent>
  <xr:revisionPtr revIDLastSave="0" documentId="13_ncr:1_{30467E31-4C9C-4BDB-8904-F17EE4A463DC}" xr6:coauthVersionLast="47" xr6:coauthVersionMax="47" xr10:uidLastSave="{00000000-0000-0000-0000-000000000000}"/>
  <bookViews>
    <workbookView xWindow="5592" yWindow="1704" windowWidth="15672" windowHeight="10260" activeTab="2" xr2:uid="{279ED540-A976-4496-8F72-10BD084C36D6}"/>
  </bookViews>
  <sheets>
    <sheet name="SMD" sheetId="1" r:id="rId1"/>
    <sheet name="THT" sheetId="2" r:id="rId2"/>
    <sheet name="Packing lis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" i="2" l="1"/>
  <c r="D12" i="2"/>
  <c r="D24" i="1" l="1"/>
  <c r="D23" i="1"/>
</calcChain>
</file>

<file path=xl/sharedStrings.xml><?xml version="1.0" encoding="utf-8"?>
<sst xmlns="http://schemas.openxmlformats.org/spreadsheetml/2006/main" count="295" uniqueCount="143">
  <si>
    <t>Manufacturer</t>
  </si>
  <si>
    <t>Manufacturer Part Number</t>
  </si>
  <si>
    <t>Designator</t>
  </si>
  <si>
    <t>Qty</t>
  </si>
  <si>
    <t>Description</t>
  </si>
  <si>
    <t>Value</t>
  </si>
  <si>
    <t>Package</t>
  </si>
  <si>
    <t>DIODES INC</t>
  </si>
  <si>
    <t>AZ1117EH-3.3TRG1</t>
  </si>
  <si>
    <t>U1</t>
  </si>
  <si>
    <t>LDO VOLTAGE REGULATOR</t>
  </si>
  <si>
    <t>PMIC-AZ1117EH-3.3</t>
  </si>
  <si>
    <t>SOT223</t>
  </si>
  <si>
    <t>TEXAS INSTRUMENTS</t>
  </si>
  <si>
    <t>74AHCT1G125DBVR</t>
  </si>
  <si>
    <t>U2</t>
  </si>
  <si>
    <t>74AHCT buffer</t>
  </si>
  <si>
    <t>SOT23-5</t>
  </si>
  <si>
    <t>MICROCHIP TECHNOLOGY</t>
  </si>
  <si>
    <t>ATSAMD21G18A-AU</t>
  </si>
  <si>
    <t>U3</t>
  </si>
  <si>
    <t>SAMD21G MCU</t>
  </si>
  <si>
    <t>ATSAMD21G</t>
  </si>
  <si>
    <t>TQFP-48</t>
  </si>
  <si>
    <t>DRV8833PWP</t>
  </si>
  <si>
    <t>U4</t>
  </si>
  <si>
    <t>Motor driver</t>
  </si>
  <si>
    <t>TSSOP-16</t>
  </si>
  <si>
    <t>KOREAN HROPARTS</t>
  </si>
  <si>
    <t>J5</t>
  </si>
  <si>
    <t>Micro USB connector, 5 pin</t>
  </si>
  <si>
    <t>MDD(Microdiode Electronics)</t>
  </si>
  <si>
    <t>SM4007PL</t>
  </si>
  <si>
    <t>D1,D2</t>
  </si>
  <si>
    <t>Rectifier Diode, 1kV, 1A</t>
  </si>
  <si>
    <t/>
  </si>
  <si>
    <t>SOD123FL</t>
  </si>
  <si>
    <t>D3,D4</t>
  </si>
  <si>
    <t>SMART LED, 3.5MM</t>
  </si>
  <si>
    <t>LED3535</t>
  </si>
  <si>
    <t>D5</t>
  </si>
  <si>
    <t>SMD LED, 0603</t>
  </si>
  <si>
    <t>GREEN</t>
  </si>
  <si>
    <t>0603</t>
  </si>
  <si>
    <t>MURATA ELECTRONICS</t>
  </si>
  <si>
    <t>BLM18KG331SN1D</t>
  </si>
  <si>
    <t>FB1</t>
  </si>
  <si>
    <t>JST</t>
  </si>
  <si>
    <t>SM09B-SRSS-TB</t>
  </si>
  <si>
    <t>J15</t>
  </si>
  <si>
    <t>JST SH connector, 9P, horizontal</t>
  </si>
  <si>
    <t>K2-1808SN-A4SW-01</t>
  </si>
  <si>
    <t>SW2</t>
  </si>
  <si>
    <t>Tactile switch</t>
  </si>
  <si>
    <t>VISHAY</t>
  </si>
  <si>
    <t>SI2301CDS-T1-GE3</t>
  </si>
  <si>
    <t>Q1</t>
  </si>
  <si>
    <t>P-CHANNEL MOSFET</t>
  </si>
  <si>
    <t>SOT-23</t>
  </si>
  <si>
    <t>CX</t>
  </si>
  <si>
    <t xml:space="preserve">C1 </t>
  </si>
  <si>
    <t>220uF</t>
  </si>
  <si>
    <t>8*7</t>
  </si>
  <si>
    <t>C2,C3,C4,C8,C9,C10</t>
  </si>
  <si>
    <t>Cap SMD 100nF</t>
  </si>
  <si>
    <t>100nF</t>
  </si>
  <si>
    <t>C5,C6,C7</t>
  </si>
  <si>
    <t>CAP SMD 1uF</t>
  </si>
  <si>
    <t>1uF</t>
  </si>
  <si>
    <t>C11</t>
  </si>
  <si>
    <t>CAP SMD</t>
  </si>
  <si>
    <t>2.2uF</t>
  </si>
  <si>
    <t>C12</t>
  </si>
  <si>
    <t>10nF</t>
  </si>
  <si>
    <t>C13</t>
  </si>
  <si>
    <t>10uF</t>
  </si>
  <si>
    <t>0805</t>
  </si>
  <si>
    <t>R1,R2,R3</t>
  </si>
  <si>
    <t>SMD resistor, 1K</t>
  </si>
  <si>
    <t>1K</t>
  </si>
  <si>
    <t>R4,R5</t>
  </si>
  <si>
    <t>SMD resistor, 2.2K</t>
  </si>
  <si>
    <t>2.2K</t>
  </si>
  <si>
    <t>R6,R7,R8</t>
  </si>
  <si>
    <t>10K</t>
  </si>
  <si>
    <t>OPSCO OPTOELECTRONICS</t>
  </si>
  <si>
    <t>SK6812BMINI</t>
  </si>
  <si>
    <t>SMD resistor, 10K, 1%</t>
  </si>
  <si>
    <t>AMPHENOL</t>
  </si>
  <si>
    <t>LCSC</t>
  </si>
  <si>
    <t>10118194-0001LF</t>
  </si>
  <si>
    <t>C108494</t>
  </si>
  <si>
    <t>C7484</t>
  </si>
  <si>
    <t>C50506</t>
  </si>
  <si>
    <t>C132563</t>
  </si>
  <si>
    <t>C64898</t>
  </si>
  <si>
    <t>C72043</t>
  </si>
  <si>
    <t>C85832</t>
  </si>
  <si>
    <t>C160408</t>
  </si>
  <si>
    <t>C92589</t>
  </si>
  <si>
    <t>C10487</t>
  </si>
  <si>
    <t>CAP ELECTROLYTIC, 220uF, 25V 8*7</t>
  </si>
  <si>
    <t>C45072</t>
  </si>
  <si>
    <t>C23630</t>
  </si>
  <si>
    <t>C57112</t>
  </si>
  <si>
    <t>C15850</t>
  </si>
  <si>
    <t>C14663</t>
  </si>
  <si>
    <t>C15849</t>
  </si>
  <si>
    <t>C21190</t>
  </si>
  <si>
    <t>C4190</t>
  </si>
  <si>
    <t>C25804</t>
  </si>
  <si>
    <t>EVERLIGHT</t>
  </si>
  <si>
    <t>19-217/GHC-YR1S2/3T</t>
  </si>
  <si>
    <t>Ferrite Bead, 330Ohm@100Mhz</t>
  </si>
  <si>
    <t>C78624</t>
  </si>
  <si>
    <t>Total unique parts:</t>
  </si>
  <si>
    <t>Total components</t>
  </si>
  <si>
    <t>XKB</t>
  </si>
  <si>
    <t>DC-005-2.5A-2.5</t>
  </si>
  <si>
    <t>J1</t>
  </si>
  <si>
    <t>Barrel Jack, 2.5*5.5</t>
  </si>
  <si>
    <t>C319098</t>
  </si>
  <si>
    <t>TDK</t>
  </si>
  <si>
    <t>PS1240P02BT</t>
  </si>
  <si>
    <t>BZ1</t>
  </si>
  <si>
    <t>Buzzer</t>
  </si>
  <si>
    <t>C76871</t>
  </si>
  <si>
    <t>SW1</t>
  </si>
  <si>
    <t>Slide Switch, SPDT</t>
  </si>
  <si>
    <t>SS-12D10L3</t>
  </si>
  <si>
    <t>C319013</t>
  </si>
  <si>
    <t xml:space="preserve">2x5 female header, 2.54mm </t>
  </si>
  <si>
    <t>J2</t>
  </si>
  <si>
    <t>J11,J12</t>
  </si>
  <si>
    <t>AliExpress</t>
  </si>
  <si>
    <t>1x5 male header, 2.54mm</t>
  </si>
  <si>
    <t>J9,J10</t>
  </si>
  <si>
    <t>1x5 female header, 2.54mm</t>
  </si>
  <si>
    <t>J13,J14</t>
  </si>
  <si>
    <t>1x4 female header, 2.54mm</t>
  </si>
  <si>
    <t>J3,J4</t>
  </si>
  <si>
    <t>1x3 male header, 2.54mm</t>
  </si>
  <si>
    <t>Not included - to be provided by OakDev Technologies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</si>
</sst>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/>
    </xf>
    <xf numFmtId="49" fontId="2" fillId="0" borderId="1" xfId="0" applyNumberFormat="1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2" xfId="0" applyFont="1" applyBorder="1" applyAlignment="1">
      <alignment vertical="center" wrapText="1"/>
    </xf>
    <xf numFmtId="0" fontId="2" fillId="0" borderId="2" xfId="0" applyFont="1" applyBorder="1" applyAlignment="1">
      <alignment horizontal="center" vertical="center"/>
    </xf>
    <xf numFmtId="49" fontId="2" fillId="0" borderId="2" xfId="0" applyNumberFormat="1" applyFont="1" applyBorder="1" applyAlignment="1">
      <alignment vertical="center"/>
    </xf>
    <xf numFmtId="49" fontId="2" fillId="3" borderId="1" xfId="0" applyNumberFormat="1" applyFont="1" applyFill="1" applyBorder="1" applyAlignment="1">
      <alignment vertical="center"/>
    </xf>
    <xf numFmtId="0" fontId="3" fillId="0" borderId="0" xfId="0" applyFont="1"/>
    <xf numFmtId="0" fontId="2" fillId="0" borderId="2" xfId="0" applyFont="1" applyFill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2" fillId="0" borderId="2" xfId="0" applyFont="1" applyFill="1" applyBorder="1" applyAlignment="1">
      <alignment vertical="center" wrapText="1"/>
    </xf>
    <xf numFmtId="0" fontId="2" fillId="0" borderId="2" xfId="0" applyFont="1" applyFill="1" applyBorder="1" applyAlignment="1">
      <alignment horizontal="center" vertical="center"/>
    </xf>
    <xf numFmtId="49" fontId="2" fillId="0" borderId="2" xfId="0" applyNumberFormat="1" applyFont="1" applyFill="1" applyBorder="1" applyAlignment="1">
      <alignment vertical="center"/>
    </xf>
    <xf numFmtId="49" fontId="2" fillId="0" borderId="1" xfId="0" applyNumberFormat="1" applyFont="1" applyFill="1" applyBorder="1" applyAlignment="1">
      <alignment vertical="center"/>
    </xf>
    <xf numFmtId="0" fontId="0" fillId="0" borderId="0" xfId="0" applyFill="1"/>
    <xf numFmtId="0" fontId="2" fillId="0" borderId="0" xfId="0" applyFont="1" applyAlignment="1">
      <alignment vertical="center"/>
    </xf>
    <xf numFmtId="0" fontId="4" fillId="4" borderId="3" xfId="0" applyFont="1" applyFill="1" applyBorder="1" applyAlignment="1">
      <alignment horizontal="left" vertical="center"/>
    </xf>
    <xf numFmtId="0" fontId="4" fillId="4" borderId="4" xfId="0" applyFont="1" applyFill="1" applyBorder="1" applyAlignment="1">
      <alignment horizontal="left" vertical="center"/>
    </xf>
    <xf numFmtId="0" fontId="4" fillId="4" borderId="5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97B50-25C1-4298-A22D-92825E11231A}">
  <sheetPr>
    <pageSetUpPr fitToPage="1"/>
  </sheetPr>
  <dimension ref="A1:H24"/>
  <sheetViews>
    <sheetView workbookViewId="0">
      <selection activeCell="I11" sqref="I11"/>
    </sheetView>
  </sheetViews>
  <sheetFormatPr defaultRowHeight="14.4" x14ac:dyDescent="0.55000000000000004"/>
  <cols>
    <col min="1" max="1" width="19.89453125" customWidth="1"/>
    <col min="2" max="2" width="18.68359375" customWidth="1"/>
    <col min="3" max="3" width="12.7890625" customWidth="1"/>
    <col min="5" max="5" width="27.26171875" customWidth="1"/>
    <col min="6" max="6" width="17.3125" customWidth="1"/>
  </cols>
  <sheetData>
    <row r="1" spans="1:8" x14ac:dyDescent="0.55000000000000004">
      <c r="A1" s="1" t="s">
        <v>0</v>
      </c>
      <c r="B1" s="1" t="s">
        <v>1</v>
      </c>
      <c r="C1" s="2" t="s">
        <v>2</v>
      </c>
      <c r="D1" s="3" t="s">
        <v>3</v>
      </c>
      <c r="E1" s="1" t="s">
        <v>4</v>
      </c>
      <c r="F1" s="1" t="s">
        <v>5</v>
      </c>
      <c r="G1" s="4" t="s">
        <v>6</v>
      </c>
      <c r="H1" s="4" t="s">
        <v>89</v>
      </c>
    </row>
    <row r="2" spans="1:8" x14ac:dyDescent="0.55000000000000004">
      <c r="A2" s="5" t="s">
        <v>7</v>
      </c>
      <c r="B2" s="5" t="s">
        <v>8</v>
      </c>
      <c r="C2" s="6" t="s">
        <v>9</v>
      </c>
      <c r="D2" s="7">
        <v>1</v>
      </c>
      <c r="E2" s="5" t="s">
        <v>10</v>
      </c>
      <c r="F2" s="5" t="s">
        <v>11</v>
      </c>
      <c r="G2" s="8" t="s">
        <v>12</v>
      </c>
      <c r="H2" s="8" t="s">
        <v>91</v>
      </c>
    </row>
    <row r="3" spans="1:8" x14ac:dyDescent="0.55000000000000004">
      <c r="A3" s="9" t="s">
        <v>13</v>
      </c>
      <c r="B3" s="9" t="s">
        <v>14</v>
      </c>
      <c r="C3" s="10" t="s">
        <v>15</v>
      </c>
      <c r="D3" s="11">
        <v>1</v>
      </c>
      <c r="E3" s="9" t="s">
        <v>16</v>
      </c>
      <c r="F3" s="9" t="s">
        <v>14</v>
      </c>
      <c r="G3" s="12" t="s">
        <v>17</v>
      </c>
      <c r="H3" s="8" t="s">
        <v>92</v>
      </c>
    </row>
    <row r="4" spans="1:8" x14ac:dyDescent="0.55000000000000004">
      <c r="A4" s="5" t="s">
        <v>18</v>
      </c>
      <c r="B4" s="5" t="s">
        <v>19</v>
      </c>
      <c r="C4" s="6" t="s">
        <v>20</v>
      </c>
      <c r="D4" s="7">
        <v>1</v>
      </c>
      <c r="E4" s="5" t="s">
        <v>21</v>
      </c>
      <c r="F4" s="5" t="s">
        <v>22</v>
      </c>
      <c r="G4" s="8" t="s">
        <v>23</v>
      </c>
      <c r="H4" s="8" t="s">
        <v>114</v>
      </c>
    </row>
    <row r="5" spans="1:8" x14ac:dyDescent="0.55000000000000004">
      <c r="A5" s="9" t="s">
        <v>13</v>
      </c>
      <c r="B5" s="9" t="s">
        <v>24</v>
      </c>
      <c r="C5" s="10" t="s">
        <v>25</v>
      </c>
      <c r="D5" s="11">
        <v>1</v>
      </c>
      <c r="E5" s="9" t="s">
        <v>26</v>
      </c>
      <c r="F5" s="9" t="s">
        <v>24</v>
      </c>
      <c r="G5" s="12" t="s">
        <v>27</v>
      </c>
      <c r="H5" s="8" t="s">
        <v>93</v>
      </c>
    </row>
    <row r="6" spans="1:8" x14ac:dyDescent="0.55000000000000004">
      <c r="A6" s="9" t="s">
        <v>88</v>
      </c>
      <c r="B6" s="9" t="s">
        <v>90</v>
      </c>
      <c r="C6" s="10" t="s">
        <v>29</v>
      </c>
      <c r="D6" s="11">
        <v>1</v>
      </c>
      <c r="E6" s="9" t="s">
        <v>30</v>
      </c>
      <c r="F6" s="9"/>
      <c r="G6" s="12"/>
      <c r="H6" s="8" t="s">
        <v>94</v>
      </c>
    </row>
    <row r="7" spans="1:8" x14ac:dyDescent="0.55000000000000004">
      <c r="A7" s="5" t="s">
        <v>47</v>
      </c>
      <c r="B7" s="5" t="s">
        <v>48</v>
      </c>
      <c r="C7" s="6" t="s">
        <v>49</v>
      </c>
      <c r="D7" s="7">
        <v>1</v>
      </c>
      <c r="E7" s="5" t="s">
        <v>50</v>
      </c>
      <c r="F7" s="5"/>
      <c r="G7" s="8"/>
      <c r="H7" s="8" t="s">
        <v>98</v>
      </c>
    </row>
    <row r="8" spans="1:8" x14ac:dyDescent="0.55000000000000004">
      <c r="A8" s="5" t="s">
        <v>31</v>
      </c>
      <c r="B8" s="5" t="s">
        <v>32</v>
      </c>
      <c r="C8" s="6" t="s">
        <v>33</v>
      </c>
      <c r="D8" s="7">
        <v>2</v>
      </c>
      <c r="E8" s="5" t="s">
        <v>34</v>
      </c>
      <c r="F8" s="5" t="s">
        <v>35</v>
      </c>
      <c r="G8" s="8" t="s">
        <v>36</v>
      </c>
      <c r="H8" s="8" t="s">
        <v>95</v>
      </c>
    </row>
    <row r="9" spans="1:8" x14ac:dyDescent="0.55000000000000004">
      <c r="A9" s="5" t="s">
        <v>85</v>
      </c>
      <c r="B9" s="5" t="s">
        <v>86</v>
      </c>
      <c r="C9" s="6" t="s">
        <v>37</v>
      </c>
      <c r="D9" s="7">
        <v>2</v>
      </c>
      <c r="E9" s="5" t="s">
        <v>38</v>
      </c>
      <c r="F9" s="5" t="s">
        <v>35</v>
      </c>
      <c r="G9" s="8" t="s">
        <v>39</v>
      </c>
      <c r="H9" s="13"/>
    </row>
    <row r="10" spans="1:8" x14ac:dyDescent="0.55000000000000004">
      <c r="A10" s="5" t="s">
        <v>111</v>
      </c>
      <c r="B10" s="5" t="s">
        <v>112</v>
      </c>
      <c r="C10" s="6" t="s">
        <v>40</v>
      </c>
      <c r="D10" s="7">
        <v>1</v>
      </c>
      <c r="E10" s="5" t="s">
        <v>41</v>
      </c>
      <c r="F10" s="5" t="s">
        <v>42</v>
      </c>
      <c r="G10" s="8" t="s">
        <v>43</v>
      </c>
      <c r="H10" s="8" t="s">
        <v>96</v>
      </c>
    </row>
    <row r="11" spans="1:8" x14ac:dyDescent="0.55000000000000004">
      <c r="A11" s="5" t="s">
        <v>44</v>
      </c>
      <c r="B11" s="5" t="s">
        <v>45</v>
      </c>
      <c r="C11" s="6" t="s">
        <v>46</v>
      </c>
      <c r="D11" s="7">
        <v>1</v>
      </c>
      <c r="E11" s="5" t="s">
        <v>113</v>
      </c>
      <c r="F11" s="5"/>
      <c r="G11" s="8" t="s">
        <v>43</v>
      </c>
      <c r="H11" s="8" t="s">
        <v>97</v>
      </c>
    </row>
    <row r="12" spans="1:8" x14ac:dyDescent="0.55000000000000004">
      <c r="A12" s="9" t="s">
        <v>28</v>
      </c>
      <c r="B12" s="5" t="s">
        <v>51</v>
      </c>
      <c r="C12" s="6" t="s">
        <v>52</v>
      </c>
      <c r="D12" s="7">
        <v>1</v>
      </c>
      <c r="E12" s="5" t="s">
        <v>53</v>
      </c>
      <c r="F12" s="5"/>
      <c r="G12" s="8"/>
      <c r="H12" s="8" t="s">
        <v>99</v>
      </c>
    </row>
    <row r="13" spans="1:8" x14ac:dyDescent="0.55000000000000004">
      <c r="A13" s="5" t="s">
        <v>54</v>
      </c>
      <c r="B13" s="5" t="s">
        <v>55</v>
      </c>
      <c r="C13" s="6" t="s">
        <v>56</v>
      </c>
      <c r="D13" s="7">
        <v>1</v>
      </c>
      <c r="E13" s="5" t="s">
        <v>57</v>
      </c>
      <c r="F13" s="5"/>
      <c r="G13" s="8" t="s">
        <v>58</v>
      </c>
      <c r="H13" s="8" t="s">
        <v>100</v>
      </c>
    </row>
    <row r="14" spans="1:8" ht="25.8" x14ac:dyDescent="0.55000000000000004">
      <c r="A14" s="9"/>
      <c r="B14" s="5"/>
      <c r="C14" s="10" t="s">
        <v>63</v>
      </c>
      <c r="D14" s="11">
        <v>6</v>
      </c>
      <c r="E14" s="9" t="s">
        <v>64</v>
      </c>
      <c r="F14" s="9" t="s">
        <v>65</v>
      </c>
      <c r="G14" s="12" t="s">
        <v>43</v>
      </c>
      <c r="H14" s="8" t="s">
        <v>106</v>
      </c>
    </row>
    <row r="15" spans="1:8" x14ac:dyDescent="0.55000000000000004">
      <c r="A15" s="9"/>
      <c r="B15" s="5"/>
      <c r="C15" s="10" t="s">
        <v>66</v>
      </c>
      <c r="D15" s="11">
        <v>3</v>
      </c>
      <c r="E15" s="9" t="s">
        <v>67</v>
      </c>
      <c r="F15" s="9" t="s">
        <v>68</v>
      </c>
      <c r="G15" s="12" t="s">
        <v>43</v>
      </c>
      <c r="H15" s="8" t="s">
        <v>107</v>
      </c>
    </row>
    <row r="16" spans="1:8" x14ac:dyDescent="0.55000000000000004">
      <c r="A16" s="9"/>
      <c r="B16" s="5"/>
      <c r="C16" s="10" t="s">
        <v>69</v>
      </c>
      <c r="D16" s="11">
        <v>1</v>
      </c>
      <c r="E16" s="9" t="s">
        <v>70</v>
      </c>
      <c r="F16" s="9" t="s">
        <v>71</v>
      </c>
      <c r="G16" s="12" t="s">
        <v>43</v>
      </c>
      <c r="H16" s="8" t="s">
        <v>103</v>
      </c>
    </row>
    <row r="17" spans="1:8" x14ac:dyDescent="0.55000000000000004">
      <c r="A17" s="9"/>
      <c r="B17" s="5"/>
      <c r="C17" s="10" t="s">
        <v>72</v>
      </c>
      <c r="D17" s="11">
        <v>1</v>
      </c>
      <c r="E17" s="9" t="s">
        <v>70</v>
      </c>
      <c r="F17" s="9" t="s">
        <v>73</v>
      </c>
      <c r="G17" s="12" t="s">
        <v>43</v>
      </c>
      <c r="H17" s="8" t="s">
        <v>104</v>
      </c>
    </row>
    <row r="18" spans="1:8" x14ac:dyDescent="0.55000000000000004">
      <c r="A18" s="9"/>
      <c r="B18" s="5"/>
      <c r="C18" s="10" t="s">
        <v>74</v>
      </c>
      <c r="D18" s="11">
        <v>1</v>
      </c>
      <c r="E18" s="9" t="s">
        <v>70</v>
      </c>
      <c r="F18" s="9" t="s">
        <v>75</v>
      </c>
      <c r="G18" s="12" t="s">
        <v>76</v>
      </c>
      <c r="H18" s="8" t="s">
        <v>105</v>
      </c>
    </row>
    <row r="19" spans="1:8" x14ac:dyDescent="0.55000000000000004">
      <c r="A19" s="5"/>
      <c r="B19" s="5"/>
      <c r="C19" s="6" t="s">
        <v>77</v>
      </c>
      <c r="D19" s="7">
        <v>3</v>
      </c>
      <c r="E19" s="5" t="s">
        <v>78</v>
      </c>
      <c r="F19" s="5" t="s">
        <v>79</v>
      </c>
      <c r="G19" s="8" t="s">
        <v>43</v>
      </c>
      <c r="H19" s="8" t="s">
        <v>108</v>
      </c>
    </row>
    <row r="20" spans="1:8" x14ac:dyDescent="0.55000000000000004">
      <c r="A20" s="5"/>
      <c r="B20" s="5"/>
      <c r="C20" s="6" t="s">
        <v>80</v>
      </c>
      <c r="D20" s="7">
        <v>2</v>
      </c>
      <c r="E20" s="5" t="s">
        <v>81</v>
      </c>
      <c r="F20" s="5" t="s">
        <v>82</v>
      </c>
      <c r="G20" s="8" t="s">
        <v>43</v>
      </c>
      <c r="H20" s="8" t="s">
        <v>109</v>
      </c>
    </row>
    <row r="21" spans="1:8" x14ac:dyDescent="0.55000000000000004">
      <c r="A21" s="5"/>
      <c r="B21" s="5"/>
      <c r="C21" s="6" t="s">
        <v>83</v>
      </c>
      <c r="D21" s="7">
        <v>3</v>
      </c>
      <c r="E21" s="5" t="s">
        <v>87</v>
      </c>
      <c r="F21" s="5" t="s">
        <v>84</v>
      </c>
      <c r="G21" s="8" t="s">
        <v>43</v>
      </c>
      <c r="H21" s="8" t="s">
        <v>110</v>
      </c>
    </row>
    <row r="22" spans="1:8" x14ac:dyDescent="0.55000000000000004">
      <c r="A22" s="5"/>
      <c r="B22" s="5"/>
      <c r="C22" s="6"/>
      <c r="D22" s="7"/>
      <c r="E22" s="5"/>
      <c r="F22" s="5"/>
      <c r="G22" s="8"/>
      <c r="H22" s="8"/>
    </row>
    <row r="23" spans="1:8" ht="15.6" x14ac:dyDescent="0.6">
      <c r="B23" s="14" t="s">
        <v>115</v>
      </c>
      <c r="C23" s="14"/>
      <c r="D23" s="14">
        <f>COUNT(D2:D21)</f>
        <v>20</v>
      </c>
    </row>
    <row r="24" spans="1:8" ht="15.6" x14ac:dyDescent="0.6">
      <c r="B24" s="14" t="s">
        <v>116</v>
      </c>
      <c r="C24" s="14"/>
      <c r="D24" s="14">
        <f>SUM(D2:D21)</f>
        <v>34</v>
      </c>
    </row>
  </sheetData>
  <pageMargins left="0.7" right="0.7" top="0.75" bottom="0.75" header="0.3" footer="0.3"/>
  <pageSetup fitToHeight="0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D284A-3EAC-45E7-9135-6C3574055E6B}">
  <dimension ref="A1:H13"/>
  <sheetViews>
    <sheetView workbookViewId="0">
      <selection activeCell="C15" sqref="C15"/>
    </sheetView>
  </sheetViews>
  <sheetFormatPr defaultRowHeight="14.4" x14ac:dyDescent="0.55000000000000004"/>
  <cols>
    <col min="1" max="1" width="19.89453125" customWidth="1"/>
    <col min="2" max="2" width="18.68359375" customWidth="1"/>
    <col min="3" max="3" width="12.7890625" customWidth="1"/>
    <col min="5" max="5" width="27.26171875" customWidth="1"/>
    <col min="6" max="6" width="17.3125" customWidth="1"/>
  </cols>
  <sheetData>
    <row r="1" spans="1:8" x14ac:dyDescent="0.55000000000000004">
      <c r="A1" s="1" t="s">
        <v>0</v>
      </c>
      <c r="B1" s="1" t="s">
        <v>1</v>
      </c>
      <c r="C1" s="2" t="s">
        <v>2</v>
      </c>
      <c r="D1" s="3" t="s">
        <v>3</v>
      </c>
      <c r="E1" s="1" t="s">
        <v>4</v>
      </c>
      <c r="F1" s="1" t="s">
        <v>5</v>
      </c>
      <c r="G1" s="4" t="s">
        <v>6</v>
      </c>
      <c r="H1" s="4" t="s">
        <v>89</v>
      </c>
    </row>
    <row r="2" spans="1:8" s="21" customFormat="1" x14ac:dyDescent="0.55000000000000004">
      <c r="A2" s="15" t="s">
        <v>59</v>
      </c>
      <c r="B2" s="16"/>
      <c r="C2" s="17" t="s">
        <v>60</v>
      </c>
      <c r="D2" s="18">
        <v>1</v>
      </c>
      <c r="E2" s="15" t="s">
        <v>101</v>
      </c>
      <c r="F2" s="15" t="s">
        <v>61</v>
      </c>
      <c r="G2" s="19" t="s">
        <v>62</v>
      </c>
      <c r="H2" s="20" t="s">
        <v>102</v>
      </c>
    </row>
    <row r="3" spans="1:8" s="22" customFormat="1" ht="12.9" x14ac:dyDescent="0.55000000000000004">
      <c r="A3" s="5" t="s">
        <v>117</v>
      </c>
      <c r="B3" s="5" t="s">
        <v>118</v>
      </c>
      <c r="C3" s="6" t="s">
        <v>119</v>
      </c>
      <c r="D3" s="7">
        <v>1</v>
      </c>
      <c r="E3" s="5" t="s">
        <v>120</v>
      </c>
      <c r="F3" s="5"/>
      <c r="G3" s="8"/>
      <c r="H3" s="5" t="s">
        <v>121</v>
      </c>
    </row>
    <row r="4" spans="1:8" s="22" customFormat="1" ht="12.9" x14ac:dyDescent="0.55000000000000004">
      <c r="A4" s="5"/>
      <c r="B4" s="5"/>
      <c r="C4" s="6" t="s">
        <v>132</v>
      </c>
      <c r="D4" s="7">
        <v>1</v>
      </c>
      <c r="E4" s="5" t="s">
        <v>131</v>
      </c>
      <c r="F4" s="5"/>
      <c r="G4" s="8"/>
      <c r="H4" s="5" t="s">
        <v>134</v>
      </c>
    </row>
    <row r="5" spans="1:8" s="22" customFormat="1" ht="12.9" x14ac:dyDescent="0.55000000000000004">
      <c r="A5" s="5"/>
      <c r="B5" s="5"/>
      <c r="C5" s="6" t="s">
        <v>140</v>
      </c>
      <c r="D5" s="7">
        <v>2</v>
      </c>
      <c r="E5" s="5" t="s">
        <v>141</v>
      </c>
      <c r="F5" s="5"/>
      <c r="G5" s="8"/>
      <c r="H5" s="5" t="s">
        <v>134</v>
      </c>
    </row>
    <row r="6" spans="1:8" s="22" customFormat="1" ht="12.9" x14ac:dyDescent="0.55000000000000004">
      <c r="A6" s="5"/>
      <c r="B6" s="5"/>
      <c r="C6" s="6" t="s">
        <v>136</v>
      </c>
      <c r="D6" s="7">
        <v>2</v>
      </c>
      <c r="E6" s="5" t="s">
        <v>137</v>
      </c>
      <c r="F6" s="5"/>
      <c r="G6" s="8"/>
      <c r="H6" s="5" t="s">
        <v>134</v>
      </c>
    </row>
    <row r="7" spans="1:8" s="22" customFormat="1" ht="12.9" x14ac:dyDescent="0.55000000000000004">
      <c r="A7" s="5"/>
      <c r="B7" s="5"/>
      <c r="C7" s="6" t="s">
        <v>133</v>
      </c>
      <c r="D7" s="7">
        <v>2</v>
      </c>
      <c r="E7" s="5" t="s">
        <v>135</v>
      </c>
      <c r="F7" s="5"/>
      <c r="G7" s="8"/>
      <c r="H7" s="5" t="s">
        <v>134</v>
      </c>
    </row>
    <row r="8" spans="1:8" s="22" customFormat="1" ht="12.9" x14ac:dyDescent="0.55000000000000004">
      <c r="A8" s="5"/>
      <c r="B8" s="5"/>
      <c r="C8" s="6" t="s">
        <v>138</v>
      </c>
      <c r="D8" s="7">
        <v>2</v>
      </c>
      <c r="E8" s="5" t="s">
        <v>139</v>
      </c>
      <c r="F8" s="5"/>
      <c r="G8" s="8"/>
      <c r="H8" s="5" t="s">
        <v>134</v>
      </c>
    </row>
    <row r="9" spans="1:8" s="22" customFormat="1" ht="12.9" x14ac:dyDescent="0.55000000000000004">
      <c r="A9" s="5" t="s">
        <v>122</v>
      </c>
      <c r="B9" s="5" t="s">
        <v>123</v>
      </c>
      <c r="C9" s="6" t="s">
        <v>124</v>
      </c>
      <c r="D9" s="7">
        <v>1</v>
      </c>
      <c r="E9" s="5" t="s">
        <v>125</v>
      </c>
      <c r="F9" s="5"/>
      <c r="G9" s="8"/>
      <c r="H9" s="5" t="s">
        <v>126</v>
      </c>
    </row>
    <row r="10" spans="1:8" s="22" customFormat="1" ht="12.9" x14ac:dyDescent="0.55000000000000004">
      <c r="A10" s="5" t="s">
        <v>117</v>
      </c>
      <c r="B10" s="5" t="s">
        <v>129</v>
      </c>
      <c r="C10" s="6" t="s">
        <v>127</v>
      </c>
      <c r="D10" s="7">
        <v>1</v>
      </c>
      <c r="E10" s="5" t="s">
        <v>128</v>
      </c>
      <c r="F10" s="5"/>
      <c r="G10" s="8"/>
      <c r="H10" s="5" t="s">
        <v>130</v>
      </c>
    </row>
    <row r="11" spans="1:8" x14ac:dyDescent="0.55000000000000004">
      <c r="A11" s="5"/>
      <c r="B11" s="5"/>
      <c r="C11" s="6"/>
      <c r="D11" s="7"/>
      <c r="E11" s="5"/>
      <c r="F11" s="5"/>
      <c r="G11" s="8"/>
      <c r="H11" s="8"/>
    </row>
    <row r="12" spans="1:8" ht="15.6" x14ac:dyDescent="0.6">
      <c r="B12" s="14" t="s">
        <v>115</v>
      </c>
      <c r="C12" s="14"/>
      <c r="D12" s="14">
        <f>COUNT(D2:D10)</f>
        <v>9</v>
      </c>
    </row>
    <row r="13" spans="1:8" ht="15.6" x14ac:dyDescent="0.6">
      <c r="B13" s="14" t="s">
        <v>116</v>
      </c>
      <c r="C13" s="14"/>
      <c r="D13" s="14">
        <f>SUM(D2:D10)</f>
        <v>13</v>
      </c>
    </row>
  </sheetData>
  <pageMargins left="0.7" right="0.7" top="0.75" bottom="0.75" header="0.3" footer="0.3"/>
  <pageSetup orientation="landscape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ED1C2-2834-452A-B8D3-BFF9E386A4FA}">
  <sheetPr>
    <pageSetUpPr fitToPage="1"/>
  </sheetPr>
  <dimension ref="A1:H23"/>
  <sheetViews>
    <sheetView tabSelected="1" workbookViewId="0">
      <selection activeCell="A24" sqref="A24:XFD25"/>
    </sheetView>
  </sheetViews>
  <sheetFormatPr defaultRowHeight="14.4" x14ac:dyDescent="0.55000000000000004"/>
  <cols>
    <col min="1" max="1" width="19.89453125" customWidth="1"/>
    <col min="2" max="2" width="18.68359375" customWidth="1"/>
    <col min="3" max="3" width="12.7890625" customWidth="1"/>
    <col min="5" max="5" width="27.26171875" customWidth="1"/>
    <col min="6" max="6" width="17.3125" customWidth="1"/>
  </cols>
  <sheetData>
    <row r="1" spans="1:8" x14ac:dyDescent="0.55000000000000004">
      <c r="A1" s="1" t="s">
        <v>0</v>
      </c>
      <c r="B1" s="1" t="s">
        <v>1</v>
      </c>
      <c r="C1" s="2" t="s">
        <v>2</v>
      </c>
      <c r="D1" s="3" t="s">
        <v>3</v>
      </c>
      <c r="E1" s="1" t="s">
        <v>4</v>
      </c>
      <c r="F1" s="1" t="s">
        <v>5</v>
      </c>
      <c r="G1" s="4" t="s">
        <v>6</v>
      </c>
      <c r="H1" s="4" t="s">
        <v>89</v>
      </c>
    </row>
    <row r="2" spans="1:8" x14ac:dyDescent="0.55000000000000004">
      <c r="A2" s="5" t="s">
        <v>7</v>
      </c>
      <c r="B2" s="5" t="s">
        <v>8</v>
      </c>
      <c r="C2" s="6" t="s">
        <v>9</v>
      </c>
      <c r="D2" s="7">
        <v>1</v>
      </c>
      <c r="E2" s="5" t="s">
        <v>10</v>
      </c>
      <c r="F2" s="5" t="s">
        <v>11</v>
      </c>
      <c r="G2" s="8" t="s">
        <v>12</v>
      </c>
      <c r="H2" s="8" t="s">
        <v>91</v>
      </c>
    </row>
    <row r="3" spans="1:8" x14ac:dyDescent="0.55000000000000004">
      <c r="A3" s="9" t="s">
        <v>13</v>
      </c>
      <c r="B3" s="9" t="s">
        <v>14</v>
      </c>
      <c r="C3" s="10" t="s">
        <v>15</v>
      </c>
      <c r="D3" s="11">
        <v>1</v>
      </c>
      <c r="E3" s="9" t="s">
        <v>16</v>
      </c>
      <c r="F3" s="9" t="s">
        <v>14</v>
      </c>
      <c r="G3" s="12" t="s">
        <v>17</v>
      </c>
      <c r="H3" s="8" t="s">
        <v>92</v>
      </c>
    </row>
    <row r="4" spans="1:8" x14ac:dyDescent="0.55000000000000004">
      <c r="A4" s="5" t="s">
        <v>18</v>
      </c>
      <c r="B4" s="5" t="s">
        <v>19</v>
      </c>
      <c r="C4" s="6" t="s">
        <v>20</v>
      </c>
      <c r="D4" s="7">
        <v>1</v>
      </c>
      <c r="E4" s="5" t="s">
        <v>21</v>
      </c>
      <c r="F4" s="5" t="s">
        <v>22</v>
      </c>
      <c r="G4" s="8" t="s">
        <v>23</v>
      </c>
      <c r="H4" s="8" t="s">
        <v>114</v>
      </c>
    </row>
    <row r="5" spans="1:8" x14ac:dyDescent="0.55000000000000004">
      <c r="A5" s="9" t="s">
        <v>13</v>
      </c>
      <c r="B5" s="9" t="s">
        <v>24</v>
      </c>
      <c r="C5" s="10" t="s">
        <v>25</v>
      </c>
      <c r="D5" s="11">
        <v>1</v>
      </c>
      <c r="E5" s="9" t="s">
        <v>26</v>
      </c>
      <c r="F5" s="9" t="s">
        <v>24</v>
      </c>
      <c r="G5" s="12" t="s">
        <v>27</v>
      </c>
      <c r="H5" s="8" t="s">
        <v>93</v>
      </c>
    </row>
    <row r="6" spans="1:8" x14ac:dyDescent="0.55000000000000004">
      <c r="A6" s="9" t="s">
        <v>88</v>
      </c>
      <c r="B6" s="9" t="s">
        <v>90</v>
      </c>
      <c r="C6" s="10" t="s">
        <v>29</v>
      </c>
      <c r="D6" s="11">
        <v>1</v>
      </c>
      <c r="E6" s="9" t="s">
        <v>30</v>
      </c>
      <c r="F6" s="9"/>
      <c r="G6" s="12"/>
      <c r="H6" s="8" t="s">
        <v>94</v>
      </c>
    </row>
    <row r="7" spans="1:8" x14ac:dyDescent="0.55000000000000004">
      <c r="A7" s="5" t="s">
        <v>47</v>
      </c>
      <c r="B7" s="5" t="s">
        <v>48</v>
      </c>
      <c r="C7" s="6" t="s">
        <v>49</v>
      </c>
      <c r="D7" s="7">
        <v>1</v>
      </c>
      <c r="E7" s="5" t="s">
        <v>50</v>
      </c>
      <c r="F7" s="5"/>
      <c r="G7" s="8"/>
      <c r="H7" s="8" t="s">
        <v>98</v>
      </c>
    </row>
    <row r="8" spans="1:8" x14ac:dyDescent="0.55000000000000004">
      <c r="A8" s="5" t="s">
        <v>31</v>
      </c>
      <c r="B8" s="5" t="s">
        <v>32</v>
      </c>
      <c r="C8" s="6" t="s">
        <v>33</v>
      </c>
      <c r="D8" s="7">
        <v>2</v>
      </c>
      <c r="E8" s="5" t="s">
        <v>34</v>
      </c>
      <c r="F8" s="5" t="s">
        <v>35</v>
      </c>
      <c r="G8" s="8" t="s">
        <v>36</v>
      </c>
      <c r="H8" s="8" t="s">
        <v>95</v>
      </c>
    </row>
    <row r="9" spans="1:8" x14ac:dyDescent="0.55000000000000004">
      <c r="A9" s="5" t="s">
        <v>44</v>
      </c>
      <c r="B9" s="5" t="s">
        <v>45</v>
      </c>
      <c r="C9" s="6" t="s">
        <v>46</v>
      </c>
      <c r="D9" s="7">
        <v>1</v>
      </c>
      <c r="E9" s="5" t="s">
        <v>113</v>
      </c>
      <c r="F9" s="5"/>
      <c r="G9" s="8" t="s">
        <v>43</v>
      </c>
      <c r="H9" s="8" t="s">
        <v>97</v>
      </c>
    </row>
    <row r="10" spans="1:8" x14ac:dyDescent="0.55000000000000004">
      <c r="A10" s="9" t="s">
        <v>28</v>
      </c>
      <c r="B10" s="5" t="s">
        <v>51</v>
      </c>
      <c r="C10" s="6" t="s">
        <v>52</v>
      </c>
      <c r="D10" s="7">
        <v>1</v>
      </c>
      <c r="E10" s="5" t="s">
        <v>53</v>
      </c>
      <c r="F10" s="5"/>
      <c r="G10" s="8"/>
      <c r="H10" s="8" t="s">
        <v>99</v>
      </c>
    </row>
    <row r="11" spans="1:8" x14ac:dyDescent="0.55000000000000004">
      <c r="A11" s="5" t="s">
        <v>54</v>
      </c>
      <c r="B11" s="5" t="s">
        <v>55</v>
      </c>
      <c r="C11" s="6" t="s">
        <v>56</v>
      </c>
      <c r="D11" s="7">
        <v>1</v>
      </c>
      <c r="E11" s="5" t="s">
        <v>57</v>
      </c>
      <c r="F11" s="5"/>
      <c r="G11" s="8" t="s">
        <v>58</v>
      </c>
      <c r="H11" s="8" t="s">
        <v>100</v>
      </c>
    </row>
    <row r="12" spans="1:8" x14ac:dyDescent="0.55000000000000004">
      <c r="A12" s="9"/>
      <c r="B12" s="5"/>
      <c r="C12" s="10" t="s">
        <v>69</v>
      </c>
      <c r="D12" s="11">
        <v>1</v>
      </c>
      <c r="E12" s="9" t="s">
        <v>70</v>
      </c>
      <c r="F12" s="9" t="s">
        <v>71</v>
      </c>
      <c r="G12" s="12" t="s">
        <v>43</v>
      </c>
      <c r="H12" s="8" t="s">
        <v>103</v>
      </c>
    </row>
    <row r="13" spans="1:8" x14ac:dyDescent="0.55000000000000004">
      <c r="A13" s="9"/>
      <c r="B13" s="5"/>
      <c r="C13" s="10" t="s">
        <v>72</v>
      </c>
      <c r="D13" s="11">
        <v>1</v>
      </c>
      <c r="E13" s="9" t="s">
        <v>70</v>
      </c>
      <c r="F13" s="9" t="s">
        <v>73</v>
      </c>
      <c r="G13" s="12" t="s">
        <v>43</v>
      </c>
      <c r="H13" s="8" t="s">
        <v>104</v>
      </c>
    </row>
    <row r="14" spans="1:8" x14ac:dyDescent="0.55000000000000004">
      <c r="A14" s="9"/>
      <c r="B14" s="5"/>
      <c r="C14" s="10" t="s">
        <v>74</v>
      </c>
      <c r="D14" s="11">
        <v>1</v>
      </c>
      <c r="E14" s="9" t="s">
        <v>70</v>
      </c>
      <c r="F14" s="9" t="s">
        <v>75</v>
      </c>
      <c r="G14" s="12" t="s">
        <v>76</v>
      </c>
      <c r="H14" s="8" t="s">
        <v>105</v>
      </c>
    </row>
    <row r="15" spans="1:8" x14ac:dyDescent="0.55000000000000004">
      <c r="A15" s="5"/>
      <c r="B15" s="5"/>
      <c r="C15" s="6" t="s">
        <v>77</v>
      </c>
      <c r="D15" s="7">
        <v>3</v>
      </c>
      <c r="E15" s="5" t="s">
        <v>78</v>
      </c>
      <c r="F15" s="5" t="s">
        <v>79</v>
      </c>
      <c r="G15" s="8" t="s">
        <v>43</v>
      </c>
      <c r="H15" s="8" t="s">
        <v>108</v>
      </c>
    </row>
    <row r="16" spans="1:8" x14ac:dyDescent="0.55000000000000004">
      <c r="A16" s="23" t="s">
        <v>142</v>
      </c>
      <c r="B16" s="24"/>
      <c r="C16" s="24"/>
      <c r="D16" s="24"/>
      <c r="E16" s="24"/>
      <c r="F16" s="24"/>
      <c r="G16" s="24"/>
      <c r="H16" s="25"/>
    </row>
    <row r="17" spans="1:8" x14ac:dyDescent="0.55000000000000004">
      <c r="A17" s="5" t="s">
        <v>85</v>
      </c>
      <c r="B17" s="5" t="s">
        <v>86</v>
      </c>
      <c r="C17" s="6" t="s">
        <v>37</v>
      </c>
      <c r="D17" s="7">
        <v>2</v>
      </c>
      <c r="E17" s="5" t="s">
        <v>38</v>
      </c>
      <c r="F17" s="5" t="s">
        <v>35</v>
      </c>
      <c r="G17" s="8" t="s">
        <v>39</v>
      </c>
      <c r="H17" s="13"/>
    </row>
    <row r="18" spans="1:8" x14ac:dyDescent="0.55000000000000004">
      <c r="A18" s="5" t="s">
        <v>111</v>
      </c>
      <c r="B18" s="5" t="s">
        <v>112</v>
      </c>
      <c r="C18" s="6" t="s">
        <v>40</v>
      </c>
      <c r="D18" s="7">
        <v>1</v>
      </c>
      <c r="E18" s="5" t="s">
        <v>41</v>
      </c>
      <c r="F18" s="5" t="s">
        <v>42</v>
      </c>
      <c r="G18" s="8" t="s">
        <v>43</v>
      </c>
      <c r="H18" s="8" t="s">
        <v>96</v>
      </c>
    </row>
    <row r="19" spans="1:8" ht="25.8" x14ac:dyDescent="0.55000000000000004">
      <c r="A19" s="9"/>
      <c r="B19" s="5"/>
      <c r="C19" s="10" t="s">
        <v>63</v>
      </c>
      <c r="D19" s="11">
        <v>6</v>
      </c>
      <c r="E19" s="9" t="s">
        <v>64</v>
      </c>
      <c r="F19" s="9" t="s">
        <v>65</v>
      </c>
      <c r="G19" s="12" t="s">
        <v>43</v>
      </c>
      <c r="H19" s="8" t="s">
        <v>106</v>
      </c>
    </row>
    <row r="20" spans="1:8" x14ac:dyDescent="0.55000000000000004">
      <c r="A20" s="9"/>
      <c r="B20" s="5"/>
      <c r="C20" s="10" t="s">
        <v>66</v>
      </c>
      <c r="D20" s="11">
        <v>3</v>
      </c>
      <c r="E20" s="9" t="s">
        <v>67</v>
      </c>
      <c r="F20" s="9" t="s">
        <v>68</v>
      </c>
      <c r="G20" s="12" t="s">
        <v>43</v>
      </c>
      <c r="H20" s="8" t="s">
        <v>107</v>
      </c>
    </row>
    <row r="21" spans="1:8" x14ac:dyDescent="0.55000000000000004">
      <c r="A21" s="5"/>
      <c r="B21" s="5"/>
      <c r="C21" s="6" t="s">
        <v>80</v>
      </c>
      <c r="D21" s="7">
        <v>2</v>
      </c>
      <c r="E21" s="5" t="s">
        <v>81</v>
      </c>
      <c r="F21" s="5" t="s">
        <v>82</v>
      </c>
      <c r="G21" s="8" t="s">
        <v>43</v>
      </c>
      <c r="H21" s="8" t="s">
        <v>109</v>
      </c>
    </row>
    <row r="22" spans="1:8" x14ac:dyDescent="0.55000000000000004">
      <c r="A22" s="5"/>
      <c r="B22" s="5"/>
      <c r="C22" s="6" t="s">
        <v>83</v>
      </c>
      <c r="D22" s="7">
        <v>3</v>
      </c>
      <c r="E22" s="5" t="s">
        <v>87</v>
      </c>
      <c r="F22" s="5" t="s">
        <v>84</v>
      </c>
      <c r="G22" s="8" t="s">
        <v>43</v>
      </c>
      <c r="H22" s="8" t="s">
        <v>110</v>
      </c>
    </row>
    <row r="23" spans="1:8" x14ac:dyDescent="0.55000000000000004">
      <c r="A23" s="5"/>
      <c r="B23" s="5"/>
      <c r="C23" s="6"/>
      <c r="D23" s="7"/>
      <c r="E23" s="5"/>
      <c r="F23" s="5"/>
      <c r="G23" s="8"/>
      <c r="H23" s="8"/>
    </row>
  </sheetData>
  <mergeCells count="1">
    <mergeCell ref="A16:H16"/>
  </mergeCells>
  <pageMargins left="0.7" right="0.7" top="0.75" bottom="0.75" header="0.3" footer="0.3"/>
  <pageSetup fitToHeight="0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SMD</vt:lpstr>
      <vt:lpstr>THT</vt:lpstr>
      <vt:lpstr>Packing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shurik</dc:creator>
  <cp:lastModifiedBy>shurik</cp:lastModifiedBy>
  <cp:lastPrinted>2021-07-07T14:19:09Z</cp:lastPrinted>
  <dcterms:created xsi:type="dcterms:W3CDTF">2021-06-18T19:43:59Z</dcterms:created>
  <dcterms:modified xsi:type="dcterms:W3CDTF">2021-07-08T00:39:23Z</dcterms:modified>
</cp:coreProperties>
</file>