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hikawa17\Desktop\"/>
    </mc:Choice>
  </mc:AlternateContent>
  <xr:revisionPtr revIDLastSave="0" documentId="13_ncr:1_{00E0AFBA-20EC-49AD-91E3-716BA02D0860}" xr6:coauthVersionLast="43" xr6:coauthVersionMax="43" xr10:uidLastSave="{00000000-0000-0000-0000-000000000000}"/>
  <bookViews>
    <workbookView xWindow="20370" yWindow="-120" windowWidth="15600" windowHeight="11760" activeTab="1" xr2:uid="{97A6564B-B2B7-428E-BE02-E7AB1A8ED4C8}"/>
  </bookViews>
  <sheets>
    <sheet name="食品シート" sheetId="2" r:id="rId1"/>
    <sheet name="レシピシート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D4" i="1"/>
  <c r="D3" i="1"/>
  <c r="C4" i="1"/>
  <c r="C3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<sst xmlns="http://schemas.openxmlformats.org/spreadsheetml/2006/main" count="205" uniqueCount="143">
  <si>
    <t>ステージ1</t>
    <phoneticPr fontId="1"/>
  </si>
  <si>
    <t>温度</t>
    <rPh sb="0" eb="2">
      <t>オンド</t>
    </rPh>
    <phoneticPr fontId="1"/>
  </si>
  <si>
    <t>ステージ2</t>
    <phoneticPr fontId="1"/>
  </si>
  <si>
    <t>ステージ3</t>
  </si>
  <si>
    <t>ステージ4</t>
  </si>
  <si>
    <t>食品ID</t>
    <rPh sb="0" eb="2">
      <t>ショクヒン</t>
    </rPh>
    <phoneticPr fontId="1"/>
  </si>
  <si>
    <t>レシピ名</t>
    <rPh sb="3" eb="4">
      <t>メイ</t>
    </rPh>
    <phoneticPr fontId="1"/>
  </si>
  <si>
    <t>食品名</t>
    <rPh sb="0" eb="2">
      <t>ショクヒン</t>
    </rPh>
    <rPh sb="2" eb="3">
      <t>メイ</t>
    </rPh>
    <phoneticPr fontId="1"/>
  </si>
  <si>
    <t>ステージ5</t>
  </si>
  <si>
    <t>ステージ6</t>
  </si>
  <si>
    <t>ステージ7</t>
  </si>
  <si>
    <t>ステージ8</t>
  </si>
  <si>
    <t>id</t>
    <phoneticPr fontId="1"/>
  </si>
  <si>
    <t>製造元</t>
    <rPh sb="0" eb="2">
      <t>セイゾウ</t>
    </rPh>
    <rPh sb="2" eb="3">
      <t>モト</t>
    </rPh>
    <phoneticPr fontId="1"/>
  </si>
  <si>
    <t>販売元</t>
    <rPh sb="0" eb="2">
      <t>ハンバイ</t>
    </rPh>
    <rPh sb="2" eb="3">
      <t>モト</t>
    </rPh>
    <phoneticPr fontId="1"/>
  </si>
  <si>
    <t>原材料</t>
    <rPh sb="0" eb="3">
      <t>ゲンザイリョウ</t>
    </rPh>
    <phoneticPr fontId="1"/>
  </si>
  <si>
    <t>アレルゲン</t>
    <phoneticPr fontId="1"/>
  </si>
  <si>
    <t>高さ(mm)</t>
    <rPh sb="0" eb="1">
      <t>タカ</t>
    </rPh>
    <phoneticPr fontId="1"/>
  </si>
  <si>
    <t>幅(mm)</t>
    <rPh sb="0" eb="1">
      <t>ハバ</t>
    </rPh>
    <phoneticPr fontId="1"/>
  </si>
  <si>
    <t>QR位置-x(mm)</t>
    <rPh sb="2" eb="4">
      <t>イチ</t>
    </rPh>
    <phoneticPr fontId="1"/>
  </si>
  <si>
    <t>QR位置-y(mm)</t>
    <rPh sb="2" eb="4">
      <t>イチ</t>
    </rPh>
    <phoneticPr fontId="1"/>
  </si>
  <si>
    <t>整数値</t>
    <rPh sb="0" eb="3">
      <t>セイスウチ</t>
    </rPh>
    <phoneticPr fontId="1"/>
  </si>
  <si>
    <t>文字列(255)</t>
    <rPh sb="0" eb="3">
      <t>モジレツ</t>
    </rPh>
    <phoneticPr fontId="1"/>
  </si>
  <si>
    <t>付加情報</t>
    <rPh sb="0" eb="2">
      <t>フカ</t>
    </rPh>
    <rPh sb="2" eb="4">
      <t>ジョウホウ</t>
    </rPh>
    <phoneticPr fontId="1"/>
  </si>
  <si>
    <t>整数4桁</t>
    <rPh sb="0" eb="2">
      <t>セイスウ</t>
    </rPh>
    <rPh sb="3" eb="4">
      <t>ケタ</t>
    </rPh>
    <phoneticPr fontId="1"/>
  </si>
  <si>
    <t>文字列(全角５０文字まで)</t>
    <rPh sb="0" eb="3">
      <t>モジレツ</t>
    </rPh>
    <rPh sb="4" eb="6">
      <t>ゼンカク</t>
    </rPh>
    <rPh sb="8" eb="10">
      <t>モジ</t>
    </rPh>
    <phoneticPr fontId="1"/>
  </si>
  <si>
    <t>文字列(２０文字まで)</t>
    <rPh sb="0" eb="3">
      <t>モジレツ</t>
    </rPh>
    <rPh sb="6" eb="8">
      <t>モジ</t>
    </rPh>
    <phoneticPr fontId="1"/>
  </si>
  <si>
    <t>文字列(５０文字まで)</t>
    <rPh sb="0" eb="3">
      <t>モジレツ</t>
    </rPh>
    <rPh sb="6" eb="8">
      <t>モジ</t>
    </rPh>
    <phoneticPr fontId="1"/>
  </si>
  <si>
    <t>レシピID</t>
    <phoneticPr fontId="1"/>
  </si>
  <si>
    <t>QR_ID</t>
    <phoneticPr fontId="1"/>
  </si>
  <si>
    <t>冷凍餃子</t>
    <rPh sb="0" eb="2">
      <t>レイトウ</t>
    </rPh>
    <rPh sb="2" eb="4">
      <t>ギョウザ</t>
    </rPh>
    <phoneticPr fontId="1"/>
  </si>
  <si>
    <t>SDC123456789</t>
    <phoneticPr fontId="1"/>
  </si>
  <si>
    <t>サンプル2</t>
    <phoneticPr fontId="1"/>
  </si>
  <si>
    <t>サンプル3</t>
  </si>
  <si>
    <t>サンプル4</t>
  </si>
  <si>
    <t>サンプル5</t>
  </si>
  <si>
    <t>サンプル6</t>
  </si>
  <si>
    <t>サンプル7</t>
  </si>
  <si>
    <t>サンプル8</t>
  </si>
  <si>
    <t>サンプル9</t>
  </si>
  <si>
    <t>サンプル10</t>
  </si>
  <si>
    <t>サンプル11</t>
  </si>
  <si>
    <t>サンプル12</t>
  </si>
  <si>
    <t>サンプル13</t>
  </si>
  <si>
    <t>サンプル14</t>
  </si>
  <si>
    <t>サンプル15</t>
  </si>
  <si>
    <t>サンプル16</t>
  </si>
  <si>
    <t>サンプル17</t>
  </si>
  <si>
    <t>サンプル18</t>
  </si>
  <si>
    <t>サンプル19</t>
  </si>
  <si>
    <t>サンプル20</t>
  </si>
  <si>
    <t>SDC123456790</t>
  </si>
  <si>
    <t>SDC123456791</t>
  </si>
  <si>
    <t>SDC123456792</t>
  </si>
  <si>
    <t>SDC123456793</t>
  </si>
  <si>
    <t>SDC123456794</t>
  </si>
  <si>
    <t>SDC123456795</t>
  </si>
  <si>
    <t>SDC123456796</t>
  </si>
  <si>
    <t>SDC123456797</t>
  </si>
  <si>
    <t>SDC123456798</t>
  </si>
  <si>
    <t>SDC123456799</t>
  </si>
  <si>
    <t>SDC123456800</t>
  </si>
  <si>
    <t>SDC123456801</t>
  </si>
  <si>
    <t>SDC123456802</t>
  </si>
  <si>
    <t>SDC123456803</t>
  </si>
  <si>
    <t>SDC123456804</t>
  </si>
  <si>
    <t>SDC123456805</t>
  </si>
  <si>
    <t>SDC123456806</t>
  </si>
  <si>
    <t>SDC123456807</t>
  </si>
  <si>
    <t>SDC123456700</t>
    <phoneticPr fontId="1"/>
  </si>
  <si>
    <t>出力w</t>
    <rPh sb="0" eb="2">
      <t>シュツリョク</t>
    </rPh>
    <phoneticPr fontId="1"/>
  </si>
  <si>
    <t>プルダウン選択</t>
    <rPh sb="5" eb="7">
      <t>センタク</t>
    </rPh>
    <phoneticPr fontId="1"/>
  </si>
  <si>
    <t>カロリー(kal）</t>
    <phoneticPr fontId="1"/>
  </si>
  <si>
    <t>石川食品</t>
    <rPh sb="0" eb="2">
      <t>イシカワ</t>
    </rPh>
    <rPh sb="2" eb="4">
      <t>ショクヒン</t>
    </rPh>
    <phoneticPr fontId="1"/>
  </si>
  <si>
    <t>石川販売</t>
    <rPh sb="0" eb="2">
      <t>イシカワ</t>
    </rPh>
    <rPh sb="2" eb="4">
      <t>ハンバイ</t>
    </rPh>
    <phoneticPr fontId="1"/>
  </si>
  <si>
    <t>テスト原材料１</t>
    <rPh sb="3" eb="6">
      <t>ゲンザイリョウ</t>
    </rPh>
    <phoneticPr fontId="1"/>
  </si>
  <si>
    <t>テスト原材料２</t>
    <rPh sb="3" eb="6">
      <t>ゲンザイリョウ</t>
    </rPh>
    <phoneticPr fontId="1"/>
  </si>
  <si>
    <t>テスト原材料３</t>
    <rPh sb="3" eb="6">
      <t>ゲンザイリョウ</t>
    </rPh>
    <phoneticPr fontId="1"/>
  </si>
  <si>
    <t>テスト原材料４</t>
    <rPh sb="3" eb="6">
      <t>ゲンザイリョウ</t>
    </rPh>
    <phoneticPr fontId="1"/>
  </si>
  <si>
    <t>テスト原材料５</t>
    <rPh sb="3" eb="6">
      <t>ゲンザイリョウ</t>
    </rPh>
    <phoneticPr fontId="1"/>
  </si>
  <si>
    <t>テスト原材料６</t>
    <rPh sb="3" eb="6">
      <t>ゲンザイリョウ</t>
    </rPh>
    <phoneticPr fontId="1"/>
  </si>
  <si>
    <t>テスト原材料７</t>
    <rPh sb="3" eb="6">
      <t>ゲンザイリョウ</t>
    </rPh>
    <phoneticPr fontId="1"/>
  </si>
  <si>
    <t>テスト原材料８</t>
    <rPh sb="3" eb="6">
      <t>ゲンザイリョウ</t>
    </rPh>
    <phoneticPr fontId="1"/>
  </si>
  <si>
    <t>テスト原材料９</t>
    <rPh sb="3" eb="6">
      <t>ゲンザイリョウ</t>
    </rPh>
    <phoneticPr fontId="1"/>
  </si>
  <si>
    <t>テスト原材料１０</t>
    <rPh sb="3" eb="6">
      <t>ゲンザイリョウ</t>
    </rPh>
    <phoneticPr fontId="1"/>
  </si>
  <si>
    <t>テスト原材料１１</t>
    <rPh sb="3" eb="6">
      <t>ゲンザイリョウ</t>
    </rPh>
    <phoneticPr fontId="1"/>
  </si>
  <si>
    <t>テスト原材料１２</t>
    <rPh sb="3" eb="6">
      <t>ゲンザイリョウ</t>
    </rPh>
    <phoneticPr fontId="1"/>
  </si>
  <si>
    <t>テスト原材料１３</t>
    <rPh sb="3" eb="6">
      <t>ゲンザイリョウ</t>
    </rPh>
    <phoneticPr fontId="1"/>
  </si>
  <si>
    <t>テスト原材料１４</t>
    <rPh sb="3" eb="6">
      <t>ゲンザイリョウ</t>
    </rPh>
    <phoneticPr fontId="1"/>
  </si>
  <si>
    <t>テスト原材料１５</t>
    <rPh sb="3" eb="6">
      <t>ゲンザイリョウ</t>
    </rPh>
    <phoneticPr fontId="1"/>
  </si>
  <si>
    <t>テスト原材料１６</t>
    <rPh sb="3" eb="6">
      <t>ゲンザイリョウ</t>
    </rPh>
    <phoneticPr fontId="1"/>
  </si>
  <si>
    <t>テスト原材料１７</t>
    <rPh sb="3" eb="6">
      <t>ゲンザイリョウ</t>
    </rPh>
    <phoneticPr fontId="1"/>
  </si>
  <si>
    <t>テスト原材料１８</t>
    <rPh sb="3" eb="6">
      <t>ゲンザイリョウ</t>
    </rPh>
    <phoneticPr fontId="1"/>
  </si>
  <si>
    <t>テスト原材料１９</t>
    <rPh sb="3" eb="6">
      <t>ゲンザイリョウ</t>
    </rPh>
    <phoneticPr fontId="1"/>
  </si>
  <si>
    <t>テスト原材料２０</t>
    <rPh sb="3" eb="6">
      <t>ゲンザイリョウ</t>
    </rPh>
    <phoneticPr fontId="1"/>
  </si>
  <si>
    <t>アレルゲン1</t>
    <phoneticPr fontId="1"/>
  </si>
  <si>
    <t>アレルゲン2</t>
  </si>
  <si>
    <t>アレルゲン3</t>
  </si>
  <si>
    <t>アレルゲン4</t>
  </si>
  <si>
    <t>アレルゲン5</t>
  </si>
  <si>
    <t>アレルゲン6</t>
  </si>
  <si>
    <t>アレルゲン7</t>
  </si>
  <si>
    <t>アレルゲン8</t>
  </si>
  <si>
    <t>アレルゲン9</t>
  </si>
  <si>
    <t>アレルゲン10</t>
  </si>
  <si>
    <t>アレルゲン11</t>
  </si>
  <si>
    <t>アレルゲン12</t>
  </si>
  <si>
    <t>アレルゲン13</t>
  </si>
  <si>
    <t>アレルゲン14</t>
  </si>
  <si>
    <t>アレルゲン15</t>
  </si>
  <si>
    <t>アレルゲン16</t>
  </si>
  <si>
    <t>アレルゲン17</t>
  </si>
  <si>
    <t>アレルゲン18</t>
  </si>
  <si>
    <t>アレルゲン19</t>
  </si>
  <si>
    <t>アレルゲン20</t>
  </si>
  <si>
    <t>テストレシピ1</t>
    <phoneticPr fontId="1"/>
  </si>
  <si>
    <t>テストレシピ2</t>
  </si>
  <si>
    <t>テストレシピ3</t>
  </si>
  <si>
    <t>テストレシピ4</t>
  </si>
  <si>
    <t>テストレシピ5</t>
  </si>
  <si>
    <t>テストレシピ6</t>
  </si>
  <si>
    <t>テストレシピ7</t>
  </si>
  <si>
    <t>テストレシピ8</t>
  </si>
  <si>
    <t>テストレシピ9</t>
  </si>
  <si>
    <t>テストレシピ10</t>
  </si>
  <si>
    <t>テストレシピ11</t>
  </si>
  <si>
    <t>テストレシピ12</t>
  </si>
  <si>
    <t>テストレシピ13</t>
  </si>
  <si>
    <t>テストレシピ14</t>
  </si>
  <si>
    <t>テストレシピ15</t>
  </si>
  <si>
    <t>テストレシピ16</t>
  </si>
  <si>
    <t>テストレシピ17</t>
  </si>
  <si>
    <t>テストレシピ18</t>
  </si>
  <si>
    <t>テストレシピ19</t>
  </si>
  <si>
    <t>テストレシピ20</t>
  </si>
  <si>
    <t>テストレシピ21</t>
  </si>
  <si>
    <t>テストレシピ22</t>
  </si>
  <si>
    <t>テストレシピ23</t>
  </si>
  <si>
    <t>テストレシピ24</t>
  </si>
  <si>
    <t>テストレシピ25</t>
  </si>
  <si>
    <t>テストレシピ26</t>
  </si>
  <si>
    <t>テストレシピ27</t>
  </si>
  <si>
    <t>テストレシピ28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</si>
</sst>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9"/>
      <color theme="1"/>
      <name val="Meiryo UI"/>
      <family val="3"/>
      <charset val="128"/>
    </font>
    <font>
      <sz val="9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4" borderId="1" xfId="0" applyFont="1" applyFill="1" applyBorder="1" applyProtection="1">
      <alignment vertical="center"/>
    </xf>
    <xf numFmtId="0" fontId="4" fillId="4" borderId="1" xfId="0" applyNumberFormat="1" applyFont="1" applyFill="1" applyBorder="1" applyProtection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1C3E-62AE-40FB-A56B-FC2CC15A63E0}">
  <dimension ref="A1:M22"/>
  <sheetViews>
    <sheetView topLeftCell="F1" zoomScale="70" zoomScaleNormal="70" workbookViewId="0">
      <selection activeCell="L3" sqref="L3:L22"/>
    </sheetView>
  </sheetViews>
  <sheetFormatPr defaultColWidth="8.625" defaultRowHeight="18.75" x14ac:dyDescent="0.4"/>
  <cols>
    <col min="1" max="1" width="7.25" style="3" customWidth="1"/>
    <col min="2" max="2" width="19" style="3" customWidth="1"/>
    <col min="3" max="7" width="27.875" style="3" customWidth="1"/>
    <col min="8" max="8" width="17.125" style="3" bestFit="1" customWidth="1"/>
    <col min="9" max="13" width="13.125" style="3" customWidth="1"/>
    <col min="14" max="16384" width="8.625" style="3"/>
  </cols>
  <sheetData>
    <row r="1" spans="1:13" x14ac:dyDescent="0.4">
      <c r="A1" s="1" t="s">
        <v>12</v>
      </c>
      <c r="B1" s="1" t="s">
        <v>29</v>
      </c>
      <c r="C1" s="2" t="s">
        <v>7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72</v>
      </c>
      <c r="I1" s="2" t="s">
        <v>17</v>
      </c>
      <c r="J1" s="2" t="s">
        <v>18</v>
      </c>
      <c r="K1" s="2" t="s">
        <v>19</v>
      </c>
      <c r="L1" s="2" t="s">
        <v>20</v>
      </c>
      <c r="M1" s="1" t="s">
        <v>23</v>
      </c>
    </row>
    <row r="2" spans="1:13" x14ac:dyDescent="0.4">
      <c r="A2" s="1" t="s">
        <v>21</v>
      </c>
      <c r="B2" s="1" t="s">
        <v>22</v>
      </c>
      <c r="C2" s="2" t="s">
        <v>26</v>
      </c>
      <c r="D2" s="2" t="s">
        <v>26</v>
      </c>
      <c r="E2" s="2" t="s">
        <v>26</v>
      </c>
      <c r="F2" s="2" t="s">
        <v>27</v>
      </c>
      <c r="G2" s="2" t="s">
        <v>25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24</v>
      </c>
      <c r="M2" s="1" t="s">
        <v>22</v>
      </c>
    </row>
    <row r="3" spans="1:13" x14ac:dyDescent="0.4">
      <c r="A3" s="1">
        <v>1</v>
      </c>
      <c r="B3" s="1" t="s">
        <v>69</v>
      </c>
      <c r="C3" s="4" t="s">
        <v>30</v>
      </c>
      <c r="D3" s="4" t="s">
        <v>73</v>
      </c>
      <c r="E3" s="4" t="s">
        <v>74</v>
      </c>
      <c r="F3" s="4" t="s">
        <v>75</v>
      </c>
      <c r="G3" s="4" t="s">
        <v>95</v>
      </c>
      <c r="H3" s="4">
        <v>100</v>
      </c>
      <c r="I3" s="4">
        <v>200</v>
      </c>
      <c r="J3" s="4">
        <v>250</v>
      </c>
      <c r="K3" s="4">
        <v>30</v>
      </c>
      <c r="L3" s="4">
        <v>45</v>
      </c>
      <c r="M3" s="1"/>
    </row>
    <row r="4" spans="1:13" x14ac:dyDescent="0.4">
      <c r="A4" s="1">
        <v>2</v>
      </c>
      <c r="B4" s="1" t="s">
        <v>31</v>
      </c>
      <c r="C4" s="4" t="s">
        <v>32</v>
      </c>
      <c r="D4" s="4" t="s">
        <v>73</v>
      </c>
      <c r="E4" s="4" t="s">
        <v>74</v>
      </c>
      <c r="F4" s="4" t="s">
        <v>76</v>
      </c>
      <c r="G4" s="4" t="s">
        <v>96</v>
      </c>
      <c r="H4" s="4">
        <v>200</v>
      </c>
      <c r="I4" s="4">
        <v>200</v>
      </c>
      <c r="J4" s="4">
        <v>250</v>
      </c>
      <c r="K4" s="4">
        <v>30</v>
      </c>
      <c r="L4" s="4">
        <v>45</v>
      </c>
      <c r="M4" s="1"/>
    </row>
    <row r="5" spans="1:13" x14ac:dyDescent="0.4">
      <c r="A5" s="1">
        <v>3</v>
      </c>
      <c r="B5" s="1" t="s">
        <v>51</v>
      </c>
      <c r="C5" s="4" t="s">
        <v>33</v>
      </c>
      <c r="D5" s="4" t="s">
        <v>73</v>
      </c>
      <c r="E5" s="4" t="s">
        <v>74</v>
      </c>
      <c r="F5" s="4" t="s">
        <v>77</v>
      </c>
      <c r="G5" s="4" t="s">
        <v>97</v>
      </c>
      <c r="H5" s="4">
        <v>300</v>
      </c>
      <c r="I5" s="4">
        <v>200</v>
      </c>
      <c r="J5" s="4">
        <v>250</v>
      </c>
      <c r="K5" s="4">
        <v>30</v>
      </c>
      <c r="L5" s="4">
        <v>45</v>
      </c>
      <c r="M5" s="1"/>
    </row>
    <row r="6" spans="1:13" x14ac:dyDescent="0.4">
      <c r="A6" s="1">
        <v>4</v>
      </c>
      <c r="B6" s="1" t="s">
        <v>52</v>
      </c>
      <c r="C6" s="4" t="s">
        <v>34</v>
      </c>
      <c r="D6" s="4" t="s">
        <v>73</v>
      </c>
      <c r="E6" s="4" t="s">
        <v>74</v>
      </c>
      <c r="F6" s="4" t="s">
        <v>78</v>
      </c>
      <c r="G6" s="4" t="s">
        <v>98</v>
      </c>
      <c r="H6" s="4">
        <v>400</v>
      </c>
      <c r="I6" s="4">
        <v>200</v>
      </c>
      <c r="J6" s="4">
        <v>250</v>
      </c>
      <c r="K6" s="4">
        <v>30</v>
      </c>
      <c r="L6" s="4">
        <v>45</v>
      </c>
      <c r="M6" s="1"/>
    </row>
    <row r="7" spans="1:13" x14ac:dyDescent="0.4">
      <c r="A7" s="1">
        <v>5</v>
      </c>
      <c r="B7" s="1" t="s">
        <v>53</v>
      </c>
      <c r="C7" s="4" t="s">
        <v>35</v>
      </c>
      <c r="D7" s="4" t="s">
        <v>73</v>
      </c>
      <c r="E7" s="4" t="s">
        <v>74</v>
      </c>
      <c r="F7" s="4" t="s">
        <v>79</v>
      </c>
      <c r="G7" s="4" t="s">
        <v>99</v>
      </c>
      <c r="H7" s="4">
        <v>500</v>
      </c>
      <c r="I7" s="4">
        <v>200</v>
      </c>
      <c r="J7" s="4">
        <v>250</v>
      </c>
      <c r="K7" s="4">
        <v>30</v>
      </c>
      <c r="L7" s="4">
        <v>45</v>
      </c>
      <c r="M7" s="1"/>
    </row>
    <row r="8" spans="1:13" x14ac:dyDescent="0.4">
      <c r="A8" s="1">
        <v>6</v>
      </c>
      <c r="B8" s="1" t="s">
        <v>54</v>
      </c>
      <c r="C8" s="4" t="s">
        <v>36</v>
      </c>
      <c r="D8" s="4" t="s">
        <v>73</v>
      </c>
      <c r="E8" s="4" t="s">
        <v>74</v>
      </c>
      <c r="F8" s="4" t="s">
        <v>80</v>
      </c>
      <c r="G8" s="4" t="s">
        <v>100</v>
      </c>
      <c r="H8" s="4">
        <v>600</v>
      </c>
      <c r="I8" s="4">
        <v>200</v>
      </c>
      <c r="J8" s="4">
        <v>250</v>
      </c>
      <c r="K8" s="4">
        <v>30</v>
      </c>
      <c r="L8" s="4">
        <v>45</v>
      </c>
      <c r="M8" s="1"/>
    </row>
    <row r="9" spans="1:13" x14ac:dyDescent="0.4">
      <c r="A9" s="1">
        <v>7</v>
      </c>
      <c r="B9" s="1" t="s">
        <v>55</v>
      </c>
      <c r="C9" s="4" t="s">
        <v>37</v>
      </c>
      <c r="D9" s="4" t="s">
        <v>73</v>
      </c>
      <c r="E9" s="4" t="s">
        <v>74</v>
      </c>
      <c r="F9" s="4" t="s">
        <v>81</v>
      </c>
      <c r="G9" s="4" t="s">
        <v>101</v>
      </c>
      <c r="H9" s="4">
        <v>700</v>
      </c>
      <c r="I9" s="4">
        <v>200</v>
      </c>
      <c r="J9" s="4">
        <v>250</v>
      </c>
      <c r="K9" s="4">
        <v>30</v>
      </c>
      <c r="L9" s="4">
        <v>45</v>
      </c>
      <c r="M9" s="1"/>
    </row>
    <row r="10" spans="1:13" x14ac:dyDescent="0.4">
      <c r="A10" s="1">
        <v>8</v>
      </c>
      <c r="B10" s="1" t="s">
        <v>56</v>
      </c>
      <c r="C10" s="4" t="s">
        <v>38</v>
      </c>
      <c r="D10" s="4" t="s">
        <v>73</v>
      </c>
      <c r="E10" s="4" t="s">
        <v>74</v>
      </c>
      <c r="F10" s="4" t="s">
        <v>82</v>
      </c>
      <c r="G10" s="4" t="s">
        <v>102</v>
      </c>
      <c r="H10" s="4">
        <v>800</v>
      </c>
      <c r="I10" s="4">
        <v>200</v>
      </c>
      <c r="J10" s="4">
        <v>250</v>
      </c>
      <c r="K10" s="4">
        <v>30</v>
      </c>
      <c r="L10" s="4">
        <v>45</v>
      </c>
      <c r="M10" s="1"/>
    </row>
    <row r="11" spans="1:13" x14ac:dyDescent="0.4">
      <c r="A11" s="1">
        <v>9</v>
      </c>
      <c r="B11" s="1" t="s">
        <v>57</v>
      </c>
      <c r="C11" s="4" t="s">
        <v>39</v>
      </c>
      <c r="D11" s="4" t="s">
        <v>73</v>
      </c>
      <c r="E11" s="4" t="s">
        <v>74</v>
      </c>
      <c r="F11" s="4" t="s">
        <v>83</v>
      </c>
      <c r="G11" s="4" t="s">
        <v>103</v>
      </c>
      <c r="H11" s="4">
        <v>900</v>
      </c>
      <c r="I11" s="4">
        <v>200</v>
      </c>
      <c r="J11" s="4">
        <v>250</v>
      </c>
      <c r="K11" s="4">
        <v>30</v>
      </c>
      <c r="L11" s="4">
        <v>45</v>
      </c>
      <c r="M11" s="1"/>
    </row>
    <row r="12" spans="1:13" x14ac:dyDescent="0.4">
      <c r="A12" s="1">
        <v>10</v>
      </c>
      <c r="B12" s="1" t="s">
        <v>58</v>
      </c>
      <c r="C12" s="4" t="s">
        <v>40</v>
      </c>
      <c r="D12" s="4" t="s">
        <v>73</v>
      </c>
      <c r="E12" s="4" t="s">
        <v>74</v>
      </c>
      <c r="F12" s="4" t="s">
        <v>84</v>
      </c>
      <c r="G12" s="4" t="s">
        <v>104</v>
      </c>
      <c r="H12" s="4">
        <v>1000</v>
      </c>
      <c r="I12" s="4">
        <v>200</v>
      </c>
      <c r="J12" s="4">
        <v>250</v>
      </c>
      <c r="K12" s="4">
        <v>30</v>
      </c>
      <c r="L12" s="4">
        <v>45</v>
      </c>
      <c r="M12" s="1"/>
    </row>
    <row r="13" spans="1:13" x14ac:dyDescent="0.4">
      <c r="A13" s="1">
        <v>11</v>
      </c>
      <c r="B13" s="1" t="s">
        <v>59</v>
      </c>
      <c r="C13" s="4" t="s">
        <v>41</v>
      </c>
      <c r="D13" s="4" t="s">
        <v>73</v>
      </c>
      <c r="E13" s="4" t="s">
        <v>74</v>
      </c>
      <c r="F13" s="4" t="s">
        <v>85</v>
      </c>
      <c r="G13" s="4" t="s">
        <v>105</v>
      </c>
      <c r="H13" s="4">
        <v>1100</v>
      </c>
      <c r="I13" s="4">
        <v>200</v>
      </c>
      <c r="J13" s="4">
        <v>250</v>
      </c>
      <c r="K13" s="4">
        <v>30</v>
      </c>
      <c r="L13" s="4">
        <v>45</v>
      </c>
      <c r="M13" s="1"/>
    </row>
    <row r="14" spans="1:13" x14ac:dyDescent="0.4">
      <c r="A14" s="1">
        <v>12</v>
      </c>
      <c r="B14" s="1" t="s">
        <v>60</v>
      </c>
      <c r="C14" s="4" t="s">
        <v>42</v>
      </c>
      <c r="D14" s="4" t="s">
        <v>73</v>
      </c>
      <c r="E14" s="4" t="s">
        <v>74</v>
      </c>
      <c r="F14" s="4" t="s">
        <v>86</v>
      </c>
      <c r="G14" s="4" t="s">
        <v>106</v>
      </c>
      <c r="H14" s="4">
        <v>1200</v>
      </c>
      <c r="I14" s="4">
        <v>200</v>
      </c>
      <c r="J14" s="4">
        <v>250</v>
      </c>
      <c r="K14" s="4">
        <v>30</v>
      </c>
      <c r="L14" s="4">
        <v>45</v>
      </c>
      <c r="M14" s="1"/>
    </row>
    <row r="15" spans="1:13" x14ac:dyDescent="0.4">
      <c r="A15" s="1">
        <v>13</v>
      </c>
      <c r="B15" s="1" t="s">
        <v>61</v>
      </c>
      <c r="C15" s="4" t="s">
        <v>43</v>
      </c>
      <c r="D15" s="4" t="s">
        <v>73</v>
      </c>
      <c r="E15" s="4" t="s">
        <v>74</v>
      </c>
      <c r="F15" s="4" t="s">
        <v>87</v>
      </c>
      <c r="G15" s="4" t="s">
        <v>107</v>
      </c>
      <c r="H15" s="4">
        <v>1300</v>
      </c>
      <c r="I15" s="4">
        <v>200</v>
      </c>
      <c r="J15" s="4">
        <v>250</v>
      </c>
      <c r="K15" s="4">
        <v>30</v>
      </c>
      <c r="L15" s="4">
        <v>45</v>
      </c>
      <c r="M15" s="1"/>
    </row>
    <row r="16" spans="1:13" x14ac:dyDescent="0.4">
      <c r="A16" s="1">
        <v>14</v>
      </c>
      <c r="B16" s="1" t="s">
        <v>62</v>
      </c>
      <c r="C16" s="4" t="s">
        <v>44</v>
      </c>
      <c r="D16" s="4" t="s">
        <v>73</v>
      </c>
      <c r="E16" s="4" t="s">
        <v>74</v>
      </c>
      <c r="F16" s="4" t="s">
        <v>88</v>
      </c>
      <c r="G16" s="4" t="s">
        <v>108</v>
      </c>
      <c r="H16" s="4">
        <v>1400</v>
      </c>
      <c r="I16" s="4">
        <v>200</v>
      </c>
      <c r="J16" s="4">
        <v>250</v>
      </c>
      <c r="K16" s="4">
        <v>30</v>
      </c>
      <c r="L16" s="4">
        <v>45</v>
      </c>
      <c r="M16" s="1"/>
    </row>
    <row r="17" spans="1:13" x14ac:dyDescent="0.4">
      <c r="A17" s="1">
        <v>15</v>
      </c>
      <c r="B17" s="1" t="s">
        <v>63</v>
      </c>
      <c r="C17" s="4" t="s">
        <v>45</v>
      </c>
      <c r="D17" s="4" t="s">
        <v>73</v>
      </c>
      <c r="E17" s="4" t="s">
        <v>74</v>
      </c>
      <c r="F17" s="4" t="s">
        <v>89</v>
      </c>
      <c r="G17" s="4" t="s">
        <v>109</v>
      </c>
      <c r="H17" s="4">
        <v>1500</v>
      </c>
      <c r="I17" s="4">
        <v>200</v>
      </c>
      <c r="J17" s="4">
        <v>250</v>
      </c>
      <c r="K17" s="4">
        <v>30</v>
      </c>
      <c r="L17" s="4">
        <v>45</v>
      </c>
      <c r="M17" s="1"/>
    </row>
    <row r="18" spans="1:13" x14ac:dyDescent="0.4">
      <c r="A18" s="1">
        <v>16</v>
      </c>
      <c r="B18" s="1" t="s">
        <v>64</v>
      </c>
      <c r="C18" s="4" t="s">
        <v>46</v>
      </c>
      <c r="D18" s="4" t="s">
        <v>73</v>
      </c>
      <c r="E18" s="4" t="s">
        <v>74</v>
      </c>
      <c r="F18" s="4" t="s">
        <v>90</v>
      </c>
      <c r="G18" s="4" t="s">
        <v>110</v>
      </c>
      <c r="H18" s="4">
        <v>1600</v>
      </c>
      <c r="I18" s="4">
        <v>200</v>
      </c>
      <c r="J18" s="4">
        <v>250</v>
      </c>
      <c r="K18" s="4">
        <v>30</v>
      </c>
      <c r="L18" s="4">
        <v>45</v>
      </c>
      <c r="M18" s="1"/>
    </row>
    <row r="19" spans="1:13" x14ac:dyDescent="0.4">
      <c r="A19" s="1">
        <v>17</v>
      </c>
      <c r="B19" s="1" t="s">
        <v>65</v>
      </c>
      <c r="C19" s="4" t="s">
        <v>47</v>
      </c>
      <c r="D19" s="4" t="s">
        <v>73</v>
      </c>
      <c r="E19" s="4" t="s">
        <v>74</v>
      </c>
      <c r="F19" s="4" t="s">
        <v>91</v>
      </c>
      <c r="G19" s="4" t="s">
        <v>111</v>
      </c>
      <c r="H19" s="4">
        <v>1700</v>
      </c>
      <c r="I19" s="4">
        <v>200</v>
      </c>
      <c r="J19" s="4">
        <v>250</v>
      </c>
      <c r="K19" s="4">
        <v>30</v>
      </c>
      <c r="L19" s="4">
        <v>45</v>
      </c>
      <c r="M19" s="1"/>
    </row>
    <row r="20" spans="1:13" x14ac:dyDescent="0.4">
      <c r="A20" s="1">
        <v>18</v>
      </c>
      <c r="B20" s="1" t="s">
        <v>66</v>
      </c>
      <c r="C20" s="4" t="s">
        <v>48</v>
      </c>
      <c r="D20" s="4" t="s">
        <v>73</v>
      </c>
      <c r="E20" s="4" t="s">
        <v>74</v>
      </c>
      <c r="F20" s="4" t="s">
        <v>92</v>
      </c>
      <c r="G20" s="4" t="s">
        <v>112</v>
      </c>
      <c r="H20" s="4">
        <v>1800</v>
      </c>
      <c r="I20" s="4">
        <v>200</v>
      </c>
      <c r="J20" s="4">
        <v>250</v>
      </c>
      <c r="K20" s="4">
        <v>30</v>
      </c>
      <c r="L20" s="4">
        <v>45</v>
      </c>
      <c r="M20" s="1"/>
    </row>
    <row r="21" spans="1:13" x14ac:dyDescent="0.4">
      <c r="A21" s="1">
        <v>19</v>
      </c>
      <c r="B21" s="1" t="s">
        <v>67</v>
      </c>
      <c r="C21" s="4" t="s">
        <v>49</v>
      </c>
      <c r="D21" s="4" t="s">
        <v>73</v>
      </c>
      <c r="E21" s="4" t="s">
        <v>74</v>
      </c>
      <c r="F21" s="4" t="s">
        <v>93</v>
      </c>
      <c r="G21" s="4" t="s">
        <v>113</v>
      </c>
      <c r="H21" s="4">
        <v>1900</v>
      </c>
      <c r="I21" s="4">
        <v>200</v>
      </c>
      <c r="J21" s="4">
        <v>250</v>
      </c>
      <c r="K21" s="4">
        <v>30</v>
      </c>
      <c r="L21" s="4">
        <v>45</v>
      </c>
      <c r="M21" s="1"/>
    </row>
    <row r="22" spans="1:13" x14ac:dyDescent="0.4">
      <c r="A22" s="1">
        <v>20</v>
      </c>
      <c r="B22" s="1" t="s">
        <v>68</v>
      </c>
      <c r="C22" s="4" t="s">
        <v>50</v>
      </c>
      <c r="D22" s="4" t="s">
        <v>73</v>
      </c>
      <c r="E22" s="4" t="s">
        <v>74</v>
      </c>
      <c r="F22" s="4" t="s">
        <v>94</v>
      </c>
      <c r="G22" s="4" t="s">
        <v>114</v>
      </c>
      <c r="H22" s="4">
        <v>2000</v>
      </c>
      <c r="I22" s="4">
        <v>200</v>
      </c>
      <c r="J22" s="4">
        <v>250</v>
      </c>
      <c r="K22" s="4">
        <v>30</v>
      </c>
      <c r="L22" s="4">
        <v>45</v>
      </c>
      <c r="M22" s="1"/>
    </row>
  </sheetData>
  <phoneticPr fontId="1"/>
  <dataValidations count="3">
    <dataValidation type="textLength" imeMode="on" allowBlank="1" showInputMessage="1" showErrorMessage="1" sqref="F3:G22" xr:uid="{64DB43E3-E1F8-467C-989A-65E3D3870F26}">
      <formula1>1</formula1>
      <formula2>50</formula2>
    </dataValidation>
    <dataValidation type="textLength" allowBlank="1" showInputMessage="1" showErrorMessage="1" sqref="C3:E22" xr:uid="{2398A7DD-3ACC-4409-8EC6-3B622ADE5088}">
      <formula1>0</formula1>
      <formula2>20</formula2>
    </dataValidation>
    <dataValidation type="whole" allowBlank="1" showInputMessage="1" showErrorMessage="1" sqref="H3:L22" xr:uid="{D8FD01A7-3E18-4D9F-95A1-8BD6929E4E12}">
      <formula1>0</formula1>
      <formula2>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8B79-A8EF-4962-8E84-76F38E6342C8}">
  <dimension ref="A1:U102"/>
  <sheetViews>
    <sheetView tabSelected="1" zoomScale="55" zoomScaleNormal="55" workbookViewId="0">
      <selection activeCell="A3" sqref="A3"/>
    </sheetView>
  </sheetViews>
  <sheetFormatPr defaultColWidth="8.625" defaultRowHeight="15" x14ac:dyDescent="0.4"/>
  <cols>
    <col min="1" max="1" width="6.375" style="8" customWidth="1"/>
    <col min="2" max="2" width="13.875" style="8" customWidth="1"/>
    <col min="3" max="3" width="18.125" style="12" customWidth="1"/>
    <col min="4" max="4" width="30.25" style="12" customWidth="1"/>
    <col min="5" max="5" width="30.25" style="8" customWidth="1"/>
    <col min="6" max="21" width="10.375" style="8" customWidth="1"/>
    <col min="22" max="16384" width="8.625" style="8"/>
  </cols>
  <sheetData>
    <row r="1" spans="1:21" x14ac:dyDescent="0.4">
      <c r="A1" s="5" t="s">
        <v>28</v>
      </c>
      <c r="B1" s="6" t="s">
        <v>5</v>
      </c>
      <c r="C1" s="7" t="s">
        <v>29</v>
      </c>
      <c r="D1" s="7" t="s">
        <v>7</v>
      </c>
      <c r="E1" s="6" t="s">
        <v>6</v>
      </c>
      <c r="F1" s="15" t="s">
        <v>0</v>
      </c>
      <c r="G1" s="15"/>
      <c r="H1" s="15" t="s">
        <v>2</v>
      </c>
      <c r="I1" s="15"/>
      <c r="J1" s="15" t="s">
        <v>3</v>
      </c>
      <c r="K1" s="15"/>
      <c r="L1" s="15" t="s">
        <v>4</v>
      </c>
      <c r="M1" s="15"/>
      <c r="N1" s="15" t="s">
        <v>8</v>
      </c>
      <c r="O1" s="15"/>
      <c r="P1" s="15" t="s">
        <v>9</v>
      </c>
      <c r="Q1" s="15"/>
      <c r="R1" s="15" t="s">
        <v>10</v>
      </c>
      <c r="S1" s="15"/>
      <c r="T1" s="15" t="s">
        <v>11</v>
      </c>
      <c r="U1" s="15"/>
    </row>
    <row r="2" spans="1:21" x14ac:dyDescent="0.4">
      <c r="A2" s="5"/>
      <c r="B2" s="6" t="s">
        <v>71</v>
      </c>
      <c r="C2" s="7"/>
      <c r="D2" s="7"/>
      <c r="E2" s="9" t="s">
        <v>26</v>
      </c>
      <c r="F2" s="6" t="s">
        <v>1</v>
      </c>
      <c r="G2" s="6" t="s">
        <v>70</v>
      </c>
      <c r="H2" s="6" t="s">
        <v>1</v>
      </c>
      <c r="I2" s="6" t="s">
        <v>70</v>
      </c>
      <c r="J2" s="6" t="s">
        <v>1</v>
      </c>
      <c r="K2" s="6" t="s">
        <v>70</v>
      </c>
      <c r="L2" s="6" t="s">
        <v>1</v>
      </c>
      <c r="M2" s="6" t="s">
        <v>70</v>
      </c>
      <c r="N2" s="6" t="s">
        <v>1</v>
      </c>
      <c r="O2" s="6" t="s">
        <v>70</v>
      </c>
      <c r="P2" s="6" t="s">
        <v>1</v>
      </c>
      <c r="Q2" s="6" t="s">
        <v>70</v>
      </c>
      <c r="R2" s="6" t="s">
        <v>1</v>
      </c>
      <c r="S2" s="6" t="s">
        <v>70</v>
      </c>
      <c r="T2" s="6" t="s">
        <v>1</v>
      </c>
      <c r="U2" s="6" t="s">
        <v>70</v>
      </c>
    </row>
    <row r="3" spans="1:21" x14ac:dyDescent="0.4">
      <c r="A3" s="10">
        <f>ROW()-2</f>
        <v>1</v>
      </c>
      <c r="B3" s="11">
        <v>1</v>
      </c>
      <c r="C3" s="13" t="str">
        <f>VLOOKUP($B3,食品シート!$A:$C,2,1)</f>
        <v>SDC123456700</v>
      </c>
      <c r="D3" s="14" t="str">
        <f>VLOOKUP($B3,食品シート!$A:$C,3,1)</f>
        <v>冷凍餃子</v>
      </c>
      <c r="E3" s="11" t="s">
        <v>115</v>
      </c>
      <c r="F3" s="11">
        <v>10</v>
      </c>
      <c r="G3" s="11">
        <v>100</v>
      </c>
      <c r="H3" s="11">
        <v>10</v>
      </c>
      <c r="I3" s="11">
        <v>100</v>
      </c>
      <c r="J3" s="11">
        <v>10</v>
      </c>
      <c r="K3" s="11">
        <v>100</v>
      </c>
      <c r="L3" s="11">
        <v>10</v>
      </c>
      <c r="M3" s="11">
        <v>100</v>
      </c>
      <c r="N3" s="11">
        <v>10</v>
      </c>
      <c r="O3" s="11">
        <v>100</v>
      </c>
      <c r="P3" s="11">
        <v>10</v>
      </c>
      <c r="Q3" s="11">
        <v>100</v>
      </c>
      <c r="R3" s="11">
        <v>10</v>
      </c>
      <c r="S3" s="11">
        <v>100</v>
      </c>
      <c r="T3" s="11">
        <v>10</v>
      </c>
      <c r="U3" s="11">
        <v>100</v>
      </c>
    </row>
    <row r="4" spans="1:21" x14ac:dyDescent="0.4">
      <c r="A4" s="10">
        <f t="shared" ref="A4:A67" si="0">ROW()-2</f>
        <v>2</v>
      </c>
      <c r="B4" s="11">
        <v>1</v>
      </c>
      <c r="C4" s="13" t="str">
        <f>VLOOKUP($B4,食品シート!$A:$C,2,1)</f>
        <v>SDC123456700</v>
      </c>
      <c r="D4" s="14" t="str">
        <f>VLOOKUP($B4,食品シート!$A:$C,3,1)</f>
        <v>冷凍餃子</v>
      </c>
      <c r="E4" s="11" t="s">
        <v>116</v>
      </c>
      <c r="F4" s="11">
        <v>10</v>
      </c>
      <c r="G4" s="11">
        <v>100</v>
      </c>
      <c r="H4" s="11">
        <v>10</v>
      </c>
      <c r="I4" s="11">
        <v>100</v>
      </c>
      <c r="J4" s="11">
        <v>10</v>
      </c>
      <c r="K4" s="11">
        <v>100</v>
      </c>
      <c r="L4" s="11">
        <v>10</v>
      </c>
      <c r="M4" s="11">
        <v>100</v>
      </c>
      <c r="N4" s="11">
        <v>10</v>
      </c>
      <c r="O4" s="11">
        <v>100</v>
      </c>
      <c r="P4" s="11">
        <v>10</v>
      </c>
      <c r="Q4" s="11">
        <v>100</v>
      </c>
      <c r="R4" s="11">
        <v>10</v>
      </c>
      <c r="S4" s="11">
        <v>100</v>
      </c>
      <c r="T4" s="11">
        <v>10</v>
      </c>
      <c r="U4" s="11">
        <v>100</v>
      </c>
    </row>
    <row r="5" spans="1:21" x14ac:dyDescent="0.4">
      <c r="A5" s="10">
        <f t="shared" si="0"/>
        <v>3</v>
      </c>
      <c r="B5" s="11">
        <v>2</v>
      </c>
      <c r="C5" s="13" t="str">
        <f>VLOOKUP($B5,食品シート!$A:$C,2,1)</f>
        <v>SDC123456789</v>
      </c>
      <c r="D5" s="14" t="str">
        <f>VLOOKUP($B5,食品シート!$A:$C,3,1)</f>
        <v>サンプル2</v>
      </c>
      <c r="E5" s="11" t="s">
        <v>117</v>
      </c>
      <c r="F5" s="11">
        <v>10</v>
      </c>
      <c r="G5" s="11">
        <v>100</v>
      </c>
      <c r="H5" s="11">
        <v>10</v>
      </c>
      <c r="I5" s="11">
        <v>100</v>
      </c>
      <c r="J5" s="11">
        <v>10</v>
      </c>
      <c r="K5" s="11">
        <v>100</v>
      </c>
      <c r="L5" s="11">
        <v>10</v>
      </c>
      <c r="M5" s="11">
        <v>100</v>
      </c>
      <c r="N5" s="11">
        <v>10</v>
      </c>
      <c r="O5" s="11">
        <v>100</v>
      </c>
      <c r="P5" s="11">
        <v>10</v>
      </c>
      <c r="Q5" s="11">
        <v>100</v>
      </c>
      <c r="R5" s="11">
        <v>10</v>
      </c>
      <c r="S5" s="11">
        <v>100</v>
      </c>
      <c r="T5" s="11">
        <v>10</v>
      </c>
      <c r="U5" s="11">
        <v>100</v>
      </c>
    </row>
    <row r="6" spans="1:21" x14ac:dyDescent="0.4">
      <c r="A6" s="10">
        <f t="shared" si="0"/>
        <v>4</v>
      </c>
      <c r="B6" s="11">
        <v>2</v>
      </c>
      <c r="C6" s="13" t="str">
        <f>VLOOKUP($B6,食品シート!$A:$C,2,1)</f>
        <v>SDC123456789</v>
      </c>
      <c r="D6" s="14" t="str">
        <f>VLOOKUP($B6,食品シート!$A:$C,3,1)</f>
        <v>サンプル2</v>
      </c>
      <c r="E6" s="11" t="s">
        <v>118</v>
      </c>
      <c r="F6" s="11">
        <v>10</v>
      </c>
      <c r="G6" s="11">
        <v>100</v>
      </c>
      <c r="H6" s="11">
        <v>10</v>
      </c>
      <c r="I6" s="11">
        <v>100</v>
      </c>
      <c r="J6" s="11">
        <v>10</v>
      </c>
      <c r="K6" s="11">
        <v>100</v>
      </c>
      <c r="L6" s="11">
        <v>10</v>
      </c>
      <c r="M6" s="11">
        <v>100</v>
      </c>
      <c r="N6" s="11">
        <v>10</v>
      </c>
      <c r="O6" s="11">
        <v>100</v>
      </c>
      <c r="P6" s="11">
        <v>10</v>
      </c>
      <c r="Q6" s="11">
        <v>100</v>
      </c>
      <c r="R6" s="11">
        <v>10</v>
      </c>
      <c r="S6" s="11">
        <v>100</v>
      </c>
      <c r="T6" s="11">
        <v>10</v>
      </c>
      <c r="U6" s="11">
        <v>100</v>
      </c>
    </row>
    <row r="7" spans="1:21" x14ac:dyDescent="0.4">
      <c r="A7" s="10">
        <f t="shared" si="0"/>
        <v>5</v>
      </c>
      <c r="B7" s="11">
        <v>3</v>
      </c>
      <c r="C7" s="13" t="str">
        <f>VLOOKUP($B7,食品シート!$A:$C,2,1)</f>
        <v>SDC123456790</v>
      </c>
      <c r="D7" s="14" t="str">
        <f>VLOOKUP($B7,食品シート!$A:$C,3,1)</f>
        <v>サンプル3</v>
      </c>
      <c r="E7" s="11" t="s">
        <v>119</v>
      </c>
      <c r="F7" s="11">
        <v>10</v>
      </c>
      <c r="G7" s="11">
        <v>100</v>
      </c>
      <c r="H7" s="11">
        <v>10</v>
      </c>
      <c r="I7" s="11">
        <v>100</v>
      </c>
      <c r="J7" s="11">
        <v>10</v>
      </c>
      <c r="K7" s="11">
        <v>100</v>
      </c>
      <c r="L7" s="11">
        <v>10</v>
      </c>
      <c r="M7" s="11">
        <v>100</v>
      </c>
      <c r="N7" s="11">
        <v>10</v>
      </c>
      <c r="O7" s="11">
        <v>100</v>
      </c>
      <c r="P7" s="11">
        <v>10</v>
      </c>
      <c r="Q7" s="11">
        <v>100</v>
      </c>
      <c r="R7" s="11">
        <v>10</v>
      </c>
      <c r="S7" s="11">
        <v>100</v>
      </c>
      <c r="T7" s="11">
        <v>10</v>
      </c>
      <c r="U7" s="11">
        <v>100</v>
      </c>
    </row>
    <row r="8" spans="1:21" x14ac:dyDescent="0.4">
      <c r="A8" s="10">
        <f t="shared" si="0"/>
        <v>6</v>
      </c>
      <c r="B8" s="11">
        <v>3</v>
      </c>
      <c r="C8" s="13" t="str">
        <f>VLOOKUP($B8,食品シート!$A:$C,2,1)</f>
        <v>SDC123456790</v>
      </c>
      <c r="D8" s="14" t="str">
        <f>VLOOKUP($B8,食品シート!$A:$C,3,1)</f>
        <v>サンプル3</v>
      </c>
      <c r="E8" s="11" t="s">
        <v>120</v>
      </c>
      <c r="F8" s="11">
        <v>10</v>
      </c>
      <c r="G8" s="11">
        <v>100</v>
      </c>
      <c r="H8" s="11">
        <v>10</v>
      </c>
      <c r="I8" s="11">
        <v>100</v>
      </c>
      <c r="J8" s="11">
        <v>10</v>
      </c>
      <c r="K8" s="11">
        <v>100</v>
      </c>
      <c r="L8" s="11">
        <v>10</v>
      </c>
      <c r="M8" s="11">
        <v>100</v>
      </c>
      <c r="N8" s="11">
        <v>10</v>
      </c>
      <c r="O8" s="11">
        <v>100</v>
      </c>
      <c r="P8" s="11">
        <v>10</v>
      </c>
      <c r="Q8" s="11">
        <v>100</v>
      </c>
      <c r="R8" s="11">
        <v>10</v>
      </c>
      <c r="S8" s="11">
        <v>100</v>
      </c>
      <c r="T8" s="11">
        <v>10</v>
      </c>
      <c r="U8" s="11">
        <v>100</v>
      </c>
    </row>
    <row r="9" spans="1:21" x14ac:dyDescent="0.4">
      <c r="A9" s="10">
        <f t="shared" si="0"/>
        <v>7</v>
      </c>
      <c r="B9" s="11">
        <v>4</v>
      </c>
      <c r="C9" s="13" t="str">
        <f>VLOOKUP($B9,食品シート!$A:$C,2,1)</f>
        <v>SDC123456791</v>
      </c>
      <c r="D9" s="14" t="str">
        <f>VLOOKUP($B9,食品シート!$A:$C,3,1)</f>
        <v>サンプル4</v>
      </c>
      <c r="E9" s="11" t="s">
        <v>121</v>
      </c>
      <c r="F9" s="11">
        <v>10</v>
      </c>
      <c r="G9" s="11">
        <v>100</v>
      </c>
      <c r="H9" s="11">
        <v>10</v>
      </c>
      <c r="I9" s="11">
        <v>100</v>
      </c>
      <c r="J9" s="11">
        <v>10</v>
      </c>
      <c r="K9" s="11">
        <v>100</v>
      </c>
      <c r="L9" s="11">
        <v>10</v>
      </c>
      <c r="M9" s="11">
        <v>100</v>
      </c>
      <c r="N9" s="11">
        <v>10</v>
      </c>
      <c r="O9" s="11">
        <v>100</v>
      </c>
      <c r="P9" s="11">
        <v>10</v>
      </c>
      <c r="Q9" s="11">
        <v>100</v>
      </c>
      <c r="R9" s="11">
        <v>10</v>
      </c>
      <c r="S9" s="11">
        <v>100</v>
      </c>
      <c r="T9" s="11">
        <v>10</v>
      </c>
      <c r="U9" s="11">
        <v>100</v>
      </c>
    </row>
    <row r="10" spans="1:21" x14ac:dyDescent="0.4">
      <c r="A10" s="10">
        <f t="shared" si="0"/>
        <v>8</v>
      </c>
      <c r="B10" s="11">
        <v>4</v>
      </c>
      <c r="C10" s="13" t="str">
        <f>VLOOKUP($B10,食品シート!$A:$C,2,1)</f>
        <v>SDC123456791</v>
      </c>
      <c r="D10" s="14" t="str">
        <f>VLOOKUP($B10,食品シート!$A:$C,3,1)</f>
        <v>サンプル4</v>
      </c>
      <c r="E10" s="11" t="s">
        <v>122</v>
      </c>
      <c r="F10" s="11">
        <v>10</v>
      </c>
      <c r="G10" s="11">
        <v>100</v>
      </c>
      <c r="H10" s="11">
        <v>10</v>
      </c>
      <c r="I10" s="11">
        <v>100</v>
      </c>
      <c r="J10" s="11">
        <v>10</v>
      </c>
      <c r="K10" s="11">
        <v>100</v>
      </c>
      <c r="L10" s="11">
        <v>10</v>
      </c>
      <c r="M10" s="11">
        <v>100</v>
      </c>
      <c r="N10" s="11">
        <v>10</v>
      </c>
      <c r="O10" s="11">
        <v>100</v>
      </c>
      <c r="P10" s="11">
        <v>10</v>
      </c>
      <c r="Q10" s="11">
        <v>100</v>
      </c>
      <c r="R10" s="11">
        <v>10</v>
      </c>
      <c r="S10" s="11">
        <v>100</v>
      </c>
      <c r="T10" s="11">
        <v>10</v>
      </c>
      <c r="U10" s="11">
        <v>100</v>
      </c>
    </row>
    <row r="11" spans="1:21" x14ac:dyDescent="0.4">
      <c r="A11" s="10">
        <f t="shared" si="0"/>
        <v>9</v>
      </c>
      <c r="B11" s="11">
        <v>5</v>
      </c>
      <c r="C11" s="13" t="str">
        <f>VLOOKUP($B11,食品シート!$A:$C,2,1)</f>
        <v>SDC123456792</v>
      </c>
      <c r="D11" s="14" t="str">
        <f>VLOOKUP($B11,食品シート!$A:$C,3,1)</f>
        <v>サンプル5</v>
      </c>
      <c r="E11" s="11" t="s">
        <v>123</v>
      </c>
      <c r="F11" s="11">
        <v>10</v>
      </c>
      <c r="G11" s="11">
        <v>100</v>
      </c>
      <c r="H11" s="11">
        <v>10</v>
      </c>
      <c r="I11" s="11">
        <v>100</v>
      </c>
      <c r="J11" s="11">
        <v>10</v>
      </c>
      <c r="K11" s="11">
        <v>100</v>
      </c>
      <c r="L11" s="11">
        <v>10</v>
      </c>
      <c r="M11" s="11">
        <v>100</v>
      </c>
      <c r="N11" s="11">
        <v>10</v>
      </c>
      <c r="O11" s="11">
        <v>100</v>
      </c>
      <c r="P11" s="11">
        <v>10</v>
      </c>
      <c r="Q11" s="11">
        <v>100</v>
      </c>
      <c r="R11" s="11">
        <v>10</v>
      </c>
      <c r="S11" s="11">
        <v>100</v>
      </c>
      <c r="T11" s="11">
        <v>10</v>
      </c>
      <c r="U11" s="11">
        <v>100</v>
      </c>
    </row>
    <row r="12" spans="1:21" x14ac:dyDescent="0.4">
      <c r="A12" s="10">
        <f t="shared" si="0"/>
        <v>10</v>
      </c>
      <c r="B12" s="11">
        <v>5</v>
      </c>
      <c r="C12" s="13" t="str">
        <f>VLOOKUP($B12,食品シート!$A:$C,2,1)</f>
        <v>SDC123456792</v>
      </c>
      <c r="D12" s="14" t="str">
        <f>VLOOKUP($B12,食品シート!$A:$C,3,1)</f>
        <v>サンプル5</v>
      </c>
      <c r="E12" s="11" t="s">
        <v>124</v>
      </c>
      <c r="F12" s="11">
        <v>10</v>
      </c>
      <c r="G12" s="11">
        <v>100</v>
      </c>
      <c r="H12" s="11">
        <v>10</v>
      </c>
      <c r="I12" s="11">
        <v>100</v>
      </c>
      <c r="J12" s="11">
        <v>10</v>
      </c>
      <c r="K12" s="11">
        <v>100</v>
      </c>
      <c r="L12" s="11">
        <v>10</v>
      </c>
      <c r="M12" s="11">
        <v>100</v>
      </c>
      <c r="N12" s="11">
        <v>10</v>
      </c>
      <c r="O12" s="11">
        <v>100</v>
      </c>
      <c r="P12" s="11">
        <v>10</v>
      </c>
      <c r="Q12" s="11">
        <v>100</v>
      </c>
      <c r="R12" s="11">
        <v>10</v>
      </c>
      <c r="S12" s="11">
        <v>100</v>
      </c>
      <c r="T12" s="11">
        <v>10</v>
      </c>
      <c r="U12" s="11">
        <v>100</v>
      </c>
    </row>
    <row r="13" spans="1:21" x14ac:dyDescent="0.4">
      <c r="A13" s="10">
        <f t="shared" si="0"/>
        <v>11</v>
      </c>
      <c r="B13" s="11">
        <v>6</v>
      </c>
      <c r="C13" s="13" t="str">
        <f>VLOOKUP($B13,食品シート!$A:$C,2,1)</f>
        <v>SDC123456793</v>
      </c>
      <c r="D13" s="14" t="str">
        <f>VLOOKUP($B13,食品シート!$A:$C,3,1)</f>
        <v>サンプル6</v>
      </c>
      <c r="E13" s="11" t="s">
        <v>125</v>
      </c>
      <c r="F13" s="11">
        <v>10</v>
      </c>
      <c r="G13" s="11">
        <v>100</v>
      </c>
      <c r="H13" s="11">
        <v>10</v>
      </c>
      <c r="I13" s="11">
        <v>100</v>
      </c>
      <c r="J13" s="11">
        <v>10</v>
      </c>
      <c r="K13" s="11">
        <v>100</v>
      </c>
      <c r="L13" s="11">
        <v>10</v>
      </c>
      <c r="M13" s="11">
        <v>100</v>
      </c>
      <c r="N13" s="11">
        <v>10</v>
      </c>
      <c r="O13" s="11">
        <v>100</v>
      </c>
      <c r="P13" s="11">
        <v>10</v>
      </c>
      <c r="Q13" s="11">
        <v>100</v>
      </c>
      <c r="R13" s="11">
        <v>10</v>
      </c>
      <c r="S13" s="11">
        <v>100</v>
      </c>
      <c r="T13" s="11">
        <v>10</v>
      </c>
      <c r="U13" s="11">
        <v>100</v>
      </c>
    </row>
    <row r="14" spans="1:21" x14ac:dyDescent="0.4">
      <c r="A14" s="10">
        <f t="shared" si="0"/>
        <v>12</v>
      </c>
      <c r="B14" s="11">
        <v>6</v>
      </c>
      <c r="C14" s="13" t="str">
        <f>VLOOKUP($B14,食品シート!$A:$C,2,1)</f>
        <v>SDC123456793</v>
      </c>
      <c r="D14" s="14" t="str">
        <f>VLOOKUP($B14,食品シート!$A:$C,3,1)</f>
        <v>サンプル6</v>
      </c>
      <c r="E14" s="11" t="s">
        <v>126</v>
      </c>
      <c r="F14" s="11">
        <v>10</v>
      </c>
      <c r="G14" s="11">
        <v>100</v>
      </c>
      <c r="H14" s="11">
        <v>10</v>
      </c>
      <c r="I14" s="11">
        <v>100</v>
      </c>
      <c r="J14" s="11">
        <v>10</v>
      </c>
      <c r="K14" s="11">
        <v>100</v>
      </c>
      <c r="L14" s="11">
        <v>10</v>
      </c>
      <c r="M14" s="11">
        <v>100</v>
      </c>
      <c r="N14" s="11">
        <v>10</v>
      </c>
      <c r="O14" s="11">
        <v>100</v>
      </c>
      <c r="P14" s="11">
        <v>10</v>
      </c>
      <c r="Q14" s="11">
        <v>100</v>
      </c>
      <c r="R14" s="11">
        <v>10</v>
      </c>
      <c r="S14" s="11">
        <v>100</v>
      </c>
      <c r="T14" s="11">
        <v>10</v>
      </c>
      <c r="U14" s="11">
        <v>100</v>
      </c>
    </row>
    <row r="15" spans="1:21" x14ac:dyDescent="0.4">
      <c r="A15" s="10">
        <f t="shared" si="0"/>
        <v>13</v>
      </c>
      <c r="B15" s="11">
        <v>7</v>
      </c>
      <c r="C15" s="13" t="str">
        <f>VLOOKUP($B15,食品シート!$A:$C,2,1)</f>
        <v>SDC123456794</v>
      </c>
      <c r="D15" s="14" t="str">
        <f>VLOOKUP($B15,食品シート!$A:$C,3,1)</f>
        <v>サンプル7</v>
      </c>
      <c r="E15" s="11" t="s">
        <v>127</v>
      </c>
      <c r="F15" s="11">
        <v>10</v>
      </c>
      <c r="G15" s="11">
        <v>100</v>
      </c>
      <c r="H15" s="11">
        <v>10</v>
      </c>
      <c r="I15" s="11">
        <v>100</v>
      </c>
      <c r="J15" s="11">
        <v>10</v>
      </c>
      <c r="K15" s="11">
        <v>100</v>
      </c>
      <c r="L15" s="11">
        <v>10</v>
      </c>
      <c r="M15" s="11">
        <v>100</v>
      </c>
      <c r="N15" s="11">
        <v>10</v>
      </c>
      <c r="O15" s="11">
        <v>100</v>
      </c>
      <c r="P15" s="11">
        <v>10</v>
      </c>
      <c r="Q15" s="11">
        <v>100</v>
      </c>
      <c r="R15" s="11">
        <v>10</v>
      </c>
      <c r="S15" s="11">
        <v>100</v>
      </c>
      <c r="T15" s="11">
        <v>10</v>
      </c>
      <c r="U15" s="11">
        <v>100</v>
      </c>
    </row>
    <row r="16" spans="1:21" x14ac:dyDescent="0.4">
      <c r="A16" s="10">
        <f t="shared" si="0"/>
        <v>14</v>
      </c>
      <c r="B16" s="11">
        <v>7</v>
      </c>
      <c r="C16" s="13" t="str">
        <f>VLOOKUP($B16,食品シート!$A:$C,2,1)</f>
        <v>SDC123456794</v>
      </c>
      <c r="D16" s="14" t="str">
        <f>VLOOKUP($B16,食品シート!$A:$C,3,1)</f>
        <v>サンプル7</v>
      </c>
      <c r="E16" s="11" t="s">
        <v>128</v>
      </c>
      <c r="F16" s="11">
        <v>10</v>
      </c>
      <c r="G16" s="11">
        <v>100</v>
      </c>
      <c r="H16" s="11">
        <v>10</v>
      </c>
      <c r="I16" s="11">
        <v>100</v>
      </c>
      <c r="J16" s="11">
        <v>10</v>
      </c>
      <c r="K16" s="11">
        <v>100</v>
      </c>
      <c r="L16" s="11">
        <v>10</v>
      </c>
      <c r="M16" s="11">
        <v>100</v>
      </c>
      <c r="N16" s="11">
        <v>10</v>
      </c>
      <c r="O16" s="11">
        <v>100</v>
      </c>
      <c r="P16" s="11">
        <v>10</v>
      </c>
      <c r="Q16" s="11">
        <v>100</v>
      </c>
      <c r="R16" s="11">
        <v>10</v>
      </c>
      <c r="S16" s="11">
        <v>100</v>
      </c>
      <c r="T16" s="11">
        <v>10</v>
      </c>
      <c r="U16" s="11">
        <v>100</v>
      </c>
    </row>
    <row r="17" spans="1:21" x14ac:dyDescent="0.4">
      <c r="A17" s="10">
        <f t="shared" si="0"/>
        <v>15</v>
      </c>
      <c r="B17" s="11">
        <v>8</v>
      </c>
      <c r="C17" s="13" t="str">
        <f>VLOOKUP($B17,食品シート!$A:$C,2,1)</f>
        <v>SDC123456795</v>
      </c>
      <c r="D17" s="14" t="str">
        <f>VLOOKUP($B17,食品シート!$A:$C,3,1)</f>
        <v>サンプル8</v>
      </c>
      <c r="E17" s="11" t="s">
        <v>129</v>
      </c>
      <c r="F17" s="11">
        <v>10</v>
      </c>
      <c r="G17" s="11">
        <v>100</v>
      </c>
      <c r="H17" s="11">
        <v>10</v>
      </c>
      <c r="I17" s="11">
        <v>100</v>
      </c>
      <c r="J17" s="11">
        <v>10</v>
      </c>
      <c r="K17" s="11">
        <v>100</v>
      </c>
      <c r="L17" s="11">
        <v>10</v>
      </c>
      <c r="M17" s="11">
        <v>100</v>
      </c>
      <c r="N17" s="11">
        <v>10</v>
      </c>
      <c r="O17" s="11">
        <v>100</v>
      </c>
      <c r="P17" s="11">
        <v>10</v>
      </c>
      <c r="Q17" s="11">
        <v>100</v>
      </c>
      <c r="R17" s="11">
        <v>10</v>
      </c>
      <c r="S17" s="11">
        <v>100</v>
      </c>
      <c r="T17" s="11">
        <v>10</v>
      </c>
      <c r="U17" s="11">
        <v>100</v>
      </c>
    </row>
    <row r="18" spans="1:21" x14ac:dyDescent="0.4">
      <c r="A18" s="10">
        <f t="shared" si="0"/>
        <v>16</v>
      </c>
      <c r="B18" s="11">
        <v>8</v>
      </c>
      <c r="C18" s="13" t="str">
        <f>VLOOKUP($B18,食品シート!$A:$C,2,1)</f>
        <v>SDC123456795</v>
      </c>
      <c r="D18" s="14" t="str">
        <f>VLOOKUP($B18,食品シート!$A:$C,3,1)</f>
        <v>サンプル8</v>
      </c>
      <c r="E18" s="11" t="s">
        <v>130</v>
      </c>
      <c r="F18" s="11">
        <v>10</v>
      </c>
      <c r="G18" s="11">
        <v>100</v>
      </c>
      <c r="H18" s="11">
        <v>10</v>
      </c>
      <c r="I18" s="11">
        <v>100</v>
      </c>
      <c r="J18" s="11">
        <v>10</v>
      </c>
      <c r="K18" s="11">
        <v>100</v>
      </c>
      <c r="L18" s="11">
        <v>10</v>
      </c>
      <c r="M18" s="11">
        <v>100</v>
      </c>
      <c r="N18" s="11">
        <v>10</v>
      </c>
      <c r="O18" s="11">
        <v>100</v>
      </c>
      <c r="P18" s="11">
        <v>10</v>
      </c>
      <c r="Q18" s="11">
        <v>100</v>
      </c>
      <c r="R18" s="11">
        <v>10</v>
      </c>
      <c r="S18" s="11">
        <v>100</v>
      </c>
      <c r="T18" s="11">
        <v>10</v>
      </c>
      <c r="U18" s="11">
        <v>100</v>
      </c>
    </row>
    <row r="19" spans="1:21" x14ac:dyDescent="0.4">
      <c r="A19" s="10">
        <f t="shared" si="0"/>
        <v>17</v>
      </c>
      <c r="B19" s="11">
        <v>9</v>
      </c>
      <c r="C19" s="13" t="str">
        <f>VLOOKUP($B19,食品シート!$A:$C,2,1)</f>
        <v>SDC123456796</v>
      </c>
      <c r="D19" s="14" t="str">
        <f>VLOOKUP($B19,食品シート!$A:$C,3,1)</f>
        <v>サンプル9</v>
      </c>
      <c r="E19" s="11" t="s">
        <v>131</v>
      </c>
      <c r="F19" s="11">
        <v>10</v>
      </c>
      <c r="G19" s="11">
        <v>100</v>
      </c>
      <c r="H19" s="11">
        <v>10</v>
      </c>
      <c r="I19" s="11">
        <v>100</v>
      </c>
      <c r="J19" s="11">
        <v>10</v>
      </c>
      <c r="K19" s="11">
        <v>100</v>
      </c>
      <c r="L19" s="11">
        <v>10</v>
      </c>
      <c r="M19" s="11">
        <v>100</v>
      </c>
      <c r="N19" s="11">
        <v>10</v>
      </c>
      <c r="O19" s="11">
        <v>100</v>
      </c>
      <c r="P19" s="11">
        <v>10</v>
      </c>
      <c r="Q19" s="11">
        <v>100</v>
      </c>
      <c r="R19" s="11">
        <v>10</v>
      </c>
      <c r="S19" s="11">
        <v>100</v>
      </c>
      <c r="T19" s="11">
        <v>10</v>
      </c>
      <c r="U19" s="11">
        <v>100</v>
      </c>
    </row>
    <row r="20" spans="1:21" x14ac:dyDescent="0.4">
      <c r="A20" s="10">
        <f t="shared" si="0"/>
        <v>18</v>
      </c>
      <c r="B20" s="11">
        <v>9</v>
      </c>
      <c r="C20" s="13" t="str">
        <f>VLOOKUP($B20,食品シート!$A:$C,2,1)</f>
        <v>SDC123456796</v>
      </c>
      <c r="D20" s="14" t="str">
        <f>VLOOKUP($B20,食品シート!$A:$C,3,1)</f>
        <v>サンプル9</v>
      </c>
      <c r="E20" s="11" t="s">
        <v>132</v>
      </c>
      <c r="F20" s="11">
        <v>10</v>
      </c>
      <c r="G20" s="11">
        <v>100</v>
      </c>
      <c r="H20" s="11">
        <v>10</v>
      </c>
      <c r="I20" s="11">
        <v>100</v>
      </c>
      <c r="J20" s="11">
        <v>10</v>
      </c>
      <c r="K20" s="11">
        <v>100</v>
      </c>
      <c r="L20" s="11">
        <v>10</v>
      </c>
      <c r="M20" s="11">
        <v>100</v>
      </c>
      <c r="N20" s="11">
        <v>10</v>
      </c>
      <c r="O20" s="11">
        <v>100</v>
      </c>
      <c r="P20" s="11">
        <v>10</v>
      </c>
      <c r="Q20" s="11">
        <v>100</v>
      </c>
      <c r="R20" s="11">
        <v>10</v>
      </c>
      <c r="S20" s="11">
        <v>100</v>
      </c>
      <c r="T20" s="11">
        <v>10</v>
      </c>
      <c r="U20" s="11">
        <v>100</v>
      </c>
    </row>
    <row r="21" spans="1:21" x14ac:dyDescent="0.4">
      <c r="A21" s="10">
        <f t="shared" si="0"/>
        <v>19</v>
      </c>
      <c r="B21" s="11">
        <v>10</v>
      </c>
      <c r="C21" s="13" t="str">
        <f>VLOOKUP($B21,食品シート!$A:$C,2,1)</f>
        <v>SDC123456797</v>
      </c>
      <c r="D21" s="14" t="str">
        <f>VLOOKUP($B21,食品シート!$A:$C,3,1)</f>
        <v>サンプル10</v>
      </c>
      <c r="E21" s="11" t="s">
        <v>133</v>
      </c>
      <c r="F21" s="11">
        <v>10</v>
      </c>
      <c r="G21" s="11">
        <v>100</v>
      </c>
      <c r="H21" s="11">
        <v>10</v>
      </c>
      <c r="I21" s="11">
        <v>100</v>
      </c>
      <c r="J21" s="11">
        <v>10</v>
      </c>
      <c r="K21" s="11">
        <v>100</v>
      </c>
      <c r="L21" s="11">
        <v>10</v>
      </c>
      <c r="M21" s="11">
        <v>100</v>
      </c>
      <c r="N21" s="11">
        <v>10</v>
      </c>
      <c r="O21" s="11">
        <v>100</v>
      </c>
      <c r="P21" s="11">
        <v>10</v>
      </c>
      <c r="Q21" s="11">
        <v>100</v>
      </c>
      <c r="R21" s="11">
        <v>10</v>
      </c>
      <c r="S21" s="11">
        <v>100</v>
      </c>
      <c r="T21" s="11">
        <v>10</v>
      </c>
      <c r="U21" s="11">
        <v>100</v>
      </c>
    </row>
    <row r="22" spans="1:21" x14ac:dyDescent="0.4">
      <c r="A22" s="10">
        <f t="shared" si="0"/>
        <v>20</v>
      </c>
      <c r="B22" s="11">
        <v>10</v>
      </c>
      <c r="C22" s="13" t="str">
        <f>VLOOKUP($B22,食品シート!$A:$C,2,1)</f>
        <v>SDC123456797</v>
      </c>
      <c r="D22" s="14" t="str">
        <f>VLOOKUP($B22,食品シート!$A:$C,3,1)</f>
        <v>サンプル10</v>
      </c>
      <c r="E22" s="11" t="s">
        <v>134</v>
      </c>
      <c r="F22" s="11">
        <v>10</v>
      </c>
      <c r="G22" s="11">
        <v>100</v>
      </c>
      <c r="H22" s="11">
        <v>10</v>
      </c>
      <c r="I22" s="11">
        <v>100</v>
      </c>
      <c r="J22" s="11">
        <v>10</v>
      </c>
      <c r="K22" s="11">
        <v>100</v>
      </c>
      <c r="L22" s="11">
        <v>10</v>
      </c>
      <c r="M22" s="11">
        <v>100</v>
      </c>
      <c r="N22" s="11">
        <v>10</v>
      </c>
      <c r="O22" s="11">
        <v>100</v>
      </c>
      <c r="P22" s="11">
        <v>10</v>
      </c>
      <c r="Q22" s="11">
        <v>100</v>
      </c>
      <c r="R22" s="11">
        <v>10</v>
      </c>
      <c r="S22" s="11">
        <v>100</v>
      </c>
      <c r="T22" s="11">
        <v>10</v>
      </c>
      <c r="U22" s="11">
        <v>100</v>
      </c>
    </row>
    <row r="23" spans="1:21" x14ac:dyDescent="0.4">
      <c r="A23" s="10">
        <f t="shared" si="0"/>
        <v>21</v>
      </c>
      <c r="B23" s="11">
        <v>11</v>
      </c>
      <c r="C23" s="13" t="str">
        <f>VLOOKUP($B23,食品シート!$A:$C,2,1)</f>
        <v>SDC123456798</v>
      </c>
      <c r="D23" s="14" t="str">
        <f>VLOOKUP($B23,食品シート!$A:$C,3,1)</f>
        <v>サンプル11</v>
      </c>
      <c r="E23" s="11" t="s">
        <v>135</v>
      </c>
      <c r="F23" s="11">
        <v>10</v>
      </c>
      <c r="G23" s="11">
        <v>100</v>
      </c>
      <c r="H23" s="11">
        <v>10</v>
      </c>
      <c r="I23" s="11">
        <v>100</v>
      </c>
      <c r="J23" s="11">
        <v>10</v>
      </c>
      <c r="K23" s="11">
        <v>100</v>
      </c>
      <c r="L23" s="11">
        <v>10</v>
      </c>
      <c r="M23" s="11">
        <v>100</v>
      </c>
      <c r="N23" s="11">
        <v>10</v>
      </c>
      <c r="O23" s="11">
        <v>100</v>
      </c>
      <c r="P23" s="11">
        <v>10</v>
      </c>
      <c r="Q23" s="11">
        <v>100</v>
      </c>
      <c r="R23" s="11">
        <v>10</v>
      </c>
      <c r="S23" s="11">
        <v>100</v>
      </c>
      <c r="T23" s="11">
        <v>10</v>
      </c>
      <c r="U23" s="11">
        <v>100</v>
      </c>
    </row>
    <row r="24" spans="1:21" x14ac:dyDescent="0.4">
      <c r="A24" s="10">
        <f t="shared" si="0"/>
        <v>22</v>
      </c>
      <c r="B24" s="11">
        <v>11</v>
      </c>
      <c r="C24" s="13" t="str">
        <f>VLOOKUP($B24,食品シート!$A:$C,2,1)</f>
        <v>SDC123456798</v>
      </c>
      <c r="D24" s="14" t="str">
        <f>VLOOKUP($B24,食品シート!$A:$C,3,1)</f>
        <v>サンプル11</v>
      </c>
      <c r="E24" s="11" t="s">
        <v>136</v>
      </c>
      <c r="F24" s="11">
        <v>10</v>
      </c>
      <c r="G24" s="11">
        <v>100</v>
      </c>
      <c r="H24" s="11">
        <v>10</v>
      </c>
      <c r="I24" s="11">
        <v>100</v>
      </c>
      <c r="J24" s="11">
        <v>10</v>
      </c>
      <c r="K24" s="11">
        <v>100</v>
      </c>
      <c r="L24" s="11">
        <v>10</v>
      </c>
      <c r="M24" s="11">
        <v>100</v>
      </c>
      <c r="N24" s="11">
        <v>10</v>
      </c>
      <c r="O24" s="11">
        <v>100</v>
      </c>
      <c r="P24" s="11">
        <v>10</v>
      </c>
      <c r="Q24" s="11">
        <v>100</v>
      </c>
      <c r="R24" s="11">
        <v>10</v>
      </c>
      <c r="S24" s="11">
        <v>100</v>
      </c>
      <c r="T24" s="11">
        <v>10</v>
      </c>
      <c r="U24" s="11">
        <v>100</v>
      </c>
    </row>
    <row r="25" spans="1:21" x14ac:dyDescent="0.4">
      <c r="A25" s="10">
        <f t="shared" si="0"/>
        <v>23</v>
      </c>
      <c r="B25" s="11">
        <v>12</v>
      </c>
      <c r="C25" s="13" t="str">
        <f>VLOOKUP($B25,食品シート!$A:$C,2,1)</f>
        <v>SDC123456799</v>
      </c>
      <c r="D25" s="14" t="str">
        <f>VLOOKUP($B25,食品シート!$A:$C,3,1)</f>
        <v>サンプル12</v>
      </c>
      <c r="E25" s="11" t="s">
        <v>137</v>
      </c>
      <c r="F25" s="11">
        <v>10</v>
      </c>
      <c r="G25" s="11">
        <v>100</v>
      </c>
      <c r="H25" s="11">
        <v>10</v>
      </c>
      <c r="I25" s="11">
        <v>100</v>
      </c>
      <c r="J25" s="11">
        <v>10</v>
      </c>
      <c r="K25" s="11">
        <v>100</v>
      </c>
      <c r="L25" s="11">
        <v>10</v>
      </c>
      <c r="M25" s="11">
        <v>100</v>
      </c>
      <c r="N25" s="11">
        <v>10</v>
      </c>
      <c r="O25" s="11">
        <v>100</v>
      </c>
      <c r="P25" s="11">
        <v>10</v>
      </c>
      <c r="Q25" s="11">
        <v>100</v>
      </c>
      <c r="R25" s="11">
        <v>10</v>
      </c>
      <c r="S25" s="11">
        <v>100</v>
      </c>
      <c r="T25" s="11">
        <v>10</v>
      </c>
      <c r="U25" s="11">
        <v>100</v>
      </c>
    </row>
    <row r="26" spans="1:21" x14ac:dyDescent="0.4">
      <c r="A26" s="10">
        <f t="shared" si="0"/>
        <v>24</v>
      </c>
      <c r="B26" s="11">
        <v>12</v>
      </c>
      <c r="C26" s="13" t="str">
        <f>VLOOKUP($B26,食品シート!$A:$C,2,1)</f>
        <v>SDC123456799</v>
      </c>
      <c r="D26" s="14" t="str">
        <f>VLOOKUP($B26,食品シート!$A:$C,3,1)</f>
        <v>サンプル12</v>
      </c>
      <c r="E26" s="11" t="s">
        <v>138</v>
      </c>
      <c r="F26" s="11">
        <v>10</v>
      </c>
      <c r="G26" s="11">
        <v>100</v>
      </c>
      <c r="H26" s="11">
        <v>10</v>
      </c>
      <c r="I26" s="11">
        <v>100</v>
      </c>
      <c r="J26" s="11">
        <v>10</v>
      </c>
      <c r="K26" s="11">
        <v>100</v>
      </c>
      <c r="L26" s="11">
        <v>10</v>
      </c>
      <c r="M26" s="11">
        <v>100</v>
      </c>
      <c r="N26" s="11">
        <v>10</v>
      </c>
      <c r="O26" s="11">
        <v>100</v>
      </c>
      <c r="P26" s="11">
        <v>10</v>
      </c>
      <c r="Q26" s="11">
        <v>100</v>
      </c>
      <c r="R26" s="11">
        <v>10</v>
      </c>
      <c r="S26" s="11">
        <v>100</v>
      </c>
      <c r="T26" s="11">
        <v>10</v>
      </c>
      <c r="U26" s="11">
        <v>100</v>
      </c>
    </row>
    <row r="27" spans="1:21" x14ac:dyDescent="0.4">
      <c r="A27" s="10">
        <f t="shared" si="0"/>
        <v>25</v>
      </c>
      <c r="B27" s="11">
        <v>13</v>
      </c>
      <c r="C27" s="13" t="str">
        <f>VLOOKUP($B27,食品シート!$A:$C,2,1)</f>
        <v>SDC123456800</v>
      </c>
      <c r="D27" s="14" t="str">
        <f>VLOOKUP($B27,食品シート!$A:$C,3,1)</f>
        <v>サンプル13</v>
      </c>
      <c r="E27" s="11" t="s">
        <v>139</v>
      </c>
      <c r="F27" s="11">
        <v>10</v>
      </c>
      <c r="G27" s="11">
        <v>100</v>
      </c>
      <c r="H27" s="11">
        <v>10</v>
      </c>
      <c r="I27" s="11">
        <v>100</v>
      </c>
      <c r="J27" s="11">
        <v>10</v>
      </c>
      <c r="K27" s="11">
        <v>100</v>
      </c>
      <c r="L27" s="11">
        <v>10</v>
      </c>
      <c r="M27" s="11">
        <v>100</v>
      </c>
      <c r="N27" s="11">
        <v>10</v>
      </c>
      <c r="O27" s="11">
        <v>100</v>
      </c>
      <c r="P27" s="11">
        <v>10</v>
      </c>
      <c r="Q27" s="11">
        <v>100</v>
      </c>
      <c r="R27" s="11">
        <v>10</v>
      </c>
      <c r="S27" s="11">
        <v>100</v>
      </c>
      <c r="T27" s="11">
        <v>10</v>
      </c>
      <c r="U27" s="11">
        <v>100</v>
      </c>
    </row>
    <row r="28" spans="1:21" x14ac:dyDescent="0.4">
      <c r="A28" s="10">
        <f t="shared" si="0"/>
        <v>26</v>
      </c>
      <c r="B28" s="11">
        <v>13</v>
      </c>
      <c r="C28" s="13" t="str">
        <f>VLOOKUP($B28,食品シート!$A:$C,2,1)</f>
        <v>SDC123456800</v>
      </c>
      <c r="D28" s="14" t="str">
        <f>VLOOKUP($B28,食品シート!$A:$C,3,1)</f>
        <v>サンプル13</v>
      </c>
      <c r="E28" s="11" t="s">
        <v>140</v>
      </c>
      <c r="F28" s="11">
        <v>10</v>
      </c>
      <c r="G28" s="11">
        <v>100</v>
      </c>
      <c r="H28" s="11">
        <v>10</v>
      </c>
      <c r="I28" s="11">
        <v>100</v>
      </c>
      <c r="J28" s="11">
        <v>10</v>
      </c>
      <c r="K28" s="11">
        <v>100</v>
      </c>
      <c r="L28" s="11">
        <v>10</v>
      </c>
      <c r="M28" s="11">
        <v>100</v>
      </c>
      <c r="N28" s="11">
        <v>10</v>
      </c>
      <c r="O28" s="11">
        <v>100</v>
      </c>
      <c r="P28" s="11">
        <v>10</v>
      </c>
      <c r="Q28" s="11">
        <v>100</v>
      </c>
      <c r="R28" s="11">
        <v>10</v>
      </c>
      <c r="S28" s="11">
        <v>100</v>
      </c>
      <c r="T28" s="11">
        <v>10</v>
      </c>
      <c r="U28" s="11">
        <v>100</v>
      </c>
    </row>
    <row r="29" spans="1:21" x14ac:dyDescent="0.4">
      <c r="A29" s="10">
        <f t="shared" si="0"/>
        <v>27</v>
      </c>
      <c r="B29" s="11">
        <v>14</v>
      </c>
      <c r="C29" s="13" t="str">
        <f>VLOOKUP($B29,食品シート!$A:$C,2,1)</f>
        <v>SDC123456801</v>
      </c>
      <c r="D29" s="14" t="str">
        <f>VLOOKUP($B29,食品シート!$A:$C,3,1)</f>
        <v>サンプル14</v>
      </c>
      <c r="E29" s="11" t="s">
        <v>141</v>
      </c>
      <c r="F29" s="11">
        <v>10</v>
      </c>
      <c r="G29" s="11">
        <v>100</v>
      </c>
      <c r="H29" s="11">
        <v>10</v>
      </c>
      <c r="I29" s="11">
        <v>100</v>
      </c>
      <c r="J29" s="11">
        <v>10</v>
      </c>
      <c r="K29" s="11">
        <v>100</v>
      </c>
      <c r="L29" s="11">
        <v>10</v>
      </c>
      <c r="M29" s="11">
        <v>100</v>
      </c>
      <c r="N29" s="11">
        <v>10</v>
      </c>
      <c r="O29" s="11">
        <v>100</v>
      </c>
      <c r="P29" s="11">
        <v>10</v>
      </c>
      <c r="Q29" s="11">
        <v>100</v>
      </c>
      <c r="R29" s="11">
        <v>10</v>
      </c>
      <c r="S29" s="11">
        <v>100</v>
      </c>
      <c r="T29" s="11">
        <v>10</v>
      </c>
      <c r="U29" s="11">
        <v>100</v>
      </c>
    </row>
    <row r="30" spans="1:21" x14ac:dyDescent="0.4">
      <c r="A30" s="10">
        <f t="shared" si="0"/>
        <v>28</v>
      </c>
      <c r="B30" s="11">
        <v>14</v>
      </c>
      <c r="C30" s="13" t="str">
        <f>VLOOKUP($B30,食品シート!$A:$C,2,1)</f>
        <v>SDC123456801</v>
      </c>
      <c r="D30" s="14" t="str">
        <f>VLOOKUP($B30,食品シート!$A:$C,3,1)</f>
        <v>サンプル14</v>
      </c>
      <c r="E30" s="11" t="s">
        <v>142</v>
      </c>
      <c r="F30" s="11">
        <v>10</v>
      </c>
      <c r="G30" s="11">
        <v>100</v>
      </c>
      <c r="H30" s="11">
        <v>10</v>
      </c>
      <c r="I30" s="11">
        <v>100</v>
      </c>
      <c r="J30" s="11">
        <v>10</v>
      </c>
      <c r="K30" s="11">
        <v>100</v>
      </c>
      <c r="L30" s="11">
        <v>10</v>
      </c>
      <c r="M30" s="11">
        <v>100</v>
      </c>
      <c r="N30" s="11">
        <v>10</v>
      </c>
      <c r="O30" s="11">
        <v>100</v>
      </c>
      <c r="P30" s="11">
        <v>10</v>
      </c>
      <c r="Q30" s="11">
        <v>100</v>
      </c>
      <c r="R30" s="11">
        <v>10</v>
      </c>
      <c r="S30" s="11">
        <v>100</v>
      </c>
      <c r="T30" s="11">
        <v>10</v>
      </c>
      <c r="U30" s="11">
        <v>100</v>
      </c>
    </row>
    <row r="31" spans="1:21" x14ac:dyDescent="0.4">
      <c r="A31" s="10"/>
      <c r="B31" s="11"/>
      <c r="C31" s="13"/>
      <c r="D31" s="14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4">
      <c r="A32" s="10"/>
      <c r="B32" s="11"/>
      <c r="C32" s="13"/>
      <c r="D32" s="14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4">
      <c r="A33" s="10"/>
      <c r="B33" s="11"/>
      <c r="C33" s="13"/>
      <c r="D33" s="14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4">
      <c r="A34" s="10"/>
      <c r="B34" s="11"/>
      <c r="C34" s="13"/>
      <c r="D34" s="14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4">
      <c r="A35" s="10"/>
      <c r="B35" s="11"/>
      <c r="C35" s="13"/>
      <c r="D35" s="14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4">
      <c r="A36" s="10"/>
      <c r="B36" s="11"/>
      <c r="C36" s="13"/>
      <c r="D36" s="14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4">
      <c r="A37" s="10"/>
      <c r="B37" s="11"/>
      <c r="C37" s="13"/>
      <c r="D37" s="14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4">
      <c r="A38" s="10"/>
      <c r="B38" s="11"/>
      <c r="C38" s="13"/>
      <c r="D38" s="14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4">
      <c r="A39" s="10"/>
      <c r="B39" s="11"/>
      <c r="C39" s="13"/>
      <c r="D39" s="14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4">
      <c r="A40" s="10"/>
      <c r="B40" s="11"/>
      <c r="C40" s="13"/>
      <c r="D40" s="14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4">
      <c r="A41" s="10"/>
      <c r="B41" s="11"/>
      <c r="C41" s="13"/>
      <c r="D41" s="14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x14ac:dyDescent="0.4">
      <c r="A42" s="10"/>
      <c r="B42" s="11"/>
      <c r="C42" s="13"/>
      <c r="D42" s="14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x14ac:dyDescent="0.4">
      <c r="A43" s="10"/>
      <c r="B43" s="11"/>
      <c r="C43" s="13"/>
      <c r="D43" s="14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4">
      <c r="A44" s="10"/>
      <c r="B44" s="11"/>
      <c r="C44" s="13"/>
      <c r="D44" s="14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x14ac:dyDescent="0.4">
      <c r="A45" s="10"/>
      <c r="B45" s="11"/>
      <c r="C45" s="13"/>
      <c r="D45" s="14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x14ac:dyDescent="0.4">
      <c r="A46" s="10"/>
      <c r="B46" s="11"/>
      <c r="C46" s="13"/>
      <c r="D46" s="14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x14ac:dyDescent="0.4">
      <c r="A47" s="10"/>
      <c r="B47" s="11"/>
      <c r="C47" s="13"/>
      <c r="D47" s="14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x14ac:dyDescent="0.4">
      <c r="A48" s="10"/>
      <c r="B48" s="11"/>
      <c r="C48" s="13"/>
      <c r="D48" s="14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x14ac:dyDescent="0.4">
      <c r="A49" s="10"/>
      <c r="B49" s="11"/>
      <c r="C49" s="13"/>
      <c r="D49" s="14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4">
      <c r="A50" s="10"/>
      <c r="B50" s="11"/>
      <c r="C50" s="13"/>
      <c r="D50" s="14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x14ac:dyDescent="0.4">
      <c r="A51" s="10"/>
      <c r="B51" s="11"/>
      <c r="C51" s="13"/>
      <c r="D51" s="14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4">
      <c r="A52" s="10"/>
      <c r="B52" s="11"/>
      <c r="C52" s="13"/>
      <c r="D52" s="14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x14ac:dyDescent="0.4">
      <c r="A53" s="10"/>
      <c r="B53" s="11"/>
      <c r="C53" s="13"/>
      <c r="D53" s="14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x14ac:dyDescent="0.4">
      <c r="A54" s="10"/>
      <c r="B54" s="11"/>
      <c r="C54" s="13"/>
      <c r="D54" s="14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x14ac:dyDescent="0.4">
      <c r="A55" s="10"/>
      <c r="B55" s="11"/>
      <c r="C55" s="13"/>
      <c r="D55" s="14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x14ac:dyDescent="0.4">
      <c r="A56" s="10"/>
      <c r="B56" s="11"/>
      <c r="C56" s="13"/>
      <c r="D56" s="14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x14ac:dyDescent="0.4">
      <c r="A57" s="10"/>
      <c r="B57" s="11"/>
      <c r="C57" s="13"/>
      <c r="D57" s="14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x14ac:dyDescent="0.4">
      <c r="A58" s="10"/>
      <c r="B58" s="11"/>
      <c r="C58" s="13"/>
      <c r="D58" s="14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x14ac:dyDescent="0.4">
      <c r="A59" s="10"/>
      <c r="B59" s="11"/>
      <c r="C59" s="13"/>
      <c r="D59" s="14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x14ac:dyDescent="0.4">
      <c r="A60" s="10"/>
      <c r="B60" s="11"/>
      <c r="C60" s="13"/>
      <c r="D60" s="14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x14ac:dyDescent="0.4">
      <c r="A61" s="10"/>
      <c r="B61" s="11"/>
      <c r="C61" s="13"/>
      <c r="D61" s="14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x14ac:dyDescent="0.4">
      <c r="A62" s="10"/>
      <c r="B62" s="11"/>
      <c r="C62" s="13"/>
      <c r="D62" s="14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4">
      <c r="A63" s="10"/>
      <c r="B63" s="11"/>
      <c r="C63" s="13"/>
      <c r="D63" s="14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4">
      <c r="A64" s="10"/>
      <c r="B64" s="11"/>
      <c r="C64" s="13"/>
      <c r="D64" s="14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4">
      <c r="A65" s="10"/>
      <c r="B65" s="11"/>
      <c r="C65" s="13"/>
      <c r="D65" s="14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4">
      <c r="A66" s="10"/>
      <c r="B66" s="11"/>
      <c r="C66" s="13"/>
      <c r="D66" s="14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4">
      <c r="A67" s="10"/>
      <c r="B67" s="11"/>
      <c r="C67" s="13"/>
      <c r="D67" s="14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4">
      <c r="A68" s="10"/>
      <c r="B68" s="11"/>
      <c r="C68" s="13"/>
      <c r="D68" s="14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x14ac:dyDescent="0.4">
      <c r="A69" s="10"/>
      <c r="B69" s="11"/>
      <c r="C69" s="13"/>
      <c r="D69" s="14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x14ac:dyDescent="0.4">
      <c r="A70" s="10"/>
      <c r="B70" s="11"/>
      <c r="C70" s="13"/>
      <c r="D70" s="14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x14ac:dyDescent="0.4">
      <c r="A71" s="10"/>
      <c r="B71" s="11"/>
      <c r="C71" s="13"/>
      <c r="D71" s="14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x14ac:dyDescent="0.4">
      <c r="A72" s="10"/>
      <c r="B72" s="11"/>
      <c r="C72" s="13"/>
      <c r="D72" s="14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x14ac:dyDescent="0.4">
      <c r="A73" s="10"/>
      <c r="B73" s="11"/>
      <c r="C73" s="13"/>
      <c r="D73" s="14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x14ac:dyDescent="0.4">
      <c r="A74" s="10"/>
      <c r="B74" s="11"/>
      <c r="C74" s="13"/>
      <c r="D74" s="14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x14ac:dyDescent="0.4">
      <c r="A75" s="10"/>
      <c r="B75" s="11"/>
      <c r="C75" s="13"/>
      <c r="D75" s="14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x14ac:dyDescent="0.4">
      <c r="A76" s="10"/>
      <c r="B76" s="11"/>
      <c r="C76" s="13"/>
      <c r="D76" s="14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x14ac:dyDescent="0.4">
      <c r="A77" s="10"/>
      <c r="B77" s="11"/>
      <c r="C77" s="13"/>
      <c r="D77" s="14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x14ac:dyDescent="0.4">
      <c r="A78" s="10"/>
      <c r="B78" s="11"/>
      <c r="C78" s="13"/>
      <c r="D78" s="14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x14ac:dyDescent="0.4">
      <c r="A79" s="10"/>
      <c r="B79" s="11"/>
      <c r="C79" s="13"/>
      <c r="D79" s="14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x14ac:dyDescent="0.4">
      <c r="A80" s="10"/>
      <c r="B80" s="11"/>
      <c r="C80" s="13"/>
      <c r="D80" s="14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x14ac:dyDescent="0.4">
      <c r="A81" s="10"/>
      <c r="B81" s="11"/>
      <c r="C81" s="13"/>
      <c r="D81" s="14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x14ac:dyDescent="0.4">
      <c r="A82" s="10"/>
      <c r="B82" s="11"/>
      <c r="C82" s="13"/>
      <c r="D82" s="14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x14ac:dyDescent="0.4">
      <c r="A83" s="10"/>
      <c r="B83" s="11"/>
      <c r="C83" s="13"/>
      <c r="D83" s="14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x14ac:dyDescent="0.4">
      <c r="A84" s="10"/>
      <c r="B84" s="11"/>
      <c r="C84" s="13"/>
      <c r="D84" s="14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x14ac:dyDescent="0.4">
      <c r="A85" s="10"/>
      <c r="B85" s="11"/>
      <c r="C85" s="13"/>
      <c r="D85" s="14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x14ac:dyDescent="0.4">
      <c r="A86" s="10"/>
      <c r="B86" s="11"/>
      <c r="C86" s="13"/>
      <c r="D86" s="14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x14ac:dyDescent="0.4">
      <c r="A87" s="10"/>
      <c r="B87" s="11"/>
      <c r="C87" s="13"/>
      <c r="D87" s="14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x14ac:dyDescent="0.4">
      <c r="A88" s="10"/>
      <c r="B88" s="11"/>
      <c r="C88" s="13"/>
      <c r="D88" s="14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x14ac:dyDescent="0.4">
      <c r="A89" s="10"/>
      <c r="B89" s="11"/>
      <c r="C89" s="13"/>
      <c r="D89" s="14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x14ac:dyDescent="0.4">
      <c r="A90" s="10"/>
      <c r="B90" s="11"/>
      <c r="C90" s="13"/>
      <c r="D90" s="14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x14ac:dyDescent="0.4">
      <c r="A91" s="10"/>
      <c r="B91" s="11"/>
      <c r="C91" s="13"/>
      <c r="D91" s="14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x14ac:dyDescent="0.4">
      <c r="A92" s="10"/>
      <c r="B92" s="11"/>
      <c r="C92" s="13"/>
      <c r="D92" s="14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x14ac:dyDescent="0.4">
      <c r="A93" s="10"/>
      <c r="B93" s="11"/>
      <c r="C93" s="13"/>
      <c r="D93" s="14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x14ac:dyDescent="0.4">
      <c r="A94" s="10"/>
      <c r="B94" s="11"/>
      <c r="C94" s="13"/>
      <c r="D94" s="14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x14ac:dyDescent="0.4">
      <c r="A95" s="10"/>
      <c r="B95" s="11"/>
      <c r="C95" s="13"/>
      <c r="D95" s="14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x14ac:dyDescent="0.4">
      <c r="A96" s="10"/>
      <c r="B96" s="11"/>
      <c r="C96" s="13"/>
      <c r="D96" s="14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x14ac:dyDescent="0.4">
      <c r="A97" s="10"/>
      <c r="B97" s="11"/>
      <c r="C97" s="13"/>
      <c r="D97" s="14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x14ac:dyDescent="0.4">
      <c r="A98" s="10"/>
      <c r="B98" s="11"/>
      <c r="C98" s="13"/>
      <c r="D98" s="14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x14ac:dyDescent="0.4">
      <c r="A99" s="10"/>
      <c r="B99" s="11"/>
      <c r="C99" s="13"/>
      <c r="D99" s="14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x14ac:dyDescent="0.4">
      <c r="A100" s="10"/>
      <c r="B100" s="11"/>
      <c r="C100" s="13"/>
      <c r="D100" s="14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x14ac:dyDescent="0.4">
      <c r="A101" s="10"/>
      <c r="B101" s="11"/>
      <c r="C101" s="13"/>
      <c r="D101" s="14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x14ac:dyDescent="0.4">
      <c r="A102" s="10"/>
      <c r="B102" s="11"/>
      <c r="C102" s="13"/>
      <c r="D102" s="14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</sheetData>
  <mergeCells count="8">
    <mergeCell ref="R1:S1"/>
    <mergeCell ref="T1:U1"/>
    <mergeCell ref="F1:G1"/>
    <mergeCell ref="H1:I1"/>
    <mergeCell ref="J1:K1"/>
    <mergeCell ref="L1:M1"/>
    <mergeCell ref="N1:O1"/>
    <mergeCell ref="P1:Q1"/>
  </mergeCells>
  <phoneticPr fontId="1"/>
  <dataValidations count="3">
    <dataValidation type="textLength" allowBlank="1" showInputMessage="1" showErrorMessage="1" sqref="E3:E102" xr:uid="{CEDA05E8-70F1-420D-9DF2-F25B749372AC}">
      <formula1>0</formula1>
      <formula2>20</formula2>
    </dataValidation>
    <dataValidation type="whole" allowBlank="1" showInputMessage="1" showErrorMessage="1" error="0-100の間で入力して下さい_x000a_" sqref="R3:R102 F3:F102 H3:H102 J3:J102 L3:L102 N3:N102 P3:P102 T3:T102" xr:uid="{CB5550D5-7C50-41CB-8B3F-E395539455D0}">
      <formula1>0</formula1>
      <formula2>100</formula2>
    </dataValidation>
    <dataValidation type="whole" allowBlank="1" showInputMessage="1" showErrorMessage="1" error="0-1000の間で入力してください_x000a_" prompt="10w刻みで入力してください" sqref="S3:S102 G3:G102 I3:I102 K3:K102 M3:M102 O3:O102 Q3:Q102 U3:U102" xr:uid="{38A0FD81-C6F9-400B-B5D4-2B56A8E57604}">
      <formula1>0</formula1>
      <formula2>1000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4ED7E5-C508-4A2D-9BC3-9038B66BDCF5}">
          <x14:formula1>
            <xm:f>食品シート!$A$3:$A$22</xm:f>
          </x14:formula1>
          <xm:sqref>B3:B102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食品シート</vt:lpstr>
      <vt:lpstr>レシピシート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knagabayashi4</dc:creator>
  <cp:lastModifiedBy>sishikawa17</cp:lastModifiedBy>
  <dcterms:created xsi:type="dcterms:W3CDTF">2019-05-31T01:44:32Z</dcterms:created>
  <dcterms:modified xsi:type="dcterms:W3CDTF">2019-05-31T08:41:50Z</dcterms:modified>
</cp:coreProperties>
</file>