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ishikawa17\Desktop\test\"/>
    </mc:Choice>
  </mc:AlternateContent>
  <xr:revisionPtr revIDLastSave="0" documentId="13_ncr:1_{94AFC9A2-7E16-412A-ACA1-BCB78BBFE74D}" xr6:coauthVersionLast="43" xr6:coauthVersionMax="43" xr10:uidLastSave="{00000000-0000-0000-0000-000000000000}"/>
  <bookViews>
    <workbookView xWindow="-120" yWindow="-120" windowWidth="20730" windowHeight="11760" tabRatio="787" xr2:uid="{00000000-000D-0000-FFFF-FFFF00000000}"/>
  </bookViews>
  <sheets>
    <sheet name="③請求明細（billing statement）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8" l="1"/>
  <c r="O14" i="8" s="1"/>
  <c r="O13" i="8"/>
  <c r="N13" i="8"/>
  <c r="N12" i="8"/>
  <c r="O12" i="8" s="1"/>
  <c r="O11" i="8"/>
  <c r="N11" i="8"/>
  <c r="N10" i="8" l="1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</calcChain>
</file>

<file path=xl/sharedStrings.xml><?xml version="1.0" encoding="utf-8"?>
<sst xmlns="http://schemas.openxmlformats.org/spreadsheetml/2006/main" count="119" uniqueCount="43">
  <si>
    <t>B0000000001</t>
    <phoneticPr fontId="3"/>
  </si>
  <si>
    <t>請求月</t>
    <rPh sb="0" eb="2">
      <t>セイキュウ</t>
    </rPh>
    <rPh sb="2" eb="3">
      <t>ツキ</t>
    </rPh>
    <phoneticPr fontId="1"/>
  </si>
  <si>
    <t>SEQNO</t>
  </si>
  <si>
    <t>申込管理番号</t>
    <rPh sb="0" eb="2">
      <t>モウシコミ</t>
    </rPh>
    <rPh sb="2" eb="4">
      <t>カンリ</t>
    </rPh>
    <rPh sb="4" eb="6">
      <t>バンゴウ</t>
    </rPh>
    <phoneticPr fontId="1"/>
  </si>
  <si>
    <t>請求明細ID</t>
    <rPh sb="0" eb="2">
      <t>セイキュウ</t>
    </rPh>
    <rPh sb="2" eb="4">
      <t>メイサイ</t>
    </rPh>
    <phoneticPr fontId="1"/>
  </si>
  <si>
    <t>請求明細内容</t>
    <rPh sb="0" eb="2">
      <t>セイキュウ</t>
    </rPh>
    <rPh sb="2" eb="4">
      <t>メイサイ</t>
    </rPh>
    <rPh sb="4" eb="6">
      <t>ナイヨウ</t>
    </rPh>
    <phoneticPr fontId="1"/>
  </si>
  <si>
    <t>請求金額（税抜）</t>
    <rPh sb="0" eb="2">
      <t>セイキュウ</t>
    </rPh>
    <rPh sb="2" eb="4">
      <t>キンガク</t>
    </rPh>
    <rPh sb="5" eb="6">
      <t>ゼイ</t>
    </rPh>
    <rPh sb="6" eb="7">
      <t>ヌ</t>
    </rPh>
    <phoneticPr fontId="1"/>
  </si>
  <si>
    <t>請求金額（税額）</t>
    <rPh sb="0" eb="2">
      <t>セイキュウ</t>
    </rPh>
    <rPh sb="2" eb="4">
      <t>キンガク</t>
    </rPh>
    <rPh sb="5" eb="6">
      <t>ゼイ</t>
    </rPh>
    <rPh sb="6" eb="7">
      <t>ガク</t>
    </rPh>
    <phoneticPr fontId="1"/>
  </si>
  <si>
    <t>請求金額（税込合計）</t>
    <rPh sb="0" eb="2">
      <t>セイキュウ</t>
    </rPh>
    <rPh sb="2" eb="4">
      <t>キンガク</t>
    </rPh>
    <rPh sb="5" eb="7">
      <t>ゼイコミ</t>
    </rPh>
    <rPh sb="7" eb="9">
      <t>ゴウケイ</t>
    </rPh>
    <phoneticPr fontId="1"/>
  </si>
  <si>
    <t>サービス開始日</t>
    <rPh sb="4" eb="6">
      <t>カイシ</t>
    </rPh>
    <rPh sb="6" eb="7">
      <t>ビ</t>
    </rPh>
    <phoneticPr fontId="1"/>
  </si>
  <si>
    <t>商材大区分</t>
    <rPh sb="0" eb="2">
      <t>ショウザイ</t>
    </rPh>
    <rPh sb="2" eb="5">
      <t>ダイクブン</t>
    </rPh>
    <phoneticPr fontId="1"/>
  </si>
  <si>
    <t>商材小区分</t>
    <rPh sb="2" eb="5">
      <t>ショウクブン</t>
    </rPh>
    <phoneticPr fontId="1"/>
  </si>
  <si>
    <t>請求書ID</t>
    <rPh sb="0" eb="2">
      <t>セイキュウ</t>
    </rPh>
    <rPh sb="2" eb="3">
      <t>ショ</t>
    </rPh>
    <phoneticPr fontId="1"/>
  </si>
  <si>
    <t>税区分</t>
    <rPh sb="0" eb="3">
      <t>ゼイクブン</t>
    </rPh>
    <phoneticPr fontId="3"/>
  </si>
  <si>
    <t>B0000000002</t>
  </si>
  <si>
    <t>インターネットメディア</t>
    <phoneticPr fontId="3"/>
  </si>
  <si>
    <t>HP作成</t>
    <rPh sb="2" eb="4">
      <t>サクセイ</t>
    </rPh>
    <phoneticPr fontId="3"/>
  </si>
  <si>
    <t>HPオプション</t>
    <phoneticPr fontId="3"/>
  </si>
  <si>
    <t>HP保険</t>
    <rPh sb="2" eb="4">
      <t>ホケン</t>
    </rPh>
    <phoneticPr fontId="3"/>
  </si>
  <si>
    <t>SEQ100-1234</t>
    <phoneticPr fontId="3"/>
  </si>
  <si>
    <t>IM10000001</t>
    <phoneticPr fontId="3"/>
  </si>
  <si>
    <t>IM10000002</t>
    <phoneticPr fontId="3"/>
  </si>
  <si>
    <t>IV0000001</t>
    <phoneticPr fontId="3"/>
  </si>
  <si>
    <t>IV0000002</t>
  </si>
  <si>
    <t>広告追加チャージ</t>
    <rPh sb="0" eb="2">
      <t>コウコク</t>
    </rPh>
    <rPh sb="2" eb="4">
      <t>ツイカ</t>
    </rPh>
    <phoneticPr fontId="3"/>
  </si>
  <si>
    <t>HP</t>
    <phoneticPr fontId="3"/>
  </si>
  <si>
    <t>広告</t>
    <rPh sb="0" eb="2">
      <t>コウコク</t>
    </rPh>
    <phoneticPr fontId="3"/>
  </si>
  <si>
    <t>税率</t>
    <rPh sb="0" eb="2">
      <t>ゼイリツ</t>
    </rPh>
    <phoneticPr fontId="3"/>
  </si>
  <si>
    <t>課税</t>
    <rPh sb="0" eb="2">
      <t>カゼイ</t>
    </rPh>
    <phoneticPr fontId="3"/>
  </si>
  <si>
    <t>請求管理簿ID</t>
    <rPh sb="0" eb="2">
      <t>セイキュウ</t>
    </rPh>
    <rPh sb="2" eb="4">
      <t>カンリ</t>
    </rPh>
    <rPh sb="4" eb="5">
      <t>ボ</t>
    </rPh>
    <phoneticPr fontId="3"/>
  </si>
  <si>
    <t>OA器機</t>
    <rPh sb="2" eb="4">
      <t>キキ</t>
    </rPh>
    <phoneticPr fontId="3"/>
  </si>
  <si>
    <t>コピー機</t>
    <rPh sb="3" eb="4">
      <t>キ</t>
    </rPh>
    <phoneticPr fontId="3"/>
  </si>
  <si>
    <t>ビジネスフォン</t>
    <phoneticPr fontId="3"/>
  </si>
  <si>
    <t>TOS5555-A111</t>
    <phoneticPr fontId="3"/>
  </si>
  <si>
    <t>OA10000001</t>
  </si>
  <si>
    <t>OA10000002</t>
    <phoneticPr fontId="3"/>
  </si>
  <si>
    <t>CANONコピー機本体</t>
    <rPh sb="8" eb="9">
      <t>キ</t>
    </rPh>
    <rPh sb="9" eb="11">
      <t>ホンタイ</t>
    </rPh>
    <phoneticPr fontId="3"/>
  </si>
  <si>
    <t>工事費</t>
    <rPh sb="0" eb="3">
      <t>コウジヒ</t>
    </rPh>
    <phoneticPr fontId="3"/>
  </si>
  <si>
    <t>運送費</t>
    <rPh sb="0" eb="3">
      <t>ウンソウヒ</t>
    </rPh>
    <phoneticPr fontId="3"/>
  </si>
  <si>
    <t>ビジネスフォン一式</t>
    <rPh sb="7" eb="9">
      <t>イッシキ</t>
    </rPh>
    <phoneticPr fontId="3"/>
  </si>
  <si>
    <t>B0000000001</t>
    <phoneticPr fontId="3"/>
  </si>
  <si>
    <t>B0000000003</t>
    <phoneticPr fontId="3"/>
  </si>
  <si>
    <t>IV0000003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</si>
</sst>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/d;@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 2" xfId="2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644CFED-40A6-45A7-B3E3-F8880FA8A7D7}">
      <tableStyleElement type="wholeTable" dxfId="1"/>
      <tableStyleElement type="headerRow" dxfId="0"/>
    </tableStyle>
  </tableStyles>
  <colors>
    <mruColors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tabSelected="1" zoomScale="85" zoomScaleNormal="85" workbookViewId="0">
      <pane ySplit="1" topLeftCell="A2" activePane="bottomLeft" state="frozen"/>
      <selection pane="bottomLeft" activeCell="D22" sqref="D22"/>
    </sheetView>
  </sheetViews>
  <sheetFormatPr defaultRowHeight="13.5" x14ac:dyDescent="0.15"/>
  <cols>
    <col min="1" max="1" width="12.625" bestFit="1" customWidth="1"/>
    <col min="2" max="2" width="12.625" customWidth="1"/>
    <col min="3" max="3" width="19" bestFit="1" customWidth="1"/>
    <col min="4" max="4" width="11" bestFit="1" customWidth="1"/>
    <col min="5" max="5" width="7.5" bestFit="1" customWidth="1"/>
    <col min="6" max="6" width="13.375" bestFit="1" customWidth="1"/>
    <col min="7" max="7" width="13" bestFit="1" customWidth="1"/>
    <col min="8" max="8" width="9.375" bestFit="1" customWidth="1"/>
    <col min="9" max="9" width="14.625" style="1" bestFit="1" customWidth="1"/>
    <col min="10" max="10" width="15.625" customWidth="1"/>
    <col min="11" max="11" width="15.25" style="2" bestFit="1" customWidth="1"/>
    <col min="12" max="12" width="7.125" bestFit="1" customWidth="1"/>
    <col min="13" max="13" width="7.125" style="3" customWidth="1"/>
    <col min="14" max="14" width="15.25" style="2" bestFit="1" customWidth="1"/>
    <col min="15" max="15" width="19.375" style="2" bestFit="1" customWidth="1"/>
  </cols>
  <sheetData>
    <row r="1" spans="1:15" x14ac:dyDescent="0.15">
      <c r="A1" t="s">
        <v>4</v>
      </c>
      <c r="B1" t="s">
        <v>29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12</v>
      </c>
      <c r="I1" s="1" t="s">
        <v>9</v>
      </c>
      <c r="J1" t="s">
        <v>5</v>
      </c>
      <c r="K1" s="2" t="s">
        <v>6</v>
      </c>
      <c r="L1" t="s">
        <v>13</v>
      </c>
      <c r="M1" s="3" t="s">
        <v>27</v>
      </c>
      <c r="N1" s="2" t="s">
        <v>7</v>
      </c>
      <c r="O1" s="2" t="s">
        <v>8</v>
      </c>
    </row>
    <row r="2" spans="1:15" x14ac:dyDescent="0.15">
      <c r="B2" t="s">
        <v>40</v>
      </c>
      <c r="C2" t="s">
        <v>15</v>
      </c>
      <c r="D2" t="s">
        <v>25</v>
      </c>
      <c r="E2">
        <v>201902</v>
      </c>
      <c r="F2" t="s">
        <v>19</v>
      </c>
      <c r="G2" t="s">
        <v>20</v>
      </c>
      <c r="H2" t="s">
        <v>22</v>
      </c>
      <c r="I2" s="1">
        <v>43475</v>
      </c>
      <c r="J2" t="s">
        <v>16</v>
      </c>
      <c r="K2" s="2">
        <v>200000</v>
      </c>
      <c r="L2" t="s">
        <v>28</v>
      </c>
      <c r="M2" s="3">
        <v>0.08</v>
      </c>
      <c r="N2" s="2">
        <f>K2*M2</f>
        <v>16000</v>
      </c>
      <c r="O2" s="2">
        <f>K2+N2</f>
        <v>216000</v>
      </c>
    </row>
    <row r="3" spans="1:15" x14ac:dyDescent="0.15">
      <c r="B3" t="s">
        <v>0</v>
      </c>
      <c r="C3" t="s">
        <v>15</v>
      </c>
      <c r="D3" t="s">
        <v>25</v>
      </c>
      <c r="E3">
        <v>201902</v>
      </c>
      <c r="F3" t="s">
        <v>19</v>
      </c>
      <c r="G3" t="s">
        <v>20</v>
      </c>
      <c r="H3" t="s">
        <v>22</v>
      </c>
      <c r="I3" s="1">
        <v>43475</v>
      </c>
      <c r="J3" t="s">
        <v>17</v>
      </c>
      <c r="K3" s="2">
        <v>50000</v>
      </c>
      <c r="L3" t="s">
        <v>28</v>
      </c>
      <c r="M3" s="3">
        <v>0.08</v>
      </c>
      <c r="N3" s="2">
        <f t="shared" ref="N3:N5" si="0">K3*M3</f>
        <v>4000</v>
      </c>
      <c r="O3" s="2">
        <f t="shared" ref="O3:O5" si="1">K3+N3</f>
        <v>54000</v>
      </c>
    </row>
    <row r="4" spans="1:15" x14ac:dyDescent="0.15">
      <c r="B4" t="s">
        <v>0</v>
      </c>
      <c r="C4" t="s">
        <v>15</v>
      </c>
      <c r="D4" t="s">
        <v>25</v>
      </c>
      <c r="E4">
        <v>201902</v>
      </c>
      <c r="F4" t="s">
        <v>19</v>
      </c>
      <c r="G4" t="s">
        <v>20</v>
      </c>
      <c r="H4" t="s">
        <v>22</v>
      </c>
      <c r="I4" s="1">
        <v>43475</v>
      </c>
      <c r="J4" t="s">
        <v>18</v>
      </c>
      <c r="K4" s="2">
        <v>5000</v>
      </c>
      <c r="L4" t="s">
        <v>28</v>
      </c>
      <c r="M4" s="3">
        <v>0.08</v>
      </c>
      <c r="N4" s="2">
        <f t="shared" si="0"/>
        <v>400</v>
      </c>
      <c r="O4" s="2">
        <f t="shared" si="1"/>
        <v>5400</v>
      </c>
    </row>
    <row r="5" spans="1:15" x14ac:dyDescent="0.15">
      <c r="B5" t="s">
        <v>0</v>
      </c>
      <c r="C5" t="s">
        <v>15</v>
      </c>
      <c r="D5" t="s">
        <v>26</v>
      </c>
      <c r="E5">
        <v>201902</v>
      </c>
      <c r="F5" t="s">
        <v>19</v>
      </c>
      <c r="G5" t="s">
        <v>21</v>
      </c>
      <c r="H5" t="s">
        <v>22</v>
      </c>
      <c r="I5" s="1">
        <v>43495</v>
      </c>
      <c r="J5" t="s">
        <v>24</v>
      </c>
      <c r="K5" s="2">
        <v>100000</v>
      </c>
      <c r="L5" t="s">
        <v>28</v>
      </c>
      <c r="M5" s="3">
        <v>0.08</v>
      </c>
      <c r="N5" s="2">
        <f t="shared" si="0"/>
        <v>8000</v>
      </c>
      <c r="O5" s="2">
        <f t="shared" si="1"/>
        <v>108000</v>
      </c>
    </row>
    <row r="6" spans="1:15" x14ac:dyDescent="0.15">
      <c r="B6" t="s">
        <v>14</v>
      </c>
      <c r="C6" t="s">
        <v>30</v>
      </c>
      <c r="D6" t="s">
        <v>31</v>
      </c>
      <c r="E6">
        <v>201902</v>
      </c>
      <c r="F6" t="s">
        <v>33</v>
      </c>
      <c r="G6" t="s">
        <v>34</v>
      </c>
      <c r="H6" t="s">
        <v>23</v>
      </c>
      <c r="I6" s="1">
        <v>43470</v>
      </c>
      <c r="J6" t="s">
        <v>36</v>
      </c>
      <c r="K6" s="2">
        <v>500000</v>
      </c>
      <c r="L6" t="s">
        <v>28</v>
      </c>
      <c r="M6" s="3">
        <v>0.08</v>
      </c>
      <c r="N6" s="2">
        <f t="shared" ref="N6:N10" si="2">K6*M6</f>
        <v>40000</v>
      </c>
      <c r="O6" s="2">
        <f t="shared" ref="O6:O10" si="3">K6+N6</f>
        <v>540000</v>
      </c>
    </row>
    <row r="7" spans="1:15" x14ac:dyDescent="0.15">
      <c r="B7" t="s">
        <v>14</v>
      </c>
      <c r="C7" t="s">
        <v>30</v>
      </c>
      <c r="D7" t="s">
        <v>31</v>
      </c>
      <c r="E7">
        <v>201902</v>
      </c>
      <c r="F7" t="s">
        <v>33</v>
      </c>
      <c r="G7" t="s">
        <v>34</v>
      </c>
      <c r="H7" t="s">
        <v>23</v>
      </c>
      <c r="I7" s="1">
        <v>43470</v>
      </c>
      <c r="J7" t="s">
        <v>37</v>
      </c>
      <c r="K7" s="2">
        <v>50000</v>
      </c>
      <c r="L7" t="s">
        <v>28</v>
      </c>
      <c r="M7" s="3">
        <v>0.08</v>
      </c>
      <c r="N7" s="2">
        <f t="shared" si="2"/>
        <v>4000</v>
      </c>
      <c r="O7" s="2">
        <f t="shared" si="3"/>
        <v>54000</v>
      </c>
    </row>
    <row r="8" spans="1:15" x14ac:dyDescent="0.15">
      <c r="B8" t="s">
        <v>14</v>
      </c>
      <c r="C8" t="s">
        <v>30</v>
      </c>
      <c r="D8" t="s">
        <v>31</v>
      </c>
      <c r="E8">
        <v>201902</v>
      </c>
      <c r="F8" t="s">
        <v>33</v>
      </c>
      <c r="G8" t="s">
        <v>34</v>
      </c>
      <c r="H8" t="s">
        <v>23</v>
      </c>
      <c r="I8" s="1">
        <v>43470</v>
      </c>
      <c r="J8" t="s">
        <v>38</v>
      </c>
      <c r="K8" s="2">
        <v>30000</v>
      </c>
      <c r="L8" t="s">
        <v>28</v>
      </c>
      <c r="M8" s="3">
        <v>0.08</v>
      </c>
      <c r="N8" s="2">
        <f t="shared" si="2"/>
        <v>2400</v>
      </c>
      <c r="O8" s="2">
        <f t="shared" si="3"/>
        <v>32400</v>
      </c>
    </row>
    <row r="9" spans="1:15" x14ac:dyDescent="0.15">
      <c r="B9" t="s">
        <v>14</v>
      </c>
      <c r="C9" t="s">
        <v>30</v>
      </c>
      <c r="D9" t="s">
        <v>32</v>
      </c>
      <c r="E9">
        <v>201902</v>
      </c>
      <c r="F9" t="s">
        <v>33</v>
      </c>
      <c r="G9" t="s">
        <v>35</v>
      </c>
      <c r="H9" t="s">
        <v>23</v>
      </c>
      <c r="I9" s="1">
        <v>43471</v>
      </c>
      <c r="J9" t="s">
        <v>39</v>
      </c>
      <c r="K9" s="2">
        <v>100000</v>
      </c>
      <c r="L9" t="s">
        <v>28</v>
      </c>
      <c r="M9" s="3">
        <v>0.08</v>
      </c>
      <c r="N9" s="2">
        <f t="shared" si="2"/>
        <v>8000</v>
      </c>
      <c r="O9" s="2">
        <f t="shared" si="3"/>
        <v>108000</v>
      </c>
    </row>
    <row r="10" spans="1:15" x14ac:dyDescent="0.15">
      <c r="B10" t="s">
        <v>41</v>
      </c>
      <c r="C10" t="s">
        <v>30</v>
      </c>
      <c r="D10" t="s">
        <v>32</v>
      </c>
      <c r="E10">
        <v>201902</v>
      </c>
      <c r="F10" t="s">
        <v>33</v>
      </c>
      <c r="G10" t="s">
        <v>35</v>
      </c>
      <c r="H10" t="s">
        <v>42</v>
      </c>
      <c r="I10" s="1">
        <v>43471</v>
      </c>
      <c r="J10" t="s">
        <v>37</v>
      </c>
      <c r="K10" s="2">
        <v>40000</v>
      </c>
      <c r="L10" t="s">
        <v>28</v>
      </c>
      <c r="M10" s="3">
        <v>0.08</v>
      </c>
      <c r="N10" s="2">
        <f t="shared" si="2"/>
        <v>3200</v>
      </c>
      <c r="O10" s="2">
        <f t="shared" si="3"/>
        <v>43200</v>
      </c>
    </row>
    <row r="11" spans="1:15" x14ac:dyDescent="0.15">
      <c r="B11" t="s">
        <v>41</v>
      </c>
      <c r="C11" t="s">
        <v>30</v>
      </c>
      <c r="D11" t="s">
        <v>32</v>
      </c>
      <c r="E11">
        <v>201902</v>
      </c>
      <c r="F11" t="s">
        <v>33</v>
      </c>
      <c r="G11" t="s">
        <v>35</v>
      </c>
      <c r="H11" t="s">
        <v>42</v>
      </c>
      <c r="I11" s="1">
        <v>43471</v>
      </c>
      <c r="J11" t="s">
        <v>37</v>
      </c>
      <c r="K11" s="2">
        <v>40000</v>
      </c>
      <c r="L11" t="s">
        <v>28</v>
      </c>
      <c r="M11" s="3">
        <v>0.08</v>
      </c>
      <c r="N11" s="2">
        <f t="shared" ref="N11:N14" si="4">K11*M11</f>
        <v>3200</v>
      </c>
      <c r="O11" s="2">
        <f t="shared" ref="O11:O14" si="5">K11+N11</f>
        <v>43200</v>
      </c>
    </row>
    <row r="12" spans="1:15" x14ac:dyDescent="0.15">
      <c r="B12" t="s">
        <v>41</v>
      </c>
      <c r="C12" t="s">
        <v>30</v>
      </c>
      <c r="D12" t="s">
        <v>32</v>
      </c>
      <c r="E12">
        <v>201902</v>
      </c>
      <c r="F12" t="s">
        <v>33</v>
      </c>
      <c r="G12" t="s">
        <v>35</v>
      </c>
      <c r="H12" t="s">
        <v>42</v>
      </c>
      <c r="I12" s="1">
        <v>43471</v>
      </c>
      <c r="J12" t="s">
        <v>37</v>
      </c>
      <c r="K12" s="2">
        <v>40000</v>
      </c>
      <c r="L12" t="s">
        <v>28</v>
      </c>
      <c r="M12" s="3">
        <v>0.08</v>
      </c>
      <c r="N12" s="2">
        <f t="shared" si="4"/>
        <v>3200</v>
      </c>
      <c r="O12" s="2">
        <f t="shared" si="5"/>
        <v>43200</v>
      </c>
    </row>
    <row r="13" spans="1:15" x14ac:dyDescent="0.15">
      <c r="B13" t="s">
        <v>41</v>
      </c>
      <c r="C13" t="s">
        <v>30</v>
      </c>
      <c r="D13" t="s">
        <v>32</v>
      </c>
      <c r="E13">
        <v>201902</v>
      </c>
      <c r="F13" t="s">
        <v>33</v>
      </c>
      <c r="G13" t="s">
        <v>35</v>
      </c>
      <c r="H13" t="s">
        <v>42</v>
      </c>
      <c r="I13" s="1">
        <v>43471</v>
      </c>
      <c r="J13" t="s">
        <v>37</v>
      </c>
      <c r="K13" s="2">
        <v>40000</v>
      </c>
      <c r="L13" t="s">
        <v>28</v>
      </c>
      <c r="M13" s="3">
        <v>0.08</v>
      </c>
      <c r="N13" s="2">
        <f t="shared" si="4"/>
        <v>3200</v>
      </c>
      <c r="O13" s="2">
        <f t="shared" si="5"/>
        <v>43200</v>
      </c>
    </row>
    <row r="14" spans="1:15" x14ac:dyDescent="0.15">
      <c r="B14" t="s">
        <v>41</v>
      </c>
      <c r="C14" t="s">
        <v>30</v>
      </c>
      <c r="D14" t="s">
        <v>32</v>
      </c>
      <c r="E14">
        <v>201902</v>
      </c>
      <c r="F14" t="s">
        <v>33</v>
      </c>
      <c r="G14" t="s">
        <v>35</v>
      </c>
      <c r="H14" t="s">
        <v>42</v>
      </c>
      <c r="I14" s="1">
        <v>43471</v>
      </c>
      <c r="J14" t="s">
        <v>37</v>
      </c>
      <c r="K14" s="2">
        <v>40000</v>
      </c>
      <c r="L14" t="s">
        <v>28</v>
      </c>
      <c r="M14" s="3">
        <v>0.08</v>
      </c>
      <c r="N14" s="2">
        <f t="shared" si="4"/>
        <v>3200</v>
      </c>
      <c r="O14" s="2">
        <f t="shared" si="5"/>
        <v>43200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③請求明細（billing statement）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飯田　裕幸</dc:creator>
  <cp:lastModifiedBy>sishikawa17</cp:lastModifiedBy>
  <cp:lastPrinted>2018-08-09T02:36:03Z</cp:lastPrinted>
  <dcterms:created xsi:type="dcterms:W3CDTF">2018-07-30T04:56:38Z</dcterms:created>
  <dcterms:modified xsi:type="dcterms:W3CDTF">2019-07-16T06:57:56Z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d8f9a40e-1782-421e-9b32-71aa25f14a6e</vt:lpwstr>
  </property>
</Properties>
</file>