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to\OneDrive - 学校法人立命館\卒業論文\"/>
    </mc:Choice>
  </mc:AlternateContent>
  <xr:revisionPtr revIDLastSave="176" documentId="6_{C7028A0D-012A-40A7-B762-500F0F82790F}" xr6:coauthVersionLast="45" xr6:coauthVersionMax="45" xr10:uidLastSave="{4A2FB4C5-06CD-4AEF-A355-BEC0ECF1D627}"/>
  <bookViews>
    <workbookView xWindow="-108" yWindow="-108" windowWidth="23256" windowHeight="12576" activeTab="3" xr2:uid="{22D3EF36-7F7F-402E-A919-70B6F82B2779}"/>
  </bookViews>
  <sheets>
    <sheet name="BR数の比較" sheetId="1" r:id="rId1"/>
    <sheet name="制御率" sheetId="2" r:id="rId2"/>
    <sheet name="位置情報誤差" sheetId="3" r:id="rId3"/>
    <sheet name="修士myprotocol 第一段階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C27" i="2"/>
  <c r="C21" i="2"/>
  <c r="E21" i="2" l="1"/>
  <c r="F21" i="2"/>
  <c r="G21" i="2"/>
  <c r="H21" i="2"/>
  <c r="I21" i="2"/>
  <c r="J21" i="2"/>
  <c r="K21" i="2"/>
  <c r="D21" i="2"/>
  <c r="E17" i="2"/>
  <c r="F17" i="2"/>
  <c r="G17" i="2"/>
  <c r="H17" i="2"/>
  <c r="I17" i="2"/>
  <c r="J17" i="2"/>
  <c r="K17" i="2"/>
  <c r="D17" i="2"/>
  <c r="L17" i="2" l="1"/>
</calcChain>
</file>

<file path=xl/sharedStrings.xml><?xml version="1.0" encoding="utf-8"?>
<sst xmlns="http://schemas.openxmlformats.org/spreadsheetml/2006/main" count="70" uniqueCount="32">
  <si>
    <t>提案方式</t>
    <rPh sb="0" eb="2">
      <t>テイアン</t>
    </rPh>
    <rPh sb="2" eb="4">
      <t>ホウシキ</t>
    </rPh>
    <phoneticPr fontId="1"/>
  </si>
  <si>
    <t>既存方式</t>
    <rPh sb="0" eb="2">
      <t>キゾン</t>
    </rPh>
    <rPh sb="2" eb="4">
      <t>ホウシキ</t>
    </rPh>
    <phoneticPr fontId="1"/>
  </si>
  <si>
    <t>発生間隔</t>
    <rPh sb="0" eb="2">
      <t>ハッセイ</t>
    </rPh>
    <rPh sb="2" eb="4">
      <t>カンカク</t>
    </rPh>
    <phoneticPr fontId="1"/>
  </si>
  <si>
    <t>キャンセル数</t>
    <rPh sb="5" eb="6">
      <t>スウ</t>
    </rPh>
    <phoneticPr fontId="1"/>
  </si>
  <si>
    <t>再BR数</t>
    <rPh sb="0" eb="1">
      <t>サイ</t>
    </rPh>
    <rPh sb="3" eb="4">
      <t>スウ</t>
    </rPh>
    <phoneticPr fontId="1"/>
  </si>
  <si>
    <t>待ち時間</t>
    <rPh sb="0" eb="1">
      <t>マ</t>
    </rPh>
    <rPh sb="2" eb="4">
      <t>ジカン</t>
    </rPh>
    <phoneticPr fontId="1"/>
  </si>
  <si>
    <t>検出率</t>
    <rPh sb="0" eb="2">
      <t>ケンシュツ</t>
    </rPh>
    <rPh sb="2" eb="3">
      <t>リツ</t>
    </rPh>
    <phoneticPr fontId="1"/>
  </si>
  <si>
    <t>誤差</t>
    <rPh sb="0" eb="2">
      <t>ゴサ</t>
    </rPh>
    <phoneticPr fontId="1"/>
  </si>
  <si>
    <t>br数</t>
    <rPh sb="2" eb="3">
      <t>スウ</t>
    </rPh>
    <phoneticPr fontId="1"/>
  </si>
  <si>
    <t>再br</t>
    <rPh sb="0" eb="1">
      <t>サイ</t>
    </rPh>
    <phoneticPr fontId="1"/>
  </si>
  <si>
    <t>総送信数</t>
    <rPh sb="0" eb="1">
      <t>ソウ</t>
    </rPh>
    <rPh sb="1" eb="3">
      <t>ソウシン</t>
    </rPh>
    <rPh sb="3" eb="4">
      <t>スウ</t>
    </rPh>
    <phoneticPr fontId="1"/>
  </si>
  <si>
    <t>500_8s_20</t>
    <phoneticPr fontId="1"/>
  </si>
  <si>
    <t>制御率?</t>
    <rPh sb="0" eb="2">
      <t>セイギョ</t>
    </rPh>
    <rPh sb="2" eb="3">
      <t>リツ</t>
    </rPh>
    <phoneticPr fontId="1"/>
  </si>
  <si>
    <t>制御率</t>
    <rPh sb="0" eb="2">
      <t>セイギョ</t>
    </rPh>
    <rPh sb="2" eb="3">
      <t>リツ</t>
    </rPh>
    <phoneticPr fontId="1"/>
  </si>
  <si>
    <t>検出確率</t>
    <rPh sb="0" eb="2">
      <t>ケンシュツ</t>
    </rPh>
    <rPh sb="2" eb="4">
      <t>カクリツ</t>
    </rPh>
    <phoneticPr fontId="1"/>
  </si>
  <si>
    <t>待ち時間の最大値１秒</t>
    <rPh sb="0" eb="1">
      <t>マ</t>
    </rPh>
    <rPh sb="2" eb="4">
      <t>ジカン</t>
    </rPh>
    <rPh sb="5" eb="8">
      <t>サイダイチ</t>
    </rPh>
    <rPh sb="9" eb="10">
      <t>ビョウ</t>
    </rPh>
    <phoneticPr fontId="1"/>
  </si>
  <si>
    <t>Dmin=200</t>
    <phoneticPr fontId="1"/>
  </si>
  <si>
    <t>最大ホップ数8</t>
  </si>
  <si>
    <t>提案　検出確率</t>
    <rPh sb="0" eb="2">
      <t>テイアン</t>
    </rPh>
    <rPh sb="3" eb="5">
      <t>ケンシュツ</t>
    </rPh>
    <rPh sb="5" eb="7">
      <t>カクリツ</t>
    </rPh>
    <phoneticPr fontId="1"/>
  </si>
  <si>
    <t>既存　検出確率</t>
    <rPh sb="0" eb="2">
      <t>キゾン</t>
    </rPh>
    <rPh sb="3" eb="5">
      <t>ケンシュツ</t>
    </rPh>
    <rPh sb="5" eb="7">
      <t>カクリツ</t>
    </rPh>
    <phoneticPr fontId="1"/>
  </si>
  <si>
    <t>提案　総ブロードキャスト数</t>
    <rPh sb="0" eb="2">
      <t>テイアン</t>
    </rPh>
    <rPh sb="3" eb="4">
      <t>ソウ</t>
    </rPh>
    <rPh sb="12" eb="13">
      <t>スウ</t>
    </rPh>
    <phoneticPr fontId="1"/>
  </si>
  <si>
    <t>既存　総ブロードキャスト数</t>
    <rPh sb="0" eb="2">
      <t>キゾン</t>
    </rPh>
    <rPh sb="3" eb="4">
      <t>ソウ</t>
    </rPh>
    <rPh sb="12" eb="13">
      <t>スウ</t>
    </rPh>
    <phoneticPr fontId="1"/>
  </si>
  <si>
    <t>削減率</t>
    <rPh sb="0" eb="2">
      <t>サクゲン</t>
    </rPh>
    <rPh sb="2" eb="3">
      <t>リツ</t>
    </rPh>
    <phoneticPr fontId="1"/>
  </si>
  <si>
    <t>LSGO</t>
    <phoneticPr fontId="1"/>
  </si>
  <si>
    <t>MyProtocol</t>
    <phoneticPr fontId="1"/>
  </si>
  <si>
    <t>PDR</t>
    <phoneticPr fontId="1"/>
  </si>
  <si>
    <t>重みづけ</t>
    <rPh sb="0" eb="1">
      <t>オモ</t>
    </rPh>
    <phoneticPr fontId="1"/>
  </si>
  <si>
    <t xml:space="preserve">end to end time </t>
    <phoneticPr fontId="1"/>
  </si>
  <si>
    <t xml:space="preserve">LSGO_Grid </t>
    <phoneticPr fontId="1"/>
  </si>
  <si>
    <t>取得日</t>
    <rPh sb="0" eb="3">
      <t>シュトクビ</t>
    </rPh>
    <phoneticPr fontId="1"/>
  </si>
  <si>
    <t>overhead</t>
    <phoneticPr fontId="1"/>
  </si>
  <si>
    <t>送信バイト数/受信バイト数</t>
    <rPh sb="0" eb="2">
      <t>ソウシン</t>
    </rPh>
    <rPh sb="5" eb="6">
      <t>スウ</t>
    </rPh>
    <rPh sb="7" eb="9">
      <t>ジュシン</t>
    </rPh>
    <rPh sb="12" eb="13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</si>
</sst>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1415860169181"/>
          <c:y val="0.17823584993052338"/>
          <c:w val="0.80073011384412862"/>
          <c:h val="0.62690875405280222"/>
        </c:manualLayout>
      </c:layout>
      <c:lineChart>
        <c:grouping val="standard"/>
        <c:varyColors val="0"/>
        <c:ser>
          <c:idx val="1"/>
          <c:order val="0"/>
          <c:tx>
            <c:strRef>
              <c:f>'[1]車両密度　BR　検知率'!$C$8</c:f>
              <c:strCache>
                <c:ptCount val="1"/>
                <c:pt idx="0">
                  <c:v>既存　検出確率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'[1]車両密度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'[1]車両密度　BR　検知率'!$D$8:$H$8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1-492B-A3A1-1AA4477F2907}"/>
            </c:ext>
          </c:extLst>
        </c:ser>
        <c:ser>
          <c:idx val="0"/>
          <c:order val="1"/>
          <c:tx>
            <c:strRef>
              <c:f>'[1]車両密度　BR　検知率'!$C$7</c:f>
              <c:strCache>
                <c:ptCount val="1"/>
                <c:pt idx="0">
                  <c:v>提案　検出確率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'[1]車両密度　BR　検知率'!$D$6:$H$6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'[1]車両密度　BR　検知率'!$D$7:$H$7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1-492B-A3A1-1AA4477F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680831"/>
        <c:axId val="1357038655"/>
      </c:lineChart>
      <c:catAx>
        <c:axId val="136568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車両発生間隔</a:t>
                </a:r>
                <a:r>
                  <a:rPr lang="en-US"/>
                  <a:t>[</a:t>
                </a:r>
                <a:r>
                  <a:rPr lang="ja-JP"/>
                  <a:t>秒</a:t>
                </a:r>
                <a:r>
                  <a:rPr lang="en-US"/>
                  <a:t>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3783915555447217"/>
              <c:y val="0.88204687355257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038655"/>
        <c:crosses val="autoZero"/>
        <c:auto val="1"/>
        <c:lblAlgn val="ctr"/>
        <c:lblOffset val="100"/>
        <c:noMultiLvlLbl val="0"/>
      </c:catAx>
      <c:valAx>
        <c:axId val="1357038655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検出確率</a:t>
                </a:r>
                <a:r>
                  <a:rPr lang="en-US"/>
                  <a:t>[%]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3.3035842317045559E-2"/>
              <c:y val="0.2615233728695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6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Overhead</a:t>
            </a:r>
            <a:endParaRPr lang="ja-JP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'修士myprotocol 第一段階'!$B$13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'修士myprotocol 第一段階'!$C$12:$I$12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'修士myprotocol 第一段階'!$C$13:$I$13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18F-8014-DD649EC46F96}"/>
            </c:ext>
          </c:extLst>
        </c:ser>
        <c:ser>
          <c:idx val="1"/>
          <c:order val="1"/>
          <c:tx>
            <c:strRef>
              <c:f>'修士myprotocol 第一段階'!$B$14</c:f>
              <c:strCache>
                <c:ptCount val="1"/>
                <c:pt idx="0">
                  <c:v>MyProtocol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'修士myprotocol 第一段階'!$C$12:$I$12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'修士myprotocol 第一段階'!$C$14:$I$14</c:f>
              <c:numCache>
                <c:formatCode>General</c:formatCode>
                <c:ptCount val="7"/>
                <c:pt idx="0">
                  <c:v>21</c:v>
                </c:pt>
                <c:pt idx="1">
                  <c:v>24.1</c:v>
                </c:pt>
                <c:pt idx="2">
                  <c:v>20.75</c:v>
                </c:pt>
                <c:pt idx="3">
                  <c:v>30.1</c:v>
                </c:pt>
                <c:pt idx="4">
                  <c:v>26.8</c:v>
                </c:pt>
                <c:pt idx="5">
                  <c:v>26.1</c:v>
                </c:pt>
                <c:pt idx="6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18F-8014-DD649EC4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25711"/>
        <c:axId val="945390159"/>
      </c:lineChart>
      <c:catAx>
        <c:axId val="68652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baseline="0">
                    <a:effectLst/>
                  </a:rPr>
                  <a:t>α:</a:t>
                </a:r>
                <a:r>
                  <a:rPr lang="ja-JP" altLang="ja-JP" sz="1400" b="0" i="0" baseline="0">
                    <a:effectLst/>
                  </a:rPr>
                  <a:t>重みづけ</a:t>
                </a:r>
                <a:endParaRPr lang="ja-JP" altLang="ja-JP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664637160598465"/>
              <c:y val="0.6804447743877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390159"/>
        <c:crosses val="autoZero"/>
        <c:auto val="1"/>
        <c:lblAlgn val="ctr"/>
        <c:lblOffset val="100"/>
        <c:noMultiLvlLbl val="0"/>
      </c:catAx>
      <c:valAx>
        <c:axId val="94539015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overhead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65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'[1]車両密度　BR　検知率'!$C$22</c:f>
              <c:strCache>
                <c:ptCount val="1"/>
                <c:pt idx="0">
                  <c:v>提案　総ブロードキャスト数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'[1]車両密度　BR　検知率'!$D$21:$H$21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'[1]車両密度　BR　検知率'!$D$22:$H$22</c:f>
              <c:numCache>
                <c:formatCode>General</c:formatCode>
                <c:ptCount val="5"/>
                <c:pt idx="0">
                  <c:v>223</c:v>
                </c:pt>
                <c:pt idx="1">
                  <c:v>184</c:v>
                </c:pt>
                <c:pt idx="2">
                  <c:v>155</c:v>
                </c:pt>
                <c:pt idx="3">
                  <c:v>147</c:v>
                </c:pt>
                <c:pt idx="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A-46F7-8B8C-5846A54BEFC7}"/>
            </c:ext>
          </c:extLst>
        </c:ser>
        <c:ser>
          <c:idx val="1"/>
          <c:order val="1"/>
          <c:tx>
            <c:strRef>
              <c:f>'[1]車両密度　BR　検知率'!$C$23</c:f>
              <c:strCache>
                <c:ptCount val="1"/>
                <c:pt idx="0">
                  <c:v>既存　総ブロードキャスト数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'[1]車両密度　BR　検知率'!$D$21:$H$21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'[1]車両密度　BR　検知率'!$D$23:$H$23</c:f>
              <c:numCache>
                <c:formatCode>General</c:formatCode>
                <c:ptCount val="5"/>
                <c:pt idx="0">
                  <c:v>557</c:v>
                </c:pt>
                <c:pt idx="1">
                  <c:v>410</c:v>
                </c:pt>
                <c:pt idx="2">
                  <c:v>363</c:v>
                </c:pt>
                <c:pt idx="3">
                  <c:v>294</c:v>
                </c:pt>
                <c:pt idx="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A-46F7-8B8C-5846A54B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98799"/>
        <c:axId val="1203021199"/>
      </c:lineChart>
      <c:catAx>
        <c:axId val="12038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車両発生間隔</a:t>
                </a:r>
                <a:r>
                  <a:rPr lang="en-US"/>
                  <a:t>[</a:t>
                </a:r>
                <a:r>
                  <a:rPr lang="ja-JP"/>
                  <a:t>秒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021199"/>
        <c:crosses val="autoZero"/>
        <c:auto val="1"/>
        <c:lblAlgn val="ctr"/>
        <c:lblOffset val="100"/>
        <c:noMultiLvlLbl val="0"/>
      </c:catAx>
      <c:valAx>
        <c:axId val="1203021199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パケットの送信数</a:t>
                </a:r>
                <a:r>
                  <a:rPr lang="en-US"/>
                  <a:t>[</a:t>
                </a:r>
                <a:r>
                  <a:rPr lang="ja-JP"/>
                  <a:t>回</a:t>
                </a:r>
                <a:r>
                  <a:rPr lang="en-US"/>
                  <a:t>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9239766081871343E-2"/>
              <c:y val="0.13434878587196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8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BR数の比較!$C$36</c:f>
              <c:strCache>
                <c:ptCount val="1"/>
                <c:pt idx="0">
                  <c:v>提案　総ブロードキャスト数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BR数の比較!$D$35:$H$35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BR数の比較!$D$36:$H$36</c:f>
              <c:numCache>
                <c:formatCode>General</c:formatCode>
                <c:ptCount val="5"/>
                <c:pt idx="0">
                  <c:v>223</c:v>
                </c:pt>
                <c:pt idx="1">
                  <c:v>184</c:v>
                </c:pt>
                <c:pt idx="2">
                  <c:v>155</c:v>
                </c:pt>
                <c:pt idx="3">
                  <c:v>147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0-487D-8975-99A2FB6757B0}"/>
            </c:ext>
          </c:extLst>
        </c:ser>
        <c:ser>
          <c:idx val="1"/>
          <c:order val="1"/>
          <c:tx>
            <c:strRef>
              <c:f>BR数の比較!$C$37</c:f>
              <c:strCache>
                <c:ptCount val="1"/>
                <c:pt idx="0">
                  <c:v>既存　総ブロードキャスト数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BR数の比較!$D$35:$H$35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BR数の比較!$D$37:$H$37</c:f>
              <c:numCache>
                <c:formatCode>General</c:formatCode>
                <c:ptCount val="5"/>
                <c:pt idx="0">
                  <c:v>557</c:v>
                </c:pt>
                <c:pt idx="1">
                  <c:v>410</c:v>
                </c:pt>
                <c:pt idx="2">
                  <c:v>363</c:v>
                </c:pt>
                <c:pt idx="3">
                  <c:v>294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0-487D-8975-99A2FB67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541775"/>
        <c:axId val="279526799"/>
      </c:barChart>
      <c:lineChart>
        <c:grouping val="standard"/>
        <c:varyColors val="0"/>
        <c:ser>
          <c:idx val="2"/>
          <c:order val="2"/>
          <c:tx>
            <c:strRef>
              <c:f>BR数の比較!$C$38</c:f>
              <c:strCache>
                <c:ptCount val="1"/>
                <c:pt idx="0">
                  <c:v>既存　検出確率</c:v>
                </c:pt>
              </c:strCache>
            </c:strRef>
          </c:tx>
          <c:spPr>
            <a:ln w="60325" cap="rnd">
              <a:solidFill>
                <a:schemeClr val="accent3"/>
              </a:solidFill>
              <a:bevel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squar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63500" cap="rnd">
                <a:solidFill>
                  <a:schemeClr val="accent3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50-487D-8975-99A2FB6757B0}"/>
              </c:ext>
            </c:extLst>
          </c:dPt>
          <c:cat>
            <c:numRef>
              <c:f>BR数の比較!$D$35:$H$35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BR数の比較!$D$38:$H$38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0-487D-8975-99A2FB6757B0}"/>
            </c:ext>
          </c:extLst>
        </c:ser>
        <c:ser>
          <c:idx val="3"/>
          <c:order val="3"/>
          <c:tx>
            <c:strRef>
              <c:f>BR数の比較!$C$39</c:f>
              <c:strCache>
                <c:ptCount val="1"/>
                <c:pt idx="0">
                  <c:v>提案　検出確率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BR数の比較!$D$35:$H$35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BR数の比較!$D$39:$H$39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0-487D-8975-99A2FB67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40175"/>
        <c:axId val="376023343"/>
      </c:lineChart>
      <c:catAx>
        <c:axId val="22054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車両発生間隔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526799"/>
        <c:crosses val="autoZero"/>
        <c:auto val="1"/>
        <c:lblAlgn val="ctr"/>
        <c:lblOffset val="100"/>
        <c:noMultiLvlLbl val="0"/>
      </c:catAx>
      <c:valAx>
        <c:axId val="2795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ブロードキャスト数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541775"/>
        <c:crosses val="autoZero"/>
        <c:crossBetween val="between"/>
      </c:valAx>
      <c:valAx>
        <c:axId val="376023343"/>
        <c:scaling>
          <c:orientation val="minMax"/>
          <c:max val="100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検出確率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2659058487874457"/>
              <c:y val="0.2641340102757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540175"/>
        <c:crosses val="max"/>
        <c:crossBetween val="between"/>
      </c:valAx>
      <c:catAx>
        <c:axId val="22054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23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制御率!$B$21</c:f>
              <c:strCache>
                <c:ptCount val="1"/>
                <c:pt idx="0">
                  <c:v>制御率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制御率!$C$20:$K$20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cat>
          <c:val>
            <c:numRef>
              <c:f>制御率!$C$21:$K$21</c:f>
              <c:numCache>
                <c:formatCode>General</c:formatCode>
                <c:ptCount val="9"/>
                <c:pt idx="0">
                  <c:v>0</c:v>
                </c:pt>
                <c:pt idx="1">
                  <c:v>5.6603773584905648</c:v>
                </c:pt>
                <c:pt idx="2">
                  <c:v>8.4905660377358476</c:v>
                </c:pt>
                <c:pt idx="3">
                  <c:v>9.4339622641509422</c:v>
                </c:pt>
                <c:pt idx="4">
                  <c:v>13.207547169811317</c:v>
                </c:pt>
                <c:pt idx="5">
                  <c:v>16.037735849056599</c:v>
                </c:pt>
                <c:pt idx="6">
                  <c:v>19.811320754716977</c:v>
                </c:pt>
                <c:pt idx="7">
                  <c:v>19.811320754716977</c:v>
                </c:pt>
                <c:pt idx="8">
                  <c:v>19.811320754716977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A-4F66-915F-58ADCA74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44447"/>
        <c:axId val="1327367487"/>
      </c:lineChart>
      <c:catAx>
        <c:axId val="138694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待ち時間</a:t>
                </a:r>
                <a:r>
                  <a:rPr lang="en-US" altLang="ja-JP"/>
                  <a:t>Z</a:t>
                </a:r>
                <a:r>
                  <a:rPr lang="ja-JP" altLang="en-US"/>
                  <a:t>の最大値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367487"/>
        <c:crosses val="autoZero"/>
        <c:auto val="1"/>
        <c:lblAlgn val="ctr"/>
        <c:lblOffset val="100"/>
        <c:noMultiLvlLbl val="0"/>
      </c:catAx>
      <c:valAx>
        <c:axId val="13273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削減率</a:t>
                </a:r>
                <a:r>
                  <a:rPr lang="en-US" altLang="ja-JP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94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制御率!$B$24</c:f>
              <c:strCache>
                <c:ptCount val="1"/>
                <c:pt idx="0">
                  <c:v>検出確率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制御率!$C$23:$K$23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cat>
          <c:val>
            <c:numRef>
              <c:f>制御率!$C$24:$K$24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5-4CA9-BE20-7B682FED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859791"/>
        <c:axId val="1197999903"/>
      </c:lineChart>
      <c:catAx>
        <c:axId val="133185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待ち時間</a:t>
                </a:r>
                <a:r>
                  <a:rPr lang="en-US" altLang="ja-JP"/>
                  <a:t>Z</a:t>
                </a:r>
                <a:r>
                  <a:rPr lang="ja-JP" altLang="en-US"/>
                  <a:t>の最大値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7999903"/>
        <c:crosses val="autoZero"/>
        <c:auto val="1"/>
        <c:lblAlgn val="ctr"/>
        <c:lblOffset val="100"/>
        <c:noMultiLvlLbl val="0"/>
      </c:catAx>
      <c:valAx>
        <c:axId val="11979999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検出確率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8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制御率!$B$28</c:f>
              <c:strCache>
                <c:ptCount val="1"/>
                <c:pt idx="0">
                  <c:v>検出確率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制御率!$C$26:$K$26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cat>
          <c:val>
            <c:numRef>
              <c:f>制御率!$C$28:$K$28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C-4FCA-A0B8-B83C1CEB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28399"/>
        <c:axId val="374904079"/>
      </c:lineChart>
      <c:lineChart>
        <c:grouping val="standard"/>
        <c:varyColors val="0"/>
        <c:ser>
          <c:idx val="0"/>
          <c:order val="0"/>
          <c:tx>
            <c:strRef>
              <c:f>制御率!$B$27</c:f>
              <c:strCache>
                <c:ptCount val="1"/>
                <c:pt idx="0">
                  <c:v>削減率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制御率!$C$26:$K$26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</c:numCache>
            </c:numRef>
          </c:cat>
          <c:val>
            <c:numRef>
              <c:f>制御率!$C$27:$K$27</c:f>
              <c:numCache>
                <c:formatCode>General</c:formatCode>
                <c:ptCount val="9"/>
                <c:pt idx="0">
                  <c:v>0</c:v>
                </c:pt>
                <c:pt idx="1">
                  <c:v>5.6603773584905648</c:v>
                </c:pt>
                <c:pt idx="2">
                  <c:v>8.4905660377358476</c:v>
                </c:pt>
                <c:pt idx="3">
                  <c:v>9.4339622641509422</c:v>
                </c:pt>
                <c:pt idx="4">
                  <c:v>13.207547169811317</c:v>
                </c:pt>
                <c:pt idx="5">
                  <c:v>16.037735849056599</c:v>
                </c:pt>
                <c:pt idx="6">
                  <c:v>19.811320754716977</c:v>
                </c:pt>
                <c:pt idx="7">
                  <c:v>19.811320754716977</c:v>
                </c:pt>
                <c:pt idx="8">
                  <c:v>19.811320754716977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C-4FCA-A0B8-B83C1CEB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39583"/>
        <c:axId val="374904911"/>
      </c:lineChart>
      <c:catAx>
        <c:axId val="212442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待ち時間の最大値</a:t>
                </a:r>
                <a:r>
                  <a:rPr lang="en-US" altLang="ja-JP" sz="1600"/>
                  <a:t>[</a:t>
                </a:r>
                <a:r>
                  <a:rPr lang="ja-JP" altLang="en-US" sz="1600"/>
                  <a:t>秒</a:t>
                </a:r>
                <a:r>
                  <a:rPr lang="en-US" altLang="ja-JP" sz="1600"/>
                  <a:t>]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9332558470828977"/>
              <c:y val="0.83228728914938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904079"/>
        <c:crosses val="autoZero"/>
        <c:auto val="1"/>
        <c:lblAlgn val="ctr"/>
        <c:lblOffset val="100"/>
        <c:noMultiLvlLbl val="0"/>
      </c:catAx>
      <c:valAx>
        <c:axId val="3749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検出確率</a:t>
                </a:r>
                <a:r>
                  <a:rPr lang="en-US" altLang="ja-JP" sz="1600"/>
                  <a:t>[%]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4428399"/>
        <c:crosses val="autoZero"/>
        <c:crossBetween val="between"/>
      </c:valAx>
      <c:valAx>
        <c:axId val="374904911"/>
        <c:scaling>
          <c:orientation val="minMax"/>
        </c:scaling>
        <c:delete val="0"/>
        <c:axPos val="r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削減率</a:t>
                </a:r>
                <a:r>
                  <a:rPr lang="en-US" altLang="ja-JP" sz="1600"/>
                  <a:t>[%]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39583"/>
        <c:crosses val="max"/>
        <c:crossBetween val="between"/>
      </c:valAx>
      <c:catAx>
        <c:axId val="279739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904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3389048588973"/>
          <c:y val="0.92185542816912691"/>
          <c:w val="0.33987343702779849"/>
          <c:h val="5.4883034073802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2270341207349"/>
          <c:y val="8.3333333333333329E-2"/>
          <c:w val="0.81632174103237098"/>
          <c:h val="0.72255431612715082"/>
        </c:manualLayout>
      </c:layout>
      <c:lineChart>
        <c:grouping val="standard"/>
        <c:varyColors val="0"/>
        <c:ser>
          <c:idx val="0"/>
          <c:order val="0"/>
          <c:tx>
            <c:strRef>
              <c:f>位置情報誤差!$B$4</c:f>
              <c:strCache>
                <c:ptCount val="1"/>
                <c:pt idx="0">
                  <c:v>検出率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位置情報誤差!$C$3:$K$3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位置情報誤差!$C$4:$K$4</c:f>
              <c:numCache>
                <c:formatCode>General</c:formatCode>
                <c:ptCount val="9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4-4049-987B-FDD908A9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203583"/>
        <c:axId val="1198014463"/>
      </c:lineChart>
      <c:catAx>
        <c:axId val="95120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位置情報誤差の最大値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9445013123359579"/>
              <c:y val="0.8901388888888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8014463"/>
        <c:crosses val="autoZero"/>
        <c:auto val="1"/>
        <c:lblAlgn val="ctr"/>
        <c:lblOffset val="100"/>
        <c:noMultiLvlLbl val="0"/>
      </c:catAx>
      <c:valAx>
        <c:axId val="11980144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検出確率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3333333333333333E-2"/>
              <c:y val="0.25307123067949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120358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PDR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'修士myprotocol 第一段階'!$B$3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'修士myprotocol 第一段階'!$C$2:$I$2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'修士myprotocol 第一段階'!$C$3:$I$3</c:f>
              <c:numCache>
                <c:formatCode>General</c:formatCode>
                <c:ptCount val="7"/>
                <c:pt idx="0">
                  <c:v>0.230769</c:v>
                </c:pt>
                <c:pt idx="1">
                  <c:v>0.230769</c:v>
                </c:pt>
                <c:pt idx="2">
                  <c:v>0.230769</c:v>
                </c:pt>
                <c:pt idx="3">
                  <c:v>0.230769</c:v>
                </c:pt>
                <c:pt idx="4">
                  <c:v>0.230769</c:v>
                </c:pt>
                <c:pt idx="5">
                  <c:v>0.230769</c:v>
                </c:pt>
                <c:pt idx="6">
                  <c:v>0.230769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4-4AFD-B970-BD17D6C4CA88}"/>
            </c:ext>
          </c:extLst>
        </c:ser>
        <c:ser>
          <c:idx val="1"/>
          <c:order val="1"/>
          <c:tx>
            <c:strRef>
              <c:f>'修士myprotocol 第一段階'!$B$4</c:f>
              <c:strCache>
                <c:ptCount val="1"/>
                <c:pt idx="0">
                  <c:v>MyProtocol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'修士myprotocol 第一段階'!$C$2:$I$2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'修士myprotocol 第一段階'!$C$4:$I$4</c:f>
              <c:numCache>
                <c:formatCode>General</c:formatCode>
                <c:ptCount val="7"/>
                <c:pt idx="0">
                  <c:v>0.30769200000000002</c:v>
                </c:pt>
                <c:pt idx="1">
                  <c:v>0.461538</c:v>
                </c:pt>
                <c:pt idx="2">
                  <c:v>0.30769000000000002</c:v>
                </c:pt>
                <c:pt idx="3">
                  <c:v>0.461538</c:v>
                </c:pt>
                <c:pt idx="4">
                  <c:v>0.461538</c:v>
                </c:pt>
                <c:pt idx="5">
                  <c:v>0.461538</c:v>
                </c:pt>
                <c:pt idx="6">
                  <c:v>0.38461499999999998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4-4AFD-B970-BD17D6C4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45823"/>
        <c:axId val="817042511"/>
      </c:lineChart>
      <c:catAx>
        <c:axId val="80734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α:</a:t>
                </a:r>
                <a:r>
                  <a:rPr lang="ja-JP" altLang="en-US" sz="1400"/>
                  <a:t>重みづけ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042511"/>
        <c:crosses val="autoZero"/>
        <c:auto val="1"/>
        <c:lblAlgn val="ctr"/>
        <c:lblOffset val="100"/>
        <c:noMultiLvlLbl val="0"/>
      </c:catAx>
      <c:valAx>
        <c:axId val="8170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PDR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73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End to  end delay</a:t>
            </a:r>
            <a:endParaRPr lang="ja-JP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'修士myprotocol 第一段階'!$B$8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'修士myprotocol 第一段階'!$C$7:$I$7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'修士myprotocol 第一段階'!$C$8:$I$8</c:f>
              <c:numCache>
                <c:formatCode>General</c:formatCode>
                <c:ptCount val="7"/>
                <c:pt idx="0">
                  <c:v>2.8305E-2</c:v>
                </c:pt>
                <c:pt idx="1">
                  <c:v>2.8305E-2</c:v>
                </c:pt>
                <c:pt idx="2">
                  <c:v>2.8305E-2</c:v>
                </c:pt>
                <c:pt idx="3">
                  <c:v>2.8305E-2</c:v>
                </c:pt>
                <c:pt idx="4">
                  <c:v>2.8305E-2</c:v>
                </c:pt>
                <c:pt idx="5">
                  <c:v>2.8305E-2</c:v>
                </c:pt>
                <c:pt idx="6">
                  <c:v>2.8305E-2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E-45FA-835B-7B9169CC8165}"/>
            </c:ext>
          </c:extLst>
        </c:ser>
        <c:ser>
          <c:idx val="1"/>
          <c:order val="1"/>
          <c:tx>
            <c:strRef>
              <c:f>'修士myprotocol 第一段階'!$B$9</c:f>
              <c:strCache>
                <c:ptCount val="1"/>
                <c:pt idx="0">
                  <c:v>MyProtocol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'修士myprotocol 第一段階'!$C$7:$I$7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'修士myprotocol 第一段階'!$C$9:$I$9</c:f>
              <c:numCache>
                <c:formatCode>General</c:formatCode>
                <c:ptCount val="7"/>
                <c:pt idx="0">
                  <c:v>2.5520999999999999E-2</c:v>
                </c:pt>
                <c:pt idx="1">
                  <c:v>2.6438E-2</c:v>
                </c:pt>
                <c:pt idx="2">
                  <c:v>2.3161999999999999E-2</c:v>
                </c:pt>
                <c:pt idx="3">
                  <c:v>2.6542E-2</c:v>
                </c:pt>
                <c:pt idx="4">
                  <c:v>2.264E-2</c:v>
                </c:pt>
                <c:pt idx="5">
                  <c:v>2.9783E-2</c:v>
                </c:pt>
                <c:pt idx="6">
                  <c:v>3.2392999999999998E-2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E-45FA-835B-7B9169CC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15615"/>
        <c:axId val="813932783"/>
      </c:lineChart>
      <c:catAx>
        <c:axId val="8665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α:</a:t>
                </a:r>
                <a:r>
                  <a:rPr lang="ja-JP" altLang="en-US" sz="1400"/>
                  <a:t>重みづけ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932783"/>
        <c:crosses val="autoZero"/>
        <c:auto val="1"/>
        <c:lblAlgn val="ctr"/>
        <c:lblOffset val="100"/>
        <c:noMultiLvlLbl val="0"/>
      </c:catAx>
      <c:valAx>
        <c:axId val="813932783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End</a:t>
                </a:r>
                <a:r>
                  <a:rPr lang="en-US" altLang="ja-JP" sz="1400" baseline="0"/>
                  <a:t> to end delay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3.0568292344032237E-2"/>
              <c:y val="0.2654319772528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5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25</xdr:row>
      <xdr:rowOff>101600</xdr:rowOff>
    </xdr:from>
    <xdr:to>
      <xdr:col>12</xdr:col>
      <xdr:colOff>628650</xdr:colOff>
      <xdr:row>38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208970-DDDC-4181-B9BF-9BDDF38E5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29</xdr:row>
      <xdr:rowOff>57150</xdr:rowOff>
    </xdr:from>
    <xdr:to>
      <xdr:col>18</xdr:col>
      <xdr:colOff>0</xdr:colOff>
      <xdr:row>40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C5331F-EE13-472A-A82C-9C2284DC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27</xdr:row>
      <xdr:rowOff>114300</xdr:rowOff>
    </xdr:from>
    <xdr:to>
      <xdr:col>26</xdr:col>
      <xdr:colOff>47625</xdr:colOff>
      <xdr:row>44</xdr:row>
      <xdr:rowOff>180975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9C5668D-74E3-404F-BBD2-EB82A981E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1543272</xdr:colOff>
      <xdr:row>19</xdr:row>
      <xdr:rowOff>102224</xdr:rowOff>
    </xdr:from>
    <xdr:to>
      <xdr:col>19</xdr:col>
      <xdr:colOff>214021</xdr:colOff>
      <xdr:row>29</xdr:row>
      <xdr:rowOff>150609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2C5433-9CB2-4203-B307-86C1304DB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1626940</xdr:colOff>
      <xdr:row>8</xdr:row>
      <xdr:rowOff>104819</xdr:rowOff>
    </xdr:from>
    <xdr:to>
      <xdr:col>19</xdr:col>
      <xdr:colOff>30318</xdr:colOff>
      <xdr:row>18</xdr:row>
      <xdr:rowOff>216704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9B0A02C-2569-4530-8500-FDFEF6B6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276359</xdr:colOff>
      <xdr:row>13</xdr:row>
      <xdr:rowOff>68330</xdr:rowOff>
    </xdr:from>
    <xdr:to>
      <xdr:col>13</xdr:col>
      <xdr:colOff>679718</xdr:colOff>
      <xdr:row>32</xdr:row>
      <xdr:rowOff>17886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0E99E3-C4F3-4707-9B53-F64C1856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3</xdr:row>
      <xdr:rowOff>12700</xdr:rowOff>
    </xdr:from>
    <xdr:to>
      <xdr:col>9</xdr:col>
      <xdr:colOff>190500</xdr:colOff>
      <xdr:row>15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5AEE3F-1898-4B0A-881A-15771FD47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113347</xdr:colOff>
      <xdr:row>1</xdr:row>
      <xdr:rowOff>30480</xdr:rowOff>
    </xdr:from>
    <xdr:to>
      <xdr:col>20</xdr:col>
      <xdr:colOff>66675</xdr:colOff>
      <xdr:row>13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EB45E1-D6DF-47EB-8E2E-A2634116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</xdr:colOff>
      <xdr:row>13</xdr:row>
      <xdr:rowOff>169545</xdr:rowOff>
    </xdr:from>
    <xdr:to>
      <xdr:col>20</xdr:col>
      <xdr:colOff>0</xdr:colOff>
      <xdr:row>25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F2A8C2-7990-4C63-8A43-0B81BF932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402907</xdr:colOff>
      <xdr:row>15</xdr:row>
      <xdr:rowOff>133349</xdr:rowOff>
    </xdr:from>
    <xdr:to>
      <xdr:col>11</xdr:col>
      <xdr:colOff>630555</xdr:colOff>
      <xdr:row>27</xdr:row>
      <xdr:rowOff>104775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243A87-07D4-4C22-9B61-285BB3DE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itsumei365-my.sharepoint.com/personal/is0361er_ed_ritsumei_ac_jp/Documents/&#21330;&#26989;&#35542;&#25991;/&#21330;&#26989;&#30740;&#31350;&#12464;&#12521;&#125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車両密度　BR　検知率"/>
    </sheetNames>
    <sheetDataSet>
      <sheetData sheetId="0"/>
      <sheetData sheetId="1">
        <row r="6">
          <cell r="D6">
            <v>6</v>
          </cell>
          <cell r="E6">
            <v>7</v>
          </cell>
          <cell r="F6">
            <v>8</v>
          </cell>
          <cell r="G6">
            <v>9</v>
          </cell>
          <cell r="H6">
            <v>10</v>
          </cell>
        </row>
        <row r="7">
          <cell r="C7" t="str">
            <v>提案　検出確率</v>
          </cell>
          <cell r="D7">
            <v>100</v>
          </cell>
          <cell r="E7">
            <v>100</v>
          </cell>
          <cell r="F7">
            <v>80</v>
          </cell>
          <cell r="G7">
            <v>80</v>
          </cell>
          <cell r="H7">
            <v>40</v>
          </cell>
        </row>
        <row r="8">
          <cell r="C8" t="str">
            <v>既存　検出確率</v>
          </cell>
          <cell r="D8">
            <v>100</v>
          </cell>
          <cell r="E8">
            <v>100</v>
          </cell>
          <cell r="F8">
            <v>80</v>
          </cell>
          <cell r="G8">
            <v>80</v>
          </cell>
          <cell r="H8">
            <v>40</v>
          </cell>
        </row>
        <row r="21">
          <cell r="D21">
            <v>6</v>
          </cell>
          <cell r="E21">
            <v>7</v>
          </cell>
          <cell r="F21">
            <v>8</v>
          </cell>
          <cell r="G21">
            <v>9</v>
          </cell>
          <cell r="H21">
            <v>10</v>
          </cell>
        </row>
        <row r="22">
          <cell r="C22" t="str">
            <v>提案　総ブロードキャスト数</v>
          </cell>
          <cell r="D22">
            <v>223</v>
          </cell>
          <cell r="E22">
            <v>184</v>
          </cell>
          <cell r="F22">
            <v>155</v>
          </cell>
          <cell r="G22">
            <v>147</v>
          </cell>
          <cell r="H22">
            <v>114</v>
          </cell>
        </row>
        <row r="23">
          <cell r="C23" t="str">
            <v>既存　総ブロードキャスト数</v>
          </cell>
          <cell r="D23">
            <v>557</v>
          </cell>
          <cell r="E23">
            <v>410</v>
          </cell>
          <cell r="F23">
            <v>363</v>
          </cell>
          <cell r="G23">
            <v>294</v>
          </cell>
          <cell r="H23">
            <v>209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FC2D-5915-4A2D-B7CA-AE01EA3CC041}">
  <dimension ref="A2:M42"/>
  <sheetViews>
    <sheetView topLeftCell="A17" workbookViewId="0">
      <selection activeCell="F45" sqref="F45"/>
    </sheetView>
  </sheetViews>
  <sheetFormatPr defaultRowHeight="18" x14ac:dyDescent="0.45"/>
  <cols>
    <col min="2" max="2" width="9.796875" customWidth="1"/>
    <col min="3" max="3" width="17.19921875" customWidth="1"/>
    <col min="4" max="4" width="9.796875" customWidth="1"/>
  </cols>
  <sheetData>
    <row r="2" spans="1:13" ht="13.95" customHeight="1" x14ac:dyDescent="0.45">
      <c r="A2" s="1"/>
      <c r="B2" s="1"/>
      <c r="C2" s="1"/>
      <c r="D2" t="s">
        <v>2</v>
      </c>
      <c r="E2" s="1"/>
      <c r="F2" s="1"/>
    </row>
    <row r="3" spans="1:13" ht="13.95" customHeight="1" x14ac:dyDescent="0.45">
      <c r="A3" s="1"/>
      <c r="B3" s="1"/>
      <c r="C3" s="2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</row>
    <row r="4" spans="1:13" ht="13.95" customHeight="1" x14ac:dyDescent="0.45">
      <c r="A4" s="1"/>
      <c r="B4" s="1"/>
      <c r="C4" s="2" t="s">
        <v>0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3.95" customHeight="1" x14ac:dyDescent="0.45">
      <c r="A5" s="1"/>
      <c r="B5" s="1"/>
      <c r="C5" s="2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3.95" customHeight="1" x14ac:dyDescent="0.45">
      <c r="A6" s="1"/>
      <c r="B6" s="1"/>
      <c r="C6" s="1"/>
      <c r="E6" s="1"/>
      <c r="F6" s="1"/>
    </row>
    <row r="7" spans="1:13" ht="13.95" customHeight="1" x14ac:dyDescent="0.45">
      <c r="A7" s="1"/>
      <c r="B7" s="1"/>
      <c r="C7" s="1"/>
      <c r="E7" s="1"/>
      <c r="F7" s="1"/>
    </row>
    <row r="8" spans="1:13" ht="13.95" customHeight="1" x14ac:dyDescent="0.45">
      <c r="A8" s="1"/>
      <c r="B8" s="1"/>
      <c r="C8" s="1" t="s">
        <v>8</v>
      </c>
      <c r="D8" t="s">
        <v>2</v>
      </c>
      <c r="E8" s="1"/>
      <c r="F8" s="1"/>
    </row>
    <row r="9" spans="1:13" ht="13.95" customHeight="1" x14ac:dyDescent="0.45">
      <c r="A9" s="1"/>
      <c r="B9" s="1"/>
      <c r="C9" s="2"/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</row>
    <row r="10" spans="1:13" ht="13.95" customHeight="1" x14ac:dyDescent="0.45">
      <c r="A10" s="1"/>
      <c r="B10" s="1"/>
      <c r="C10" s="2" t="s">
        <v>0</v>
      </c>
      <c r="D10" s="2"/>
      <c r="E10" s="2"/>
      <c r="F10" s="2"/>
      <c r="G10" s="2"/>
      <c r="H10" s="2"/>
      <c r="I10" s="2">
        <v>95</v>
      </c>
      <c r="J10" s="2"/>
      <c r="K10" s="2"/>
      <c r="L10" s="2"/>
      <c r="M10" s="2"/>
    </row>
    <row r="11" spans="1:13" ht="13.95" customHeight="1" x14ac:dyDescent="0.45">
      <c r="A11" s="1"/>
      <c r="B11" s="1"/>
      <c r="C11" s="2" t="s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3.95" customHeight="1" x14ac:dyDescent="0.45">
      <c r="A12" s="1"/>
      <c r="B12" s="1"/>
      <c r="C12" s="1"/>
      <c r="E12" s="1"/>
      <c r="F12" s="1"/>
    </row>
    <row r="13" spans="1:13" ht="13.95" customHeight="1" x14ac:dyDescent="0.45">
      <c r="A13" s="1"/>
      <c r="B13" s="1"/>
      <c r="C13" s="3" t="s">
        <v>9</v>
      </c>
      <c r="D13" t="s">
        <v>2</v>
      </c>
      <c r="E13" s="1"/>
      <c r="F13" s="1"/>
    </row>
    <row r="14" spans="1:13" ht="13.95" customHeight="1" x14ac:dyDescent="0.45">
      <c r="A14" s="1"/>
      <c r="B14" s="1"/>
      <c r="C14" s="2"/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</row>
    <row r="15" spans="1:13" ht="13.95" customHeight="1" x14ac:dyDescent="0.45">
      <c r="A15" s="1"/>
      <c r="B15" s="1"/>
      <c r="C15" s="2" t="s">
        <v>0</v>
      </c>
      <c r="D15" s="2"/>
      <c r="E15" s="2"/>
      <c r="F15" s="2"/>
      <c r="G15" s="2"/>
      <c r="H15" s="2"/>
      <c r="I15" s="2">
        <v>173</v>
      </c>
      <c r="J15" s="2"/>
      <c r="K15" s="2"/>
      <c r="L15" s="2"/>
      <c r="M15" s="2"/>
    </row>
    <row r="16" spans="1:13" ht="13.95" customHeight="1" x14ac:dyDescent="0.45">
      <c r="C16" s="2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8" spans="3:13" x14ac:dyDescent="0.45">
      <c r="C18" s="3" t="s">
        <v>10</v>
      </c>
      <c r="D18" t="s">
        <v>2</v>
      </c>
      <c r="E18" s="1"/>
      <c r="F18" s="1"/>
    </row>
    <row r="19" spans="3:13" x14ac:dyDescent="0.45">
      <c r="C19" s="2"/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2">
        <v>7</v>
      </c>
      <c r="K19" s="2">
        <v>8</v>
      </c>
      <c r="L19" s="2">
        <v>9</v>
      </c>
      <c r="M19" s="2">
        <v>10</v>
      </c>
    </row>
    <row r="20" spans="3:13" x14ac:dyDescent="0.45">
      <c r="C20" s="2" t="s"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3:13" x14ac:dyDescent="0.45">
      <c r="C21" s="2" t="s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4" spans="3:13" x14ac:dyDescent="0.45">
      <c r="C24" t="s">
        <v>15</v>
      </c>
      <c r="F24" t="s">
        <v>16</v>
      </c>
      <c r="H24" t="s">
        <v>17</v>
      </c>
    </row>
    <row r="25" spans="3:13" x14ac:dyDescent="0.45">
      <c r="C25" s="2"/>
      <c r="D25" s="2">
        <v>6</v>
      </c>
      <c r="E25" s="2">
        <v>7</v>
      </c>
      <c r="F25" s="2">
        <v>8</v>
      </c>
      <c r="G25" s="2">
        <v>9</v>
      </c>
      <c r="H25" s="2">
        <v>10</v>
      </c>
    </row>
    <row r="26" spans="3:13" x14ac:dyDescent="0.45">
      <c r="C26" s="2" t="s">
        <v>18</v>
      </c>
      <c r="D26" s="2">
        <v>100</v>
      </c>
      <c r="E26" s="2">
        <v>100</v>
      </c>
      <c r="F26" s="2">
        <v>80</v>
      </c>
      <c r="G26" s="2">
        <v>80</v>
      </c>
      <c r="H26" s="2">
        <v>40</v>
      </c>
    </row>
    <row r="27" spans="3:13" x14ac:dyDescent="0.45">
      <c r="C27" s="2" t="s">
        <v>19</v>
      </c>
      <c r="D27" s="2">
        <v>100</v>
      </c>
      <c r="E27" s="2">
        <v>100</v>
      </c>
      <c r="F27" s="2">
        <v>80</v>
      </c>
      <c r="G27" s="2">
        <v>80</v>
      </c>
      <c r="H27" s="2">
        <v>40</v>
      </c>
    </row>
    <row r="29" spans="3:13" x14ac:dyDescent="0.45">
      <c r="C29" t="s">
        <v>15</v>
      </c>
      <c r="F29" t="s">
        <v>16</v>
      </c>
      <c r="H29" t="s">
        <v>17</v>
      </c>
    </row>
    <row r="30" spans="3:13" x14ac:dyDescent="0.45">
      <c r="C30" s="2"/>
      <c r="D30" s="2">
        <v>6</v>
      </c>
      <c r="E30" s="2">
        <v>7</v>
      </c>
      <c r="F30" s="2">
        <v>8</v>
      </c>
      <c r="G30" s="2">
        <v>9</v>
      </c>
      <c r="H30" s="2">
        <v>10</v>
      </c>
    </row>
    <row r="31" spans="3:13" x14ac:dyDescent="0.45">
      <c r="C31" s="2" t="s">
        <v>20</v>
      </c>
      <c r="D31" s="2">
        <v>223</v>
      </c>
      <c r="E31" s="2">
        <v>184</v>
      </c>
      <c r="F31" s="2">
        <v>155</v>
      </c>
      <c r="G31" s="2">
        <v>147</v>
      </c>
      <c r="H31" s="2">
        <v>114</v>
      </c>
    </row>
    <row r="32" spans="3:13" x14ac:dyDescent="0.45">
      <c r="C32" s="2" t="s">
        <v>21</v>
      </c>
      <c r="D32" s="2">
        <v>557</v>
      </c>
      <c r="E32" s="2">
        <v>410</v>
      </c>
      <c r="F32" s="2">
        <v>363</v>
      </c>
      <c r="G32" s="2">
        <v>294</v>
      </c>
      <c r="H32" s="2">
        <v>209</v>
      </c>
    </row>
    <row r="35" spans="3:8" x14ac:dyDescent="0.45">
      <c r="C35" s="2"/>
      <c r="D35" s="2">
        <v>6</v>
      </c>
      <c r="E35" s="2">
        <v>7</v>
      </c>
      <c r="F35" s="2">
        <v>8</v>
      </c>
      <c r="G35" s="2">
        <v>9</v>
      </c>
      <c r="H35" s="2">
        <v>10</v>
      </c>
    </row>
    <row r="36" spans="3:8" x14ac:dyDescent="0.45">
      <c r="C36" s="2" t="s">
        <v>20</v>
      </c>
      <c r="D36" s="2">
        <v>223</v>
      </c>
      <c r="E36" s="2">
        <v>184</v>
      </c>
      <c r="F36" s="2">
        <v>155</v>
      </c>
      <c r="G36" s="2">
        <v>147</v>
      </c>
      <c r="H36" s="2">
        <v>114</v>
      </c>
    </row>
    <row r="37" spans="3:8" x14ac:dyDescent="0.45">
      <c r="C37" s="2" t="s">
        <v>21</v>
      </c>
      <c r="D37" s="2">
        <v>557</v>
      </c>
      <c r="E37" s="2">
        <v>410</v>
      </c>
      <c r="F37" s="2">
        <v>363</v>
      </c>
      <c r="G37" s="2">
        <v>294</v>
      </c>
      <c r="H37" s="2">
        <v>209</v>
      </c>
    </row>
    <row r="38" spans="3:8" x14ac:dyDescent="0.45">
      <c r="C38" s="2" t="s">
        <v>19</v>
      </c>
      <c r="D38" s="2">
        <v>100</v>
      </c>
      <c r="E38" s="2">
        <v>100</v>
      </c>
      <c r="F38" s="2">
        <v>80</v>
      </c>
      <c r="G38" s="2">
        <v>80</v>
      </c>
      <c r="H38" s="2">
        <v>40</v>
      </c>
    </row>
    <row r="39" spans="3:8" x14ac:dyDescent="0.45">
      <c r="C39" s="2" t="s">
        <v>18</v>
      </c>
      <c r="D39" s="2">
        <v>100</v>
      </c>
      <c r="E39" s="2">
        <v>100</v>
      </c>
      <c r="F39" s="2">
        <v>80</v>
      </c>
      <c r="G39" s="2">
        <v>80</v>
      </c>
      <c r="H39" s="2">
        <v>40</v>
      </c>
    </row>
    <row r="41" spans="3:8" x14ac:dyDescent="0.45">
      <c r="C41" s="2"/>
      <c r="D41" s="2"/>
      <c r="E41" s="2"/>
      <c r="F41" s="2"/>
      <c r="G41" s="2"/>
      <c r="H41" s="2"/>
    </row>
    <row r="42" spans="3:8" x14ac:dyDescent="0.45">
      <c r="C42" s="2"/>
      <c r="D42" s="2"/>
      <c r="E42" s="2"/>
      <c r="F42" s="2"/>
      <c r="G42" s="2"/>
      <c r="H42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AAF1-DF81-4E48-A9A0-50E1497B722F}">
  <dimension ref="A2:N28"/>
  <sheetViews>
    <sheetView topLeftCell="A13" zoomScale="71" workbookViewId="0">
      <selection activeCell="N31" sqref="N31"/>
    </sheetView>
  </sheetViews>
  <sheetFormatPr defaultRowHeight="18" x14ac:dyDescent="0.45"/>
  <cols>
    <col min="2" max="2" width="13.8984375" customWidth="1"/>
    <col min="14" max="14" width="28.296875" customWidth="1"/>
  </cols>
  <sheetData>
    <row r="2" spans="2:14" x14ac:dyDescent="0.45">
      <c r="B2" t="s">
        <v>5</v>
      </c>
      <c r="C2">
        <v>0.5</v>
      </c>
      <c r="D2">
        <v>1</v>
      </c>
      <c r="E2">
        <v>1.5</v>
      </c>
      <c r="F2">
        <v>2</v>
      </c>
      <c r="G2">
        <v>2.5</v>
      </c>
      <c r="H2">
        <v>0.1</v>
      </c>
      <c r="I2">
        <v>0.4</v>
      </c>
      <c r="J2">
        <v>0.3</v>
      </c>
      <c r="K2">
        <v>0.2</v>
      </c>
      <c r="L2">
        <v>0.1</v>
      </c>
      <c r="M2">
        <v>0</v>
      </c>
      <c r="N2" t="s">
        <v>11</v>
      </c>
    </row>
    <row r="3" spans="2:14" x14ac:dyDescent="0.45">
      <c r="B3" s="2" t="s">
        <v>3</v>
      </c>
      <c r="C3" s="2">
        <v>24</v>
      </c>
      <c r="D3" s="2">
        <v>26</v>
      </c>
      <c r="E3" s="2">
        <v>26</v>
      </c>
      <c r="F3" s="2">
        <v>27</v>
      </c>
      <c r="G3" s="2"/>
      <c r="H3" s="2">
        <v>24</v>
      </c>
      <c r="I3" s="2">
        <v>27</v>
      </c>
      <c r="J3" s="2">
        <v>27</v>
      </c>
      <c r="K3" s="2">
        <v>27</v>
      </c>
      <c r="L3" s="2">
        <v>26</v>
      </c>
      <c r="M3" s="2">
        <v>0</v>
      </c>
    </row>
    <row r="4" spans="2:14" x14ac:dyDescent="0.45"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L4" s="2">
        <v>0</v>
      </c>
      <c r="M4" s="2">
        <v>0</v>
      </c>
    </row>
    <row r="5" spans="2:14" x14ac:dyDescent="0.45">
      <c r="B5" s="2" t="s">
        <v>4</v>
      </c>
      <c r="C5" s="2">
        <v>82</v>
      </c>
      <c r="D5" s="2">
        <v>88</v>
      </c>
      <c r="E5" s="2">
        <v>91</v>
      </c>
      <c r="F5" s="2">
        <v>91</v>
      </c>
      <c r="G5" s="2"/>
      <c r="H5" s="2">
        <v>82</v>
      </c>
      <c r="I5" s="2">
        <v>81</v>
      </c>
      <c r="J5" s="2">
        <v>81</v>
      </c>
      <c r="K5" s="2">
        <v>79</v>
      </c>
      <c r="L5" s="2">
        <v>80</v>
      </c>
      <c r="M5" s="2">
        <v>115</v>
      </c>
    </row>
    <row r="7" spans="2:14" x14ac:dyDescent="0.45">
      <c r="B7" t="s">
        <v>5</v>
      </c>
      <c r="C7">
        <v>0.5</v>
      </c>
      <c r="D7">
        <v>1</v>
      </c>
      <c r="E7">
        <v>1.5</v>
      </c>
      <c r="F7">
        <v>2</v>
      </c>
      <c r="G7">
        <v>2.5</v>
      </c>
      <c r="L7">
        <v>0</v>
      </c>
    </row>
    <row r="8" spans="2:14" x14ac:dyDescent="0.45">
      <c r="B8" t="s">
        <v>6</v>
      </c>
      <c r="C8">
        <v>80</v>
      </c>
      <c r="D8">
        <v>80</v>
      </c>
      <c r="E8">
        <v>80</v>
      </c>
      <c r="F8">
        <v>80</v>
      </c>
      <c r="I8">
        <v>80</v>
      </c>
      <c r="J8">
        <v>80</v>
      </c>
      <c r="K8">
        <v>80</v>
      </c>
      <c r="L8">
        <v>80</v>
      </c>
    </row>
    <row r="10" spans="2:14" x14ac:dyDescent="0.45">
      <c r="B10" t="s">
        <v>5</v>
      </c>
      <c r="C10">
        <v>0.01</v>
      </c>
      <c r="D10">
        <v>0.02</v>
      </c>
      <c r="E10">
        <v>0.03</v>
      </c>
      <c r="F10">
        <v>0.04</v>
      </c>
      <c r="G10">
        <v>0.05</v>
      </c>
      <c r="H10">
        <v>1E-3</v>
      </c>
      <c r="I10">
        <v>2E-3</v>
      </c>
      <c r="J10">
        <v>3.0000000000000001E-3</v>
      </c>
      <c r="K10">
        <v>4.0000000000000001E-3</v>
      </c>
      <c r="L10">
        <v>5.0000000000000001E-3</v>
      </c>
      <c r="M10">
        <v>0</v>
      </c>
    </row>
    <row r="11" spans="2:14" x14ac:dyDescent="0.45">
      <c r="B11" s="2" t="s">
        <v>3</v>
      </c>
      <c r="C11" s="2">
        <v>22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2:14" x14ac:dyDescent="0.45">
      <c r="B12" s="2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>
        <v>0</v>
      </c>
      <c r="M12" s="2">
        <v>0</v>
      </c>
    </row>
    <row r="13" spans="2:14" x14ac:dyDescent="0.45">
      <c r="B13" s="2" t="s">
        <v>4</v>
      </c>
      <c r="C13" s="2">
        <v>84</v>
      </c>
      <c r="D13" s="2">
        <v>0</v>
      </c>
      <c r="E13" s="2">
        <v>0</v>
      </c>
      <c r="F13" s="2">
        <v>0</v>
      </c>
      <c r="G13" s="2">
        <v>0</v>
      </c>
      <c r="H13" s="2">
        <v>106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5" spans="2:14" x14ac:dyDescent="0.45">
      <c r="B15" t="s">
        <v>5</v>
      </c>
      <c r="C15">
        <v>1E-3</v>
      </c>
      <c r="D15">
        <v>2E-3</v>
      </c>
      <c r="E15">
        <v>3.0000000000000001E-3</v>
      </c>
      <c r="F15">
        <v>4.0000000000000001E-3</v>
      </c>
      <c r="G15">
        <v>5.0000000000000001E-3</v>
      </c>
      <c r="H15">
        <v>6.0000000000000001E-3</v>
      </c>
      <c r="I15">
        <v>7.0000000000000001E-3</v>
      </c>
      <c r="J15">
        <v>8.0000000000000002E-3</v>
      </c>
      <c r="K15">
        <v>8.9999999999999993E-3</v>
      </c>
      <c r="L15">
        <v>0.01</v>
      </c>
      <c r="M15">
        <v>0</v>
      </c>
      <c r="N15" t="s">
        <v>11</v>
      </c>
    </row>
    <row r="16" spans="2:14" x14ac:dyDescent="0.45">
      <c r="B16" s="2" t="s">
        <v>3</v>
      </c>
      <c r="C16" s="2">
        <v>0</v>
      </c>
      <c r="D16" s="2">
        <v>6</v>
      </c>
      <c r="E16" s="2">
        <v>9</v>
      </c>
      <c r="F16" s="2">
        <v>10</v>
      </c>
      <c r="G16" s="2">
        <v>14</v>
      </c>
      <c r="H16" s="2">
        <v>17</v>
      </c>
      <c r="I16" s="2">
        <v>21</v>
      </c>
      <c r="J16" s="2">
        <v>21</v>
      </c>
      <c r="K16" s="2">
        <v>21</v>
      </c>
      <c r="L16" s="2">
        <v>0</v>
      </c>
      <c r="M16" s="2">
        <v>0</v>
      </c>
    </row>
    <row r="17" spans="1:13" x14ac:dyDescent="0.45">
      <c r="B17" s="2" t="s">
        <v>12</v>
      </c>
      <c r="C17" s="2"/>
      <c r="D17" s="2">
        <f>(1-D18/106)*100</f>
        <v>5.6603773584905648</v>
      </c>
      <c r="E17" s="2">
        <f t="shared" ref="E17:K17" si="0">(1-E18/106)*100</f>
        <v>8.4905660377358476</v>
      </c>
      <c r="F17" s="2">
        <f t="shared" si="0"/>
        <v>9.4339622641509422</v>
      </c>
      <c r="G17" s="2">
        <f t="shared" si="0"/>
        <v>13.207547169811317</v>
      </c>
      <c r="H17" s="2">
        <f t="shared" si="0"/>
        <v>16.037735849056599</v>
      </c>
      <c r="I17" s="2">
        <f t="shared" si="0"/>
        <v>19.811320754716977</v>
      </c>
      <c r="J17" s="2">
        <f t="shared" si="0"/>
        <v>19.811320754716977</v>
      </c>
      <c r="K17" s="2">
        <f t="shared" si="0"/>
        <v>19.811320754716977</v>
      </c>
      <c r="L17" s="2">
        <f>1-L18/106</f>
        <v>1</v>
      </c>
      <c r="M17" s="2">
        <v>0</v>
      </c>
    </row>
    <row r="18" spans="1:13" x14ac:dyDescent="0.45">
      <c r="B18" s="2" t="s">
        <v>4</v>
      </c>
      <c r="C18" s="2">
        <v>106</v>
      </c>
      <c r="D18" s="2">
        <v>100</v>
      </c>
      <c r="E18" s="2">
        <v>97</v>
      </c>
      <c r="F18" s="2">
        <v>96</v>
      </c>
      <c r="G18" s="2">
        <v>92</v>
      </c>
      <c r="H18" s="2">
        <v>89</v>
      </c>
      <c r="I18" s="2">
        <v>85</v>
      </c>
      <c r="J18" s="2">
        <v>85</v>
      </c>
      <c r="K18" s="2">
        <v>85</v>
      </c>
      <c r="L18" s="2">
        <v>0</v>
      </c>
      <c r="M18" s="2">
        <v>0</v>
      </c>
    </row>
    <row r="20" spans="1:13" x14ac:dyDescent="0.45">
      <c r="A20" t="s">
        <v>5</v>
      </c>
      <c r="B20" s="2"/>
      <c r="C20" s="2">
        <v>1E-3</v>
      </c>
      <c r="D20" s="2">
        <v>2E-3</v>
      </c>
      <c r="E20" s="2">
        <v>3.0000000000000001E-3</v>
      </c>
      <c r="F20" s="2">
        <v>4.0000000000000001E-3</v>
      </c>
      <c r="G20" s="2">
        <v>5.0000000000000001E-3</v>
      </c>
      <c r="H20" s="2">
        <v>6.0000000000000001E-3</v>
      </c>
      <c r="I20" s="2">
        <v>7.0000000000000001E-3</v>
      </c>
      <c r="J20" s="2">
        <v>8.0000000000000002E-3</v>
      </c>
      <c r="K20" s="2">
        <v>8.9999999999999993E-3</v>
      </c>
    </row>
    <row r="21" spans="1:13" x14ac:dyDescent="0.45">
      <c r="B21" s="2" t="s">
        <v>13</v>
      </c>
      <c r="C21" s="2">
        <f>(1-C18/106)*100</f>
        <v>0</v>
      </c>
      <c r="D21" s="2">
        <f>(1-D18/106)*100</f>
        <v>5.6603773584905648</v>
      </c>
      <c r="E21" s="2">
        <f t="shared" ref="E21:K21" si="1">(1-E18/106)*100</f>
        <v>8.4905660377358476</v>
      </c>
      <c r="F21" s="2">
        <f t="shared" si="1"/>
        <v>9.4339622641509422</v>
      </c>
      <c r="G21" s="2">
        <f t="shared" si="1"/>
        <v>13.207547169811317</v>
      </c>
      <c r="H21" s="2">
        <f t="shared" si="1"/>
        <v>16.037735849056599</v>
      </c>
      <c r="I21" s="2">
        <f t="shared" si="1"/>
        <v>19.811320754716977</v>
      </c>
      <c r="J21" s="2">
        <f t="shared" si="1"/>
        <v>19.811320754716977</v>
      </c>
      <c r="K21" s="2">
        <f t="shared" si="1"/>
        <v>19.811320754716977</v>
      </c>
    </row>
    <row r="23" spans="1:13" x14ac:dyDescent="0.45">
      <c r="B23" s="2"/>
      <c r="C23" s="2">
        <v>1E-3</v>
      </c>
      <c r="D23" s="2">
        <v>2E-3</v>
      </c>
      <c r="E23" s="2">
        <v>3.0000000000000001E-3</v>
      </c>
      <c r="F23" s="2">
        <v>4.0000000000000001E-3</v>
      </c>
      <c r="G23" s="2">
        <v>5.0000000000000001E-3</v>
      </c>
      <c r="H23" s="2">
        <v>6.0000000000000001E-3</v>
      </c>
      <c r="I23" s="2">
        <v>7.0000000000000001E-3</v>
      </c>
      <c r="J23" s="2">
        <v>8.0000000000000002E-3</v>
      </c>
      <c r="K23" s="2">
        <v>8.9999999999999993E-3</v>
      </c>
    </row>
    <row r="24" spans="1:13" x14ac:dyDescent="0.45">
      <c r="B24" s="2" t="s">
        <v>14</v>
      </c>
      <c r="C24" s="4">
        <v>80</v>
      </c>
      <c r="D24" s="2">
        <v>80</v>
      </c>
      <c r="E24" s="2">
        <v>80</v>
      </c>
      <c r="F24" s="2">
        <v>80</v>
      </c>
      <c r="G24" s="2">
        <v>80</v>
      </c>
      <c r="H24" s="2">
        <v>80</v>
      </c>
      <c r="I24" s="2">
        <v>80</v>
      </c>
      <c r="J24" s="2">
        <v>80</v>
      </c>
      <c r="K24" s="2">
        <v>80</v>
      </c>
    </row>
    <row r="26" spans="1:13" x14ac:dyDescent="0.45">
      <c r="B26" s="2"/>
      <c r="C26" s="2">
        <v>1E-3</v>
      </c>
      <c r="D26" s="2">
        <v>2E-3</v>
      </c>
      <c r="E26" s="2">
        <v>3.0000000000000001E-3</v>
      </c>
      <c r="F26" s="2">
        <v>4.0000000000000001E-3</v>
      </c>
      <c r="G26" s="2">
        <v>5.0000000000000001E-3</v>
      </c>
      <c r="H26" s="2">
        <v>6.0000000000000001E-3</v>
      </c>
      <c r="I26" s="2">
        <v>7.0000000000000001E-3</v>
      </c>
      <c r="J26" s="2">
        <v>8.0000000000000002E-3</v>
      </c>
      <c r="K26" s="2">
        <v>8.9999999999999993E-3</v>
      </c>
    </row>
    <row r="27" spans="1:13" x14ac:dyDescent="0.45">
      <c r="B27" s="2" t="s">
        <v>22</v>
      </c>
      <c r="C27" s="2">
        <f>(1-C18/106)*100</f>
        <v>0</v>
      </c>
      <c r="D27" s="2">
        <f t="shared" ref="D27:K27" si="2">(1-D18/106)*100</f>
        <v>5.6603773584905648</v>
      </c>
      <c r="E27" s="2">
        <f t="shared" si="2"/>
        <v>8.4905660377358476</v>
      </c>
      <c r="F27" s="2">
        <f t="shared" si="2"/>
        <v>9.4339622641509422</v>
      </c>
      <c r="G27" s="2">
        <f t="shared" si="2"/>
        <v>13.207547169811317</v>
      </c>
      <c r="H27" s="2">
        <f t="shared" si="2"/>
        <v>16.037735849056599</v>
      </c>
      <c r="I27" s="2">
        <f t="shared" si="2"/>
        <v>19.811320754716977</v>
      </c>
      <c r="J27" s="2">
        <f t="shared" si="2"/>
        <v>19.811320754716977</v>
      </c>
      <c r="K27" s="2">
        <f t="shared" si="2"/>
        <v>19.811320754716977</v>
      </c>
    </row>
    <row r="28" spans="1:13" x14ac:dyDescent="0.45">
      <c r="B28" s="2" t="s">
        <v>14</v>
      </c>
      <c r="C28" s="4">
        <v>80</v>
      </c>
      <c r="D28" s="2">
        <v>80</v>
      </c>
      <c r="E28" s="2">
        <v>80</v>
      </c>
      <c r="F28" s="2">
        <v>80</v>
      </c>
      <c r="G28" s="2">
        <v>80</v>
      </c>
      <c r="H28" s="2">
        <v>80</v>
      </c>
      <c r="I28" s="2">
        <v>80</v>
      </c>
      <c r="J28" s="2">
        <v>80</v>
      </c>
      <c r="K28" s="2">
        <v>80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073B-92B0-4B76-88F8-61B84F55322D}">
  <dimension ref="A3:K4"/>
  <sheetViews>
    <sheetView topLeftCell="A2" workbookViewId="0">
      <selection activeCell="L10" sqref="L10"/>
    </sheetView>
  </sheetViews>
  <sheetFormatPr defaultRowHeight="18" x14ac:dyDescent="0.45"/>
  <sheetData>
    <row r="3" spans="1:11" x14ac:dyDescent="0.45">
      <c r="A3" t="s">
        <v>7</v>
      </c>
      <c r="C3">
        <v>0</v>
      </c>
      <c r="D3">
        <v>5</v>
      </c>
      <c r="E3">
        <v>10</v>
      </c>
      <c r="F3">
        <v>15</v>
      </c>
      <c r="G3">
        <v>20</v>
      </c>
      <c r="H3">
        <v>25</v>
      </c>
      <c r="I3">
        <v>30</v>
      </c>
      <c r="J3">
        <v>35</v>
      </c>
      <c r="K3">
        <v>40</v>
      </c>
    </row>
    <row r="4" spans="1:11" x14ac:dyDescent="0.45">
      <c r="B4" t="s">
        <v>6</v>
      </c>
      <c r="C4">
        <v>100</v>
      </c>
      <c r="D4">
        <v>80</v>
      </c>
      <c r="E4">
        <v>80</v>
      </c>
      <c r="F4">
        <v>80</v>
      </c>
      <c r="G4">
        <v>80</v>
      </c>
      <c r="H4">
        <v>40</v>
      </c>
      <c r="I4">
        <v>40</v>
      </c>
      <c r="J4">
        <v>40</v>
      </c>
      <c r="K4">
        <v>40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4D2B-5AD2-468F-9207-457716B2E0DD}">
  <dimension ref="B2:J15"/>
  <sheetViews>
    <sheetView tabSelected="1" zoomScaleNormal="100" workbookViewId="0">
      <selection activeCell="M26" sqref="M26"/>
    </sheetView>
  </sheetViews>
  <sheetFormatPr defaultRowHeight="18" x14ac:dyDescent="0.45"/>
  <cols>
    <col min="2" max="2" width="23.59765625" customWidth="1"/>
    <col min="6" max="6" width="9" customWidth="1"/>
    <col min="10" max="10" width="18.09765625" customWidth="1"/>
  </cols>
  <sheetData>
    <row r="2" spans="2:10" x14ac:dyDescent="0.45">
      <c r="B2" s="2"/>
      <c r="C2" s="2">
        <v>0.1</v>
      </c>
      <c r="D2" s="2">
        <v>0.2</v>
      </c>
      <c r="E2" s="2">
        <v>0.3</v>
      </c>
      <c r="F2" s="2">
        <v>0.4</v>
      </c>
      <c r="G2" s="2">
        <v>0.5</v>
      </c>
      <c r="H2" s="2">
        <v>0.6</v>
      </c>
      <c r="I2" s="2">
        <v>0.7</v>
      </c>
      <c r="J2" t="s">
        <v>26</v>
      </c>
    </row>
    <row r="3" spans="2:10" x14ac:dyDescent="0.45">
      <c r="B3" s="2" t="s">
        <v>23</v>
      </c>
      <c r="C3" s="2">
        <v>0.230769</v>
      </c>
      <c r="D3" s="2">
        <v>0.230769</v>
      </c>
      <c r="E3" s="2">
        <v>0.230769</v>
      </c>
      <c r="F3" s="2">
        <v>0.230769</v>
      </c>
      <c r="G3" s="2">
        <v>0.230769</v>
      </c>
      <c r="H3" s="2">
        <v>0.230769</v>
      </c>
      <c r="I3" s="2">
        <v>0.230769</v>
      </c>
      <c r="J3" t="s">
        <v>25</v>
      </c>
    </row>
    <row r="4" spans="2:10" x14ac:dyDescent="0.45">
      <c r="B4" s="2" t="s">
        <v>24</v>
      </c>
      <c r="C4" s="2">
        <v>0.30769200000000002</v>
      </c>
      <c r="D4" s="2">
        <v>0.461538</v>
      </c>
      <c r="E4" s="2">
        <v>0.30769000000000002</v>
      </c>
      <c r="F4" s="2">
        <v>0.461538</v>
      </c>
      <c r="G4" s="2">
        <v>0.461538</v>
      </c>
      <c r="H4" s="2">
        <v>0.461538</v>
      </c>
      <c r="I4" s="2">
        <v>0.38461499999999998</v>
      </c>
      <c r="J4" t="s">
        <v>25</v>
      </c>
    </row>
    <row r="6" spans="2:10" x14ac:dyDescent="0.45">
      <c r="C6" t="s">
        <v>28</v>
      </c>
      <c r="E6" t="s">
        <v>29</v>
      </c>
      <c r="F6" s="5">
        <v>44045</v>
      </c>
    </row>
    <row r="7" spans="2:10" x14ac:dyDescent="0.45">
      <c r="B7" s="2"/>
      <c r="C7" s="2">
        <v>0.1</v>
      </c>
      <c r="D7" s="2">
        <v>0.2</v>
      </c>
      <c r="E7" s="2">
        <v>0.3</v>
      </c>
      <c r="F7" s="2">
        <v>0.4</v>
      </c>
      <c r="G7" s="2">
        <v>0.5</v>
      </c>
      <c r="H7" s="2">
        <v>0.6</v>
      </c>
      <c r="I7" s="2">
        <v>0.7</v>
      </c>
      <c r="J7" t="s">
        <v>26</v>
      </c>
    </row>
    <row r="8" spans="2:10" x14ac:dyDescent="0.45">
      <c r="B8" s="2" t="s">
        <v>23</v>
      </c>
      <c r="C8" s="2">
        <v>2.8305E-2</v>
      </c>
      <c r="D8" s="2">
        <v>2.8305E-2</v>
      </c>
      <c r="E8" s="2">
        <v>2.8305E-2</v>
      </c>
      <c r="F8" s="2">
        <v>2.8305E-2</v>
      </c>
      <c r="G8" s="2">
        <v>2.8305E-2</v>
      </c>
      <c r="H8" s="2">
        <v>2.8305E-2</v>
      </c>
      <c r="I8" s="2">
        <v>2.8305E-2</v>
      </c>
      <c r="J8" t="s">
        <v>27</v>
      </c>
    </row>
    <row r="9" spans="2:10" x14ac:dyDescent="0.45">
      <c r="B9" s="2" t="s">
        <v>24</v>
      </c>
      <c r="C9" s="2">
        <v>2.5520999999999999E-2</v>
      </c>
      <c r="D9" s="2">
        <v>2.6438E-2</v>
      </c>
      <c r="E9" s="2">
        <v>2.3161999999999999E-2</v>
      </c>
      <c r="F9" s="2">
        <v>2.6542E-2</v>
      </c>
      <c r="G9" s="2">
        <v>2.264E-2</v>
      </c>
      <c r="H9" s="2">
        <v>2.9783E-2</v>
      </c>
      <c r="I9" s="2">
        <v>3.2392999999999998E-2</v>
      </c>
      <c r="J9" t="s">
        <v>27</v>
      </c>
    </row>
    <row r="12" spans="2:10" x14ac:dyDescent="0.45">
      <c r="B12" s="2"/>
      <c r="C12" s="2">
        <v>0.1</v>
      </c>
      <c r="D12" s="2">
        <v>0.2</v>
      </c>
      <c r="E12" s="2">
        <v>0.3</v>
      </c>
      <c r="F12" s="2">
        <v>0.4</v>
      </c>
      <c r="G12" s="2">
        <v>0.5</v>
      </c>
      <c r="H12" s="2">
        <v>0.6</v>
      </c>
      <c r="I12" s="2">
        <v>0.7</v>
      </c>
      <c r="J12" t="s">
        <v>26</v>
      </c>
    </row>
    <row r="13" spans="2:10" x14ac:dyDescent="0.45">
      <c r="B13" s="2" t="s">
        <v>23</v>
      </c>
      <c r="C13" s="2">
        <v>21</v>
      </c>
      <c r="D13" s="2">
        <v>21</v>
      </c>
      <c r="E13" s="2">
        <v>21</v>
      </c>
      <c r="F13" s="2">
        <v>21</v>
      </c>
      <c r="G13" s="2">
        <v>21</v>
      </c>
      <c r="H13" s="2">
        <v>21</v>
      </c>
      <c r="I13" s="2">
        <v>21</v>
      </c>
      <c r="J13" t="s">
        <v>30</v>
      </c>
    </row>
    <row r="14" spans="2:10" x14ac:dyDescent="0.45">
      <c r="B14" s="2" t="s">
        <v>24</v>
      </c>
      <c r="C14" s="2">
        <v>21</v>
      </c>
      <c r="D14" s="2">
        <v>24.1</v>
      </c>
      <c r="E14" s="2">
        <v>20.75</v>
      </c>
      <c r="F14" s="2">
        <v>30.1</v>
      </c>
      <c r="G14" s="2">
        <v>26.8</v>
      </c>
      <c r="H14" s="2">
        <v>26.1</v>
      </c>
      <c r="I14" s="2">
        <v>17.600000000000001</v>
      </c>
      <c r="J14" t="s">
        <v>30</v>
      </c>
    </row>
    <row r="15" spans="2:10" x14ac:dyDescent="0.45">
      <c r="J15" t="s">
        <v>31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2656EF043BC504EAAAE01041B60600E" ma:contentTypeVersion="2" ma:contentTypeDescription="新しいドキュメントを作成します。" ma:contentTypeScope="" ma:versionID="6e1850e75b6eb4788934e388353241ef">
  <xsd:schema xmlns:xsd="http://www.w3.org/2001/XMLSchema" xmlns:xs="http://www.w3.org/2001/XMLSchema" xmlns:p="http://schemas.microsoft.com/office/2006/metadata/properties" xmlns:ns3="237c94c6-50ba-47a9-b891-d85b98793526" targetNamespace="http://schemas.microsoft.com/office/2006/metadata/properties" ma:root="true" ma:fieldsID="a818d73225ce2f0df4ed2ccb7132bed0" ns3:_="">
    <xsd:import namespace="237c94c6-50ba-47a9-b891-d85b987935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c94c6-50ba-47a9-b891-d85b98793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0DDEE1-DE89-4529-B02F-0F49786BE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AC2306-18C0-4915-B59E-7BCF56642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7c94c6-50ba-47a9-b891-d85b987935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031439-8BCD-4B63-821D-DFBD45EB8197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237c94c6-50ba-47a9-b891-d85b9879352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BR数の比較</vt:lpstr>
      <vt:lpstr>制御率</vt:lpstr>
      <vt:lpstr>位置情報誤差</vt:lpstr>
      <vt:lpstr>修士myprotocol 第一段階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柊人</dc:creator>
  <cp:lastModifiedBy>柊人 高橋</cp:lastModifiedBy>
  <dcterms:created xsi:type="dcterms:W3CDTF">2020-01-09T07:10:46Z</dcterms:created>
  <dcterms:modified xsi:type="dcterms:W3CDTF">2020-08-08T00:42:57Z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0x01010062656EF043BC504EAAAE01041B60600E</vt:lpwstr>
  </property>
</Properties>
</file>