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/Users/shuvamkarki/Desktop/"/>
    </mc:Choice>
  </mc:AlternateContent>
  <xr:revisionPtr revIDLastSave="0" documentId="13_ncr:1_{AACDC810-3C5D-9841-AE77-86DCD0D56C5D}" xr6:coauthVersionLast="47" xr6:coauthVersionMax="47" xr10:uidLastSave="{00000000-0000-0000-0000-000000000000}"/>
  <bookViews>
    <workbookView xWindow="0" yWindow="740" windowWidth="29400" windowHeight="18380" activeTab="1" xr2:uid="{00000000-000D-0000-FFFF-FFFF00000000}"/>
  </bookViews>
  <sheets>
    <sheet name="Inputs" sheetId="1" r:id="rId1"/>
    <sheet name="Results" sheetId="2" r:id="rId2"/>
    <sheet name="No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G5" i="2"/>
  <c r="G4" i="2"/>
  <c r="G2" i="2"/>
  <c r="E5" i="2"/>
  <c r="G3" i="2"/>
  <c r="F6" i="2"/>
  <c r="F5" i="2"/>
  <c r="F4" i="2"/>
  <c r="F3" i="2"/>
  <c r="F2" i="2"/>
  <c r="E4" i="2"/>
  <c r="E3" i="2"/>
  <c r="E2" i="2"/>
  <c r="C2" i="2"/>
  <c r="C4" i="2"/>
  <c r="C3" i="2"/>
  <c r="B4" i="2"/>
  <c r="B3" i="2"/>
  <c r="B2" i="2"/>
  <c r="D2" i="2" l="1"/>
  <c r="D3" i="2"/>
  <c r="D4" i="2"/>
</calcChain>
</file>

<file path=xl/sharedStrings.xml><?xml version="1.0" encoding="utf-8"?>
<sst xmlns="http://schemas.openxmlformats.org/spreadsheetml/2006/main" count="26" uniqueCount="26">
  <si>
    <t>Input</t>
  </si>
  <si>
    <t>Value</t>
  </si>
  <si>
    <t>Laptop Purchase Price (USD)</t>
  </si>
  <si>
    <t>CPU Maximum (%)</t>
  </si>
  <si>
    <t>CPU Average Usage (%)</t>
  </si>
  <si>
    <t>RAM Total (GB)</t>
  </si>
  <si>
    <t>RAM Average Used (GB)</t>
  </si>
  <si>
    <t>Storage Total (GB)</t>
  </si>
  <si>
    <t>Storage Used (GB)</t>
  </si>
  <si>
    <t>CPU % of Price</t>
  </si>
  <si>
    <t>RAM % of Price</t>
  </si>
  <si>
    <t>Storage % of Price</t>
  </si>
  <si>
    <t>Other % of Price</t>
  </si>
  <si>
    <t>Resource</t>
  </si>
  <si>
    <t>Maximum</t>
  </si>
  <si>
    <t>Current Usage</t>
  </si>
  <si>
    <t>Unused %</t>
  </si>
  <si>
    <t>Wasted Value (USD)</t>
  </si>
  <si>
    <t>CPU</t>
  </si>
  <si>
    <t>RAM</t>
  </si>
  <si>
    <t>Storage</t>
  </si>
  <si>
    <t>Other (screen, GPU, battery, etc.)</t>
  </si>
  <si>
    <t>Instructions</t>
  </si>
  <si>
    <t>This workbook contains Inputs and Results. Change the values on the Inputs sheet (Purchase Price, usages, totals) and the Results sheet will update automatically. 'Unused %' is shown as a decimal. For display in Excel, you can set the D and F columns to Percentage/Currency formats as you prefer.</t>
  </si>
  <si>
    <t>Cost Share</t>
  </si>
  <si>
    <t>Cost Distributipon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</si>
</sst>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7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NumberFormat="1"/>
    <xf numFmtId="44" fontId="0" fillId="0" borderId="0" xfId="1" applyFont="1"/>
    <xf numFmtId="167" fontId="0" fillId="0" borderId="0" xfId="1" applyNumberFormat="1" applyFont="1"/>
    <xf numFmtId="44" fontId="0" fillId="0" borderId="0" xfId="0" applyNumberForma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selection activeCell="B4" sqref="B4"/>
    </sheetView>
  </sheetViews>
  <sheetFormatPr baseColWidth="10" defaultColWidth="8.83203125" defaultRowHeight="1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1200</v>
      </c>
    </row>
    <row r="3" spans="1:2" x14ac:dyDescent="0.2">
      <c r="A3" t="s">
        <v>3</v>
      </c>
      <c r="B3">
        <v>100</v>
      </c>
    </row>
    <row r="4" spans="1:2" x14ac:dyDescent="0.2">
      <c r="A4" t="s">
        <v>4</v>
      </c>
      <c r="B4" s="3">
        <v>1.5</v>
      </c>
    </row>
    <row r="5" spans="1:2" x14ac:dyDescent="0.2">
      <c r="A5" t="s">
        <v>5</v>
      </c>
      <c r="B5">
        <v>16</v>
      </c>
    </row>
    <row r="6" spans="1:2" x14ac:dyDescent="0.2">
      <c r="A6" t="s">
        <v>6</v>
      </c>
      <c r="B6">
        <v>9.4700000000000006</v>
      </c>
    </row>
    <row r="7" spans="1:2" x14ac:dyDescent="0.2">
      <c r="A7" t="s">
        <v>7</v>
      </c>
      <c r="B7">
        <v>512</v>
      </c>
    </row>
    <row r="8" spans="1:2" x14ac:dyDescent="0.2">
      <c r="A8" t="s">
        <v>8</v>
      </c>
      <c r="B8">
        <v>81.33</v>
      </c>
    </row>
    <row r="9" spans="1:2" x14ac:dyDescent="0.2">
      <c r="A9" t="s">
        <v>9</v>
      </c>
      <c r="B9">
        <v>0.3</v>
      </c>
    </row>
    <row r="10" spans="1:2" x14ac:dyDescent="0.2">
      <c r="A10" t="s">
        <v>10</v>
      </c>
      <c r="B10">
        <v>0.1</v>
      </c>
    </row>
    <row r="11" spans="1:2" x14ac:dyDescent="0.2">
      <c r="A11" t="s">
        <v>11</v>
      </c>
      <c r="B11">
        <v>0.15</v>
      </c>
    </row>
    <row r="12" spans="1:2" x14ac:dyDescent="0.2">
      <c r="A12" t="s">
        <v>12</v>
      </c>
      <c r="B12">
        <v>0.45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tabSelected="1" workbookViewId="0">
      <selection activeCell="G6" sqref="G6"/>
    </sheetView>
  </sheetViews>
  <sheetFormatPr baseColWidth="10" defaultColWidth="8.83203125" defaultRowHeight="15" x14ac:dyDescent="0.2"/>
  <cols>
    <col min="1" max="7" width="22" customWidth="1"/>
  </cols>
  <sheetData>
    <row r="1" spans="1:7" x14ac:dyDescent="0.2">
      <c r="A1" s="1" t="s">
        <v>13</v>
      </c>
      <c r="B1" s="1" t="s">
        <v>14</v>
      </c>
      <c r="C1" s="1" t="s">
        <v>15</v>
      </c>
      <c r="D1" s="1" t="s">
        <v>16</v>
      </c>
      <c r="E1" s="1" t="s">
        <v>24</v>
      </c>
      <c r="F1" s="1" t="s">
        <v>25</v>
      </c>
      <c r="G1" s="1" t="s">
        <v>17</v>
      </c>
    </row>
    <row r="2" spans="1:7" x14ac:dyDescent="0.2">
      <c r="A2" t="s">
        <v>18</v>
      </c>
      <c r="B2">
        <f>Inputs!B3</f>
        <v>100</v>
      </c>
      <c r="C2" s="3">
        <f>Inputs!B4</f>
        <v>1.5</v>
      </c>
      <c r="D2" s="7">
        <f>(B2-C2)/B2</f>
        <v>0.98499999999999999</v>
      </c>
      <c r="E2" s="3">
        <f>Inputs!B9</f>
        <v>0.3</v>
      </c>
      <c r="F2" s="5">
        <f>Inputs!B2*Inputs!B9</f>
        <v>360</v>
      </c>
      <c r="G2" s="4">
        <f>F2*D2</f>
        <v>354.6</v>
      </c>
    </row>
    <row r="3" spans="1:7" x14ac:dyDescent="0.2">
      <c r="A3" t="s">
        <v>19</v>
      </c>
      <c r="B3">
        <f>Inputs!B5</f>
        <v>16</v>
      </c>
      <c r="C3">
        <f>Inputs!B6</f>
        <v>9.4700000000000006</v>
      </c>
      <c r="D3" s="7">
        <f>1 - (C3/B3)</f>
        <v>0.40812499999999996</v>
      </c>
      <c r="E3" s="2">
        <f>Inputs!B10</f>
        <v>0.1</v>
      </c>
      <c r="F3" s="5">
        <f>Inputs!B2*Inputs!B10</f>
        <v>120</v>
      </c>
      <c r="G3" s="4">
        <f t="shared" ref="G3:G6" si="0">D3 * F3</f>
        <v>48.974999999999994</v>
      </c>
    </row>
    <row r="4" spans="1:7" x14ac:dyDescent="0.2">
      <c r="A4" t="s">
        <v>20</v>
      </c>
      <c r="B4">
        <f>Inputs!B7</f>
        <v>512</v>
      </c>
      <c r="C4">
        <f>Inputs!B8</f>
        <v>81.33</v>
      </c>
      <c r="D4" s="7">
        <f>1 - (C4/B4)</f>
        <v>0.84115234375000003</v>
      </c>
      <c r="E4" s="3">
        <f>Inputs!B11</f>
        <v>0.15</v>
      </c>
      <c r="F4" s="5">
        <f>Inputs!B2*Inputs!B11</f>
        <v>180</v>
      </c>
      <c r="G4" s="4">
        <f>F4*D4</f>
        <v>151.40742187500001</v>
      </c>
    </row>
    <row r="5" spans="1:7" x14ac:dyDescent="0.2">
      <c r="A5" t="s">
        <v>21</v>
      </c>
      <c r="D5" s="7">
        <v>1</v>
      </c>
      <c r="E5">
        <f>Inputs!B12</f>
        <v>0.45</v>
      </c>
      <c r="F5" s="5">
        <f>Inputs!B2*Inputs!B12</f>
        <v>540</v>
      </c>
      <c r="G5" s="4">
        <f>F5*D5</f>
        <v>540</v>
      </c>
    </row>
    <row r="6" spans="1:7" x14ac:dyDescent="0.2">
      <c r="F6" s="5">
        <f>F2+F3+F4+F5</f>
        <v>1200</v>
      </c>
      <c r="G6" s="6">
        <f>G2+G3+G4+G5</f>
        <v>1094.982421875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8.83203125" defaultRowHeight="15" x14ac:dyDescent="0.2"/>
  <cols>
    <col min="1" max="1" width="100" customWidth="1"/>
  </cols>
  <sheetData>
    <row r="1" spans="1:1" x14ac:dyDescent="0.2">
      <c r="A1" t="s">
        <v>22</v>
      </c>
    </row>
    <row r="2" spans="1:1" x14ac:dyDescent="0.2">
      <c r="A2" t="s">
        <v>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Results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Karki, Shuvam (kark9315@vandals.uidaho.edu)</cp:lastModifiedBy>
  <dcterms:created xsi:type="dcterms:W3CDTF">2025-09-14T02:19:06Z</dcterms:created>
  <dcterms:modified xsi:type="dcterms:W3CDTF">2025-09-14T03:05:35Z</dcterms:modified>
</cp:coreProperties>
</file>