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sogeu-my.sharepoint.com/personal/dante_powell_entsog_eu/Documents/Onedrive Transfer/EE/Projects/TF SB/Other/Python Scripts/AI/functions/Demand/Input/"/>
    </mc:Choice>
  </mc:AlternateContent>
  <xr:revisionPtr revIDLastSave="211" documentId="8_{CFE15E57-6896-4903-B7C1-39D7284B8828}" xr6:coauthVersionLast="47" xr6:coauthVersionMax="47" xr10:uidLastSave="{D6758479-8998-4F93-8886-20AE0444B870}"/>
  <bookViews>
    <workbookView xWindow="43200" yWindow="0" windowWidth="14400" windowHeight="15600" activeTab="1" xr2:uid="{00000000-000D-0000-FFFF-FFFF00000000}"/>
  </bookViews>
  <sheets>
    <sheet name="Structure" sheetId="2" r:id="rId1"/>
    <sheet name="ehighway_nut2 conversion" sheetId="9" r:id="rId2"/>
    <sheet name="Population and Industrial Emplo" sheetId="4" r:id="rId3"/>
    <sheet name="Industry" sheetId="6" r:id="rId4"/>
    <sheet name="Tertiary" sheetId="7" r:id="rId5"/>
    <sheet name="Population" sheetId="5" r:id="rId6"/>
    <sheet name="Sheet2" sheetId="8" r:id="rId7"/>
    <sheet name="Population by age" sheetId="12" r:id="rId8"/>
  </sheets>
  <definedNames>
    <definedName name="_xlnm._FilterDatabase" localSheetId="1" hidden="1">'ehighway_nut2 conversion'!$A$1:$C$328</definedName>
    <definedName name="_xlnm._FilterDatabase" localSheetId="7" hidden="1">'Population by age'!$A$1:$CZ$344</definedName>
    <definedName name="_xlnm._FilterDatabase" localSheetId="0" hidden="1">Structure!$A$1:$L$523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C3" i="12" s="1"/>
  <c r="B4" i="12"/>
  <c r="C4" i="12" s="1"/>
  <c r="B5" i="12"/>
  <c r="C5" i="12" s="1"/>
  <c r="B6" i="12"/>
  <c r="C6" i="12" s="1"/>
  <c r="B7" i="12"/>
  <c r="C7" i="12" s="1"/>
  <c r="B8" i="12"/>
  <c r="C8" i="12" s="1"/>
  <c r="B9" i="12"/>
  <c r="C9" i="12" s="1"/>
  <c r="B10" i="12"/>
  <c r="C10" i="12" s="1"/>
  <c r="B11" i="12"/>
  <c r="C11" i="12" s="1"/>
  <c r="B12" i="12"/>
  <c r="C12" i="12" s="1"/>
  <c r="B13" i="12"/>
  <c r="C13" i="12" s="1"/>
  <c r="B14" i="12"/>
  <c r="C14" i="12" s="1"/>
  <c r="B15" i="12"/>
  <c r="C15" i="12" s="1"/>
  <c r="B16" i="12"/>
  <c r="C16" i="12" s="1"/>
  <c r="B17" i="12"/>
  <c r="C17" i="12" s="1"/>
  <c r="B18" i="12"/>
  <c r="C18" i="12" s="1"/>
  <c r="B19" i="12"/>
  <c r="C19" i="12" s="1"/>
  <c r="B20" i="12"/>
  <c r="C20" i="12" s="1"/>
  <c r="B21" i="12"/>
  <c r="C21" i="12" s="1"/>
  <c r="B22" i="12"/>
  <c r="C22" i="12" s="1"/>
  <c r="B23" i="12"/>
  <c r="C23" i="12" s="1"/>
  <c r="B24" i="12"/>
  <c r="C24" i="12" s="1"/>
  <c r="B25" i="12"/>
  <c r="C25" i="12" s="1"/>
  <c r="B26" i="12"/>
  <c r="C26" i="12" s="1"/>
  <c r="B27" i="12"/>
  <c r="C27" i="12" s="1"/>
  <c r="B28" i="12"/>
  <c r="C28" i="12" s="1"/>
  <c r="B29" i="12"/>
  <c r="C29" i="12" s="1"/>
  <c r="B30" i="12"/>
  <c r="C30" i="12" s="1"/>
  <c r="B31" i="12"/>
  <c r="C31" i="12" s="1"/>
  <c r="B32" i="12"/>
  <c r="C32" i="12" s="1"/>
  <c r="B33" i="12"/>
  <c r="C33" i="12" s="1"/>
  <c r="B34" i="12"/>
  <c r="C34" i="12" s="1"/>
  <c r="B35" i="12"/>
  <c r="C35" i="12" s="1"/>
  <c r="B36" i="12"/>
  <c r="C36" i="12" s="1"/>
  <c r="B37" i="12"/>
  <c r="C37" i="12" s="1"/>
  <c r="B38" i="12"/>
  <c r="C38" i="12" s="1"/>
  <c r="B39" i="12"/>
  <c r="C39" i="12" s="1"/>
  <c r="B40" i="12"/>
  <c r="C40" i="12" s="1"/>
  <c r="B41" i="12"/>
  <c r="C41" i="12" s="1"/>
  <c r="B42" i="12"/>
  <c r="C42" i="12" s="1"/>
  <c r="B43" i="12"/>
  <c r="C43" i="12" s="1"/>
  <c r="B44" i="12"/>
  <c r="C44" i="12" s="1"/>
  <c r="B45" i="12"/>
  <c r="C45" i="12" s="1"/>
  <c r="B46" i="12"/>
  <c r="C46" i="12" s="1"/>
  <c r="B47" i="12"/>
  <c r="C47" i="12" s="1"/>
  <c r="B48" i="12"/>
  <c r="C48" i="12" s="1"/>
  <c r="B49" i="12"/>
  <c r="C49" i="12" s="1"/>
  <c r="B50" i="12"/>
  <c r="C50" i="12" s="1"/>
  <c r="B51" i="12"/>
  <c r="C51" i="12" s="1"/>
  <c r="B52" i="12"/>
  <c r="C52" i="12" s="1"/>
  <c r="B53" i="12"/>
  <c r="C53" i="12" s="1"/>
  <c r="B54" i="12"/>
  <c r="C54" i="12" s="1"/>
  <c r="B55" i="12"/>
  <c r="C55" i="12" s="1"/>
  <c r="B56" i="12"/>
  <c r="C56" i="12" s="1"/>
  <c r="B57" i="12"/>
  <c r="C57" i="12" s="1"/>
  <c r="B58" i="12"/>
  <c r="C58" i="12" s="1"/>
  <c r="B59" i="12"/>
  <c r="C59" i="12" s="1"/>
  <c r="B60" i="12"/>
  <c r="C60" i="12" s="1"/>
  <c r="B61" i="12"/>
  <c r="C61" i="12" s="1"/>
  <c r="B62" i="12"/>
  <c r="C62" i="12" s="1"/>
  <c r="B63" i="12"/>
  <c r="C63" i="12" s="1"/>
  <c r="B64" i="12"/>
  <c r="C64" i="12" s="1"/>
  <c r="B65" i="12"/>
  <c r="C65" i="12" s="1"/>
  <c r="B66" i="12"/>
  <c r="C66" i="12" s="1"/>
  <c r="B67" i="12"/>
  <c r="C67" i="12" s="1"/>
  <c r="B68" i="12"/>
  <c r="C68" i="12" s="1"/>
  <c r="B69" i="12"/>
  <c r="C69" i="12" s="1"/>
  <c r="B70" i="12"/>
  <c r="C70" i="12" s="1"/>
  <c r="B71" i="12"/>
  <c r="C71" i="12" s="1"/>
  <c r="B72" i="12"/>
  <c r="C72" i="12" s="1"/>
  <c r="B73" i="12"/>
  <c r="C73" i="12" s="1"/>
  <c r="B74" i="12"/>
  <c r="C74" i="12" s="1"/>
  <c r="B75" i="12"/>
  <c r="C75" i="12" s="1"/>
  <c r="B76" i="12"/>
  <c r="C76" i="12" s="1"/>
  <c r="B77" i="12"/>
  <c r="C77" i="12" s="1"/>
  <c r="B78" i="12"/>
  <c r="C78" i="12" s="1"/>
  <c r="B79" i="12"/>
  <c r="C79" i="12" s="1"/>
  <c r="B80" i="12"/>
  <c r="C80" i="12" s="1"/>
  <c r="B81" i="12"/>
  <c r="C81" i="12" s="1"/>
  <c r="B82" i="12"/>
  <c r="C82" i="12" s="1"/>
  <c r="B83" i="12"/>
  <c r="C83" i="12" s="1"/>
  <c r="B84" i="12"/>
  <c r="C84" i="12" s="1"/>
  <c r="B85" i="12"/>
  <c r="C85" i="12" s="1"/>
  <c r="B86" i="12"/>
  <c r="C86" i="12" s="1"/>
  <c r="B87" i="12"/>
  <c r="C87" i="12" s="1"/>
  <c r="B88" i="12"/>
  <c r="C88" i="12" s="1"/>
  <c r="B89" i="12"/>
  <c r="C89" i="12" s="1"/>
  <c r="B90" i="12"/>
  <c r="C90" i="12" s="1"/>
  <c r="B91" i="12"/>
  <c r="C91" i="12" s="1"/>
  <c r="B92" i="12"/>
  <c r="C92" i="12" s="1"/>
  <c r="B93" i="12"/>
  <c r="C93" i="12" s="1"/>
  <c r="B94" i="12"/>
  <c r="C94" i="12" s="1"/>
  <c r="B95" i="12"/>
  <c r="C95" i="12" s="1"/>
  <c r="B96" i="12"/>
  <c r="C96" i="12" s="1"/>
  <c r="B97" i="12"/>
  <c r="C97" i="12" s="1"/>
  <c r="B98" i="12"/>
  <c r="C98" i="12" s="1"/>
  <c r="B99" i="12"/>
  <c r="C99" i="12" s="1"/>
  <c r="B100" i="12"/>
  <c r="C100" i="12" s="1"/>
  <c r="B101" i="12"/>
  <c r="C101" i="12" s="1"/>
  <c r="B102" i="12"/>
  <c r="C102" i="12" s="1"/>
  <c r="B103" i="12"/>
  <c r="C103" i="12" s="1"/>
  <c r="B104" i="12"/>
  <c r="C104" i="12" s="1"/>
  <c r="B105" i="12"/>
  <c r="C105" i="12" s="1"/>
  <c r="B106" i="12"/>
  <c r="C106" i="12" s="1"/>
  <c r="B107" i="12"/>
  <c r="C107" i="12" s="1"/>
  <c r="B108" i="12"/>
  <c r="C108" i="12" s="1"/>
  <c r="B109" i="12"/>
  <c r="C109" i="12" s="1"/>
  <c r="B110" i="12"/>
  <c r="C110" i="12" s="1"/>
  <c r="B111" i="12"/>
  <c r="C111" i="12" s="1"/>
  <c r="B112" i="12"/>
  <c r="C112" i="12" s="1"/>
  <c r="B113" i="12"/>
  <c r="C113" i="12" s="1"/>
  <c r="B114" i="12"/>
  <c r="C114" i="12" s="1"/>
  <c r="B115" i="12"/>
  <c r="C115" i="12" s="1"/>
  <c r="B116" i="12"/>
  <c r="C116" i="12" s="1"/>
  <c r="B117" i="12"/>
  <c r="C117" i="12" s="1"/>
  <c r="B118" i="12"/>
  <c r="C118" i="12" s="1"/>
  <c r="B119" i="12"/>
  <c r="C119" i="12" s="1"/>
  <c r="B120" i="12"/>
  <c r="C120" i="12" s="1"/>
  <c r="B121" i="12"/>
  <c r="C121" i="12" s="1"/>
  <c r="B122" i="12"/>
  <c r="C122" i="12" s="1"/>
  <c r="B123" i="12"/>
  <c r="C123" i="12" s="1"/>
  <c r="B124" i="12"/>
  <c r="C124" i="12" s="1"/>
  <c r="B125" i="12"/>
  <c r="C125" i="12" s="1"/>
  <c r="B126" i="12"/>
  <c r="C126" i="12" s="1"/>
  <c r="B127" i="12"/>
  <c r="C127" i="12" s="1"/>
  <c r="B128" i="12"/>
  <c r="C128" i="12" s="1"/>
  <c r="B129" i="12"/>
  <c r="C129" i="12" s="1"/>
  <c r="B130" i="12"/>
  <c r="C130" i="12" s="1"/>
  <c r="B131" i="12"/>
  <c r="C131" i="12" s="1"/>
  <c r="B132" i="12"/>
  <c r="C132" i="12" s="1"/>
  <c r="B133" i="12"/>
  <c r="C133" i="12" s="1"/>
  <c r="B134" i="12"/>
  <c r="C134" i="12" s="1"/>
  <c r="B135" i="12"/>
  <c r="C135" i="12" s="1"/>
  <c r="B136" i="12"/>
  <c r="C136" i="12" s="1"/>
  <c r="B137" i="12"/>
  <c r="C137" i="12" s="1"/>
  <c r="B138" i="12"/>
  <c r="C138" i="12" s="1"/>
  <c r="B139" i="12"/>
  <c r="C139" i="12" s="1"/>
  <c r="B140" i="12"/>
  <c r="C140" i="12" s="1"/>
  <c r="B141" i="12"/>
  <c r="C141" i="12" s="1"/>
  <c r="B142" i="12"/>
  <c r="C142" i="12" s="1"/>
  <c r="B143" i="12"/>
  <c r="C143" i="12" s="1"/>
  <c r="B144" i="12"/>
  <c r="C144" i="12" s="1"/>
  <c r="B145" i="12"/>
  <c r="C145" i="12" s="1"/>
  <c r="B146" i="12"/>
  <c r="C146" i="12" s="1"/>
  <c r="B147" i="12"/>
  <c r="C147" i="12" s="1"/>
  <c r="B148" i="12"/>
  <c r="C148" i="12" s="1"/>
  <c r="B149" i="12"/>
  <c r="C149" i="12" s="1"/>
  <c r="B150" i="12"/>
  <c r="C150" i="12" s="1"/>
  <c r="B151" i="12"/>
  <c r="C151" i="12" s="1"/>
  <c r="B152" i="12"/>
  <c r="C152" i="12" s="1"/>
  <c r="B153" i="12"/>
  <c r="C153" i="12" s="1"/>
  <c r="B154" i="12"/>
  <c r="C154" i="12" s="1"/>
  <c r="B155" i="12"/>
  <c r="C155" i="12" s="1"/>
  <c r="B156" i="12"/>
  <c r="C156" i="12" s="1"/>
  <c r="B157" i="12"/>
  <c r="C157" i="12" s="1"/>
  <c r="B158" i="12"/>
  <c r="C158" i="12" s="1"/>
  <c r="B159" i="12"/>
  <c r="C159" i="12" s="1"/>
  <c r="B160" i="12"/>
  <c r="C160" i="12" s="1"/>
  <c r="B161" i="12"/>
  <c r="C161" i="12" s="1"/>
  <c r="B162" i="12"/>
  <c r="C162" i="12" s="1"/>
  <c r="B163" i="12"/>
  <c r="C163" i="12" s="1"/>
  <c r="B164" i="12"/>
  <c r="C164" i="12" s="1"/>
  <c r="B165" i="12"/>
  <c r="C165" i="12" s="1"/>
  <c r="B166" i="12"/>
  <c r="C166" i="12" s="1"/>
  <c r="B167" i="12"/>
  <c r="C167" i="12" s="1"/>
  <c r="B168" i="12"/>
  <c r="C168" i="12" s="1"/>
  <c r="B169" i="12"/>
  <c r="C169" i="12" s="1"/>
  <c r="B170" i="12"/>
  <c r="C170" i="12" s="1"/>
  <c r="B171" i="12"/>
  <c r="C171" i="12" s="1"/>
  <c r="B172" i="12"/>
  <c r="C172" i="12" s="1"/>
  <c r="B173" i="12"/>
  <c r="C173" i="12" s="1"/>
  <c r="B174" i="12"/>
  <c r="C174" i="12" s="1"/>
  <c r="B175" i="12"/>
  <c r="C175" i="12" s="1"/>
  <c r="B176" i="12"/>
  <c r="C176" i="12" s="1"/>
  <c r="B177" i="12"/>
  <c r="C177" i="12" s="1"/>
  <c r="B178" i="12"/>
  <c r="C178" i="12" s="1"/>
  <c r="B179" i="12"/>
  <c r="C179" i="12" s="1"/>
  <c r="B180" i="12"/>
  <c r="C180" i="12" s="1"/>
  <c r="B181" i="12"/>
  <c r="C181" i="12" s="1"/>
  <c r="B182" i="12"/>
  <c r="C182" i="12" s="1"/>
  <c r="B183" i="12"/>
  <c r="C183" i="12" s="1"/>
  <c r="B184" i="12"/>
  <c r="C184" i="12" s="1"/>
  <c r="B185" i="12"/>
  <c r="C185" i="12" s="1"/>
  <c r="B186" i="12"/>
  <c r="C186" i="12" s="1"/>
  <c r="B187" i="12"/>
  <c r="C187" i="12" s="1"/>
  <c r="B188" i="12"/>
  <c r="C188" i="12" s="1"/>
  <c r="B189" i="12"/>
  <c r="C189" i="12" s="1"/>
  <c r="B190" i="12"/>
  <c r="C190" i="12" s="1"/>
  <c r="B191" i="12"/>
  <c r="C191" i="12" s="1"/>
  <c r="B192" i="12"/>
  <c r="C192" i="12" s="1"/>
  <c r="B193" i="12"/>
  <c r="C193" i="12" s="1"/>
  <c r="B194" i="12"/>
  <c r="C194" i="12" s="1"/>
  <c r="B195" i="12"/>
  <c r="C195" i="12" s="1"/>
  <c r="B196" i="12"/>
  <c r="C196" i="12" s="1"/>
  <c r="B197" i="12"/>
  <c r="C197" i="12" s="1"/>
  <c r="B198" i="12"/>
  <c r="C198" i="12" s="1"/>
  <c r="B199" i="12"/>
  <c r="C199" i="12" s="1"/>
  <c r="B200" i="12"/>
  <c r="C200" i="12" s="1"/>
  <c r="B201" i="12"/>
  <c r="C201" i="12" s="1"/>
  <c r="B202" i="12"/>
  <c r="C202" i="12" s="1"/>
  <c r="B203" i="12"/>
  <c r="C203" i="12" s="1"/>
  <c r="B204" i="12"/>
  <c r="C204" i="12" s="1"/>
  <c r="B205" i="12"/>
  <c r="C205" i="12" s="1"/>
  <c r="B206" i="12"/>
  <c r="C206" i="12" s="1"/>
  <c r="B207" i="12"/>
  <c r="C207" i="12" s="1"/>
  <c r="B208" i="12"/>
  <c r="C208" i="12" s="1"/>
  <c r="B209" i="12"/>
  <c r="C209" i="12" s="1"/>
  <c r="B210" i="12"/>
  <c r="C210" i="12" s="1"/>
  <c r="B211" i="12"/>
  <c r="C211" i="12" s="1"/>
  <c r="B212" i="12"/>
  <c r="C212" i="12" s="1"/>
  <c r="B213" i="12"/>
  <c r="C213" i="12" s="1"/>
  <c r="B214" i="12"/>
  <c r="C214" i="12" s="1"/>
  <c r="B215" i="12"/>
  <c r="C215" i="12" s="1"/>
  <c r="B216" i="12"/>
  <c r="C216" i="12" s="1"/>
  <c r="B217" i="12"/>
  <c r="C217" i="12" s="1"/>
  <c r="B218" i="12"/>
  <c r="C218" i="12" s="1"/>
  <c r="B219" i="12"/>
  <c r="C219" i="12" s="1"/>
  <c r="B220" i="12"/>
  <c r="C220" i="12" s="1"/>
  <c r="B221" i="12"/>
  <c r="C221" i="12" s="1"/>
  <c r="B222" i="12"/>
  <c r="C222" i="12" s="1"/>
  <c r="B223" i="12"/>
  <c r="C223" i="12" s="1"/>
  <c r="B224" i="12"/>
  <c r="C224" i="12" s="1"/>
  <c r="B225" i="12"/>
  <c r="C225" i="12" s="1"/>
  <c r="B226" i="12"/>
  <c r="C226" i="12" s="1"/>
  <c r="B227" i="12"/>
  <c r="C227" i="12" s="1"/>
  <c r="B228" i="12"/>
  <c r="C228" i="12" s="1"/>
  <c r="B229" i="12"/>
  <c r="C229" i="12" s="1"/>
  <c r="B230" i="12"/>
  <c r="C230" i="12" s="1"/>
  <c r="B231" i="12"/>
  <c r="C231" i="12" s="1"/>
  <c r="B232" i="12"/>
  <c r="C232" i="12" s="1"/>
  <c r="B233" i="12"/>
  <c r="C233" i="12" s="1"/>
  <c r="B234" i="12"/>
  <c r="C234" i="12" s="1"/>
  <c r="B235" i="12"/>
  <c r="C235" i="12" s="1"/>
  <c r="B236" i="12"/>
  <c r="C236" i="12" s="1"/>
  <c r="B237" i="12"/>
  <c r="C237" i="12" s="1"/>
  <c r="B238" i="12"/>
  <c r="C238" i="12" s="1"/>
  <c r="B239" i="12"/>
  <c r="C239" i="12" s="1"/>
  <c r="B240" i="12"/>
  <c r="C240" i="12" s="1"/>
  <c r="B241" i="12"/>
  <c r="C241" i="12" s="1"/>
  <c r="B242" i="12"/>
  <c r="C242" i="12" s="1"/>
  <c r="B243" i="12"/>
  <c r="C243" i="12" s="1"/>
  <c r="B244" i="12"/>
  <c r="C244" i="12" s="1"/>
  <c r="B245" i="12"/>
  <c r="C245" i="12" s="1"/>
  <c r="B246" i="12"/>
  <c r="C246" i="12" s="1"/>
  <c r="B247" i="12"/>
  <c r="C247" i="12" s="1"/>
  <c r="B248" i="12"/>
  <c r="C248" i="12" s="1"/>
  <c r="B249" i="12"/>
  <c r="C249" i="12" s="1"/>
  <c r="B250" i="12"/>
  <c r="C250" i="12" s="1"/>
  <c r="B251" i="12"/>
  <c r="C251" i="12" s="1"/>
  <c r="B252" i="12"/>
  <c r="C252" i="12" s="1"/>
  <c r="B253" i="12"/>
  <c r="C253" i="12" s="1"/>
  <c r="B254" i="12"/>
  <c r="C254" i="12" s="1"/>
  <c r="B255" i="12"/>
  <c r="C255" i="12" s="1"/>
  <c r="B256" i="12"/>
  <c r="C256" i="12" s="1"/>
  <c r="B257" i="12"/>
  <c r="C257" i="12" s="1"/>
  <c r="B258" i="12"/>
  <c r="C258" i="12" s="1"/>
  <c r="B259" i="12"/>
  <c r="C259" i="12" s="1"/>
  <c r="B260" i="12"/>
  <c r="C260" i="12" s="1"/>
  <c r="B261" i="12"/>
  <c r="C261" i="12" s="1"/>
  <c r="B262" i="12"/>
  <c r="C262" i="12" s="1"/>
  <c r="B263" i="12"/>
  <c r="C263" i="12" s="1"/>
  <c r="B264" i="12"/>
  <c r="C264" i="12" s="1"/>
  <c r="B265" i="12"/>
  <c r="C265" i="12" s="1"/>
  <c r="B266" i="12"/>
  <c r="C266" i="12" s="1"/>
  <c r="B267" i="12"/>
  <c r="C267" i="12" s="1"/>
  <c r="B268" i="12"/>
  <c r="C268" i="12" s="1"/>
  <c r="B269" i="12"/>
  <c r="C269" i="12" s="1"/>
  <c r="B270" i="12"/>
  <c r="C270" i="12" s="1"/>
  <c r="B271" i="12"/>
  <c r="C271" i="12" s="1"/>
  <c r="B272" i="12"/>
  <c r="C272" i="12" s="1"/>
  <c r="B273" i="12"/>
  <c r="C273" i="12" s="1"/>
  <c r="B274" i="12"/>
  <c r="C274" i="12" s="1"/>
  <c r="B275" i="12"/>
  <c r="C275" i="12" s="1"/>
  <c r="B276" i="12"/>
  <c r="C276" i="12" s="1"/>
  <c r="B277" i="12"/>
  <c r="C277" i="12" s="1"/>
  <c r="B278" i="12"/>
  <c r="C278" i="12" s="1"/>
  <c r="B279" i="12"/>
  <c r="C279" i="12" s="1"/>
  <c r="B280" i="12"/>
  <c r="C280" i="12" s="1"/>
  <c r="B281" i="12"/>
  <c r="C281" i="12" s="1"/>
  <c r="B282" i="12"/>
  <c r="C282" i="12" s="1"/>
  <c r="B283" i="12"/>
  <c r="C283" i="12" s="1"/>
  <c r="B284" i="12"/>
  <c r="C284" i="12" s="1"/>
  <c r="B285" i="12"/>
  <c r="C285" i="12" s="1"/>
  <c r="B286" i="12"/>
  <c r="C286" i="12" s="1"/>
  <c r="B287" i="12"/>
  <c r="C287" i="12" s="1"/>
  <c r="B288" i="12"/>
  <c r="C288" i="12" s="1"/>
  <c r="B289" i="12"/>
  <c r="C289" i="12" s="1"/>
  <c r="B290" i="12"/>
  <c r="C290" i="12" s="1"/>
  <c r="B291" i="12"/>
  <c r="C291" i="12" s="1"/>
  <c r="B292" i="12"/>
  <c r="C292" i="12" s="1"/>
  <c r="B293" i="12"/>
  <c r="C293" i="12" s="1"/>
  <c r="B294" i="12"/>
  <c r="C294" i="12" s="1"/>
  <c r="B295" i="12"/>
  <c r="C295" i="12" s="1"/>
  <c r="B296" i="12"/>
  <c r="C296" i="12" s="1"/>
  <c r="B297" i="12"/>
  <c r="C297" i="12" s="1"/>
  <c r="B298" i="12"/>
  <c r="C298" i="12" s="1"/>
  <c r="B299" i="12"/>
  <c r="C299" i="12" s="1"/>
  <c r="B300" i="12"/>
  <c r="C300" i="12" s="1"/>
  <c r="B301" i="12"/>
  <c r="C301" i="12" s="1"/>
  <c r="B302" i="12"/>
  <c r="C302" i="12" s="1"/>
  <c r="B303" i="12"/>
  <c r="C303" i="12" s="1"/>
  <c r="B304" i="12"/>
  <c r="C304" i="12" s="1"/>
  <c r="B305" i="12"/>
  <c r="C305" i="12" s="1"/>
  <c r="B306" i="12"/>
  <c r="C306" i="12" s="1"/>
  <c r="B307" i="12"/>
  <c r="C307" i="12" s="1"/>
  <c r="B308" i="12"/>
  <c r="C308" i="12" s="1"/>
  <c r="B309" i="12"/>
  <c r="C309" i="12" s="1"/>
  <c r="B310" i="12"/>
  <c r="C310" i="12" s="1"/>
  <c r="B311" i="12"/>
  <c r="C311" i="12" s="1"/>
  <c r="B312" i="12"/>
  <c r="C312" i="12" s="1"/>
  <c r="B313" i="12"/>
  <c r="C313" i="12" s="1"/>
  <c r="B314" i="12"/>
  <c r="C314" i="12" s="1"/>
  <c r="B315" i="12"/>
  <c r="C315" i="12" s="1"/>
  <c r="B316" i="12"/>
  <c r="C316" i="12" s="1"/>
  <c r="B317" i="12"/>
  <c r="C317" i="12" s="1"/>
  <c r="B318" i="12"/>
  <c r="C318" i="12" s="1"/>
  <c r="B319" i="12"/>
  <c r="C319" i="12" s="1"/>
  <c r="B320" i="12"/>
  <c r="C320" i="12" s="1"/>
  <c r="B321" i="12"/>
  <c r="C321" i="12" s="1"/>
  <c r="B322" i="12"/>
  <c r="C322" i="12" s="1"/>
  <c r="B323" i="12"/>
  <c r="C323" i="12" s="1"/>
  <c r="B324" i="12"/>
  <c r="C324" i="12" s="1"/>
  <c r="B325" i="12"/>
  <c r="C325" i="12" s="1"/>
  <c r="B326" i="12"/>
  <c r="C326" i="12" s="1"/>
  <c r="B327" i="12"/>
  <c r="C327" i="12" s="1"/>
  <c r="B328" i="12"/>
  <c r="C328" i="12" s="1"/>
  <c r="B329" i="12"/>
  <c r="C329" i="12" s="1"/>
  <c r="B330" i="12"/>
  <c r="C330" i="12" s="1"/>
  <c r="B331" i="12"/>
  <c r="C331" i="12" s="1"/>
  <c r="B332" i="12"/>
  <c r="C332" i="12" s="1"/>
  <c r="B333" i="12"/>
  <c r="C333" i="12" s="1"/>
  <c r="B334" i="12"/>
  <c r="C334" i="12" s="1"/>
  <c r="B335" i="12"/>
  <c r="C335" i="12" s="1"/>
  <c r="B336" i="12"/>
  <c r="C336" i="12" s="1"/>
  <c r="B337" i="12"/>
  <c r="C337" i="12" s="1"/>
  <c r="B338" i="12"/>
  <c r="C338" i="12" s="1"/>
  <c r="B339" i="12"/>
  <c r="C339" i="12" s="1"/>
  <c r="B340" i="12"/>
  <c r="C340" i="12" s="1"/>
  <c r="B341" i="12"/>
  <c r="C341" i="12" s="1"/>
  <c r="B342" i="12"/>
  <c r="C342" i="12" s="1"/>
  <c r="B343" i="12"/>
  <c r="C343" i="12" s="1"/>
  <c r="B344" i="12"/>
  <c r="C344" i="12" s="1"/>
  <c r="B2" i="12"/>
  <c r="C2" i="12" s="1"/>
  <c r="G36" i="4"/>
  <c r="G59" i="4"/>
  <c r="G74" i="4"/>
  <c r="G75" i="4"/>
  <c r="G76" i="4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I6" i="2"/>
  <c r="I7" i="2"/>
  <c r="I8" i="2"/>
  <c r="I9" i="2"/>
  <c r="I10" i="2"/>
  <c r="I11" i="2"/>
  <c r="I12" i="2"/>
  <c r="G3" i="4" s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G7" i="4" s="1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G9" i="4" s="1"/>
  <c r="I41" i="2"/>
  <c r="I42" i="2"/>
  <c r="I43" i="2"/>
  <c r="I44" i="2"/>
  <c r="I45" i="2"/>
  <c r="G10" i="4" s="1"/>
  <c r="I46" i="2"/>
  <c r="I47" i="2"/>
  <c r="I48" i="2"/>
  <c r="I49" i="2"/>
  <c r="G11" i="4" s="1"/>
  <c r="H11" i="4" s="1"/>
  <c r="I50" i="2"/>
  <c r="I51" i="2"/>
  <c r="I52" i="2"/>
  <c r="I53" i="2"/>
  <c r="I54" i="2"/>
  <c r="I55" i="2"/>
  <c r="I56" i="2"/>
  <c r="I57" i="2"/>
  <c r="I58" i="2"/>
  <c r="G12" i="4" s="1"/>
  <c r="H12" i="4" s="1"/>
  <c r="I59" i="2"/>
  <c r="I60" i="2"/>
  <c r="I61" i="2"/>
  <c r="I62" i="2"/>
  <c r="I63" i="2"/>
  <c r="I64" i="2"/>
  <c r="I65" i="2"/>
  <c r="G14" i="4" s="1"/>
  <c r="I66" i="2"/>
  <c r="I67" i="2"/>
  <c r="I68" i="2"/>
  <c r="I69" i="2"/>
  <c r="I70" i="2"/>
  <c r="I71" i="2"/>
  <c r="I72" i="2"/>
  <c r="I73" i="2"/>
  <c r="I74" i="2"/>
  <c r="I75" i="2"/>
  <c r="I76" i="2"/>
  <c r="G16" i="4" s="1"/>
  <c r="I77" i="2"/>
  <c r="I78" i="2"/>
  <c r="I79" i="2"/>
  <c r="I80" i="2"/>
  <c r="I81" i="2"/>
  <c r="I82" i="2"/>
  <c r="I83" i="2"/>
  <c r="G17" i="4" s="1"/>
  <c r="I84" i="2"/>
  <c r="I85" i="2"/>
  <c r="I86" i="2"/>
  <c r="I87" i="2"/>
  <c r="I88" i="2"/>
  <c r="G18" i="4" s="1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G22" i="4" s="1"/>
  <c r="I127" i="2"/>
  <c r="I128" i="2"/>
  <c r="I129" i="2"/>
  <c r="I130" i="2"/>
  <c r="I131" i="2"/>
  <c r="I132" i="2"/>
  <c r="I133" i="2"/>
  <c r="G24" i="4" s="1"/>
  <c r="H24" i="4" s="1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G28" i="4" s="1"/>
  <c r="I156" i="2"/>
  <c r="I157" i="2"/>
  <c r="I158" i="2"/>
  <c r="I159" i="2"/>
  <c r="I160" i="2"/>
  <c r="I161" i="2"/>
  <c r="I162" i="2"/>
  <c r="G32" i="4" s="1"/>
  <c r="I163" i="2"/>
  <c r="I164" i="2"/>
  <c r="G33" i="4" s="1"/>
  <c r="I165" i="2"/>
  <c r="I166" i="2"/>
  <c r="I167" i="2"/>
  <c r="I168" i="2"/>
  <c r="G34" i="4" s="1"/>
  <c r="I169" i="2"/>
  <c r="G35" i="4" s="1"/>
  <c r="I170" i="2"/>
  <c r="I171" i="2"/>
  <c r="I172" i="2"/>
  <c r="G37" i="4" s="1"/>
  <c r="I173" i="2"/>
  <c r="I174" i="2"/>
  <c r="I175" i="2"/>
  <c r="I176" i="2"/>
  <c r="G38" i="4" s="1"/>
  <c r="I177" i="2"/>
  <c r="G39" i="4" s="1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G41" i="4" s="1"/>
  <c r="I192" i="2"/>
  <c r="I193" i="2"/>
  <c r="I194" i="2"/>
  <c r="I195" i="2"/>
  <c r="I196" i="2"/>
  <c r="G42" i="4" s="1"/>
  <c r="I197" i="2"/>
  <c r="I198" i="2"/>
  <c r="G43" i="4" s="1"/>
  <c r="I199" i="2"/>
  <c r="I200" i="2"/>
  <c r="G46" i="4" s="1"/>
  <c r="I201" i="2"/>
  <c r="I202" i="2"/>
  <c r="I203" i="2"/>
  <c r="I204" i="2"/>
  <c r="I205" i="2"/>
  <c r="I206" i="2"/>
  <c r="I207" i="2"/>
  <c r="I208" i="2"/>
  <c r="I209" i="2"/>
  <c r="I210" i="2"/>
  <c r="G55" i="4" s="1"/>
  <c r="I211" i="2"/>
  <c r="I212" i="2"/>
  <c r="I213" i="2"/>
  <c r="G50" i="4" s="1"/>
  <c r="I214" i="2"/>
  <c r="I215" i="2"/>
  <c r="G51" i="4" s="1"/>
  <c r="I216" i="2"/>
  <c r="I217" i="2"/>
  <c r="I218" i="2"/>
  <c r="I219" i="2"/>
  <c r="I220" i="2"/>
  <c r="I221" i="2"/>
  <c r="G53" i="4" s="1"/>
  <c r="I222" i="2"/>
  <c r="I223" i="2"/>
  <c r="I224" i="2"/>
  <c r="G44" i="4" s="1"/>
  <c r="I225" i="2"/>
  <c r="G45" i="4" s="1"/>
  <c r="I226" i="2"/>
  <c r="I227" i="2"/>
  <c r="G54" i="4" s="1"/>
  <c r="I228" i="2"/>
  <c r="I229" i="2"/>
  <c r="G56" i="4" s="1"/>
  <c r="I230" i="2"/>
  <c r="I231" i="2"/>
  <c r="I232" i="2"/>
  <c r="I233" i="2"/>
  <c r="I234" i="2"/>
  <c r="I235" i="2"/>
  <c r="I236" i="2"/>
  <c r="I237" i="2"/>
  <c r="I238" i="2"/>
  <c r="I239" i="2"/>
  <c r="I240" i="2"/>
  <c r="G57" i="4" s="1"/>
  <c r="I241" i="2"/>
  <c r="I242" i="2"/>
  <c r="G58" i="4" s="1"/>
  <c r="I243" i="2"/>
  <c r="I244" i="2"/>
  <c r="I245" i="2"/>
  <c r="I246" i="2"/>
  <c r="I247" i="2"/>
  <c r="I248" i="2"/>
  <c r="I249" i="2"/>
  <c r="I250" i="2"/>
  <c r="G61" i="4" s="1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G64" i="4" s="1"/>
  <c r="H64" i="4" s="1"/>
  <c r="I267" i="2"/>
  <c r="I268" i="2"/>
  <c r="I269" i="2"/>
  <c r="I270" i="2"/>
  <c r="I271" i="2"/>
  <c r="I272" i="2"/>
  <c r="I273" i="2"/>
  <c r="G67" i="4" s="1"/>
  <c r="I274" i="2"/>
  <c r="I275" i="2"/>
  <c r="I276" i="2"/>
  <c r="I277" i="2"/>
  <c r="I278" i="2"/>
  <c r="I279" i="2"/>
  <c r="G70" i="4" s="1"/>
  <c r="I280" i="2"/>
  <c r="I281" i="2"/>
  <c r="G68" i="4" s="1"/>
  <c r="I282" i="2"/>
  <c r="G69" i="4" s="1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G73" i="4" s="1"/>
  <c r="I304" i="2"/>
  <c r="I305" i="2"/>
  <c r="I306" i="2"/>
  <c r="G77" i="4" s="1"/>
  <c r="H77" i="4" s="1"/>
  <c r="I307" i="2"/>
  <c r="I308" i="2"/>
  <c r="I309" i="2"/>
  <c r="G78" i="4" s="1"/>
  <c r="H78" i="4" s="1"/>
  <c r="I310" i="2"/>
  <c r="I311" i="2"/>
  <c r="I312" i="2"/>
  <c r="G79" i="4" s="1"/>
  <c r="H79" i="4" s="1"/>
  <c r="I313" i="2"/>
  <c r="I314" i="2"/>
  <c r="I315" i="2"/>
  <c r="I316" i="2"/>
  <c r="I317" i="2"/>
  <c r="G80" i="4" s="1"/>
  <c r="H80" i="4" s="1"/>
  <c r="I318" i="2"/>
  <c r="I319" i="2"/>
  <c r="I320" i="2"/>
  <c r="I321" i="2"/>
  <c r="I322" i="2"/>
  <c r="I323" i="2"/>
  <c r="I324" i="2"/>
  <c r="G82" i="4" s="1"/>
  <c r="I325" i="2"/>
  <c r="I326" i="2"/>
  <c r="I327" i="2"/>
  <c r="I328" i="2"/>
  <c r="G83" i="4" s="1"/>
  <c r="I329" i="2"/>
  <c r="I330" i="2"/>
  <c r="I331" i="2"/>
  <c r="I332" i="2"/>
  <c r="I333" i="2"/>
  <c r="G84" i="4" s="1"/>
  <c r="I334" i="2"/>
  <c r="I335" i="2"/>
  <c r="I336" i="2"/>
  <c r="I337" i="2"/>
  <c r="G85" i="4" s="1"/>
  <c r="I338" i="2"/>
  <c r="I339" i="2"/>
  <c r="I340" i="2"/>
  <c r="I341" i="2"/>
  <c r="I342" i="2"/>
  <c r="I343" i="2"/>
  <c r="I344" i="2"/>
  <c r="I345" i="2"/>
  <c r="G87" i="4" s="1"/>
  <c r="I346" i="2"/>
  <c r="I347" i="2"/>
  <c r="G88" i="4" s="1"/>
  <c r="I348" i="2"/>
  <c r="G89" i="4" s="1"/>
  <c r="I349" i="2"/>
  <c r="I350" i="2"/>
  <c r="I351" i="2"/>
  <c r="I352" i="2"/>
  <c r="I353" i="2"/>
  <c r="G90" i="4" s="1"/>
  <c r="I354" i="2"/>
  <c r="I355" i="2"/>
  <c r="I356" i="2"/>
  <c r="G91" i="4" s="1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G95" i="4" s="1"/>
  <c r="I379" i="2"/>
  <c r="G96" i="4" s="1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G98" i="4" s="1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G102" i="4" s="1"/>
  <c r="I414" i="2"/>
  <c r="I415" i="2"/>
  <c r="I416" i="2"/>
  <c r="I417" i="2"/>
  <c r="G103" i="4" s="1"/>
  <c r="I418" i="2"/>
  <c r="G104" i="4" s="1"/>
  <c r="I419" i="2"/>
  <c r="I420" i="2"/>
  <c r="I421" i="2"/>
  <c r="G105" i="4" s="1"/>
  <c r="H105" i="4" s="1"/>
  <c r="I422" i="2"/>
  <c r="I423" i="2"/>
  <c r="I424" i="2"/>
  <c r="I425" i="2"/>
  <c r="I426" i="2"/>
  <c r="I427" i="2"/>
  <c r="I428" i="2"/>
  <c r="I429" i="2"/>
  <c r="I430" i="2"/>
  <c r="I431" i="2"/>
  <c r="I432" i="2"/>
  <c r="I433" i="2"/>
  <c r="G107" i="4" s="1"/>
  <c r="H107" i="4" s="1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G108" i="4" s="1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G109" i="4" s="1"/>
  <c r="I487" i="2"/>
  <c r="I488" i="2"/>
  <c r="I489" i="2"/>
  <c r="I490" i="2"/>
  <c r="I491" i="2"/>
  <c r="I492" i="2"/>
  <c r="I493" i="2"/>
  <c r="I494" i="2"/>
  <c r="G110" i="4" s="1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G111" i="4" s="1"/>
  <c r="I510" i="2"/>
  <c r="I511" i="2"/>
  <c r="I512" i="2"/>
  <c r="I513" i="2"/>
  <c r="I514" i="2"/>
  <c r="I515" i="2"/>
  <c r="I516" i="2"/>
  <c r="I517" i="2"/>
  <c r="G112" i="4" s="1"/>
  <c r="I518" i="2"/>
  <c r="I519" i="2"/>
  <c r="I520" i="2"/>
  <c r="I521" i="2"/>
  <c r="I522" i="2"/>
  <c r="I523" i="2"/>
  <c r="G113" i="4" s="1"/>
  <c r="I5" i="2"/>
  <c r="G2" i="4" s="1"/>
  <c r="H5" i="2"/>
  <c r="H2" i="4" s="1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74" i="4"/>
  <c r="C74" i="4"/>
  <c r="E74" i="4"/>
  <c r="B75" i="4"/>
  <c r="C75" i="4"/>
  <c r="E75" i="4"/>
  <c r="B76" i="4"/>
  <c r="C76" i="4"/>
  <c r="E76" i="4"/>
  <c r="B70" i="4"/>
  <c r="B59" i="4"/>
  <c r="C59" i="4"/>
  <c r="E59" i="4"/>
  <c r="B27" i="4"/>
  <c r="B55" i="4"/>
  <c r="B44" i="4"/>
  <c r="B45" i="4"/>
  <c r="B54" i="4"/>
  <c r="B36" i="4"/>
  <c r="C36" i="4"/>
  <c r="E36" i="4"/>
  <c r="B8" i="4"/>
  <c r="B5" i="4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E11" i="4" s="1"/>
  <c r="F11" i="4" s="1"/>
  <c r="H50" i="2"/>
  <c r="H51" i="2"/>
  <c r="H52" i="2"/>
  <c r="H53" i="2"/>
  <c r="H54" i="2"/>
  <c r="H55" i="2"/>
  <c r="H56" i="2"/>
  <c r="H57" i="2"/>
  <c r="H58" i="2"/>
  <c r="E12" i="4" s="1"/>
  <c r="F12" i="4" s="1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E24" i="4" s="1"/>
  <c r="F24" i="4" s="1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E28" i="4" s="1"/>
  <c r="H156" i="2"/>
  <c r="H157" i="2"/>
  <c r="H158" i="2"/>
  <c r="H159" i="2"/>
  <c r="H160" i="2"/>
  <c r="H161" i="2"/>
  <c r="H162" i="2"/>
  <c r="E32" i="4" s="1"/>
  <c r="H163" i="2"/>
  <c r="H164" i="2"/>
  <c r="E33" i="4" s="1"/>
  <c r="H165" i="2"/>
  <c r="H166" i="2"/>
  <c r="H167" i="2"/>
  <c r="H168" i="2"/>
  <c r="H169" i="2"/>
  <c r="H170" i="2"/>
  <c r="H171" i="2"/>
  <c r="H172" i="2"/>
  <c r="E37" i="4" s="1"/>
  <c r="H173" i="2"/>
  <c r="H174" i="2"/>
  <c r="H175" i="2"/>
  <c r="H176" i="2"/>
  <c r="E38" i="4" s="1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E41" i="4" s="1"/>
  <c r="H192" i="2"/>
  <c r="H193" i="2"/>
  <c r="H194" i="2"/>
  <c r="H195" i="2"/>
  <c r="H196" i="2"/>
  <c r="E42" i="4" s="1"/>
  <c r="H197" i="2"/>
  <c r="H198" i="2"/>
  <c r="H199" i="2"/>
  <c r="H200" i="2"/>
  <c r="E46" i="4" s="1"/>
  <c r="H201" i="2"/>
  <c r="H202" i="2"/>
  <c r="H203" i="2"/>
  <c r="H204" i="2"/>
  <c r="H205" i="2"/>
  <c r="H206" i="2"/>
  <c r="H207" i="2"/>
  <c r="H208" i="2"/>
  <c r="H209" i="2"/>
  <c r="H210" i="2"/>
  <c r="E55" i="4" s="1"/>
  <c r="H211" i="2"/>
  <c r="H212" i="2"/>
  <c r="H213" i="2"/>
  <c r="H214" i="2"/>
  <c r="H215" i="2"/>
  <c r="E51" i="4" s="1"/>
  <c r="H216" i="2"/>
  <c r="H217" i="2"/>
  <c r="H218" i="2"/>
  <c r="H219" i="2"/>
  <c r="H220" i="2"/>
  <c r="H221" i="2"/>
  <c r="E53" i="4" s="1"/>
  <c r="H222" i="2"/>
  <c r="H223" i="2"/>
  <c r="H224" i="2"/>
  <c r="E44" i="4" s="1"/>
  <c r="H225" i="2"/>
  <c r="E45" i="4" s="1"/>
  <c r="H226" i="2"/>
  <c r="H227" i="2"/>
  <c r="E54" i="4" s="1"/>
  <c r="H228" i="2"/>
  <c r="H229" i="2"/>
  <c r="E56" i="4" s="1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E58" i="4" s="1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E64" i="4" s="1"/>
  <c r="F64" i="4" s="1"/>
  <c r="H267" i="2"/>
  <c r="H268" i="2"/>
  <c r="H269" i="2"/>
  <c r="E65" i="4" s="1"/>
  <c r="H270" i="2"/>
  <c r="H271" i="2"/>
  <c r="H272" i="2"/>
  <c r="H273" i="2"/>
  <c r="H274" i="2"/>
  <c r="E66" i="4" s="1"/>
  <c r="H275" i="2"/>
  <c r="H276" i="2"/>
  <c r="H277" i="2"/>
  <c r="H278" i="2"/>
  <c r="H279" i="2"/>
  <c r="E70" i="4" s="1"/>
  <c r="H280" i="2"/>
  <c r="H281" i="2"/>
  <c r="E68" i="4" s="1"/>
  <c r="H282" i="2"/>
  <c r="E69" i="4" s="1"/>
  <c r="H283" i="2"/>
  <c r="H284" i="2"/>
  <c r="H285" i="2"/>
  <c r="H286" i="2"/>
  <c r="H287" i="2"/>
  <c r="H288" i="2"/>
  <c r="H289" i="2"/>
  <c r="H290" i="2"/>
  <c r="E71" i="4" s="1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E73" i="4" s="1"/>
  <c r="H304" i="2"/>
  <c r="H305" i="2"/>
  <c r="H306" i="2"/>
  <c r="E77" i="4" s="1"/>
  <c r="F77" i="4" s="1"/>
  <c r="H307" i="2"/>
  <c r="H308" i="2"/>
  <c r="H309" i="2"/>
  <c r="E78" i="4" s="1"/>
  <c r="F78" i="4" s="1"/>
  <c r="H310" i="2"/>
  <c r="H311" i="2"/>
  <c r="H312" i="2"/>
  <c r="E79" i="4" s="1"/>
  <c r="F79" i="4" s="1"/>
  <c r="H313" i="2"/>
  <c r="H314" i="2"/>
  <c r="H315" i="2"/>
  <c r="H316" i="2"/>
  <c r="H317" i="2"/>
  <c r="E80" i="4" s="1"/>
  <c r="F80" i="4" s="1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E87" i="4" s="1"/>
  <c r="H346" i="2"/>
  <c r="H347" i="2"/>
  <c r="E88" i="4" s="1"/>
  <c r="H348" i="2"/>
  <c r="E89" i="4" s="1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E100" i="4" s="1"/>
  <c r="F100" i="4" s="1"/>
  <c r="H403" i="2"/>
  <c r="H404" i="2"/>
  <c r="H405" i="2"/>
  <c r="H406" i="2"/>
  <c r="H407" i="2"/>
  <c r="H408" i="2"/>
  <c r="H409" i="2"/>
  <c r="H410" i="2"/>
  <c r="H411" i="2"/>
  <c r="H412" i="2"/>
  <c r="H413" i="2"/>
  <c r="E102" i="4" s="1"/>
  <c r="H414" i="2"/>
  <c r="H415" i="2"/>
  <c r="H416" i="2"/>
  <c r="H417" i="2"/>
  <c r="E103" i="4" s="1"/>
  <c r="H418" i="2"/>
  <c r="E104" i="4" s="1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E107" i="4" s="1"/>
  <c r="F107" i="4" s="1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E108" i="4" s="1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E109" i="4" s="1"/>
  <c r="H487" i="2"/>
  <c r="H488" i="2"/>
  <c r="H489" i="2"/>
  <c r="H490" i="2"/>
  <c r="H491" i="2"/>
  <c r="H492" i="2"/>
  <c r="H493" i="2"/>
  <c r="H494" i="2"/>
  <c r="E110" i="4" s="1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E111" i="4" s="1"/>
  <c r="H510" i="2"/>
  <c r="H511" i="2"/>
  <c r="H512" i="2"/>
  <c r="H513" i="2"/>
  <c r="H514" i="2"/>
  <c r="H515" i="2"/>
  <c r="H516" i="2"/>
  <c r="H517" i="2"/>
  <c r="E112" i="4" s="1"/>
  <c r="H518" i="2"/>
  <c r="H519" i="2"/>
  <c r="H520" i="2"/>
  <c r="H521" i="2"/>
  <c r="H522" i="2"/>
  <c r="H523" i="2"/>
  <c r="E113" i="4" s="1"/>
  <c r="G5" i="2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4" i="6"/>
  <c r="B3" i="4"/>
  <c r="B4" i="4"/>
  <c r="B6" i="4"/>
  <c r="B7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8" i="4"/>
  <c r="B29" i="4"/>
  <c r="B30" i="4"/>
  <c r="B31" i="4"/>
  <c r="B32" i="4"/>
  <c r="B33" i="4"/>
  <c r="B34" i="4"/>
  <c r="B35" i="4"/>
  <c r="B37" i="4"/>
  <c r="B38" i="4"/>
  <c r="B39" i="4"/>
  <c r="B40" i="4"/>
  <c r="B41" i="4"/>
  <c r="B42" i="4"/>
  <c r="B43" i="4"/>
  <c r="B46" i="4"/>
  <c r="B47" i="4"/>
  <c r="B48" i="4"/>
  <c r="B49" i="4"/>
  <c r="B50" i="4"/>
  <c r="B51" i="4"/>
  <c r="B52" i="4"/>
  <c r="B53" i="4"/>
  <c r="B56" i="4"/>
  <c r="B57" i="4"/>
  <c r="B58" i="4"/>
  <c r="B60" i="4"/>
  <c r="B61" i="4"/>
  <c r="B62" i="4"/>
  <c r="B63" i="4"/>
  <c r="B64" i="4"/>
  <c r="B65" i="4"/>
  <c r="B66" i="4"/>
  <c r="B67" i="4"/>
  <c r="B68" i="4"/>
  <c r="B69" i="4"/>
  <c r="B71" i="4"/>
  <c r="B72" i="4"/>
  <c r="B73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2" i="4"/>
  <c r="G6" i="2"/>
  <c r="G7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C12" i="4" s="1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C24" i="4" s="1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C28" i="4" s="1"/>
  <c r="G156" i="2"/>
  <c r="G157" i="2"/>
  <c r="G158" i="2"/>
  <c r="G159" i="2"/>
  <c r="G160" i="2"/>
  <c r="G161" i="2"/>
  <c r="G162" i="2"/>
  <c r="C32" i="4" s="1"/>
  <c r="G163" i="2"/>
  <c r="G164" i="2"/>
  <c r="C33" i="4" s="1"/>
  <c r="G165" i="2"/>
  <c r="G166" i="2"/>
  <c r="G167" i="2"/>
  <c r="G168" i="2"/>
  <c r="G169" i="2"/>
  <c r="G170" i="2"/>
  <c r="G171" i="2"/>
  <c r="G172" i="2"/>
  <c r="C37" i="4" s="1"/>
  <c r="G173" i="2"/>
  <c r="G174" i="2"/>
  <c r="G175" i="2"/>
  <c r="G176" i="2"/>
  <c r="C38" i="4" s="1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C41" i="4" s="1"/>
  <c r="G192" i="2"/>
  <c r="G193" i="2"/>
  <c r="G194" i="2"/>
  <c r="G195" i="2"/>
  <c r="G196" i="2"/>
  <c r="C42" i="4" s="1"/>
  <c r="G197" i="2"/>
  <c r="G198" i="2"/>
  <c r="G199" i="2"/>
  <c r="G200" i="2"/>
  <c r="C46" i="4" s="1"/>
  <c r="G201" i="2"/>
  <c r="G202" i="2"/>
  <c r="G203" i="2"/>
  <c r="G204" i="2"/>
  <c r="G205" i="2"/>
  <c r="G206" i="2"/>
  <c r="G207" i="2"/>
  <c r="G208" i="2"/>
  <c r="G209" i="2"/>
  <c r="G210" i="2"/>
  <c r="C55" i="4" s="1"/>
  <c r="G211" i="2"/>
  <c r="G212" i="2"/>
  <c r="G213" i="2"/>
  <c r="G214" i="2"/>
  <c r="G215" i="2"/>
  <c r="C51" i="4" s="1"/>
  <c r="G216" i="2"/>
  <c r="G217" i="2"/>
  <c r="G218" i="2"/>
  <c r="G219" i="2"/>
  <c r="G220" i="2"/>
  <c r="G221" i="2"/>
  <c r="C53" i="4" s="1"/>
  <c r="G222" i="2"/>
  <c r="G223" i="2"/>
  <c r="G224" i="2"/>
  <c r="C44" i="4" s="1"/>
  <c r="G225" i="2"/>
  <c r="C45" i="4" s="1"/>
  <c r="G226" i="2"/>
  <c r="G227" i="2"/>
  <c r="C54" i="4" s="1"/>
  <c r="G228" i="2"/>
  <c r="G229" i="2"/>
  <c r="C56" i="4" s="1"/>
  <c r="G232" i="2"/>
  <c r="G233" i="2"/>
  <c r="G234" i="2"/>
  <c r="G235" i="2"/>
  <c r="G236" i="2"/>
  <c r="G237" i="2"/>
  <c r="G238" i="2"/>
  <c r="G239" i="2"/>
  <c r="G241" i="2"/>
  <c r="G242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9" i="2"/>
  <c r="G260" i="2"/>
  <c r="G261" i="2"/>
  <c r="G262" i="2"/>
  <c r="G263" i="2"/>
  <c r="G264" i="2"/>
  <c r="G265" i="2"/>
  <c r="G266" i="2"/>
  <c r="C64" i="4" s="1"/>
  <c r="G267" i="2"/>
  <c r="G268" i="2"/>
  <c r="G269" i="2"/>
  <c r="G270" i="2"/>
  <c r="G271" i="2"/>
  <c r="G272" i="2"/>
  <c r="G274" i="2"/>
  <c r="G275" i="2"/>
  <c r="G276" i="2"/>
  <c r="G277" i="2"/>
  <c r="G278" i="2"/>
  <c r="G279" i="2"/>
  <c r="C70" i="4" s="1"/>
  <c r="G280" i="2"/>
  <c r="G281" i="2"/>
  <c r="C68" i="4" s="1"/>
  <c r="G282" i="2"/>
  <c r="C69" i="4" s="1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C72" i="4" s="1"/>
  <c r="G301" i="2"/>
  <c r="G302" i="2"/>
  <c r="G303" i="2"/>
  <c r="C73" i="4" s="1"/>
  <c r="G304" i="2"/>
  <c r="G305" i="2"/>
  <c r="G306" i="2"/>
  <c r="C77" i="4" s="1"/>
  <c r="G307" i="2"/>
  <c r="G308" i="2"/>
  <c r="G309" i="2"/>
  <c r="C78" i="4" s="1"/>
  <c r="G310" i="2"/>
  <c r="G311" i="2"/>
  <c r="G312" i="2"/>
  <c r="C79" i="4" s="1"/>
  <c r="G313" i="2"/>
  <c r="G314" i="2"/>
  <c r="G315" i="2"/>
  <c r="G316" i="2"/>
  <c r="G317" i="2"/>
  <c r="C80" i="4" s="1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C87" i="4"/>
  <c r="C88" i="4"/>
  <c r="C89" i="4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C102" i="4" s="1"/>
  <c r="G414" i="2"/>
  <c r="G415" i="2"/>
  <c r="G416" i="2"/>
  <c r="G417" i="2"/>
  <c r="C103" i="4" s="1"/>
  <c r="G418" i="2"/>
  <c r="C104" i="4" s="1"/>
  <c r="G419" i="2"/>
  <c r="G420" i="2"/>
  <c r="G421" i="2"/>
  <c r="G422" i="2"/>
  <c r="G423" i="2"/>
  <c r="G424" i="2"/>
  <c r="G425" i="2"/>
  <c r="G426" i="2"/>
  <c r="G427" i="2"/>
  <c r="G428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C113" i="4"/>
  <c r="G21" i="4" l="1"/>
  <c r="G5" i="4"/>
  <c r="E8" i="4"/>
  <c r="G100" i="4"/>
  <c r="H100" i="4" s="1"/>
  <c r="G66" i="4"/>
  <c r="G94" i="4"/>
  <c r="G4" i="4"/>
  <c r="G93" i="4"/>
  <c r="G25" i="4"/>
  <c r="C8" i="4"/>
  <c r="C7" i="4"/>
  <c r="G49" i="4"/>
  <c r="G65" i="4"/>
  <c r="H65" i="4" s="1"/>
  <c r="G99" i="4"/>
  <c r="G92" i="4"/>
  <c r="G72" i="4"/>
  <c r="H72" i="4" s="1"/>
  <c r="G48" i="4"/>
  <c r="G27" i="4"/>
  <c r="G106" i="4"/>
  <c r="H106" i="4" s="1"/>
  <c r="G47" i="4"/>
  <c r="H44" i="4" s="1"/>
  <c r="G26" i="4"/>
  <c r="G20" i="4"/>
  <c r="G15" i="4"/>
  <c r="H16" i="4" s="1"/>
  <c r="G97" i="4"/>
  <c r="H98" i="4" s="1"/>
  <c r="G63" i="4"/>
  <c r="H63" i="4" s="1"/>
  <c r="G71" i="4"/>
  <c r="H70" i="4" s="1"/>
  <c r="G81" i="4"/>
  <c r="H84" i="4" s="1"/>
  <c r="G23" i="4"/>
  <c r="H22" i="4" s="1"/>
  <c r="H41" i="4"/>
  <c r="G31" i="4"/>
  <c r="G62" i="4"/>
  <c r="H61" i="4" s="1"/>
  <c r="G30" i="4"/>
  <c r="H32" i="4" s="1"/>
  <c r="G13" i="4"/>
  <c r="G6" i="4"/>
  <c r="G40" i="4"/>
  <c r="G29" i="4"/>
  <c r="H38" i="4" s="1"/>
  <c r="G19" i="4"/>
  <c r="G8" i="4"/>
  <c r="G101" i="4"/>
  <c r="G52" i="4"/>
  <c r="G60" i="4"/>
  <c r="G86" i="4"/>
  <c r="H9" i="4"/>
  <c r="E2" i="4"/>
  <c r="E67" i="4"/>
  <c r="F67" i="4" s="1"/>
  <c r="F2" i="4"/>
  <c r="H96" i="4"/>
  <c r="H112" i="4"/>
  <c r="H14" i="4"/>
  <c r="H60" i="4"/>
  <c r="H90" i="4"/>
  <c r="H58" i="4"/>
  <c r="H26" i="4"/>
  <c r="H95" i="4"/>
  <c r="H92" i="4"/>
  <c r="H87" i="4"/>
  <c r="H55" i="4"/>
  <c r="H23" i="4"/>
  <c r="H73" i="4"/>
  <c r="H102" i="4"/>
  <c r="H6" i="4"/>
  <c r="F76" i="4"/>
  <c r="H4" i="4"/>
  <c r="F112" i="4"/>
  <c r="H83" i="4"/>
  <c r="H86" i="4"/>
  <c r="H85" i="4"/>
  <c r="H82" i="4"/>
  <c r="H50" i="4"/>
  <c r="H113" i="4"/>
  <c r="H49" i="4"/>
  <c r="H109" i="4"/>
  <c r="H45" i="4"/>
  <c r="H13" i="4"/>
  <c r="H108" i="4"/>
  <c r="H76" i="4"/>
  <c r="H75" i="4"/>
  <c r="H74" i="4"/>
  <c r="H10" i="4"/>
  <c r="F109" i="4"/>
  <c r="F70" i="4"/>
  <c r="H104" i="4"/>
  <c r="H40" i="4"/>
  <c r="H8" i="4"/>
  <c r="H103" i="4"/>
  <c r="H7" i="4"/>
  <c r="H101" i="4"/>
  <c r="H69" i="4"/>
  <c r="H5" i="4"/>
  <c r="H46" i="4"/>
  <c r="F66" i="4"/>
  <c r="F75" i="4"/>
  <c r="H99" i="4"/>
  <c r="H67" i="4"/>
  <c r="H3" i="4"/>
  <c r="H48" i="4"/>
  <c r="H110" i="4"/>
  <c r="F111" i="4"/>
  <c r="F73" i="4"/>
  <c r="F74" i="4"/>
  <c r="H94" i="4"/>
  <c r="H93" i="4"/>
  <c r="H111" i="4"/>
  <c r="F110" i="4"/>
  <c r="F113" i="4"/>
  <c r="H91" i="4"/>
  <c r="H59" i="4"/>
  <c r="H27" i="4"/>
  <c r="H89" i="4"/>
  <c r="H57" i="4"/>
  <c r="H25" i="4"/>
  <c r="H88" i="4"/>
  <c r="H56" i="4"/>
  <c r="F108" i="4"/>
  <c r="F71" i="4"/>
  <c r="F69" i="4"/>
  <c r="C48" i="4"/>
  <c r="C34" i="4"/>
  <c r="C52" i="4"/>
  <c r="C10" i="4"/>
  <c r="C15" i="4"/>
  <c r="C29" i="4"/>
  <c r="E39" i="4"/>
  <c r="C20" i="4"/>
  <c r="E95" i="4"/>
  <c r="E60" i="4"/>
  <c r="E21" i="4"/>
  <c r="E5" i="4"/>
  <c r="C19" i="4"/>
  <c r="C35" i="4"/>
  <c r="C13" i="4"/>
  <c r="E57" i="4"/>
  <c r="F57" i="4" s="1"/>
  <c r="C112" i="4"/>
  <c r="C43" i="4"/>
  <c r="E61" i="4"/>
  <c r="C99" i="4"/>
  <c r="E83" i="4"/>
  <c r="E105" i="4"/>
  <c r="F105" i="4" s="1"/>
  <c r="E63" i="4"/>
  <c r="F63" i="4" s="1"/>
  <c r="E14" i="4"/>
  <c r="C84" i="4"/>
  <c r="C83" i="4"/>
  <c r="C9" i="4"/>
  <c r="C91" i="4"/>
  <c r="C82" i="4"/>
  <c r="C95" i="4"/>
  <c r="E94" i="4"/>
  <c r="E4" i="4"/>
  <c r="C97" i="4"/>
  <c r="C86" i="4"/>
  <c r="C2" i="4"/>
  <c r="C100" i="4"/>
  <c r="C67" i="4"/>
  <c r="C50" i="4"/>
  <c r="C26" i="4"/>
  <c r="C11" i="4"/>
  <c r="C85" i="4"/>
  <c r="C3" i="4"/>
  <c r="E91" i="4"/>
  <c r="E82" i="4"/>
  <c r="C106" i="4"/>
  <c r="E31" i="4"/>
  <c r="C57" i="4"/>
  <c r="E93" i="4"/>
  <c r="E86" i="4"/>
  <c r="C62" i="4"/>
  <c r="C30" i="4"/>
  <c r="C61" i="4"/>
  <c r="C60" i="4"/>
  <c r="C31" i="4"/>
  <c r="D76" i="4"/>
  <c r="E49" i="4"/>
  <c r="E10" i="4"/>
  <c r="E99" i="4"/>
  <c r="E92" i="4"/>
  <c r="E72" i="4"/>
  <c r="F72" i="4" s="1"/>
  <c r="E48" i="4"/>
  <c r="E3" i="4"/>
  <c r="E106" i="4"/>
  <c r="F106" i="4" s="1"/>
  <c r="E47" i="4"/>
  <c r="E35" i="4"/>
  <c r="D75" i="4"/>
  <c r="D74" i="4"/>
  <c r="C47" i="4"/>
  <c r="C39" i="4"/>
  <c r="C6" i="4"/>
  <c r="E25" i="4"/>
  <c r="E84" i="4"/>
  <c r="E16" i="4"/>
  <c r="E27" i="4"/>
  <c r="E98" i="4"/>
  <c r="E34" i="4"/>
  <c r="E20" i="4"/>
  <c r="E15" i="4"/>
  <c r="E9" i="4"/>
  <c r="E43" i="4"/>
  <c r="E97" i="4"/>
  <c r="E90" i="4"/>
  <c r="E81" i="4"/>
  <c r="E23" i="4"/>
  <c r="E7" i="4"/>
  <c r="E62" i="4"/>
  <c r="E22" i="4"/>
  <c r="E30" i="4"/>
  <c r="E13" i="4"/>
  <c r="E40" i="4"/>
  <c r="F40" i="4" s="1"/>
  <c r="E29" i="4"/>
  <c r="E19" i="4"/>
  <c r="E96" i="4"/>
  <c r="E6" i="4"/>
  <c r="E101" i="4"/>
  <c r="E52" i="4"/>
  <c r="C49" i="4"/>
  <c r="E18" i="4"/>
  <c r="C92" i="4"/>
  <c r="C27" i="4"/>
  <c r="C71" i="4"/>
  <c r="C108" i="4"/>
  <c r="C90" i="4"/>
  <c r="C81" i="4"/>
  <c r="C23" i="4"/>
  <c r="E50" i="4"/>
  <c r="E26" i="4"/>
  <c r="E17" i="4"/>
  <c r="C5" i="4"/>
  <c r="C93" i="4"/>
  <c r="C4" i="4"/>
  <c r="C40" i="4"/>
  <c r="C96" i="4"/>
  <c r="E85" i="4"/>
  <c r="C65" i="4"/>
  <c r="C110" i="4"/>
  <c r="C105" i="4"/>
  <c r="C63" i="4"/>
  <c r="C18" i="4"/>
  <c r="C14" i="4"/>
  <c r="C22" i="4"/>
  <c r="C107" i="4"/>
  <c r="C94" i="4"/>
  <c r="C21" i="4"/>
  <c r="C17" i="4"/>
  <c r="D64" i="4"/>
  <c r="D24" i="4"/>
  <c r="D73" i="4"/>
  <c r="D80" i="4"/>
  <c r="D79" i="4"/>
  <c r="D78" i="4"/>
  <c r="D72" i="4"/>
  <c r="D77" i="4"/>
  <c r="D12" i="4"/>
  <c r="C109" i="4"/>
  <c r="C98" i="4"/>
  <c r="C101" i="4"/>
  <c r="C111" i="4"/>
  <c r="C66" i="4"/>
  <c r="C58" i="4"/>
  <c r="C25" i="4"/>
  <c r="C16" i="4"/>
  <c r="H15" i="4" l="1"/>
  <c r="H35" i="4"/>
  <c r="H81" i="4"/>
  <c r="H17" i="4"/>
  <c r="H31" i="4"/>
  <c r="H33" i="4"/>
  <c r="H18" i="4"/>
  <c r="H28" i="4"/>
  <c r="H37" i="4"/>
  <c r="H19" i="4"/>
  <c r="H51" i="4"/>
  <c r="H97" i="4"/>
  <c r="H39" i="4"/>
  <c r="H71" i="4"/>
  <c r="H21" i="4"/>
  <c r="H54" i="4"/>
  <c r="H62" i="4"/>
  <c r="H20" i="4"/>
  <c r="H52" i="4"/>
  <c r="H34" i="4"/>
  <c r="H53" i="4"/>
  <c r="H29" i="4"/>
  <c r="H47" i="4"/>
  <c r="H42" i="4"/>
  <c r="H66" i="4"/>
  <c r="H30" i="4"/>
  <c r="F68" i="4"/>
  <c r="F65" i="4"/>
  <c r="H36" i="4"/>
  <c r="H43" i="4"/>
  <c r="H68" i="4"/>
  <c r="D10" i="4"/>
  <c r="F23" i="4"/>
  <c r="F5" i="4"/>
  <c r="F98" i="4"/>
  <c r="F39" i="4"/>
  <c r="F52" i="4"/>
  <c r="F84" i="4"/>
  <c r="F94" i="4"/>
  <c r="F25" i="4"/>
  <c r="F96" i="4"/>
  <c r="D9" i="4"/>
  <c r="F14" i="4"/>
  <c r="F61" i="4"/>
  <c r="F17" i="4"/>
  <c r="F86" i="4"/>
  <c r="F51" i="4"/>
  <c r="F97" i="4"/>
  <c r="F9" i="4"/>
  <c r="F35" i="4"/>
  <c r="F47" i="4"/>
  <c r="F4" i="4"/>
  <c r="F6" i="4"/>
  <c r="F8" i="4"/>
  <c r="F3" i="4"/>
  <c r="F48" i="4"/>
  <c r="F19" i="4"/>
  <c r="F32" i="4"/>
  <c r="F29" i="4"/>
  <c r="F28" i="4"/>
  <c r="F92" i="4"/>
  <c r="F18" i="4"/>
  <c r="F99" i="4"/>
  <c r="F13" i="4"/>
  <c r="F10" i="4"/>
  <c r="F37" i="4"/>
  <c r="F56" i="4"/>
  <c r="F101" i="4"/>
  <c r="F103" i="4"/>
  <c r="F49" i="4"/>
  <c r="F22" i="4"/>
  <c r="F55" i="4"/>
  <c r="F30" i="4"/>
  <c r="F62" i="4"/>
  <c r="F38" i="4"/>
  <c r="F7" i="4"/>
  <c r="F83" i="4"/>
  <c r="F58" i="4"/>
  <c r="F104" i="4"/>
  <c r="F81" i="4"/>
  <c r="F85" i="4"/>
  <c r="F90" i="4"/>
  <c r="F59" i="4"/>
  <c r="F87" i="4"/>
  <c r="F42" i="4"/>
  <c r="F43" i="4"/>
  <c r="F45" i="4"/>
  <c r="F46" i="4"/>
  <c r="F93" i="4"/>
  <c r="F36" i="4"/>
  <c r="F88" i="4"/>
  <c r="F15" i="4"/>
  <c r="F31" i="4"/>
  <c r="F89" i="4"/>
  <c r="F20" i="4"/>
  <c r="F102" i="4"/>
  <c r="F53" i="4"/>
  <c r="F21" i="4"/>
  <c r="F54" i="4"/>
  <c r="F34" i="4"/>
  <c r="F82" i="4"/>
  <c r="F26" i="4"/>
  <c r="F91" i="4"/>
  <c r="F50" i="4"/>
  <c r="F27" i="4"/>
  <c r="F60" i="4"/>
  <c r="F41" i="4"/>
  <c r="F16" i="4"/>
  <c r="F95" i="4"/>
  <c r="F44" i="4"/>
  <c r="F33" i="4"/>
  <c r="D87" i="4"/>
  <c r="D86" i="4"/>
  <c r="D106" i="4"/>
  <c r="D101" i="4"/>
  <c r="D62" i="4"/>
  <c r="D100" i="4"/>
  <c r="D11" i="4"/>
  <c r="D2" i="4"/>
  <c r="D83" i="4"/>
  <c r="D41" i="4"/>
  <c r="D107" i="4"/>
  <c r="D13" i="4"/>
  <c r="D63" i="4"/>
  <c r="D105" i="4"/>
  <c r="D89" i="4"/>
  <c r="D85" i="4"/>
  <c r="D98" i="4"/>
  <c r="D96" i="4"/>
  <c r="D81" i="4"/>
  <c r="D8" i="4"/>
  <c r="D88" i="4"/>
  <c r="D42" i="4"/>
  <c r="D22" i="4"/>
  <c r="D25" i="4"/>
  <c r="D58" i="4"/>
  <c r="D35" i="4"/>
  <c r="D82" i="4"/>
  <c r="D60" i="4"/>
  <c r="D61" i="4"/>
  <c r="D37" i="4"/>
  <c r="D70" i="4"/>
  <c r="D33" i="4"/>
  <c r="D84" i="4"/>
  <c r="D39" i="4"/>
  <c r="D31" i="4"/>
  <c r="D38" i="4"/>
  <c r="D30" i="4"/>
  <c r="D32" i="4"/>
  <c r="D34" i="4"/>
  <c r="D36" i="4"/>
  <c r="D28" i="4"/>
  <c r="D29" i="4"/>
  <c r="D94" i="4"/>
  <c r="D6" i="4"/>
  <c r="D55" i="4"/>
  <c r="D51" i="4"/>
  <c r="D45" i="4"/>
  <c r="D4" i="4"/>
  <c r="D49" i="4"/>
  <c r="D14" i="4"/>
  <c r="D53" i="4"/>
  <c r="D50" i="4"/>
  <c r="D56" i="4"/>
  <c r="D44" i="4"/>
  <c r="D5" i="4"/>
  <c r="D46" i="4"/>
  <c r="D43" i="4"/>
  <c r="D48" i="4"/>
  <c r="D93" i="4"/>
  <c r="D47" i="4"/>
  <c r="D3" i="4"/>
  <c r="D7" i="4"/>
  <c r="D92" i="4"/>
  <c r="D59" i="4"/>
  <c r="D23" i="4"/>
  <c r="D95" i="4"/>
  <c r="D40" i="4"/>
  <c r="D52" i="4"/>
  <c r="D66" i="4"/>
  <c r="D90" i="4"/>
  <c r="D16" i="4"/>
  <c r="D91" i="4"/>
  <c r="D54" i="4"/>
  <c r="D27" i="4"/>
  <c r="D109" i="4"/>
  <c r="D103" i="4"/>
  <c r="D102" i="4"/>
  <c r="D71" i="4"/>
  <c r="D69" i="4"/>
  <c r="D67" i="4"/>
  <c r="D68" i="4"/>
  <c r="D57" i="4"/>
  <c r="D112" i="4"/>
  <c r="D108" i="4"/>
  <c r="D113" i="4"/>
  <c r="D15" i="4"/>
  <c r="D20" i="4"/>
  <c r="D19" i="4"/>
  <c r="D18" i="4"/>
  <c r="D26" i="4"/>
  <c r="D97" i="4"/>
  <c r="D104" i="4"/>
  <c r="D110" i="4"/>
  <c r="D65" i="4"/>
  <c r="D111" i="4"/>
  <c r="D99" i="4"/>
  <c r="D21" i="4"/>
  <c r="D17" i="4"/>
</calcChain>
</file>

<file path=xl/sharedStrings.xml><?xml version="1.0" encoding="utf-8"?>
<sst xmlns="http://schemas.openxmlformats.org/spreadsheetml/2006/main" count="11554" uniqueCount="1397">
  <si>
    <t>Population on 1 January by age, sex and NUTS 2 region [demo_r_d2jan$defaultview]</t>
  </si>
  <si>
    <t>28/09/2023 23:00</t>
  </si>
  <si>
    <t>Time frequency [FREQ]</t>
  </si>
  <si>
    <t>Unit of measure [UNIT]</t>
  </si>
  <si>
    <t>Sex [SEX]</t>
  </si>
  <si>
    <t>Age class [AGE]</t>
  </si>
  <si>
    <t>Annual [A]</t>
  </si>
  <si>
    <t>Number [NR]</t>
  </si>
  <si>
    <t>Total [T]</t>
  </si>
  <si>
    <t>Total [TOTAL]</t>
  </si>
  <si>
    <t>Dimension</t>
  </si>
  <si>
    <t/>
  </si>
  <si>
    <t>Position</t>
  </si>
  <si>
    <t>freq</t>
  </si>
  <si>
    <t>Time frequency</t>
  </si>
  <si>
    <t>A</t>
  </si>
  <si>
    <t>Annual</t>
  </si>
  <si>
    <t>unit</t>
  </si>
  <si>
    <t>Unit of measure</t>
  </si>
  <si>
    <t>NR</t>
  </si>
  <si>
    <t>Number</t>
  </si>
  <si>
    <t>sex</t>
  </si>
  <si>
    <t>Sex</t>
  </si>
  <si>
    <t>T</t>
  </si>
  <si>
    <t>Total</t>
  </si>
  <si>
    <t>age</t>
  </si>
  <si>
    <t>Age class</t>
  </si>
  <si>
    <t>TOTAL</t>
  </si>
  <si>
    <t>geo</t>
  </si>
  <si>
    <t>Geopolitical entity (reporting)</t>
  </si>
  <si>
    <t>EU27_2020</t>
  </si>
  <si>
    <t>European Union - 27 countries (from 2020)</t>
  </si>
  <si>
    <t>EU28</t>
  </si>
  <si>
    <t>European Union - 28 countries (2013-2020)</t>
  </si>
  <si>
    <t>EU27_2007</t>
  </si>
  <si>
    <t>European Union - 27 countries (2007-2013)</t>
  </si>
  <si>
    <t>BE</t>
  </si>
  <si>
    <t>Belgium</t>
  </si>
  <si>
    <t>BE1</t>
  </si>
  <si>
    <t>Région de Bruxelles-Capitale/Brussels Hoofdstedelijk Gewest</t>
  </si>
  <si>
    <t>BE10</t>
  </si>
  <si>
    <t>BE2</t>
  </si>
  <si>
    <t>Vlaams Gewest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</si>
  <si>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</si>
  <si>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</si>
  <si>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</si>
  <si>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</si>
  <si>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</si>
  <si>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</si>
  <si>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</si>
  <si>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</si>
  <si>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</si>
  <si>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</si>
  <si>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</t>
  </si>
  <si>
    <t>Région wallonne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</si>
  <si>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</si>
  <si>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</si>
  <si>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</si>
  <si>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</si>
  <si>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</si>
  <si>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</si>
  <si>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</si>
  <si>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</si>
  <si>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</si>
  <si>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</si>
  <si>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</t>
  </si>
  <si>
    <t>Bulgaria</t>
  </si>
  <si>
    <t>BG3</t>
  </si>
  <si>
    <t>Severna i yugoiztochna Bulgaria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</si>
  <si>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</si>
  <si>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</si>
  <si>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</si>
  <si>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</si>
  <si>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</si>
  <si>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</si>
  <si>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</si>
  <si>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</si>
  <si>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</t>
  </si>
  <si>
    <t>Yugozapadna i yuzhna tsentralna Bulgaria</t>
  </si>
  <si>
    <t>BG41</t>
  </si>
  <si>
    <t>Yugozapaden</t>
  </si>
  <si>
    <t>BG42</t>
  </si>
  <si>
    <t>Yuzhen tsentralen</t>
  </si>
  <si>
    <t>CZ</t>
  </si>
  <si>
    <t>Czechia</t>
  </si>
  <si>
    <t>CZ0</t>
  </si>
  <si>
    <t>Cesko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</si>
  <si>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</si>
  <si>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</si>
  <si>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</si>
  <si>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</si>
  <si>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</si>
  <si>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</si>
  <si>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</si>
  <si>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</si>
  <si>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</si>
  <si>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</si>
  <si>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</si>
  <si>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</si>
  <si>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</si>
  <si>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</si>
  <si>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</si>
  <si>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</si>
  <si>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DK</t>
  </si>
  <si>
    <t>Denmark</t>
  </si>
  <si>
    <t>DK0</t>
  </si>
  <si>
    <t>Danmark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</si>
  <si>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</si>
  <si>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</si>
  <si>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</si>
  <si>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</si>
  <si>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</si>
  <si>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</si>
  <si>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</si>
  <si>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</si>
  <si>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</si>
  <si>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</si>
  <si>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DE</t>
  </si>
  <si>
    <t>Germany</t>
  </si>
  <si>
    <t>DE1</t>
  </si>
  <si>
    <t>Baden-Württemberg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</si>
  <si>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</si>
  <si>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</si>
  <si>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</si>
  <si>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</si>
  <si>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</si>
  <si>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</si>
  <si>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</si>
  <si>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</si>
  <si>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</t>
  </si>
  <si>
    <t>Bayern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</si>
  <si>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</si>
  <si>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</si>
  <si>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</si>
  <si>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</si>
  <si>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</si>
  <si>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</si>
  <si>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</si>
  <si>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</si>
  <si>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</si>
  <si>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</si>
  <si>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</si>
  <si>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</si>
  <si>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</si>
  <si>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</si>
  <si>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</t>
  </si>
  <si>
    <t>Berlin</t>
  </si>
  <si>
    <t>DE30</t>
  </si>
  <si>
    <t>DE4</t>
  </si>
  <si>
    <t>Brandenburg</t>
  </si>
  <si>
    <t>DE40</t>
  </si>
  <si>
    <t>DE5</t>
  </si>
  <si>
    <t>Bremen</t>
  </si>
  <si>
    <t>DE50</t>
  </si>
  <si>
    <t>DE6</t>
  </si>
  <si>
    <t>Hamburg</t>
  </si>
  <si>
    <t>DE60</t>
  </si>
  <si>
    <t>DE7</t>
  </si>
  <si>
    <t>Hessen</t>
  </si>
  <si>
    <t>DE71</t>
  </si>
  <si>
    <t>Darmstadt</t>
  </si>
  <si>
    <t>DE72</t>
  </si>
  <si>
    <t>Gießen</t>
  </si>
  <si>
    <t>DE73</t>
  </si>
  <si>
    <t>Kassel</t>
  </si>
  <si>
    <t>DE8</t>
  </si>
  <si>
    <t>Mecklenburg-Vorpommern</t>
  </si>
  <si>
    <t>DE80</t>
  </si>
  <si>
    <t>DE9</t>
  </si>
  <si>
    <t>Niedersachsen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</si>
  <si>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</si>
  <si>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</si>
  <si>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</si>
  <si>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</si>
  <si>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</si>
  <si>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</si>
  <si>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</si>
  <si>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</si>
  <si>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</t>
  </si>
  <si>
    <t>Nordrhein-Westfalen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</si>
  <si>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</si>
  <si>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</si>
  <si>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</si>
  <si>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</si>
  <si>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</si>
  <si>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</si>
  <si>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</si>
  <si>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</si>
  <si>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</si>
  <si>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</si>
  <si>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</t>
  </si>
  <si>
    <t>Rheinland-Pfalz</t>
  </si>
  <si>
    <t>DEB1</t>
  </si>
  <si>
    <t>Koblenz</t>
  </si>
  <si>
    <t>DEB2</t>
  </si>
  <si>
    <t>Trier</t>
  </si>
  <si>
    <t>DEB3</t>
  </si>
  <si>
    <t>Rheinhessen-Pfalz</t>
  </si>
  <si>
    <t>DEC</t>
  </si>
  <si>
    <t>Saarland</t>
  </si>
  <si>
    <t>DEC0</t>
  </si>
  <si>
    <t>DED</t>
  </si>
  <si>
    <t>Sachsen</t>
  </si>
  <si>
    <t>DED2</t>
  </si>
  <si>
    <t>Dresden</t>
  </si>
  <si>
    <t>DED4</t>
  </si>
  <si>
    <t>Chemnitz</t>
  </si>
  <si>
    <t>DED5</t>
  </si>
  <si>
    <t>Leipzig</t>
  </si>
  <si>
    <t>DEE</t>
  </si>
  <si>
    <t>Sachsen-Anhalt</t>
  </si>
  <si>
    <t>DEE0</t>
  </si>
  <si>
    <t>DEF</t>
  </si>
  <si>
    <t>Schleswig-Holstein</t>
  </si>
  <si>
    <t>DEF0</t>
  </si>
  <si>
    <t>DEG</t>
  </si>
  <si>
    <t>Thüringen</t>
  </si>
  <si>
    <t>DEG0</t>
  </si>
  <si>
    <t>EE</t>
  </si>
  <si>
    <t>Estonia</t>
  </si>
  <si>
    <t>EE0</t>
  </si>
  <si>
    <t>Eesti</t>
  </si>
  <si>
    <t>EE00</t>
  </si>
  <si>
    <t>IE</t>
  </si>
  <si>
    <t>Ireland</t>
  </si>
  <si>
    <t>IE0</t>
  </si>
  <si>
    <t>Éire/Ireland</t>
  </si>
  <si>
    <t>IE04</t>
  </si>
  <si>
    <t>Northern and Western</t>
  </si>
  <si>
    <t>IE05</t>
  </si>
  <si>
    <t>Southern</t>
  </si>
  <si>
    <t>IE06</t>
  </si>
  <si>
    <t>Eastern and Midland</t>
  </si>
  <si>
    <t>EL</t>
  </si>
  <si>
    <t>Greece</t>
  </si>
  <si>
    <t>EL3</t>
  </si>
  <si>
    <t>Attiki</t>
  </si>
  <si>
    <t>EL30</t>
  </si>
  <si>
    <t>EL4</t>
  </si>
  <si>
    <t>Nisia Aigaiou, Kriti</t>
  </si>
  <si>
    <t>EL41</t>
  </si>
  <si>
    <t>Voreio Aigaio</t>
  </si>
  <si>
    <t>EL42</t>
  </si>
  <si>
    <t>Notio Aigaio</t>
  </si>
  <si>
    <t>EL43</t>
  </si>
  <si>
    <t>Kriti</t>
  </si>
  <si>
    <t>EL5</t>
  </si>
  <si>
    <t>Voreia Ellada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</si>
  <si>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</si>
  <si>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</si>
  <si>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</si>
  <si>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</si>
  <si>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</si>
  <si>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</si>
  <si>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</si>
  <si>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</si>
  <si>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</t>
  </si>
  <si>
    <t>Kentriki Ellada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</si>
  <si>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</si>
  <si>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</si>
  <si>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</si>
  <si>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</si>
  <si>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</si>
  <si>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</si>
  <si>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</si>
  <si>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</si>
  <si>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</si>
  <si>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</si>
  <si>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ES</t>
  </si>
  <si>
    <t>Spain</t>
  </si>
  <si>
    <t>ES1</t>
  </si>
  <si>
    <t>Noroeste (ES)</t>
  </si>
  <si>
    <t>ES11</t>
  </si>
  <si>
    <t>Galicia</t>
  </si>
  <si>
    <t>ES12</t>
  </si>
  <si>
    <t>Principado de Asturias</t>
  </si>
  <si>
    <t>ES13</t>
  </si>
  <si>
    <t>Cantabria</t>
  </si>
  <si>
    <t>ES2</t>
  </si>
  <si>
    <t>Noreste (ES)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</si>
  <si>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</si>
  <si>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</si>
  <si>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</si>
  <si>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</si>
  <si>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</si>
  <si>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</si>
  <si>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</si>
  <si>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</si>
  <si>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</t>
  </si>
  <si>
    <t>Comunidad de Madrid</t>
  </si>
  <si>
    <t>ES30</t>
  </si>
  <si>
    <t>ES4</t>
  </si>
  <si>
    <t>Centro (ES)</t>
  </si>
  <si>
    <t>ES41</t>
  </si>
  <si>
    <t>Castilla y León</t>
  </si>
  <si>
    <t>ES42</t>
  </si>
  <si>
    <t>Castilla-la Mancha</t>
  </si>
  <si>
    <t>ES43</t>
  </si>
  <si>
    <t>Extremadura</t>
  </si>
  <si>
    <t>ES5</t>
  </si>
  <si>
    <t>Este (ES)</t>
  </si>
  <si>
    <t>ES51</t>
  </si>
  <si>
    <t>Cataluña</t>
  </si>
  <si>
    <t>ES52</t>
  </si>
  <si>
    <t>Comunitat Valenciana</t>
  </si>
  <si>
    <t>ES53</t>
  </si>
  <si>
    <t>Illes Balears</t>
  </si>
  <si>
    <t>ES6</t>
  </si>
  <si>
    <t>Sur (ES)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</si>
  <si>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</si>
  <si>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</si>
  <si>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</si>
  <si>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</si>
  <si>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</si>
  <si>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</si>
  <si>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</si>
  <si>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</si>
  <si>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</t>
  </si>
  <si>
    <t>Canarias</t>
  </si>
  <si>
    <t>ES70</t>
  </si>
  <si>
    <t>FR</t>
  </si>
  <si>
    <t>France</t>
  </si>
  <si>
    <t>FR1</t>
  </si>
  <si>
    <t>Île de France</t>
  </si>
  <si>
    <t>FR10</t>
  </si>
  <si>
    <t>FRB</t>
  </si>
  <si>
    <t>Centre - Val de Loire</t>
  </si>
  <si>
    <t>FRB0</t>
  </si>
  <si>
    <t>FRC</t>
  </si>
  <si>
    <t>Bourgogne - Franche-Comté</t>
  </si>
  <si>
    <t>FRC1</t>
  </si>
  <si>
    <t>Bourgogne</t>
  </si>
  <si>
    <t>FRC2</t>
  </si>
  <si>
    <t>Franche-Comté</t>
  </si>
  <si>
    <t>FRD</t>
  </si>
  <si>
    <t>Normandie</t>
  </si>
  <si>
    <t>FRD1</t>
  </si>
  <si>
    <t>Basse-Normandie</t>
  </si>
  <si>
    <t>FRD2</t>
  </si>
  <si>
    <t>Haute-Normandie</t>
  </si>
  <si>
    <t>FRE</t>
  </si>
  <si>
    <t>Hauts-de-France</t>
  </si>
  <si>
    <t>FRE1</t>
  </si>
  <si>
    <t>Nord-Pas-de-Calais</t>
  </si>
  <si>
    <t>FRE2</t>
  </si>
  <si>
    <t>Picardie</t>
  </si>
  <si>
    <t>FRF</t>
  </si>
  <si>
    <t>Grand Est</t>
  </si>
  <si>
    <t>FRF1</t>
  </si>
  <si>
    <t>Alsace</t>
  </si>
  <si>
    <t>FRF2</t>
  </si>
  <si>
    <t>Champagne-Ardenne</t>
  </si>
  <si>
    <t>FRF3</t>
  </si>
  <si>
    <t>Lorraine</t>
  </si>
  <si>
    <t>FRG</t>
  </si>
  <si>
    <t>Pays-de-la-Loire</t>
  </si>
  <si>
    <t>FRG0</t>
  </si>
  <si>
    <t>FRH</t>
  </si>
  <si>
    <t>Bretagne</t>
  </si>
  <si>
    <t>FRH0</t>
  </si>
  <si>
    <t>FRI</t>
  </si>
  <si>
    <t>Nouvelle-Aquitaine</t>
  </si>
  <si>
    <t>FRI1</t>
  </si>
  <si>
    <t>Aquitaine</t>
  </si>
  <si>
    <t>FRI2</t>
  </si>
  <si>
    <t>Limousin</t>
  </si>
  <si>
    <t>FRI3</t>
  </si>
  <si>
    <t>Poitou-Charentes</t>
  </si>
  <si>
    <t>FRJ</t>
  </si>
  <si>
    <t>Occitanie</t>
  </si>
  <si>
    <t>FRJ1</t>
  </si>
  <si>
    <t>Languedoc-Roussillon</t>
  </si>
  <si>
    <t>FRJ2</t>
  </si>
  <si>
    <t>Midi-Pyrénées</t>
  </si>
  <si>
    <t>FRK</t>
  </si>
  <si>
    <t>Auvergne - Rhône-Alpes</t>
  </si>
  <si>
    <t>FRK1</t>
  </si>
  <si>
    <t>Auvergne</t>
  </si>
  <si>
    <t>FRK2</t>
  </si>
  <si>
    <t>Rhône-Alpes</t>
  </si>
  <si>
    <t>FRL</t>
  </si>
  <si>
    <t>Provence-Alpes-Côte d'Azur</t>
  </si>
  <si>
    <t>FRL0</t>
  </si>
  <si>
    <t>FRM</t>
  </si>
  <si>
    <t>Corse</t>
  </si>
  <si>
    <t>FRM0</t>
  </si>
  <si>
    <t>FRY</t>
  </si>
  <si>
    <t>RUP FR - Régions ultrapériphériques françaises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</si>
  <si>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</si>
  <si>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</si>
  <si>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</si>
  <si>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</si>
  <si>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</si>
  <si>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</si>
  <si>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</si>
  <si>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</si>
  <si>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</si>
  <si>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</si>
  <si>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FRX</t>
  </si>
  <si>
    <t>Not regionalised/Unknown NUTS 1</t>
  </si>
  <si>
    <t>FRXX</t>
  </si>
  <si>
    <t>Not regionalised/Unknown NUTS 2</t>
  </si>
  <si>
    <t>HR</t>
  </si>
  <si>
    <t>Croatia</t>
  </si>
  <si>
    <t>HR0</t>
  </si>
  <si>
    <t>Hrvatska</t>
  </si>
  <si>
    <t>HR02</t>
  </si>
  <si>
    <t>Panonska Hrvatska</t>
  </si>
  <si>
    <t>HR03</t>
  </si>
  <si>
    <t>Jadranska Hrvatska</t>
  </si>
  <si>
    <t>HR04</t>
  </si>
  <si>
    <t>Kontinentalna Hrvatska (NUTS 2016)</t>
  </si>
  <si>
    <t>HR05</t>
  </si>
  <si>
    <t>Grad Zagreb</t>
  </si>
  <si>
    <t>HR06</t>
  </si>
  <si>
    <t>Sjeverna Hrvatska</t>
  </si>
  <si>
    <t>IT</t>
  </si>
  <si>
    <t>Italy</t>
  </si>
  <si>
    <t>ITC</t>
  </si>
  <si>
    <t>Nord-Ovest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</si>
  <si>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</si>
  <si>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</si>
  <si>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</si>
  <si>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</si>
  <si>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</si>
  <si>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</si>
  <si>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</si>
  <si>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</si>
  <si>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ITH</t>
  </si>
  <si>
    <t>Nord-Est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</si>
  <si>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</si>
  <si>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</si>
  <si>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</si>
  <si>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</si>
  <si>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</si>
  <si>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</si>
  <si>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</si>
  <si>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</si>
  <si>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</si>
  <si>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</si>
  <si>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</t>
  </si>
  <si>
    <t>Centro (IT)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</si>
  <si>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</si>
  <si>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</si>
  <si>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</si>
  <si>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</si>
  <si>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</si>
  <si>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</si>
  <si>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</si>
  <si>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</si>
  <si>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ITF</t>
  </si>
  <si>
    <t>Sud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</si>
  <si>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</si>
  <si>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</si>
  <si>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</si>
  <si>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</si>
  <si>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</si>
  <si>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</si>
  <si>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</si>
  <si>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</si>
  <si>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</si>
  <si>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</si>
  <si>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</si>
  <si>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</si>
  <si>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</t>
  </si>
  <si>
    <t>Isole</t>
  </si>
  <si>
    <t>ITG1</t>
  </si>
  <si>
    <t>Sicilia</t>
  </si>
  <si>
    <t>ITG2</t>
  </si>
  <si>
    <t>Sardegna</t>
  </si>
  <si>
    <t>CY</t>
  </si>
  <si>
    <t>Cyprus</t>
  </si>
  <si>
    <t>CY0</t>
  </si>
  <si>
    <t>Kypros</t>
  </si>
  <si>
    <t>CY00</t>
  </si>
  <si>
    <t>LV</t>
  </si>
  <si>
    <t>Latvia</t>
  </si>
  <si>
    <t>LV0</t>
  </si>
  <si>
    <t>Latvija</t>
  </si>
  <si>
    <t>LV00</t>
  </si>
  <si>
    <t>LT</t>
  </si>
  <si>
    <t>Lithuania</t>
  </si>
  <si>
    <t>LT0</t>
  </si>
  <si>
    <t>Lietuva</t>
  </si>
  <si>
    <t>LT01</t>
  </si>
  <si>
    <t>Sostines regionas</t>
  </si>
  <si>
    <t>LT02</t>
  </si>
  <si>
    <t>Vidurio ir vakaru Lietuvos regionas</t>
  </si>
  <si>
    <t>LU</t>
  </si>
  <si>
    <t>Luxembourg</t>
  </si>
  <si>
    <t>LU0</t>
  </si>
  <si>
    <t>LU00</t>
  </si>
  <si>
    <t>HU</t>
  </si>
  <si>
    <t>Hungary</t>
  </si>
  <si>
    <t>HU1</t>
  </si>
  <si>
    <t>Közép-Magyarország</t>
  </si>
  <si>
    <t>HU11</t>
  </si>
  <si>
    <t>Budapest</t>
  </si>
  <si>
    <t>HU12</t>
  </si>
  <si>
    <t>Pest</t>
  </si>
  <si>
    <t>HU2</t>
  </si>
  <si>
    <t>Dunántúl</t>
  </si>
  <si>
    <t>HU21</t>
  </si>
  <si>
    <t>Közép-Dunántúl</t>
  </si>
  <si>
    <t>HU22</t>
  </si>
  <si>
    <t>Nyugat-Dunántúl</t>
  </si>
  <si>
    <t>HU23</t>
  </si>
  <si>
    <t>Dél-Dunántúl</t>
  </si>
  <si>
    <t>HU3</t>
  </si>
  <si>
    <t>Alföld és Észak</t>
  </si>
  <si>
    <t>HU31</t>
  </si>
  <si>
    <t>Észak-Magyarország</t>
  </si>
  <si>
    <t>HU32</t>
  </si>
  <si>
    <t>Észak-Alföld</t>
  </si>
  <si>
    <t>HU33</t>
  </si>
  <si>
    <t>Dél-Alföld</t>
  </si>
  <si>
    <t>HUX</t>
  </si>
  <si>
    <t>HUXX</t>
  </si>
  <si>
    <t>MT</t>
  </si>
  <si>
    <t>Malta</t>
  </si>
  <si>
    <t>MT0</t>
  </si>
  <si>
    <t>MT00</t>
  </si>
  <si>
    <t>NL</t>
  </si>
  <si>
    <t>Netherlands</t>
  </si>
  <si>
    <t>NL1</t>
  </si>
  <si>
    <t>Noord-Nederland</t>
  </si>
  <si>
    <t>NL11</t>
  </si>
  <si>
    <t>Groningen</t>
  </si>
  <si>
    <t>NL12</t>
  </si>
  <si>
    <t>Friesland (NL)</t>
  </si>
  <si>
    <t>NL13</t>
  </si>
  <si>
    <t>Drenthe</t>
  </si>
  <si>
    <t>NL2</t>
  </si>
  <si>
    <t>Oost-Nederland</t>
  </si>
  <si>
    <t>NL21</t>
  </si>
  <si>
    <t>Overijssel</t>
  </si>
  <si>
    <t>NL22</t>
  </si>
  <si>
    <t>Gelderland</t>
  </si>
  <si>
    <t>NL23</t>
  </si>
  <si>
    <t>Flevoland</t>
  </si>
  <si>
    <t>NL3</t>
  </si>
  <si>
    <t>West-Nederland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</si>
  <si>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</si>
  <si>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</si>
  <si>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</si>
  <si>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</si>
  <si>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</si>
  <si>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</si>
  <si>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</si>
  <si>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</si>
  <si>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</t>
  </si>
  <si>
    <t>Zuid-Nederland</t>
  </si>
  <si>
    <t>NL41</t>
  </si>
  <si>
    <t>Noord-Brabant</t>
  </si>
  <si>
    <t>NL42</t>
  </si>
  <si>
    <t>Limburg (NL)</t>
  </si>
  <si>
    <t>AT</t>
  </si>
  <si>
    <t>Austria</t>
  </si>
  <si>
    <t>AT1</t>
  </si>
  <si>
    <t>Ostösterreich</t>
  </si>
  <si>
    <t>AT11</t>
  </si>
  <si>
    <t>Burgenland (AT)</t>
  </si>
  <si>
    <t>AT12</t>
  </si>
  <si>
    <t>Niederösterreich</t>
  </si>
  <si>
    <t>AT13</t>
  </si>
  <si>
    <t>Wien</t>
  </si>
  <si>
    <t>AT2</t>
  </si>
  <si>
    <t>Südösterreich</t>
  </si>
  <si>
    <t>AT21</t>
  </si>
  <si>
    <t>Kärnten</t>
  </si>
  <si>
    <t>AT22</t>
  </si>
  <si>
    <t>Steiermark</t>
  </si>
  <si>
    <t>AT3</t>
  </si>
  <si>
    <t>Westösterreich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</si>
  <si>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</si>
  <si>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</si>
  <si>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</si>
  <si>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</si>
  <si>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</si>
  <si>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</si>
  <si>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</si>
  <si>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</si>
  <si>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</t>
  </si>
  <si>
    <t>Poland</t>
  </si>
  <si>
    <t>PL2</t>
  </si>
  <si>
    <t>Makroregion Poludniowy</t>
  </si>
  <si>
    <t>PL21</t>
  </si>
  <si>
    <t>Malopolskie</t>
  </si>
  <si>
    <t>PL22</t>
  </si>
  <si>
    <t>Slaskie</t>
  </si>
  <si>
    <t>PL4</t>
  </si>
  <si>
    <t>Makroregion Pólnocno-Zachodni</t>
  </si>
  <si>
    <t>PL41</t>
  </si>
  <si>
    <t>Wielkopolskie</t>
  </si>
  <si>
    <t>PL42</t>
  </si>
  <si>
    <t>Zachodniopomorskie</t>
  </si>
  <si>
    <t>PL43</t>
  </si>
  <si>
    <t>Lubuskie</t>
  </si>
  <si>
    <t>PL5</t>
  </si>
  <si>
    <t>Makroregion Poludniowo-Zachodni</t>
  </si>
  <si>
    <t>PL51</t>
  </si>
  <si>
    <t>Dolnoslaskie</t>
  </si>
  <si>
    <t>PL52</t>
  </si>
  <si>
    <t>Opolskie</t>
  </si>
  <si>
    <t>PL6</t>
  </si>
  <si>
    <t>Makroregion Pólnocny</t>
  </si>
  <si>
    <t>PL61</t>
  </si>
  <si>
    <t>Kujawsko-Pomorskie</t>
  </si>
  <si>
    <t>PL62</t>
  </si>
  <si>
    <t>Warminsko-Mazurskie</t>
  </si>
  <si>
    <t>PL63</t>
  </si>
  <si>
    <t>Pomorskie</t>
  </si>
  <si>
    <t>PL7</t>
  </si>
  <si>
    <t>Makroregion Centralny</t>
  </si>
  <si>
    <t>PL71</t>
  </si>
  <si>
    <t>Lódzkie</t>
  </si>
  <si>
    <t>PL72</t>
  </si>
  <si>
    <t>Swietokrzyskie</t>
  </si>
  <si>
    <t>PL8</t>
  </si>
  <si>
    <t>Makroregion Wschodni</t>
  </si>
  <si>
    <t>PL81</t>
  </si>
  <si>
    <t>Lubelskie</t>
  </si>
  <si>
    <t>PL82</t>
  </si>
  <si>
    <t>Podkarpackie</t>
  </si>
  <si>
    <t>PL84</t>
  </si>
  <si>
    <t>Podlaskie</t>
  </si>
  <si>
    <t>PL9</t>
  </si>
  <si>
    <t>Makroregion Województwo Mazowieckie</t>
  </si>
  <si>
    <t>PL91</t>
  </si>
  <si>
    <t>Warszawski stoleczny</t>
  </si>
  <si>
    <t>PL92</t>
  </si>
  <si>
    <t>Mazowiecki regionalny</t>
  </si>
  <si>
    <t>PT</t>
  </si>
  <si>
    <t>Portugal</t>
  </si>
  <si>
    <t>PT1</t>
  </si>
  <si>
    <t>Continente</t>
  </si>
  <si>
    <t>PT11</t>
  </si>
  <si>
    <t>Norte</t>
  </si>
  <si>
    <t>PT15</t>
  </si>
  <si>
    <t>Algarve</t>
  </si>
  <si>
    <t>PT16</t>
  </si>
  <si>
    <t>Centro (PT)</t>
  </si>
  <si>
    <t>PT17</t>
  </si>
  <si>
    <t>Área Metropolitana de Lisboa</t>
  </si>
  <si>
    <t>PT18</t>
  </si>
  <si>
    <t>Alentejo</t>
  </si>
  <si>
    <t>PT2</t>
  </si>
  <si>
    <t>Região Autónoma dos Açores (PT)</t>
  </si>
  <si>
    <t>PT20</t>
  </si>
  <si>
    <t>PT3</t>
  </si>
  <si>
    <t>Região Autónoma da Madeira (PT)</t>
  </si>
  <si>
    <t>PT30</t>
  </si>
  <si>
    <t>RO</t>
  </si>
  <si>
    <t>Romania</t>
  </si>
  <si>
    <t>RO1</t>
  </si>
  <si>
    <t>Macroregiunea unu</t>
  </si>
  <si>
    <t>RO11</t>
  </si>
  <si>
    <t>Nord-Vest</t>
  </si>
  <si>
    <t>RO12</t>
  </si>
  <si>
    <t>Centru</t>
  </si>
  <si>
    <t>RO2</t>
  </si>
  <si>
    <t>Macroregiunea doi</t>
  </si>
  <si>
    <t>RO21</t>
  </si>
  <si>
    <t>RO22</t>
  </si>
  <si>
    <t>Sud-Est</t>
  </si>
  <si>
    <t>RO3</t>
  </si>
  <si>
    <t>Macroregiunea trei</t>
  </si>
  <si>
    <t>RO31</t>
  </si>
  <si>
    <t>Sud - Muntenia</t>
  </si>
  <si>
    <t>RO32</t>
  </si>
  <si>
    <t>Bucuresti - Ilfov</t>
  </si>
  <si>
    <t>RO4</t>
  </si>
  <si>
    <t>Macroregiunea patru</t>
  </si>
  <si>
    <t>RO41</t>
  </si>
  <si>
    <t>Sud-Vest Oltenia</t>
  </si>
  <si>
    <t>RO42</t>
  </si>
  <si>
    <t>Vest</t>
  </si>
  <si>
    <t>SI</t>
  </si>
  <si>
    <t>Slovenia</t>
  </si>
  <si>
    <t>SI0</t>
  </si>
  <si>
    <t>Slovenija</t>
  </si>
  <si>
    <t>SI03</t>
  </si>
  <si>
    <t>Vzhodna Slovenija</t>
  </si>
  <si>
    <t>SI04</t>
  </si>
  <si>
    <t>Zahodna Slovenija</t>
  </si>
  <si>
    <t>SK</t>
  </si>
  <si>
    <t>Slovakia</t>
  </si>
  <si>
    <t>SK0</t>
  </si>
  <si>
    <t>Slovensko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</si>
  <si>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</si>
  <si>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</si>
  <si>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</si>
  <si>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</si>
  <si>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</si>
  <si>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</si>
  <si>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</si>
  <si>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</si>
  <si>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</t>
  </si>
  <si>
    <t>Finland</t>
  </si>
  <si>
    <t>FI1</t>
  </si>
  <si>
    <t>Manner-Suomi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</si>
  <si>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</si>
  <si>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</si>
  <si>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</si>
  <si>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</si>
  <si>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</si>
  <si>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</si>
  <si>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</si>
  <si>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</si>
  <si>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</t>
  </si>
  <si>
    <t>Åland</t>
  </si>
  <si>
    <t>FI20</t>
  </si>
  <si>
    <t>SE</t>
  </si>
  <si>
    <t>Sweden</t>
  </si>
  <si>
    <t>SE1</t>
  </si>
  <si>
    <t>Östra Sverige</t>
  </si>
  <si>
    <t>SE11</t>
  </si>
  <si>
    <t>Stockholm</t>
  </si>
  <si>
    <t>SE12</t>
  </si>
  <si>
    <t>Östra Mellansverige</t>
  </si>
  <si>
    <t>SE2</t>
  </si>
  <si>
    <t>Södra Sverige</t>
  </si>
  <si>
    <t>SE21</t>
  </si>
  <si>
    <t>Småland med öarna</t>
  </si>
  <si>
    <t>SE22</t>
  </si>
  <si>
    <t>Sydsverige</t>
  </si>
  <si>
    <t>SE23</t>
  </si>
  <si>
    <t>Västsverige</t>
  </si>
  <si>
    <t>SE3</t>
  </si>
  <si>
    <t>Norra Sverige</t>
  </si>
  <si>
    <t>SE31</t>
  </si>
  <si>
    <t>Norra Mellansverige</t>
  </si>
  <si>
    <t>SE32</t>
  </si>
  <si>
    <t>Mellersta Norrland</t>
  </si>
  <si>
    <t>SE33</t>
  </si>
  <si>
    <t>Övre Norrland</t>
  </si>
  <si>
    <t>EFTA</t>
  </si>
  <si>
    <t>European Free Trade Association</t>
  </si>
  <si>
    <t>IS</t>
  </si>
  <si>
    <t>Iceland</t>
  </si>
  <si>
    <t>IS0</t>
  </si>
  <si>
    <t>Ísland</t>
  </si>
  <si>
    <t>IS00</t>
  </si>
  <si>
    <t>LI</t>
  </si>
  <si>
    <t>Liechtenstein</t>
  </si>
  <si>
    <t>LI0</t>
  </si>
  <si>
    <t>LI00</t>
  </si>
  <si>
    <t>NO</t>
  </si>
  <si>
    <t>Norway</t>
  </si>
  <si>
    <t>NO0</t>
  </si>
  <si>
    <t>Norge</t>
  </si>
  <si>
    <t>NO01</t>
  </si>
  <si>
    <t>Oslo og Akershus (statistical region 2016)</t>
  </si>
  <si>
    <t>NO02</t>
  </si>
  <si>
    <t>Innlandet</t>
  </si>
  <si>
    <t>NO03</t>
  </si>
  <si>
    <t>Sør-Østlandet (statistical region 2016)</t>
  </si>
  <si>
    <t>NO04</t>
  </si>
  <si>
    <t>Agder og Rogaland (statistical region 2016)</t>
  </si>
  <si>
    <t>NO05</t>
  </si>
  <si>
    <t>Vestlandet (statistical region 2016)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</si>
  <si>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</si>
  <si>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</si>
  <si>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</si>
  <si>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</si>
  <si>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</si>
  <si>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</si>
  <si>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</si>
  <si>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</si>
  <si>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</si>
  <si>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</si>
  <si>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</si>
  <si>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</si>
  <si>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CH</t>
  </si>
  <si>
    <t>Switzerland</t>
  </si>
  <si>
    <t>CH0</t>
  </si>
  <si>
    <t>Schweiz/Suisse/Svizzera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</si>
  <si>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</si>
  <si>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</si>
  <si>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</si>
  <si>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</si>
  <si>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</si>
  <si>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</si>
  <si>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</si>
  <si>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</si>
  <si>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</si>
  <si>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</si>
  <si>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</si>
  <si>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</si>
  <si>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</si>
  <si>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</si>
  <si>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UK</t>
  </si>
  <si>
    <t>United Kingdom</t>
  </si>
  <si>
    <t>UKC</t>
  </si>
  <si>
    <t>North East (UK)</t>
  </si>
  <si>
    <t>UKC1</t>
  </si>
  <si>
    <t>Tees Valley and Durham</t>
  </si>
  <si>
    <t>UKC2</t>
  </si>
  <si>
    <t>Northumberland and Tyne and Wear</t>
  </si>
  <si>
    <t>UKD</t>
  </si>
  <si>
    <t>North West (UK)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</si>
  <si>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</si>
  <si>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</si>
  <si>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</si>
  <si>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</si>
  <si>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</si>
  <si>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</si>
  <si>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</si>
  <si>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</si>
  <si>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</si>
  <si>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</si>
  <si>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</t>
  </si>
  <si>
    <t>Yorkshire and The Humber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</si>
  <si>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</si>
  <si>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</si>
  <si>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</si>
  <si>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</si>
  <si>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</si>
  <si>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</si>
  <si>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</si>
  <si>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</si>
  <si>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</t>
  </si>
  <si>
    <t>East Midlands (UK)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</si>
  <si>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</si>
  <si>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</si>
  <si>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</si>
  <si>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</si>
  <si>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</si>
  <si>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</si>
  <si>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</t>
  </si>
  <si>
    <t>West Midlands (UK)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</si>
  <si>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</si>
  <si>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</si>
  <si>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</si>
  <si>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</si>
  <si>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</si>
  <si>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</si>
  <si>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</t>
  </si>
  <si>
    <t>East of England</t>
  </si>
  <si>
    <t>UKH1</t>
  </si>
  <si>
    <t>East Anglia</t>
  </si>
  <si>
    <t>UKH2</t>
  </si>
  <si>
    <t>Bedfordshire and Hertfordshire</t>
  </si>
  <si>
    <t>UKH3</t>
  </si>
  <si>
    <t>Essex</t>
  </si>
  <si>
    <t>UKI</t>
  </si>
  <si>
    <t>London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</si>
  <si>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</si>
  <si>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</si>
  <si>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</si>
  <si>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</si>
  <si>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</si>
  <si>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</si>
  <si>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</si>
  <si>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</si>
  <si>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</si>
  <si>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</si>
  <si>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</t>
  </si>
  <si>
    <t>South East (UK)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</si>
  <si>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</si>
  <si>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</si>
  <si>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</si>
  <si>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</si>
  <si>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</si>
  <si>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</si>
  <si>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</si>
  <si>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</si>
  <si>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</t>
  </si>
  <si>
    <t>South West (UK)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</si>
  <si>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</si>
  <si>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</si>
  <si>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</si>
  <si>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</si>
  <si>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</si>
  <si>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</si>
  <si>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</si>
  <si>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</si>
  <si>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</t>
  </si>
  <si>
    <t>Wales</t>
  </si>
  <si>
    <t>UKL1</t>
  </si>
  <si>
    <t>West Wales and The Valleys</t>
  </si>
  <si>
    <t>UKL2</t>
  </si>
  <si>
    <t>East Wales</t>
  </si>
  <si>
    <t>UKM</t>
  </si>
  <si>
    <t>Scotland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</si>
  <si>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</si>
  <si>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</si>
  <si>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</si>
  <si>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</si>
  <si>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</si>
  <si>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</si>
  <si>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</si>
  <si>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</si>
  <si>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</si>
  <si>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</si>
  <si>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</t>
  </si>
  <si>
    <t>Northern Ireland (UK)</t>
  </si>
  <si>
    <t>UKN0</t>
  </si>
  <si>
    <t>ME</t>
  </si>
  <si>
    <t>Montenegro</t>
  </si>
  <si>
    <t>ME0</t>
  </si>
  <si>
    <t>Crna Gora</t>
  </si>
  <si>
    <t>ME00</t>
  </si>
  <si>
    <t>MK</t>
  </si>
  <si>
    <t>North Macedonia</t>
  </si>
  <si>
    <t>MK0</t>
  </si>
  <si>
    <t>Severna Makedonija</t>
  </si>
  <si>
    <t>MK00</t>
  </si>
  <si>
    <t>MKX</t>
  </si>
  <si>
    <t>Not regionalised/Unknown level 1</t>
  </si>
  <si>
    <t>MKXX</t>
  </si>
  <si>
    <t>Not regionalised/Unknown level 2</t>
  </si>
  <si>
    <t>AL</t>
  </si>
  <si>
    <t>Albania</t>
  </si>
  <si>
    <t>AL0</t>
  </si>
  <si>
    <t>Shqipëria</t>
  </si>
  <si>
    <t>AL01</t>
  </si>
  <si>
    <t>Veri</t>
  </si>
  <si>
    <t>AL02</t>
  </si>
  <si>
    <t>Qender</t>
  </si>
  <si>
    <t>AL03</t>
  </si>
  <si>
    <t>Jug</t>
  </si>
  <si>
    <t>ALX</t>
  </si>
  <si>
    <t>ALXX</t>
  </si>
  <si>
    <t>RS</t>
  </si>
  <si>
    <t>Serbia</t>
  </si>
  <si>
    <t>RS1</t>
  </si>
  <si>
    <t>Srbija - sever</t>
  </si>
  <si>
    <t>RS11</t>
  </si>
  <si>
    <t>Beogradski region</t>
  </si>
  <si>
    <t>RS12</t>
  </si>
  <si>
    <t>Region Vojvodine</t>
  </si>
  <si>
    <t>RS2</t>
  </si>
  <si>
    <t>Srbija - jug</t>
  </si>
  <si>
    <t>RS21</t>
  </si>
  <si>
    <t>Region Sumadije i Zapadne Srbije</t>
  </si>
  <si>
    <t>RS22</t>
  </si>
  <si>
    <t>Region Juzne i Istocne Srbije</t>
  </si>
  <si>
    <t>TR</t>
  </si>
  <si>
    <t>Türkiye</t>
  </si>
  <si>
    <t>TR1</t>
  </si>
  <si>
    <t>Istanbul</t>
  </si>
  <si>
    <t>TR10</t>
  </si>
  <si>
    <t>TR2</t>
  </si>
  <si>
    <t>Bati Marmara</t>
  </si>
  <si>
    <t>TR21</t>
  </si>
  <si>
    <t>Tekirdag, Edirne, Kirklareli</t>
  </si>
  <si>
    <t>TR22</t>
  </si>
  <si>
    <t>Balikesir, Çanakkale</t>
  </si>
  <si>
    <t>TR3</t>
  </si>
  <si>
    <t>Ege</t>
  </si>
  <si>
    <t>TR31</t>
  </si>
  <si>
    <t>Izmir</t>
  </si>
  <si>
    <t>TR32</t>
  </si>
  <si>
    <t>Aydin, Denizli, Mugla</t>
  </si>
  <si>
    <t>TR33</t>
  </si>
  <si>
    <t>Manisa, Afyonkarahisar, Kütahya, Usak</t>
  </si>
  <si>
    <t>TR4</t>
  </si>
  <si>
    <t>Dogu Marmara</t>
  </si>
  <si>
    <t>TR41</t>
  </si>
  <si>
    <t>Bursa, Eskisehir, Bilecik</t>
  </si>
  <si>
    <t>TR42</t>
  </si>
  <si>
    <t>Kocaeli, Sakarya, Düzce, Bolu, Yalova</t>
  </si>
  <si>
    <t>TR5</t>
  </si>
  <si>
    <t>Bati Anadolu</t>
  </si>
  <si>
    <t>TR51</t>
  </si>
  <si>
    <t>Ankara</t>
  </si>
  <si>
    <t>TR52</t>
  </si>
  <si>
    <t>Konya, Karaman</t>
  </si>
  <si>
    <t>TR6</t>
  </si>
  <si>
    <t>Akdeniz</t>
  </si>
  <si>
    <t>TR61</t>
  </si>
  <si>
    <t>Antalya, Isparta, Burdur</t>
  </si>
  <si>
    <t>TR62</t>
  </si>
  <si>
    <t>Adana, Mersin</t>
  </si>
  <si>
    <t>TR63</t>
  </si>
  <si>
    <t>Hatay, Kahramanmaras, Osmaniye</t>
  </si>
  <si>
    <t>TR7</t>
  </si>
  <si>
    <t>Orta Anadolu</t>
  </si>
  <si>
    <t>TR71</t>
  </si>
  <si>
    <t>Kirikkale, Aksaray, Nigde, Nevsehir, Kirsehir</t>
  </si>
  <si>
    <t>TR72</t>
  </si>
  <si>
    <t>Kayseri, Sivas, Yozgat</t>
  </si>
  <si>
    <t>TR8</t>
  </si>
  <si>
    <t>Bati Karadeniz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</si>
  <si>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</si>
  <si>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</si>
  <si>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</si>
  <si>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</si>
  <si>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</si>
  <si>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</si>
  <si>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</t>
  </si>
  <si>
    <t>Dogu Karadeniz</t>
  </si>
  <si>
    <t>TR90</t>
  </si>
  <si>
    <t>Trabzon, Ordu, Giresun, Rize, Artvin, Gümüshane</t>
  </si>
  <si>
    <t>TRA</t>
  </si>
  <si>
    <t>Kuzeydogu Anadolu</t>
  </si>
  <si>
    <t>TRA1</t>
  </si>
  <si>
    <t>Erzurum, Erzincan, Bayburt</t>
  </si>
  <si>
    <t>TRA2</t>
  </si>
  <si>
    <t>Agri, Kars, Igdir, Ardahan</t>
  </si>
  <si>
    <t>TRB</t>
  </si>
  <si>
    <t>Ortadogu Anadolu</t>
  </si>
  <si>
    <t>TRB1</t>
  </si>
  <si>
    <t>Malatya, Elazig, Bingöl, Tunceli</t>
  </si>
  <si>
    <t>TRB2</t>
  </si>
  <si>
    <t>Van, Mus, Bitlis, Hakkari</t>
  </si>
  <si>
    <t>TRC</t>
  </si>
  <si>
    <t>Güneydogu Anadolu</t>
  </si>
  <si>
    <t>TRC1</t>
  </si>
  <si>
    <t>Gaziantep, Adiyaman, Kilis</t>
  </si>
  <si>
    <t>TRC2</t>
  </si>
  <si>
    <t>Sanliurfa, Diyarbakir</t>
  </si>
  <si>
    <t>TRC3</t>
  </si>
  <si>
    <t>Mardin, Batman, Sirnak, Siirt</t>
  </si>
  <si>
    <t>2018</t>
  </si>
  <si>
    <t>2019</t>
  </si>
  <si>
    <t>2020</t>
  </si>
  <si>
    <t>2021</t>
  </si>
  <si>
    <t>2022</t>
  </si>
  <si>
    <t xml:space="preserve">Dataset: </t>
  </si>
  <si>
    <t xml:space="preserve">Last updated: </t>
  </si>
  <si>
    <t>TIME</t>
  </si>
  <si>
    <t>GEO (Codes)</t>
  </si>
  <si>
    <t>GEO (Labels)</t>
  </si>
  <si>
    <t>p</t>
  </si>
  <si>
    <t>bep</t>
  </si>
  <si>
    <t>ep</t>
  </si>
  <si>
    <t>:</t>
  </si>
  <si>
    <t>b</t>
  </si>
  <si>
    <t>e</t>
  </si>
  <si>
    <t>bp</t>
  </si>
  <si>
    <t>Special value</t>
  </si>
  <si>
    <t>not available</t>
  </si>
  <si>
    <t>Available flags:</t>
  </si>
  <si>
    <t>break in time series, estimated, provisional</t>
  </si>
  <si>
    <t>estimated, provisional</t>
  </si>
  <si>
    <t>break in time series, provisional</t>
  </si>
  <si>
    <t>break in time series</t>
  </si>
  <si>
    <t>estimated</t>
  </si>
  <si>
    <t>provisional</t>
  </si>
  <si>
    <t>PT01</t>
  </si>
  <si>
    <t>RO01</t>
  </si>
  <si>
    <t>PT02</t>
  </si>
  <si>
    <t>ES01</t>
  </si>
  <si>
    <t>proportion</t>
  </si>
  <si>
    <t>ES02</t>
  </si>
  <si>
    <t>FI02</t>
  </si>
  <si>
    <t>ES03</t>
  </si>
  <si>
    <t>ES04</t>
  </si>
  <si>
    <t>ES05</t>
  </si>
  <si>
    <t>ES06</t>
  </si>
  <si>
    <t>ES10</t>
  </si>
  <si>
    <t>ES09</t>
  </si>
  <si>
    <t>ES08</t>
  </si>
  <si>
    <t>ES07</t>
  </si>
  <si>
    <t>FR08</t>
  </si>
  <si>
    <t>LT00</t>
  </si>
  <si>
    <t>IE00</t>
  </si>
  <si>
    <t>UKNI</t>
  </si>
  <si>
    <t>UK05</t>
  </si>
  <si>
    <t>UK02</t>
  </si>
  <si>
    <t>UK01</t>
  </si>
  <si>
    <t>UK03</t>
  </si>
  <si>
    <t>UK04</t>
  </si>
  <si>
    <t>BE02</t>
  </si>
  <si>
    <t>BG02</t>
  </si>
  <si>
    <t>BE01</t>
  </si>
  <si>
    <t>BG01</t>
  </si>
  <si>
    <t>NL03</t>
  </si>
  <si>
    <t>NL04</t>
  </si>
  <si>
    <t>NL02</t>
  </si>
  <si>
    <t>NL01</t>
  </si>
  <si>
    <t>LUG1</t>
  </si>
  <si>
    <t>DKE1</t>
  </si>
  <si>
    <t>DKW1</t>
  </si>
  <si>
    <t>ITS1</t>
  </si>
  <si>
    <t>ITCS</t>
  </si>
  <si>
    <t>ITN1</t>
  </si>
  <si>
    <t>ITCN</t>
  </si>
  <si>
    <t>ITSI</t>
  </si>
  <si>
    <t>ITSA</t>
  </si>
  <si>
    <t>FR15</t>
  </si>
  <si>
    <t>GR02</t>
  </si>
  <si>
    <t>AL00</t>
  </si>
  <si>
    <t>HR01</t>
  </si>
  <si>
    <t>HU01</t>
  </si>
  <si>
    <t>HU03</t>
  </si>
  <si>
    <t>HU02</t>
  </si>
  <si>
    <t>SK00</t>
  </si>
  <si>
    <t>CH00</t>
  </si>
  <si>
    <t>AT03</t>
  </si>
  <si>
    <t>AT02</t>
  </si>
  <si>
    <t>FI01</t>
  </si>
  <si>
    <t>FR01</t>
  </si>
  <si>
    <t>FR02</t>
  </si>
  <si>
    <t>NON1</t>
  </si>
  <si>
    <t>NOS1</t>
  </si>
  <si>
    <t>NOM1</t>
  </si>
  <si>
    <t>NOS3</t>
  </si>
  <si>
    <t>NOS2</t>
  </si>
  <si>
    <t>PL03</t>
  </si>
  <si>
    <t>PL02</t>
  </si>
  <si>
    <t>PL01</t>
  </si>
  <si>
    <t>PL05</t>
  </si>
  <si>
    <t>PL04</t>
  </si>
  <si>
    <t>RO03</t>
  </si>
  <si>
    <t>SE03</t>
  </si>
  <si>
    <t>SE01</t>
  </si>
  <si>
    <t>RO02</t>
  </si>
  <si>
    <t>SE02</t>
  </si>
  <si>
    <t>RS00</t>
  </si>
  <si>
    <t>SI00</t>
  </si>
  <si>
    <t>SE04</t>
  </si>
  <si>
    <t>TR00</t>
  </si>
  <si>
    <t>FR09</t>
  </si>
  <si>
    <t>FR12</t>
  </si>
  <si>
    <t>FR11</t>
  </si>
  <si>
    <t>FR04</t>
  </si>
  <si>
    <t>FR05</t>
  </si>
  <si>
    <t>FR13</t>
  </si>
  <si>
    <t>DE07</t>
  </si>
  <si>
    <t>DE06</t>
  </si>
  <si>
    <t>DE03</t>
  </si>
  <si>
    <t>DE01</t>
  </si>
  <si>
    <t>DE02</t>
  </si>
  <si>
    <t>DE05</t>
  </si>
  <si>
    <t>DE04</t>
  </si>
  <si>
    <t>VALUE</t>
  </si>
  <si>
    <t>Node</t>
  </si>
  <si>
    <t>Population</t>
  </si>
  <si>
    <t>Data extracted on 28/12/2023 18:44:06 from [ESTAT]</t>
  </si>
  <si>
    <t>DE_TOT</t>
  </si>
  <si>
    <t>Germany including former GDR</t>
  </si>
  <si>
    <t>Home Node</t>
  </si>
  <si>
    <t>Population share</t>
  </si>
  <si>
    <t>INDIC_SBS (Codes)</t>
  </si>
  <si>
    <t>EMP_PLOC_NR</t>
  </si>
  <si>
    <t>LOC_NR</t>
  </si>
  <si>
    <t>INDIC_SBS (Labels)</t>
  </si>
  <si>
    <t>Persons employed per local unit - number</t>
  </si>
  <si>
    <t>Local units - number</t>
  </si>
  <si>
    <t>BEZ</t>
  </si>
  <si>
    <t>Extra-Regio NUTS 1</t>
  </si>
  <si>
    <t>BEZZ</t>
  </si>
  <si>
    <t>Extra-Regio NUTS 2</t>
  </si>
  <si>
    <t>CZZ</t>
  </si>
  <si>
    <t>CZZZ</t>
  </si>
  <si>
    <t>DKZ</t>
  </si>
  <si>
    <t>DKZZ</t>
  </si>
  <si>
    <t>EEZ</t>
  </si>
  <si>
    <t>EEZZ</t>
  </si>
  <si>
    <t>ELZ</t>
  </si>
  <si>
    <t>ELZZ</t>
  </si>
  <si>
    <t>FRZ</t>
  </si>
  <si>
    <t>FRZZ</t>
  </si>
  <si>
    <t>NLZ</t>
  </si>
  <si>
    <t>NLZZ</t>
  </si>
  <si>
    <t>ATZ</t>
  </si>
  <si>
    <t>ATZZ</t>
  </si>
  <si>
    <t>PTZ</t>
  </si>
  <si>
    <t>PTZZ</t>
  </si>
  <si>
    <t>ROZ</t>
  </si>
  <si>
    <t>ROZZ</t>
  </si>
  <si>
    <t>SKZ</t>
  </si>
  <si>
    <t>SKZZ</t>
  </si>
  <si>
    <t>Total Employees</t>
  </si>
  <si>
    <t>Industrial Employees</t>
  </si>
  <si>
    <t>Industrial share</t>
  </si>
  <si>
    <t>AT01</t>
  </si>
  <si>
    <t>BE03</t>
  </si>
  <si>
    <t>FR03</t>
  </si>
  <si>
    <t>FR07</t>
  </si>
  <si>
    <t>FR06</t>
  </si>
  <si>
    <t>FR14</t>
  </si>
  <si>
    <t>GR01</t>
  </si>
  <si>
    <t>GR03</t>
  </si>
  <si>
    <t>ITCA</t>
  </si>
  <si>
    <t>LUF1</t>
  </si>
  <si>
    <t>LUB1</t>
  </si>
  <si>
    <t>LUV1</t>
  </si>
  <si>
    <t>x</t>
  </si>
  <si>
    <t>a</t>
  </si>
  <si>
    <t>Data extracted on 02/03/2024 15:01:58 from [ESTAT]</t>
  </si>
  <si>
    <t>Employment (thousand persons) by NUTS 3 regions [nama_10r_3empers__custom_10187383]</t>
  </si>
  <si>
    <t>20/02/2024 11:00</t>
  </si>
  <si>
    <t>Activity and employment status [WSTATUS]</t>
  </si>
  <si>
    <t>Statistical classification of economic activities in the European Community (NACE Rev. 2) [NACE_R2]</t>
  </si>
  <si>
    <t>Country</t>
  </si>
  <si>
    <t>Střední Čechy</t>
  </si>
  <si>
    <t>Střední Morava</t>
  </si>
  <si>
    <t>Dytiki Elláda</t>
  </si>
  <si>
    <t>Sterea Elláda</t>
  </si>
  <si>
    <t>Castilla-La Mancha</t>
  </si>
  <si>
    <t>ESZZ</t>
  </si>
  <si>
    <t>Ile de France</t>
  </si>
  <si>
    <t>Centre — Val de Loire</t>
  </si>
  <si>
    <t>Nord-Pas de Calais</t>
  </si>
  <si>
    <t>Pays de la Loire</t>
  </si>
  <si>
    <t>Provence-Alpes-Côte d’Azur</t>
  </si>
  <si>
    <t>Valle d’Aosta/Vallée d’Aoste</t>
  </si>
  <si>
    <t>ITZZ</t>
  </si>
  <si>
    <t>Kýpros</t>
  </si>
  <si>
    <t>Sostinės regionas</t>
  </si>
  <si>
    <t>Vidurio ir vakarų Lietuvos regionas</t>
  </si>
  <si>
    <t>HUZZ</t>
  </si>
  <si>
    <t>MTZZ</t>
  </si>
  <si>
    <t>Utrecht (NUTS 2021)</t>
  </si>
  <si>
    <t>Zuid-Holland (NUTS 2021)</t>
  </si>
  <si>
    <t>Burgenland</t>
  </si>
  <si>
    <t>Małopolskie</t>
  </si>
  <si>
    <t>Śląskie</t>
  </si>
  <si>
    <t>Dolnośląskie</t>
  </si>
  <si>
    <t>Kujawsko-pomorskie</t>
  </si>
  <si>
    <t>Warmińsko-mazurskie</t>
  </si>
  <si>
    <t>Łódzkie</t>
  </si>
  <si>
    <t>Świętokrzyskie</t>
  </si>
  <si>
    <t>Warszawski stołeczny</t>
  </si>
  <si>
    <t>Centro (PT) (NUTS 2021)</t>
  </si>
  <si>
    <t>Área Metropolitana de Lisboa (NUTS 2021)</t>
  </si>
  <si>
    <t>Alentejo (NUTS 2021)</t>
  </si>
  <si>
    <t>Região Autónoma dos Açores</t>
  </si>
  <si>
    <t>Região Autónoma da Madeira</t>
  </si>
  <si>
    <t>Sud-Muntenia</t>
  </si>
  <si>
    <t>Bucureşti-Ilfov</t>
  </si>
  <si>
    <t>FIZZ</t>
  </si>
  <si>
    <t>SEZZ</t>
  </si>
  <si>
    <t>Svalbard og Jan Mayen</t>
  </si>
  <si>
    <t>NOZZ</t>
  </si>
  <si>
    <t>Extra-Regio level 2</t>
  </si>
  <si>
    <t>RSZZ</t>
  </si>
  <si>
    <t>Tertiary Employees</t>
  </si>
  <si>
    <t>Tertiary share</t>
  </si>
  <si>
    <t>Industrial Employee</t>
  </si>
  <si>
    <t>Tertiary Employee</t>
  </si>
  <si>
    <t>Length</t>
  </si>
  <si>
    <t>City</t>
  </si>
  <si>
    <t>Tees Valley and Durham (NUTS 2021)</t>
  </si>
  <si>
    <t>Northumberland and Tyne and Wear (NUTS 2021)</t>
  </si>
  <si>
    <t>Cumbria (NUTS 2021)</t>
  </si>
  <si>
    <t>Greater Manchester (NUTS 2021)</t>
  </si>
  <si>
    <t>Lancashire (NUTS 2021)</t>
  </si>
  <si>
    <t>Cheshire (NUTS 2021)</t>
  </si>
  <si>
    <t>Merseyside (NUTS 2021)</t>
  </si>
  <si>
    <t>East Yorkshire and Northern Lincolnshire (NUTS 2021)</t>
  </si>
  <si>
    <t>North Yorkshire (NUTS 2021)</t>
  </si>
  <si>
    <t>South Yorkshire (NUTS 2021)</t>
  </si>
  <si>
    <t>West Yorkshire (NUTS 2021)</t>
  </si>
  <si>
    <t>Derbyshire and Nottinghamshire (NUTS 2021)</t>
  </si>
  <si>
    <t>Leicestershire, Rutland and Northamptonshire (NUTS 2021)</t>
  </si>
  <si>
    <t>Lincolnshire (NUTS 2021)</t>
  </si>
  <si>
    <t>Herefordshire, Worcestershire and Warwickshire (NUTS 2021)</t>
  </si>
  <si>
    <t>Shropshire and Staffordshire (NUTS 2021)</t>
  </si>
  <si>
    <t>West Midlands (NUTS 2021)</t>
  </si>
  <si>
    <t>East Anglia (NUTS 2021)</t>
  </si>
  <si>
    <t>Bedfordshire and Hertfordshire (NUTS 2021)</t>
  </si>
  <si>
    <t>Essex (NUTS 2021)</t>
  </si>
  <si>
    <t>Inner London - West (NUTS 2021)</t>
  </si>
  <si>
    <t>Inner London - East (NUTS 2021)</t>
  </si>
  <si>
    <t>Outer London - East and North East (NUTS 2021)</t>
  </si>
  <si>
    <t>Outer London - South (NUTS 2021)</t>
  </si>
  <si>
    <t>Outer London - West and North West (NUTS 2021)</t>
  </si>
  <si>
    <t>Berkshire, Buckinghamshire and Oxfordshire (NUTS 2021)</t>
  </si>
  <si>
    <t>Surrey, East and West Sussex (NUTS 2021)</t>
  </si>
  <si>
    <t>Hampshire and Isle of Wight (NUTS 2021)</t>
  </si>
  <si>
    <t>Kent (NUTS 2021)</t>
  </si>
  <si>
    <t>Gloucestershire, Wiltshire and Bristol/Bath area (NUTS 2021)</t>
  </si>
  <si>
    <t>Dorset and Somerset (NUTS 2021)</t>
  </si>
  <si>
    <t>Cornwall and Isles of Scilly (NUTS 2021)</t>
  </si>
  <si>
    <t>Devon (NUTS 2021)</t>
  </si>
  <si>
    <t>West Wales and The Valleys (NUTS 2021)</t>
  </si>
  <si>
    <t>East Wales (NUTS 2021)</t>
  </si>
  <si>
    <t>North Eastern Scotland (NUTS 2021)</t>
  </si>
  <si>
    <t>Highlands and Islands (NUTS 2021)</t>
  </si>
  <si>
    <t>Eastern Scotland (NUTS 2021)</t>
  </si>
  <si>
    <t>West Central Scotland (NUTS 2021)</t>
  </si>
  <si>
    <t>Southern Scotland (NUTS 2021)</t>
  </si>
  <si>
    <t>Northern Ireland (UK) (NUTS 2021)</t>
  </si>
  <si>
    <t>İstanbul</t>
  </si>
  <si>
    <t>Tekirdağ, Edirne, Kırklareli</t>
  </si>
  <si>
    <t>Balıkesir, Çanakkale</t>
  </si>
  <si>
    <t>İzmir</t>
  </si>
  <si>
    <t>Aydın, Denizli, Muğla</t>
  </si>
  <si>
    <t>Manisa, Afyonkarahisar, Kütahya, Uşak</t>
  </si>
  <si>
    <t>Bursa, Eskişehir, Bilecik</t>
  </si>
  <si>
    <t>Hatay, Kahramanmaraş, Osmaniye</t>
  </si>
  <si>
    <t>Kırıkkale, Aksaray, Niğde, Nevşehir, Kırşehir</t>
  </si>
  <si>
    <t>Zonguldak, Karabük, Bartın</t>
  </si>
  <si>
    <t>Kastamonu, Çankırı, Sinop</t>
  </si>
  <si>
    <t>Trabzon, Ordu, Giresun, Rize, Artvin, Gümüşhane</t>
  </si>
  <si>
    <t>Ağrı, Kars, Iğdır, Ardahan</t>
  </si>
  <si>
    <t>Malatya, Elazığ, Bingöl, Tunceli</t>
  </si>
  <si>
    <t>Van, Muş, Bitlis, Hakkari</t>
  </si>
  <si>
    <t>Gaziantep, Adıyaman, Kilis</t>
  </si>
  <si>
    <t>Şanlıurfa, Diyarbakır</t>
  </si>
  <si>
    <t>Mardin, Batman, Şırnak, Siirt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</si>
  <si>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</si>
  <si>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</si>
  <si>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</si>
  <si>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</si>
  <si>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</si>
  <si>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</si>
  <si>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</si>
  <si>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</si>
  <si>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</si>
  <si>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</si>
  <si>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</si>
  <si>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</si>
  <si>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</si>
  <si>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</si>
  <si>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</si>
  <si>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</si>
  <si>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</si>
  <si>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</si>
  <si>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</si>
  <si>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</si>
  <si>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</si>
  <si>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</si>
  <si>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</si>
  <si>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</si>
  <si>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</si>
  <si>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</si>
  <si>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</si>
  <si>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</si>
  <si>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</si>
  <si>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</si>
  <si>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</si>
  <si>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</si>
  <si>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</si>
  <si>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</si>
  <si>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</si>
  <si>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</si>
  <si>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</si>
  <si>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</si>
  <si>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</si>
  <si>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</si>
  <si>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</si>
  <si>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</si>
  <si>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</si>
  <si>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</si>
  <si>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</si>
  <si>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</si>
  <si>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</si>
  <si>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</si>
  <si>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</si>
  <si>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</si>
  <si>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</si>
  <si>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</si>
  <si>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</si>
  <si>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</si>
  <si>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</si>
  <si>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</si>
  <si>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</si>
  <si>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</si>
  <si>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</si>
  <si>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</si>
  <si>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</si>
  <si>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</si>
  <si>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</si>
  <si>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</si>
  <si>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</si>
  <si>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</si>
  <si>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</si>
  <si>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</si>
  <si>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</si>
  <si>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</si>
  <si>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</si>
  <si>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</si>
  <si>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</si>
  <si>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</si>
  <si>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</si>
  <si>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</si>
  <si>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</si>
  <si>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</si>
  <si>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</si>
  <si>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</si>
  <si>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</si>
  <si>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</si>
  <si>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</si>
  <si>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</si>
  <si>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</si>
  <si>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</si>
  <si>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</si>
  <si>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</si>
  <si>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</si>
  <si>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</si>
  <si>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</si>
  <si>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</si>
  <si>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</si>
  <si>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</si>
  <si>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</si>
  <si>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</si>
  <si>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</si>
  <si>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</si>
  <si>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TJ Label</t>
  </si>
  <si>
    <t>0 years</t>
  </si>
  <si>
    <t>1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</si>
</sst>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##########"/>
  </numFmts>
  <fonts count="9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5" borderId="0" xfId="0" applyFill="1"/>
    <xf numFmtId="0" fontId="2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2" fontId="0" fillId="0" borderId="0" xfId="0" applyNumberFormat="1"/>
    <xf numFmtId="2" fontId="3" fillId="6" borderId="0" xfId="0" applyNumberFormat="1" applyFont="1" applyFill="1" applyAlignment="1">
      <alignment horizontal="left" vertical="center"/>
    </xf>
    <xf numFmtId="2" fontId="2" fillId="6" borderId="0" xfId="0" applyNumberFormat="1" applyFont="1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43" fontId="0" fillId="0" borderId="0" xfId="1" applyFont="1"/>
    <xf numFmtId="164" fontId="0" fillId="0" borderId="0" xfId="1" applyNumberFormat="1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3" fontId="6" fillId="6" borderId="0" xfId="0" applyNumberFormat="1" applyFont="1" applyFill="1" applyAlignment="1">
      <alignment horizontal="right" vertical="center" shrinkToFit="1"/>
    </xf>
    <xf numFmtId="3" fontId="6" fillId="0" borderId="0" xfId="0" applyNumberFormat="1" applyFont="1" applyAlignment="1">
      <alignment horizontal="right" vertical="center" shrinkToFit="1"/>
    </xf>
    <xf numFmtId="43" fontId="0" fillId="0" borderId="0" xfId="0" applyNumberFormat="1"/>
    <xf numFmtId="0" fontId="8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165" fontId="2" fillId="6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3" fontId="2" fillId="0" borderId="0" xfId="0" applyNumberFormat="1" applyFont="1" applyAlignment="1">
      <alignment horizontal="right" vertical="center" shrinkToFit="1"/>
    </xf>
    <xf numFmtId="0" fontId="2" fillId="8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3"/>
  <sheetViews>
    <sheetView showGridLines="0" workbookViewId="0">
      <selection activeCell="F12" sqref="F12:F14"/>
    </sheetView>
  </sheetViews>
  <sheetFormatPr defaultRowHeight="15" x14ac:dyDescent="0.25"/>
  <cols>
    <col min="2" max="2" width="11.7109375" bestFit="1" customWidth="1"/>
    <col min="3" max="3" width="23.7109375" bestFit="1" customWidth="1"/>
    <col min="4" max="4" width="10.42578125" customWidth="1"/>
    <col min="5" max="5" width="10.42578125" bestFit="1" customWidth="1"/>
    <col min="6" max="6" width="10.42578125" customWidth="1"/>
    <col min="7" max="7" width="15.28515625" bestFit="1" customWidth="1"/>
    <col min="8" max="8" width="23.42578125" bestFit="1" customWidth="1"/>
    <col min="9" max="9" width="23.42578125" customWidth="1"/>
    <col min="10" max="11" width="10.42578125" style="6" customWidth="1"/>
    <col min="12" max="12" width="51.140625" bestFit="1" customWidth="1"/>
  </cols>
  <sheetData>
    <row r="1" spans="1:12" x14ac:dyDescent="0.25">
      <c r="A1" t="s">
        <v>1182</v>
      </c>
      <c r="B1" s="5" t="s">
        <v>10</v>
      </c>
      <c r="C1" s="5" t="s">
        <v>1181</v>
      </c>
      <c r="D1" s="5" t="s">
        <v>1129</v>
      </c>
      <c r="E1" s="5" t="s">
        <v>12</v>
      </c>
      <c r="F1" s="5" t="s">
        <v>1129</v>
      </c>
      <c r="G1" t="s">
        <v>1128</v>
      </c>
      <c r="H1" s="5" t="s">
        <v>1233</v>
      </c>
      <c r="I1" s="5" t="s">
        <v>1234</v>
      </c>
      <c r="J1" s="7" t="s">
        <v>1045</v>
      </c>
      <c r="K1" s="7" t="s">
        <v>1235</v>
      </c>
      <c r="L1" s="5" t="s">
        <v>1236</v>
      </c>
    </row>
    <row r="2" spans="1:12" x14ac:dyDescent="0.25">
      <c r="B2" s="2" t="s">
        <v>13</v>
      </c>
      <c r="C2" s="2" t="s">
        <v>14</v>
      </c>
      <c r="D2" s="2"/>
      <c r="E2" s="2" t="s">
        <v>15</v>
      </c>
      <c r="F2" s="2"/>
      <c r="J2" s="9"/>
      <c r="K2" s="8">
        <f t="shared" ref="K2:K60" si="0">LEN(E2)</f>
        <v>1</v>
      </c>
      <c r="L2" s="2" t="s">
        <v>16</v>
      </c>
    </row>
    <row r="3" spans="1:12" x14ac:dyDescent="0.25">
      <c r="B3" s="2" t="s">
        <v>28</v>
      </c>
      <c r="C3" s="2" t="s">
        <v>29</v>
      </c>
      <c r="D3" s="2"/>
      <c r="E3" s="2" t="s">
        <v>912</v>
      </c>
      <c r="F3" s="2"/>
      <c r="J3" s="9"/>
      <c r="K3" s="8">
        <f t="shared" si="0"/>
        <v>2</v>
      </c>
      <c r="L3" s="2" t="s">
        <v>913</v>
      </c>
    </row>
    <row r="4" spans="1:12" x14ac:dyDescent="0.25">
      <c r="B4" s="4" t="s">
        <v>28</v>
      </c>
      <c r="C4" s="4" t="s">
        <v>29</v>
      </c>
      <c r="D4" s="4"/>
      <c r="E4" s="4" t="s">
        <v>914</v>
      </c>
      <c r="F4" s="4"/>
      <c r="J4" s="8"/>
      <c r="K4" s="8">
        <f t="shared" si="0"/>
        <v>3</v>
      </c>
      <c r="L4" s="4" t="s">
        <v>915</v>
      </c>
    </row>
    <row r="5" spans="1:12" x14ac:dyDescent="0.25">
      <c r="B5" s="2" t="s">
        <v>28</v>
      </c>
      <c r="C5" s="2" t="s">
        <v>29</v>
      </c>
      <c r="D5" s="4" t="s">
        <v>1084</v>
      </c>
      <c r="E5" s="2" t="s">
        <v>916</v>
      </c>
      <c r="F5" s="4" t="s">
        <v>1084</v>
      </c>
      <c r="G5" s="12">
        <f>VLOOKUP(E5,Population!A:L,5,FALSE)</f>
        <v>813758</v>
      </c>
      <c r="H5" s="12" t="e">
        <f>VLOOKUP(E5,Industry!A:E,5,FALSE)</f>
        <v>#N/A</v>
      </c>
      <c r="I5" s="12" t="e">
        <f>VLOOKUP(E5,Tertiary!A:C,3,FALSE)</f>
        <v>#N/A</v>
      </c>
      <c r="J5" s="9"/>
      <c r="K5" s="8">
        <f t="shared" si="0"/>
        <v>4</v>
      </c>
      <c r="L5" s="2" t="s">
        <v>917</v>
      </c>
    </row>
    <row r="6" spans="1:12" x14ac:dyDescent="0.25">
      <c r="B6" s="4" t="s">
        <v>28</v>
      </c>
      <c r="C6" s="4" t="s">
        <v>29</v>
      </c>
      <c r="D6" s="4" t="s">
        <v>1084</v>
      </c>
      <c r="E6" s="4" t="s">
        <v>918</v>
      </c>
      <c r="F6" s="4" t="s">
        <v>1084</v>
      </c>
      <c r="G6" s="12">
        <f>VLOOKUP(E6,Population!A:L,5,FALSE)</f>
        <v>1170142</v>
      </c>
      <c r="H6" s="12" t="e">
        <f>VLOOKUP(E6,Industry!A:E,5,FALSE)</f>
        <v>#N/A</v>
      </c>
      <c r="I6" s="12" t="e">
        <f>VLOOKUP(E6,Tertiary!A:C,3,FALSE)</f>
        <v>#N/A</v>
      </c>
      <c r="J6" s="8"/>
      <c r="K6" s="8">
        <f t="shared" si="0"/>
        <v>4</v>
      </c>
      <c r="L6" s="4" t="s">
        <v>919</v>
      </c>
    </row>
    <row r="7" spans="1:12" x14ac:dyDescent="0.25">
      <c r="B7" s="2" t="s">
        <v>28</v>
      </c>
      <c r="C7" s="2" t="s">
        <v>29</v>
      </c>
      <c r="D7" s="4" t="s">
        <v>1084</v>
      </c>
      <c r="E7" s="2" t="s">
        <v>920</v>
      </c>
      <c r="F7" s="4" t="s">
        <v>1084</v>
      </c>
      <c r="G7" s="12">
        <f>VLOOKUP(E7,Population!A:L,5,FALSE)</f>
        <v>878527</v>
      </c>
      <c r="H7" s="12" t="e">
        <f>VLOOKUP(E7,Industry!A:E,5,FALSE)</f>
        <v>#N/A</v>
      </c>
      <c r="I7" s="12" t="e">
        <f>VLOOKUP(E7,Tertiary!A:C,3,FALSE)</f>
        <v>#N/A</v>
      </c>
      <c r="J7" s="9"/>
      <c r="K7" s="8">
        <f t="shared" si="0"/>
        <v>4</v>
      </c>
      <c r="L7" s="2" t="s">
        <v>921</v>
      </c>
    </row>
    <row r="8" spans="1:12" x14ac:dyDescent="0.25">
      <c r="B8" s="4" t="s">
        <v>28</v>
      </c>
      <c r="C8" s="4" t="s">
        <v>29</v>
      </c>
      <c r="D8" s="4"/>
      <c r="E8" s="4" t="s">
        <v>922</v>
      </c>
      <c r="F8" s="4"/>
      <c r="G8" s="12"/>
      <c r="H8" s="12" t="e">
        <f>VLOOKUP(E8,Industry!A:E,5,FALSE)</f>
        <v>#N/A</v>
      </c>
      <c r="I8" s="12" t="e">
        <f>VLOOKUP(E8,Tertiary!A:C,3,FALSE)</f>
        <v>#N/A</v>
      </c>
      <c r="J8" s="8"/>
      <c r="K8" s="8">
        <f t="shared" si="0"/>
        <v>3</v>
      </c>
      <c r="L8" s="4" t="s">
        <v>909</v>
      </c>
    </row>
    <row r="9" spans="1:12" x14ac:dyDescent="0.25">
      <c r="B9" s="2" t="s">
        <v>28</v>
      </c>
      <c r="C9" s="2" t="s">
        <v>29</v>
      </c>
      <c r="D9" s="2"/>
      <c r="E9" s="2" t="s">
        <v>923</v>
      </c>
      <c r="F9" s="2"/>
      <c r="G9" s="12"/>
      <c r="H9" s="12" t="e">
        <f>VLOOKUP(E9,Industry!A:E,5,FALSE)</f>
        <v>#N/A</v>
      </c>
      <c r="I9" s="12" t="e">
        <f>VLOOKUP(E9,Tertiary!A:C,3,FALSE)</f>
        <v>#N/A</v>
      </c>
      <c r="J9" s="9"/>
      <c r="K9" s="8">
        <f t="shared" si="0"/>
        <v>4</v>
      </c>
      <c r="L9" s="2" t="s">
        <v>911</v>
      </c>
    </row>
    <row r="10" spans="1:12" x14ac:dyDescent="0.25">
      <c r="B10" s="4" t="s">
        <v>28</v>
      </c>
      <c r="C10" s="4" t="s">
        <v>29</v>
      </c>
      <c r="D10" s="4"/>
      <c r="E10" s="4" t="s">
        <v>556</v>
      </c>
      <c r="F10" s="4"/>
      <c r="G10" s="12">
        <f>VLOOKUP(E10,Population!A:L,5,FALSE)</f>
        <v>8858775</v>
      </c>
      <c r="H10" s="12">
        <f>VLOOKUP(E10,Industry!A:E,5,FALSE)</f>
        <v>7381</v>
      </c>
      <c r="I10" s="12" t="e">
        <f>VLOOKUP(E10,Tertiary!A:C,3,FALSE)</f>
        <v>#N/A</v>
      </c>
      <c r="J10" s="8"/>
      <c r="K10" s="8">
        <f t="shared" si="0"/>
        <v>2</v>
      </c>
      <c r="L10" s="4" t="s">
        <v>557</v>
      </c>
    </row>
    <row r="11" spans="1:12" x14ac:dyDescent="0.25">
      <c r="B11" s="2" t="s">
        <v>28</v>
      </c>
      <c r="C11" s="2" t="s">
        <v>29</v>
      </c>
      <c r="D11" s="2"/>
      <c r="E11" s="2" t="s">
        <v>558</v>
      </c>
      <c r="F11" s="2"/>
      <c r="G11" s="12">
        <f>VLOOKUP(E11,Population!A:L,5,FALSE)</f>
        <v>3868466</v>
      </c>
      <c r="H11" s="12">
        <f>VLOOKUP(E11,Industry!A:E,5,FALSE)</f>
        <v>0</v>
      </c>
      <c r="I11" s="12" t="e">
        <f>VLOOKUP(E11,Tertiary!A:C,3,FALSE)</f>
        <v>#N/A</v>
      </c>
      <c r="J11" s="9"/>
      <c r="K11" s="8">
        <f t="shared" si="0"/>
        <v>3</v>
      </c>
      <c r="L11" s="2" t="s">
        <v>559</v>
      </c>
    </row>
    <row r="12" spans="1:12" x14ac:dyDescent="0.25">
      <c r="B12" s="4" t="s">
        <v>28</v>
      </c>
      <c r="C12" s="4" t="s">
        <v>29</v>
      </c>
      <c r="D12" s="2" t="s">
        <v>1091</v>
      </c>
      <c r="E12" s="4" t="s">
        <v>560</v>
      </c>
      <c r="F12" s="2" t="s">
        <v>1091</v>
      </c>
      <c r="G12" s="12">
        <f>VLOOKUP(E12,Population!A:L,5,FALSE)</f>
        <v>293433</v>
      </c>
      <c r="H12" s="12">
        <f>VLOOKUP(E12,Industry!A:E,5,FALSE)</f>
        <v>0</v>
      </c>
      <c r="I12" s="12">
        <f>VLOOKUP(E12,Tertiary!A:C,3,FALSE)</f>
        <v>123.7</v>
      </c>
      <c r="J12" s="8"/>
      <c r="K12" s="8">
        <f t="shared" si="0"/>
        <v>4</v>
      </c>
      <c r="L12" s="4" t="s">
        <v>561</v>
      </c>
    </row>
    <row r="13" spans="1:12" x14ac:dyDescent="0.25">
      <c r="B13" s="2" t="s">
        <v>28</v>
      </c>
      <c r="C13" s="2" t="s">
        <v>29</v>
      </c>
      <c r="D13" s="2" t="s">
        <v>1091</v>
      </c>
      <c r="E13" s="2" t="s">
        <v>562</v>
      </c>
      <c r="F13" s="2" t="s">
        <v>1091</v>
      </c>
      <c r="G13" s="12">
        <f>VLOOKUP(E13,Population!A:L,5,FALSE)</f>
        <v>1677542</v>
      </c>
      <c r="H13" s="12">
        <f>VLOOKUP(E13,Industry!A:E,5,FALSE)</f>
        <v>1494</v>
      </c>
      <c r="I13" s="12">
        <f>VLOOKUP(E13,Tertiary!A:C,3,FALSE)</f>
        <v>735.9</v>
      </c>
      <c r="J13" s="9"/>
      <c r="K13" s="8">
        <f t="shared" si="0"/>
        <v>4</v>
      </c>
      <c r="L13" s="2" t="s">
        <v>563</v>
      </c>
    </row>
    <row r="14" spans="1:12" x14ac:dyDescent="0.25">
      <c r="B14" s="4" t="s">
        <v>28</v>
      </c>
      <c r="C14" s="4" t="s">
        <v>29</v>
      </c>
      <c r="D14" s="2" t="s">
        <v>1091</v>
      </c>
      <c r="E14" s="4" t="s">
        <v>564</v>
      </c>
      <c r="F14" s="2" t="s">
        <v>1091</v>
      </c>
      <c r="G14" s="12">
        <f>VLOOKUP(E14,Population!A:L,5,FALSE)</f>
        <v>1897491</v>
      </c>
      <c r="H14" s="12">
        <f>VLOOKUP(E14,Industry!A:E,5,FALSE)</f>
        <v>154</v>
      </c>
      <c r="I14" s="12">
        <f>VLOOKUP(E14,Tertiary!A:C,3,FALSE)</f>
        <v>1060.4000000000001</v>
      </c>
      <c r="J14" s="8"/>
      <c r="K14" s="8">
        <f t="shared" si="0"/>
        <v>4</v>
      </c>
      <c r="L14" s="4" t="s">
        <v>565</v>
      </c>
    </row>
    <row r="15" spans="1:12" x14ac:dyDescent="0.25">
      <c r="B15" s="2" t="s">
        <v>28</v>
      </c>
      <c r="C15" s="2" t="s">
        <v>29</v>
      </c>
      <c r="D15" s="2"/>
      <c r="E15" s="2" t="s">
        <v>566</v>
      </c>
      <c r="F15" s="2"/>
      <c r="G15" s="12">
        <f>VLOOKUP(E15,Population!A:L,5,FALSE)</f>
        <v>1803991</v>
      </c>
      <c r="H15" s="12">
        <f>VLOOKUP(E15,Industry!A:E,5,FALSE)</f>
        <v>0</v>
      </c>
      <c r="I15" s="12" t="e">
        <f>VLOOKUP(E15,Tertiary!A:C,3,FALSE)</f>
        <v>#N/A</v>
      </c>
      <c r="J15" s="9"/>
      <c r="K15" s="8">
        <f t="shared" si="0"/>
        <v>3</v>
      </c>
      <c r="L15" s="2" t="s">
        <v>567</v>
      </c>
    </row>
    <row r="16" spans="1:12" x14ac:dyDescent="0.25">
      <c r="B16" s="4" t="s">
        <v>28</v>
      </c>
      <c r="C16" s="4" t="s">
        <v>29</v>
      </c>
      <c r="D16" s="2" t="s">
        <v>1092</v>
      </c>
      <c r="E16" s="4" t="s">
        <v>568</v>
      </c>
      <c r="F16" s="2" t="s">
        <v>1092</v>
      </c>
      <c r="G16" s="12">
        <f>VLOOKUP(E16,Population!A:L,5,FALSE)</f>
        <v>560939</v>
      </c>
      <c r="H16" s="12">
        <f>VLOOKUP(E16,Industry!A:E,5,FALSE)</f>
        <v>0</v>
      </c>
      <c r="I16" s="12">
        <f>VLOOKUP(E16,Tertiary!A:C,3,FALSE)</f>
        <v>266.39999999999998</v>
      </c>
      <c r="J16" s="8"/>
      <c r="K16" s="8">
        <f t="shared" si="0"/>
        <v>4</v>
      </c>
      <c r="L16" s="4" t="s">
        <v>569</v>
      </c>
    </row>
    <row r="17" spans="2:12" x14ac:dyDescent="0.25">
      <c r="B17" s="2" t="s">
        <v>28</v>
      </c>
      <c r="C17" s="2" t="s">
        <v>29</v>
      </c>
      <c r="D17" s="2" t="s">
        <v>1092</v>
      </c>
      <c r="E17" s="2" t="s">
        <v>570</v>
      </c>
      <c r="F17" s="2" t="s">
        <v>1092</v>
      </c>
      <c r="G17" s="12">
        <f>VLOOKUP(E17,Population!A:L,5,FALSE)</f>
        <v>1243052</v>
      </c>
      <c r="H17" s="12">
        <f>VLOOKUP(E17,Industry!A:E,5,FALSE)</f>
        <v>1400</v>
      </c>
      <c r="I17" s="12">
        <f>VLOOKUP(E17,Tertiary!A:C,3,FALSE)</f>
        <v>637.70000000000005</v>
      </c>
      <c r="J17" s="9"/>
      <c r="K17" s="8">
        <f t="shared" si="0"/>
        <v>4</v>
      </c>
      <c r="L17" s="2" t="s">
        <v>571</v>
      </c>
    </row>
    <row r="18" spans="2:12" x14ac:dyDescent="0.25">
      <c r="B18" s="4" t="s">
        <v>28</v>
      </c>
      <c r="C18" s="4" t="s">
        <v>29</v>
      </c>
      <c r="D18" s="4"/>
      <c r="E18" s="4" t="s">
        <v>572</v>
      </c>
      <c r="F18" s="4"/>
      <c r="G18" s="12">
        <f>VLOOKUP(E18,Population!A:L,5,FALSE)</f>
        <v>3186318</v>
      </c>
      <c r="H18" s="12">
        <f>VLOOKUP(E18,Industry!A:E,5,FALSE)</f>
        <v>0</v>
      </c>
      <c r="I18" s="12" t="e">
        <f>VLOOKUP(E18,Tertiary!A:C,3,FALSE)</f>
        <v>#N/A</v>
      </c>
      <c r="J18" s="8"/>
      <c r="K18" s="8">
        <f t="shared" si="0"/>
        <v>3</v>
      </c>
      <c r="L18" s="4" t="s">
        <v>573</v>
      </c>
    </row>
    <row r="19" spans="2:12" x14ac:dyDescent="0.25">
      <c r="B19" s="2" t="s">
        <v>28</v>
      </c>
      <c r="C19" s="2" t="s">
        <v>29</v>
      </c>
      <c r="D19" s="4" t="s">
        <v>1169</v>
      </c>
      <c r="E19" s="2" t="s">
        <v>574</v>
      </c>
      <c r="F19" s="4" t="s">
        <v>1169</v>
      </c>
      <c r="G19" s="12">
        <f>VLOOKUP(E19,Population!A:L,5,FALSE)</f>
        <v>1482095</v>
      </c>
      <c r="H19" s="12">
        <f>VLOOKUP(E19,Industry!A:E,5,FALSE)</f>
        <v>0</v>
      </c>
      <c r="I19" s="12">
        <f>VLOOKUP(E19,Tertiary!A:C,3,FALSE)</f>
        <v>776.7</v>
      </c>
      <c r="J19" s="9"/>
      <c r="K19" s="8">
        <f t="shared" si="0"/>
        <v>4</v>
      </c>
      <c r="L19" s="2" t="s">
        <v>575</v>
      </c>
    </row>
    <row r="20" spans="2:12" x14ac:dyDescent="0.25">
      <c r="B20" s="4" t="s">
        <v>28</v>
      </c>
      <c r="C20" s="4" t="s">
        <v>29</v>
      </c>
      <c r="D20" s="4" t="s">
        <v>1169</v>
      </c>
      <c r="E20" s="4" t="s">
        <v>576</v>
      </c>
      <c r="F20" s="4" t="s">
        <v>1169</v>
      </c>
      <c r="G20" s="12">
        <f>VLOOKUP(E20,Population!A:L,5,FALSE)</f>
        <v>555221</v>
      </c>
      <c r="H20" s="12">
        <f>VLOOKUP(E20,Industry!A:E,5,FALSE)</f>
        <v>624</v>
      </c>
      <c r="I20" s="12">
        <f>VLOOKUP(E20,Tertiary!A:C,3,FALSE)</f>
        <v>319.3</v>
      </c>
      <c r="J20" s="8"/>
      <c r="K20" s="8">
        <f t="shared" si="0"/>
        <v>4</v>
      </c>
      <c r="L20" s="4" t="s">
        <v>577</v>
      </c>
    </row>
    <row r="21" spans="2:12" x14ac:dyDescent="0.25">
      <c r="B21" s="2" t="s">
        <v>28</v>
      </c>
      <c r="C21" s="2" t="s">
        <v>29</v>
      </c>
      <c r="D21" s="4" t="s">
        <v>1169</v>
      </c>
      <c r="E21" s="2" t="s">
        <v>578</v>
      </c>
      <c r="F21" s="4" t="s">
        <v>1169</v>
      </c>
      <c r="G21" s="12">
        <f>VLOOKUP(E21,Population!A:L,5,FALSE)</f>
        <v>754705</v>
      </c>
      <c r="H21" s="12">
        <f>VLOOKUP(E21,Industry!A:E,5,FALSE)</f>
        <v>759</v>
      </c>
      <c r="I21" s="12">
        <f>VLOOKUP(E21,Tertiary!A:C,3,FALSE)</f>
        <v>414.8</v>
      </c>
      <c r="J21" s="9"/>
      <c r="K21" s="8">
        <f t="shared" si="0"/>
        <v>4</v>
      </c>
      <c r="L21" s="2" t="s">
        <v>579</v>
      </c>
    </row>
    <row r="22" spans="2:12" x14ac:dyDescent="0.25">
      <c r="B22" s="4" t="s">
        <v>28</v>
      </c>
      <c r="C22" s="4" t="s">
        <v>29</v>
      </c>
      <c r="D22" s="4" t="s">
        <v>1169</v>
      </c>
      <c r="E22" s="4" t="s">
        <v>580</v>
      </c>
      <c r="F22" s="4" t="s">
        <v>1169</v>
      </c>
      <c r="G22" s="12">
        <f>VLOOKUP(E22,Population!A:L,5,FALSE)</f>
        <v>394297</v>
      </c>
      <c r="H22" s="12">
        <f>VLOOKUP(E22,Industry!A:E,5,FALSE)</f>
        <v>207</v>
      </c>
      <c r="I22" s="12">
        <f>VLOOKUP(E22,Tertiary!A:C,3,FALSE)</f>
        <v>199.5</v>
      </c>
      <c r="J22" s="8"/>
      <c r="K22" s="8">
        <f t="shared" si="0"/>
        <v>4</v>
      </c>
      <c r="L22" s="4" t="s">
        <v>581</v>
      </c>
    </row>
    <row r="23" spans="2:12" x14ac:dyDescent="0.25">
      <c r="B23" s="4" t="s">
        <v>28</v>
      </c>
      <c r="C23" s="4" t="s">
        <v>29</v>
      </c>
      <c r="D23" s="4"/>
      <c r="E23" s="4" t="s">
        <v>36</v>
      </c>
      <c r="F23" s="4"/>
      <c r="G23" s="12">
        <f>VLOOKUP(E23,Population!A:L,5,FALSE)</f>
        <v>11455519</v>
      </c>
      <c r="H23" s="12">
        <f>VLOOKUP(E23,Industry!A:E,5,FALSE)</f>
        <v>2256</v>
      </c>
      <c r="I23" s="12" t="e">
        <f>VLOOKUP(E23,Tertiary!A:C,3,FALSE)</f>
        <v>#N/A</v>
      </c>
      <c r="J23" s="8"/>
      <c r="K23" s="8">
        <f t="shared" si="0"/>
        <v>2</v>
      </c>
      <c r="L23" s="4" t="s">
        <v>37</v>
      </c>
    </row>
    <row r="24" spans="2:12" x14ac:dyDescent="0.25">
      <c r="B24" s="2" t="s">
        <v>28</v>
      </c>
      <c r="C24" s="2" t="s">
        <v>29</v>
      </c>
      <c r="D24" s="2"/>
      <c r="E24" s="2" t="s">
        <v>38</v>
      </c>
      <c r="F24" s="2"/>
      <c r="G24" s="12">
        <f>VLOOKUP(E24,Population!A:L,5,FALSE)</f>
        <v>1215290</v>
      </c>
      <c r="H24" s="12">
        <f>VLOOKUP(E24,Industry!A:E,5,FALSE)</f>
        <v>0</v>
      </c>
      <c r="I24" s="12" t="e">
        <f>VLOOKUP(E24,Tertiary!A:C,3,FALSE)</f>
        <v>#N/A</v>
      </c>
      <c r="J24" s="9"/>
      <c r="K24" s="8">
        <f t="shared" si="0"/>
        <v>3</v>
      </c>
      <c r="L24" s="2" t="s">
        <v>39</v>
      </c>
    </row>
    <row r="25" spans="2:12" x14ac:dyDescent="0.25">
      <c r="B25" s="4" t="s">
        <v>28</v>
      </c>
      <c r="C25" s="4" t="s">
        <v>29</v>
      </c>
      <c r="D25" s="4" t="s">
        <v>1065</v>
      </c>
      <c r="E25" s="30" t="s">
        <v>40</v>
      </c>
      <c r="F25" s="4" t="s">
        <v>1065</v>
      </c>
      <c r="G25" s="12">
        <f>VLOOKUP(E25,Population!A:L,5,FALSE)</f>
        <v>1215290</v>
      </c>
      <c r="H25" s="12">
        <f>VLOOKUP(E25,Industry!A:E,5,FALSE)</f>
        <v>0</v>
      </c>
      <c r="I25" s="12">
        <f>VLOOKUP(E25,Tertiary!A:C,3,FALSE)</f>
        <v>713.5</v>
      </c>
      <c r="J25" s="8"/>
      <c r="K25" s="8">
        <f t="shared" si="0"/>
        <v>4</v>
      </c>
      <c r="L25" s="4" t="s">
        <v>39</v>
      </c>
    </row>
    <row r="26" spans="2:12" x14ac:dyDescent="0.25">
      <c r="B26" s="2" t="s">
        <v>28</v>
      </c>
      <c r="C26" s="2" t="s">
        <v>29</v>
      </c>
      <c r="D26" s="2"/>
      <c r="E26" s="2" t="s">
        <v>41</v>
      </c>
      <c r="F26" s="2"/>
      <c r="G26" s="12">
        <f>VLOOKUP(E26,Population!A:L,5,FALSE)</f>
        <v>6596233</v>
      </c>
      <c r="H26" s="12">
        <f>VLOOKUP(E26,Industry!A:E,5,FALSE)</f>
        <v>540</v>
      </c>
      <c r="I26" s="12" t="e">
        <f>VLOOKUP(E26,Tertiary!A:C,3,FALSE)</f>
        <v>#N/A</v>
      </c>
      <c r="J26" s="9"/>
      <c r="K26" s="8">
        <f t="shared" si="0"/>
        <v>3</v>
      </c>
      <c r="L26" s="2" t="s">
        <v>42</v>
      </c>
    </row>
    <row r="27" spans="2:12" x14ac:dyDescent="0.25">
      <c r="B27" s="4" t="s">
        <v>28</v>
      </c>
      <c r="C27" s="4" t="s">
        <v>29</v>
      </c>
      <c r="D27" s="2" t="s">
        <v>1065</v>
      </c>
      <c r="E27" s="30" t="s">
        <v>43</v>
      </c>
      <c r="F27" s="2" t="s">
        <v>1065</v>
      </c>
      <c r="G27" s="12">
        <f>VLOOKUP(E27,Population!A:L,5,FALSE)</f>
        <v>1860470</v>
      </c>
      <c r="H27" s="12">
        <f>VLOOKUP(E27,Industry!A:E,5,FALSE)</f>
        <v>0</v>
      </c>
      <c r="I27" s="12">
        <f>VLOOKUP(E27,Tertiary!A:C,3,FALSE)</f>
        <v>854.4</v>
      </c>
      <c r="J27" s="8"/>
      <c r="K27" s="8">
        <f t="shared" si="0"/>
        <v>4</v>
      </c>
      <c r="L27" s="4" t="s">
        <v>44</v>
      </c>
    </row>
    <row r="28" spans="2:12" x14ac:dyDescent="0.25">
      <c r="B28" s="2" t="s">
        <v>28</v>
      </c>
      <c r="C28" s="2" t="s">
        <v>29</v>
      </c>
      <c r="D28" s="2" t="s">
        <v>1170</v>
      </c>
      <c r="E28" s="2" t="s">
        <v>45</v>
      </c>
      <c r="F28" s="2" t="s">
        <v>1170</v>
      </c>
      <c r="G28" s="12">
        <f>VLOOKUP(E28,Population!A:L,5,FALSE)</f>
        <v>875842</v>
      </c>
      <c r="H28" s="12">
        <f>VLOOKUP(E28,Industry!A:E,5,FALSE)</f>
        <v>150</v>
      </c>
      <c r="I28" s="12">
        <f>VLOOKUP(E28,Tertiary!A:C,3,FALSE)</f>
        <v>360</v>
      </c>
      <c r="J28" s="9"/>
      <c r="K28" s="8">
        <f t="shared" si="0"/>
        <v>4</v>
      </c>
      <c r="L28" s="2" t="s">
        <v>46</v>
      </c>
    </row>
    <row r="29" spans="2:12" x14ac:dyDescent="0.25">
      <c r="B29" s="4" t="s">
        <v>28</v>
      </c>
      <c r="C29" s="4" t="s">
        <v>29</v>
      </c>
      <c r="D29" s="2" t="s">
        <v>1067</v>
      </c>
      <c r="E29" s="30" t="s">
        <v>47</v>
      </c>
      <c r="F29" s="2" t="s">
        <v>1067</v>
      </c>
      <c r="G29" s="12">
        <f>VLOOKUP(E29,Population!A:L,5,FALSE)</f>
        <v>1516283</v>
      </c>
      <c r="H29" s="12">
        <f>VLOOKUP(E29,Industry!A:E,5,FALSE)</f>
        <v>0</v>
      </c>
      <c r="I29" s="12">
        <f>VLOOKUP(E29,Tertiary!A:C,3,FALSE)</f>
        <v>636.6</v>
      </c>
      <c r="J29" s="8"/>
      <c r="K29" s="8">
        <f t="shared" si="0"/>
        <v>4</v>
      </c>
      <c r="L29" s="4" t="s">
        <v>48</v>
      </c>
    </row>
    <row r="30" spans="2:12" x14ac:dyDescent="0.25">
      <c r="B30" s="2" t="s">
        <v>28</v>
      </c>
      <c r="C30" s="2" t="s">
        <v>29</v>
      </c>
      <c r="D30" s="2" t="s">
        <v>1065</v>
      </c>
      <c r="E30" s="30" t="s">
        <v>49</v>
      </c>
      <c r="F30" s="2" t="s">
        <v>1065</v>
      </c>
      <c r="G30" s="12">
        <f>VLOOKUP(E30,Population!A:L,5,FALSE)</f>
        <v>1146643</v>
      </c>
      <c r="H30" s="12">
        <f>VLOOKUP(E30,Industry!A:E,5,FALSE)</f>
        <v>10</v>
      </c>
      <c r="I30" s="12">
        <f>VLOOKUP(E30,Tertiary!A:C,3,FALSE)</f>
        <v>482.1</v>
      </c>
      <c r="J30" s="9"/>
      <c r="K30" s="8">
        <f t="shared" si="0"/>
        <v>4</v>
      </c>
      <c r="L30" s="2" t="s">
        <v>50</v>
      </c>
    </row>
    <row r="31" spans="2:12" x14ac:dyDescent="0.25">
      <c r="B31" s="4" t="s">
        <v>28</v>
      </c>
      <c r="C31" s="4" t="s">
        <v>29</v>
      </c>
      <c r="D31" s="2" t="s">
        <v>1067</v>
      </c>
      <c r="E31" s="30" t="s">
        <v>51</v>
      </c>
      <c r="F31" s="2" t="s">
        <v>1067</v>
      </c>
      <c r="G31" s="12">
        <f>VLOOKUP(E31,Population!A:L,5,FALSE)</f>
        <v>1196995</v>
      </c>
      <c r="H31" s="12">
        <f>VLOOKUP(E31,Industry!A:E,5,FALSE)</f>
        <v>18</v>
      </c>
      <c r="I31" s="12">
        <f>VLOOKUP(E31,Tertiary!A:C,3,FALSE)</f>
        <v>545.79999999999995</v>
      </c>
      <c r="J31" s="8"/>
      <c r="K31" s="8">
        <f t="shared" si="0"/>
        <v>4</v>
      </c>
      <c r="L31" s="4" t="s">
        <v>52</v>
      </c>
    </row>
    <row r="32" spans="2:12" x14ac:dyDescent="0.25">
      <c r="B32" s="2" t="s">
        <v>28</v>
      </c>
      <c r="C32" s="2" t="s">
        <v>29</v>
      </c>
      <c r="D32" s="2"/>
      <c r="E32" s="2" t="s">
        <v>53</v>
      </c>
      <c r="F32" s="2"/>
      <c r="G32" s="12">
        <f>VLOOKUP(E32,Population!A:L,5,FALSE)</f>
        <v>3643996</v>
      </c>
      <c r="H32" s="12">
        <f>VLOOKUP(E32,Industry!A:E,5,FALSE)</f>
        <v>0</v>
      </c>
      <c r="I32" s="12" t="e">
        <f>VLOOKUP(E32,Tertiary!A:C,3,FALSE)</f>
        <v>#N/A</v>
      </c>
      <c r="J32" s="9"/>
      <c r="K32" s="8">
        <f t="shared" si="0"/>
        <v>3</v>
      </c>
      <c r="L32" s="2" t="s">
        <v>54</v>
      </c>
    </row>
    <row r="33" spans="2:12" x14ac:dyDescent="0.25">
      <c r="B33" s="4" t="s">
        <v>28</v>
      </c>
      <c r="C33" s="4" t="s">
        <v>29</v>
      </c>
      <c r="D33" s="2" t="s">
        <v>1065</v>
      </c>
      <c r="E33" s="30" t="s">
        <v>55</v>
      </c>
      <c r="F33" s="2" t="s">
        <v>1065</v>
      </c>
      <c r="G33" s="12">
        <f>VLOOKUP(E33,Population!A:L,5,FALSE)</f>
        <v>404270</v>
      </c>
      <c r="H33" s="12">
        <f>VLOOKUP(E33,Industry!A:E,5,FALSE)</f>
        <v>0</v>
      </c>
      <c r="I33" s="12">
        <f>VLOOKUP(E33,Tertiary!A:C,3,FALSE)</f>
        <v>170.2</v>
      </c>
      <c r="J33" s="8"/>
      <c r="K33" s="8">
        <f t="shared" si="0"/>
        <v>4</v>
      </c>
      <c r="L33" s="4" t="s">
        <v>56</v>
      </c>
    </row>
    <row r="34" spans="2:12" x14ac:dyDescent="0.25">
      <c r="B34" s="2" t="s">
        <v>28</v>
      </c>
      <c r="C34" s="2" t="s">
        <v>29</v>
      </c>
      <c r="D34" s="2" t="s">
        <v>1065</v>
      </c>
      <c r="E34" s="30" t="s">
        <v>57</v>
      </c>
      <c r="F34" s="2" t="s">
        <v>1065</v>
      </c>
      <c r="G34" s="12">
        <f>VLOOKUP(E34,Population!A:L,5,FALSE)</f>
        <v>1346082</v>
      </c>
      <c r="H34" s="12">
        <f>VLOOKUP(E34,Industry!A:E,5,FALSE)</f>
        <v>837</v>
      </c>
      <c r="I34" s="12">
        <f>VLOOKUP(E34,Tertiary!A:C,3,FALSE)</f>
        <v>449.8</v>
      </c>
      <c r="J34" s="9"/>
      <c r="K34" s="8">
        <f t="shared" si="0"/>
        <v>4</v>
      </c>
      <c r="L34" s="2" t="s">
        <v>58</v>
      </c>
    </row>
    <row r="35" spans="2:12" x14ac:dyDescent="0.25">
      <c r="B35" s="4" t="s">
        <v>28</v>
      </c>
      <c r="C35" s="4" t="s">
        <v>29</v>
      </c>
      <c r="D35" s="2" t="s">
        <v>1170</v>
      </c>
      <c r="E35" s="4" t="s">
        <v>59</v>
      </c>
      <c r="F35" s="2" t="s">
        <v>1170</v>
      </c>
      <c r="G35" s="12">
        <f>VLOOKUP(E35,Population!A:L,5,FALSE)</f>
        <v>1110068</v>
      </c>
      <c r="H35" s="12">
        <f>VLOOKUP(E35,Industry!A:E,5,FALSE)</f>
        <v>240</v>
      </c>
      <c r="I35" s="12">
        <f>VLOOKUP(E35,Tertiary!A:C,3,FALSE)</f>
        <v>403.4</v>
      </c>
      <c r="J35" s="8"/>
      <c r="K35" s="8">
        <f t="shared" si="0"/>
        <v>4</v>
      </c>
      <c r="L35" s="4" t="s">
        <v>60</v>
      </c>
    </row>
    <row r="36" spans="2:12" x14ac:dyDescent="0.25">
      <c r="B36" s="2" t="s">
        <v>28</v>
      </c>
      <c r="C36" s="2" t="s">
        <v>29</v>
      </c>
      <c r="D36" s="2" t="s">
        <v>1170</v>
      </c>
      <c r="E36" s="2" t="s">
        <v>61</v>
      </c>
      <c r="F36" s="2" t="s">
        <v>1170</v>
      </c>
      <c r="G36" s="12">
        <f>VLOOKUP(E36,Population!A:L,5,FALSE)</f>
        <v>286685</v>
      </c>
      <c r="H36" s="12">
        <f>VLOOKUP(E36,Industry!A:E,5,FALSE)</f>
        <v>136</v>
      </c>
      <c r="I36" s="12">
        <f>VLOOKUP(E36,Tertiary!A:C,3,FALSE)</f>
        <v>99.5</v>
      </c>
      <c r="J36" s="9"/>
      <c r="K36" s="8">
        <f t="shared" si="0"/>
        <v>4</v>
      </c>
      <c r="L36" s="2" t="s">
        <v>62</v>
      </c>
    </row>
    <row r="37" spans="2:12" x14ac:dyDescent="0.25">
      <c r="B37" s="4" t="s">
        <v>28</v>
      </c>
      <c r="C37" s="4" t="s">
        <v>29</v>
      </c>
      <c r="D37" s="2" t="s">
        <v>1170</v>
      </c>
      <c r="E37" s="4" t="s">
        <v>63</v>
      </c>
      <c r="F37" s="2" t="s">
        <v>1170</v>
      </c>
      <c r="G37" s="12">
        <f>VLOOKUP(E37,Population!A:L,5,FALSE)</f>
        <v>496891</v>
      </c>
      <c r="H37" s="12">
        <f>VLOOKUP(E37,Industry!A:E,5,FALSE)</f>
        <v>400</v>
      </c>
      <c r="I37" s="12">
        <f>VLOOKUP(E37,Tertiary!A:C,3,FALSE)</f>
        <v>177.4</v>
      </c>
      <c r="J37" s="8"/>
      <c r="K37" s="8">
        <f t="shared" si="0"/>
        <v>4</v>
      </c>
      <c r="L37" s="4" t="s">
        <v>64</v>
      </c>
    </row>
    <row r="38" spans="2:12" x14ac:dyDescent="0.25">
      <c r="B38" s="2" t="s">
        <v>28</v>
      </c>
      <c r="C38" s="2" t="s">
        <v>29</v>
      </c>
      <c r="D38" s="2"/>
      <c r="E38" s="2" t="s">
        <v>65</v>
      </c>
      <c r="F38" s="2"/>
      <c r="G38" s="12">
        <f>VLOOKUP(E38,Population!A:L,5,FALSE)</f>
        <v>7000039</v>
      </c>
      <c r="H38" s="12">
        <f>VLOOKUP(E38,Industry!A:E,5,FALSE)</f>
        <v>19708</v>
      </c>
      <c r="I38" s="12" t="e">
        <f>VLOOKUP(E38,Tertiary!A:C,3,FALSE)</f>
        <v>#N/A</v>
      </c>
      <c r="J38" s="9"/>
      <c r="K38" s="8">
        <f t="shared" si="0"/>
        <v>2</v>
      </c>
      <c r="L38" s="2" t="s">
        <v>66</v>
      </c>
    </row>
    <row r="39" spans="2:12" x14ac:dyDescent="0.25">
      <c r="B39" s="4" t="s">
        <v>28</v>
      </c>
      <c r="C39" s="4" t="s">
        <v>29</v>
      </c>
      <c r="D39" s="4"/>
      <c r="E39" s="4" t="s">
        <v>67</v>
      </c>
      <c r="F39" s="4"/>
      <c r="G39" s="12">
        <f>VLOOKUP(E39,Population!A:L,5,FALSE)</f>
        <v>3487586</v>
      </c>
      <c r="H39" s="12">
        <f>VLOOKUP(E39,Industry!A:E,5,FALSE)</f>
        <v>10176</v>
      </c>
      <c r="I39" s="12" t="e">
        <f>VLOOKUP(E39,Tertiary!A:C,3,FALSE)</f>
        <v>#N/A</v>
      </c>
      <c r="J39" s="8"/>
      <c r="K39" s="8">
        <f t="shared" si="0"/>
        <v>3</v>
      </c>
      <c r="L39" s="4" t="s">
        <v>68</v>
      </c>
    </row>
    <row r="40" spans="2:12" x14ac:dyDescent="0.25">
      <c r="B40" s="2" t="s">
        <v>28</v>
      </c>
      <c r="C40" s="2" t="s">
        <v>29</v>
      </c>
      <c r="D40" s="4" t="s">
        <v>1068</v>
      </c>
      <c r="E40" s="2" t="s">
        <v>69</v>
      </c>
      <c r="F40" s="4" t="s">
        <v>1068</v>
      </c>
      <c r="G40" s="12">
        <f>VLOOKUP(E40,Population!A:L,5,FALSE)</f>
        <v>742304</v>
      </c>
      <c r="H40" s="12">
        <f>VLOOKUP(E40,Industry!A:E,5,FALSE)</f>
        <v>430</v>
      </c>
      <c r="I40" s="12">
        <f>VLOOKUP(E40,Tertiary!A:C,3,FALSE)</f>
        <v>293.02999999999997</v>
      </c>
      <c r="J40" s="9"/>
      <c r="K40" s="8">
        <f t="shared" si="0"/>
        <v>4</v>
      </c>
      <c r="L40" s="2" t="s">
        <v>70</v>
      </c>
    </row>
    <row r="41" spans="2:12" x14ac:dyDescent="0.25">
      <c r="B41" s="4" t="s">
        <v>28</v>
      </c>
      <c r="C41" s="4" t="s">
        <v>29</v>
      </c>
      <c r="D41" s="4" t="s">
        <v>1068</v>
      </c>
      <c r="E41" s="4" t="s">
        <v>71</v>
      </c>
      <c r="F41" s="4" t="s">
        <v>1068</v>
      </c>
      <c r="G41" s="12">
        <f>VLOOKUP(E41,Population!A:L,5,FALSE)</f>
        <v>784168</v>
      </c>
      <c r="H41" s="12">
        <f>VLOOKUP(E41,Industry!A:E,5,FALSE)</f>
        <v>1440</v>
      </c>
      <c r="I41" s="12">
        <f>VLOOKUP(E41,Tertiary!A:C,3,FALSE)</f>
        <v>358.17</v>
      </c>
      <c r="J41" s="8"/>
      <c r="K41" s="8">
        <f t="shared" si="0"/>
        <v>4</v>
      </c>
      <c r="L41" s="4" t="s">
        <v>72</v>
      </c>
    </row>
    <row r="42" spans="2:12" x14ac:dyDescent="0.25">
      <c r="B42" s="2" t="s">
        <v>28</v>
      </c>
      <c r="C42" s="2" t="s">
        <v>29</v>
      </c>
      <c r="D42" s="4" t="s">
        <v>1068</v>
      </c>
      <c r="E42" s="2" t="s">
        <v>73</v>
      </c>
      <c r="F42" s="4" t="s">
        <v>1068</v>
      </c>
      <c r="G42" s="12">
        <f>VLOOKUP(E42,Population!A:L,5,FALSE)</f>
        <v>929035</v>
      </c>
      <c r="H42" s="12">
        <f>VLOOKUP(E42,Industry!A:E,5,FALSE)</f>
        <v>495</v>
      </c>
      <c r="I42" s="12">
        <f>VLOOKUP(E42,Tertiary!A:C,3,FALSE)</f>
        <v>433.43</v>
      </c>
      <c r="J42" s="9"/>
      <c r="K42" s="8">
        <f t="shared" si="0"/>
        <v>4</v>
      </c>
      <c r="L42" s="2" t="s">
        <v>74</v>
      </c>
    </row>
    <row r="43" spans="2:12" x14ac:dyDescent="0.25">
      <c r="B43" s="4" t="s">
        <v>28</v>
      </c>
      <c r="C43" s="4" t="s">
        <v>29</v>
      </c>
      <c r="D43" s="4" t="s">
        <v>1068</v>
      </c>
      <c r="E43" s="4" t="s">
        <v>75</v>
      </c>
      <c r="F43" s="4" t="s">
        <v>1068</v>
      </c>
      <c r="G43" s="12">
        <f>VLOOKUP(E43,Population!A:L,5,FALSE)</f>
        <v>1032079</v>
      </c>
      <c r="H43" s="12">
        <f>VLOOKUP(E43,Industry!A:E,5,FALSE)</f>
        <v>7788</v>
      </c>
      <c r="I43" s="12">
        <f>VLOOKUP(E43,Tertiary!A:C,3,FALSE)</f>
        <v>471.99</v>
      </c>
      <c r="J43" s="8"/>
      <c r="K43" s="8">
        <f t="shared" si="0"/>
        <v>4</v>
      </c>
      <c r="L43" s="4" t="s">
        <v>76</v>
      </c>
    </row>
    <row r="44" spans="2:12" x14ac:dyDescent="0.25">
      <c r="B44" s="2" t="s">
        <v>28</v>
      </c>
      <c r="C44" s="2" t="s">
        <v>29</v>
      </c>
      <c r="D44" s="2"/>
      <c r="E44" s="2" t="s">
        <v>77</v>
      </c>
      <c r="F44" s="2"/>
      <c r="G44" s="12">
        <f>VLOOKUP(E44,Population!A:L,5,FALSE)</f>
        <v>3512453</v>
      </c>
      <c r="H44" s="12">
        <f>VLOOKUP(E44,Industry!A:E,5,FALSE)</f>
        <v>9460</v>
      </c>
      <c r="I44" s="12" t="e">
        <f>VLOOKUP(E44,Tertiary!A:C,3,FALSE)</f>
        <v>#N/A</v>
      </c>
      <c r="J44" s="9"/>
      <c r="K44" s="8">
        <f t="shared" si="0"/>
        <v>3</v>
      </c>
      <c r="L44" s="2" t="s">
        <v>78</v>
      </c>
    </row>
    <row r="45" spans="2:12" x14ac:dyDescent="0.25">
      <c r="B45" s="4" t="s">
        <v>28</v>
      </c>
      <c r="C45" s="4" t="s">
        <v>29</v>
      </c>
      <c r="D45" s="2" t="s">
        <v>1066</v>
      </c>
      <c r="E45" s="4" t="s">
        <v>79</v>
      </c>
      <c r="F45" s="2" t="s">
        <v>1066</v>
      </c>
      <c r="G45" s="12">
        <f>VLOOKUP(E45,Population!A:L,5,FALSE)</f>
        <v>2102205</v>
      </c>
      <c r="H45" s="12">
        <f>VLOOKUP(E45,Industry!A:E,5,FALSE)</f>
        <v>5280</v>
      </c>
      <c r="I45" s="12">
        <f>VLOOKUP(E45,Tertiary!A:C,3,FALSE)</f>
        <v>1310.91</v>
      </c>
      <c r="J45" s="8"/>
      <c r="K45" s="8">
        <f t="shared" si="0"/>
        <v>4</v>
      </c>
      <c r="L45" s="4" t="s">
        <v>80</v>
      </c>
    </row>
    <row r="46" spans="2:12" x14ac:dyDescent="0.25">
      <c r="B46" s="2" t="s">
        <v>28</v>
      </c>
      <c r="C46" s="2" t="s">
        <v>29</v>
      </c>
      <c r="D46" s="2" t="s">
        <v>1066</v>
      </c>
      <c r="E46" s="2" t="s">
        <v>81</v>
      </c>
      <c r="F46" s="2" t="s">
        <v>1066</v>
      </c>
      <c r="G46" s="12">
        <f>VLOOKUP(E46,Population!A:L,5,FALSE)</f>
        <v>1410248</v>
      </c>
      <c r="H46" s="12">
        <f>VLOOKUP(E46,Industry!A:E,5,FALSE)</f>
        <v>4312</v>
      </c>
      <c r="I46" s="12">
        <f>VLOOKUP(E46,Tertiary!A:C,3,FALSE)</f>
        <v>666.05</v>
      </c>
      <c r="J46" s="9"/>
      <c r="K46" s="8">
        <f t="shared" si="0"/>
        <v>4</v>
      </c>
      <c r="L46" s="2" t="s">
        <v>82</v>
      </c>
    </row>
    <row r="47" spans="2:12" x14ac:dyDescent="0.25">
      <c r="B47" s="4" t="s">
        <v>28</v>
      </c>
      <c r="C47" s="4" t="s">
        <v>29</v>
      </c>
      <c r="D47" s="4"/>
      <c r="E47" s="4" t="s">
        <v>773</v>
      </c>
      <c r="F47" s="4"/>
      <c r="G47" s="12">
        <f>VLOOKUP(E47,Population!A:L,5,FALSE)</f>
        <v>8544527</v>
      </c>
      <c r="H47" s="12" t="e">
        <f>VLOOKUP(E47,Industry!A:E,5,FALSE)</f>
        <v>#N/A</v>
      </c>
      <c r="I47" s="12" t="e">
        <f>VLOOKUP(E47,Tertiary!A:C,3,FALSE)</f>
        <v>#N/A</v>
      </c>
      <c r="J47" s="8"/>
      <c r="K47" s="8">
        <f t="shared" si="0"/>
        <v>2</v>
      </c>
      <c r="L47" s="4" t="s">
        <v>774</v>
      </c>
    </row>
    <row r="48" spans="2:12" x14ac:dyDescent="0.25">
      <c r="B48" s="2" t="s">
        <v>28</v>
      </c>
      <c r="C48" s="2" t="s">
        <v>29</v>
      </c>
      <c r="D48" s="2"/>
      <c r="E48" s="2" t="s">
        <v>775</v>
      </c>
      <c r="F48" s="2"/>
      <c r="G48" s="12">
        <f>VLOOKUP(E48,Population!A:L,5,FALSE)</f>
        <v>8544527</v>
      </c>
      <c r="H48" s="12" t="e">
        <f>VLOOKUP(E48,Industry!A:E,5,FALSE)</f>
        <v>#N/A</v>
      </c>
      <c r="I48" s="12" t="e">
        <f>VLOOKUP(E48,Tertiary!A:C,3,FALSE)</f>
        <v>#N/A</v>
      </c>
      <c r="J48" s="9"/>
      <c r="K48" s="8">
        <f t="shared" si="0"/>
        <v>3</v>
      </c>
      <c r="L48" s="2" t="s">
        <v>776</v>
      </c>
    </row>
    <row r="49" spans="2:12" x14ac:dyDescent="0.25">
      <c r="B49" s="4" t="s">
        <v>28</v>
      </c>
      <c r="C49" s="4" t="s">
        <v>29</v>
      </c>
      <c r="D49" s="2" t="s">
        <v>1090</v>
      </c>
      <c r="E49" s="4" t="s">
        <v>777</v>
      </c>
      <c r="F49" s="2" t="s">
        <v>1090</v>
      </c>
      <c r="G49" s="12">
        <f>VLOOKUP(E49,Population!A:L,5,FALSE)</f>
        <v>1642580</v>
      </c>
      <c r="H49" s="12" t="e">
        <f>VLOOKUP(E49,Industry!A:E,5,FALSE)</f>
        <v>#N/A</v>
      </c>
      <c r="I49" s="12" t="e">
        <f>VLOOKUP(E49,Tertiary!A:C,3,FALSE)</f>
        <v>#N/A</v>
      </c>
      <c r="J49" s="8"/>
      <c r="K49" s="8">
        <f t="shared" si="0"/>
        <v>4</v>
      </c>
      <c r="L49" s="4" t="s">
        <v>778</v>
      </c>
    </row>
    <row r="50" spans="2:12" x14ac:dyDescent="0.25">
      <c r="B50" s="2" t="s">
        <v>28</v>
      </c>
      <c r="C50" s="2" t="s">
        <v>29</v>
      </c>
      <c r="D50" s="2" t="s">
        <v>1090</v>
      </c>
      <c r="E50" s="2" t="s">
        <v>779</v>
      </c>
      <c r="F50" s="2" t="s">
        <v>1090</v>
      </c>
      <c r="G50" s="12">
        <f>VLOOKUP(E50,Population!A:L,5,FALSE)</f>
        <v>1877154</v>
      </c>
      <c r="H50" s="12" t="e">
        <f>VLOOKUP(E50,Industry!A:E,5,FALSE)</f>
        <v>#N/A</v>
      </c>
      <c r="I50" s="12" t="e">
        <f>VLOOKUP(E50,Tertiary!A:C,3,FALSE)</f>
        <v>#N/A</v>
      </c>
      <c r="J50" s="9"/>
      <c r="K50" s="8">
        <f t="shared" si="0"/>
        <v>4</v>
      </c>
      <c r="L50" s="2" t="s">
        <v>780</v>
      </c>
    </row>
    <row r="51" spans="2:12" x14ac:dyDescent="0.25">
      <c r="B51" s="4" t="s">
        <v>28</v>
      </c>
      <c r="C51" s="4" t="s">
        <v>29</v>
      </c>
      <c r="D51" s="2" t="s">
        <v>1090</v>
      </c>
      <c r="E51" s="4" t="s">
        <v>781</v>
      </c>
      <c r="F51" s="2" t="s">
        <v>1090</v>
      </c>
      <c r="G51" s="12">
        <f>VLOOKUP(E51,Population!A:L,5,FALSE)</f>
        <v>1161105</v>
      </c>
      <c r="H51" s="12" t="e">
        <f>VLOOKUP(E51,Industry!A:E,5,FALSE)</f>
        <v>#N/A</v>
      </c>
      <c r="I51" s="12" t="e">
        <f>VLOOKUP(E51,Tertiary!A:C,3,FALSE)</f>
        <v>#N/A</v>
      </c>
      <c r="J51" s="8"/>
      <c r="K51" s="8">
        <f t="shared" si="0"/>
        <v>4</v>
      </c>
      <c r="L51" s="4" t="s">
        <v>782</v>
      </c>
    </row>
    <row r="52" spans="2:12" x14ac:dyDescent="0.25">
      <c r="B52" s="2" t="s">
        <v>28</v>
      </c>
      <c r="C52" s="2" t="s">
        <v>29</v>
      </c>
      <c r="D52" s="2" t="s">
        <v>1090</v>
      </c>
      <c r="E52" s="2" t="s">
        <v>783</v>
      </c>
      <c r="F52" s="2" t="s">
        <v>1090</v>
      </c>
      <c r="G52" s="12">
        <f>VLOOKUP(E52,Population!A:L,5,FALSE)</f>
        <v>1520968</v>
      </c>
      <c r="H52" s="12" t="e">
        <f>VLOOKUP(E52,Industry!A:E,5,FALSE)</f>
        <v>#N/A</v>
      </c>
      <c r="I52" s="12" t="e">
        <f>VLOOKUP(E52,Tertiary!A:C,3,FALSE)</f>
        <v>#N/A</v>
      </c>
      <c r="J52" s="9"/>
      <c r="K52" s="8">
        <f t="shared" si="0"/>
        <v>4</v>
      </c>
      <c r="L52" s="2" t="s">
        <v>784</v>
      </c>
    </row>
    <row r="53" spans="2:12" x14ac:dyDescent="0.25">
      <c r="B53" s="4" t="s">
        <v>28</v>
      </c>
      <c r="C53" s="4" t="s">
        <v>29</v>
      </c>
      <c r="D53" s="2" t="s">
        <v>1090</v>
      </c>
      <c r="E53" s="4" t="s">
        <v>785</v>
      </c>
      <c r="F53" s="2" t="s">
        <v>1090</v>
      </c>
      <c r="G53" s="12">
        <f>VLOOKUP(E53,Population!A:L,5,FALSE)</f>
        <v>1176321</v>
      </c>
      <c r="H53" s="12" t="e">
        <f>VLOOKUP(E53,Industry!A:E,5,FALSE)</f>
        <v>#N/A</v>
      </c>
      <c r="I53" s="12" t="e">
        <f>VLOOKUP(E53,Tertiary!A:C,3,FALSE)</f>
        <v>#N/A</v>
      </c>
      <c r="J53" s="8"/>
      <c r="K53" s="8">
        <f t="shared" si="0"/>
        <v>4</v>
      </c>
      <c r="L53" s="4" t="s">
        <v>786</v>
      </c>
    </row>
    <row r="54" spans="2:12" x14ac:dyDescent="0.25">
      <c r="B54" s="2" t="s">
        <v>28</v>
      </c>
      <c r="C54" s="2" t="s">
        <v>29</v>
      </c>
      <c r="D54" s="2" t="s">
        <v>1090</v>
      </c>
      <c r="E54" s="2" t="s">
        <v>787</v>
      </c>
      <c r="F54" s="2" t="s">
        <v>1090</v>
      </c>
      <c r="G54" s="12">
        <f>VLOOKUP(E54,Population!A:L,5,FALSE)</f>
        <v>813056</v>
      </c>
      <c r="H54" s="12" t="e">
        <f>VLOOKUP(E54,Industry!A:E,5,FALSE)</f>
        <v>#N/A</v>
      </c>
      <c r="I54" s="12" t="e">
        <f>VLOOKUP(E54,Tertiary!A:C,3,FALSE)</f>
        <v>#N/A</v>
      </c>
      <c r="J54" s="9"/>
      <c r="K54" s="8">
        <f t="shared" si="0"/>
        <v>4</v>
      </c>
      <c r="L54" s="2" t="s">
        <v>788</v>
      </c>
    </row>
    <row r="55" spans="2:12" x14ac:dyDescent="0.25">
      <c r="B55" s="4" t="s">
        <v>28</v>
      </c>
      <c r="C55" s="4" t="s">
        <v>29</v>
      </c>
      <c r="D55" s="2" t="s">
        <v>1090</v>
      </c>
      <c r="E55" s="4" t="s">
        <v>789</v>
      </c>
      <c r="F55" s="2" t="s">
        <v>1090</v>
      </c>
      <c r="G55" s="12">
        <f>VLOOKUP(E55,Population!A:L,5,FALSE)</f>
        <v>353343</v>
      </c>
      <c r="H55" s="12" t="e">
        <f>VLOOKUP(E55,Industry!A:E,5,FALSE)</f>
        <v>#N/A</v>
      </c>
      <c r="I55" s="12" t="e">
        <f>VLOOKUP(E55,Tertiary!A:C,3,FALSE)</f>
        <v>#N/A</v>
      </c>
      <c r="J55" s="8"/>
      <c r="K55" s="8">
        <f t="shared" si="0"/>
        <v>4</v>
      </c>
      <c r="L55" s="4" t="s">
        <v>790</v>
      </c>
    </row>
    <row r="56" spans="2:12" x14ac:dyDescent="0.25">
      <c r="B56" s="2" t="s">
        <v>28</v>
      </c>
      <c r="C56" s="2" t="s">
        <v>29</v>
      </c>
      <c r="D56" s="2"/>
      <c r="E56" s="2" t="s">
        <v>470</v>
      </c>
      <c r="F56" s="2"/>
      <c r="G56" s="12">
        <f>VLOOKUP(E56,Population!A:L,5,FALSE)</f>
        <v>875899</v>
      </c>
      <c r="H56" s="12">
        <f>VLOOKUP(E56,Industry!A:E,5,FALSE)</f>
        <v>550</v>
      </c>
      <c r="I56" s="12" t="e">
        <f>VLOOKUP(E56,Tertiary!A:C,3,FALSE)</f>
        <v>#N/A</v>
      </c>
      <c r="J56" s="9"/>
      <c r="K56" s="8">
        <f t="shared" si="0"/>
        <v>2</v>
      </c>
      <c r="L56" s="2" t="s">
        <v>471</v>
      </c>
    </row>
    <row r="57" spans="2:12" x14ac:dyDescent="0.25">
      <c r="B57" s="4" t="s">
        <v>28</v>
      </c>
      <c r="C57" s="4" t="s">
        <v>29</v>
      </c>
      <c r="D57" s="4"/>
      <c r="E57" s="4" t="s">
        <v>472</v>
      </c>
      <c r="F57" s="4"/>
      <c r="G57" s="12">
        <f>VLOOKUP(E57,Population!A:L,5,FALSE)</f>
        <v>875899</v>
      </c>
      <c r="H57" s="12">
        <f>VLOOKUP(E57,Industry!A:E,5,FALSE)</f>
        <v>550</v>
      </c>
      <c r="I57" s="12" t="e">
        <f>VLOOKUP(E57,Tertiary!A:C,3,FALSE)</f>
        <v>#N/A</v>
      </c>
      <c r="J57" s="8"/>
      <c r="K57" s="8">
        <f t="shared" si="0"/>
        <v>3</v>
      </c>
      <c r="L57" s="4" t="s">
        <v>473</v>
      </c>
    </row>
    <row r="58" spans="2:12" x14ac:dyDescent="0.25">
      <c r="B58" s="2" t="s">
        <v>28</v>
      </c>
      <c r="C58" s="2" t="s">
        <v>29</v>
      </c>
      <c r="D58" s="4" t="s">
        <v>474</v>
      </c>
      <c r="E58" s="2" t="s">
        <v>474</v>
      </c>
      <c r="F58" s="4" t="s">
        <v>474</v>
      </c>
      <c r="G58" s="12">
        <f>VLOOKUP(E58,Population!A:L,5,FALSE)</f>
        <v>875899</v>
      </c>
      <c r="H58" s="12">
        <f>VLOOKUP(E58,Industry!A:E,5,FALSE)</f>
        <v>550</v>
      </c>
      <c r="I58" s="12">
        <f>VLOOKUP(E58,Tertiary!A:C,3,FALSE)</f>
        <v>445.14</v>
      </c>
      <c r="J58" s="9"/>
      <c r="K58" s="8">
        <f t="shared" si="0"/>
        <v>4</v>
      </c>
      <c r="L58" s="2" t="s">
        <v>473</v>
      </c>
    </row>
    <row r="59" spans="2:12" x14ac:dyDescent="0.25">
      <c r="B59" s="4" t="s">
        <v>28</v>
      </c>
      <c r="C59" s="4" t="s">
        <v>29</v>
      </c>
      <c r="D59" s="4"/>
      <c r="E59" s="4" t="s">
        <v>83</v>
      </c>
      <c r="F59" s="4"/>
      <c r="G59" s="12">
        <f>VLOOKUP(E59,Population!A:L,5,FALSE)</f>
        <v>10649800</v>
      </c>
      <c r="H59" s="12">
        <f>VLOOKUP(E59,Industry!A:E,5,FALSE)</f>
        <v>19526</v>
      </c>
      <c r="I59" s="12" t="e">
        <f>VLOOKUP(E59,Tertiary!A:C,3,FALSE)</f>
        <v>#N/A</v>
      </c>
      <c r="J59" s="8"/>
      <c r="K59" s="8">
        <f t="shared" si="0"/>
        <v>2</v>
      </c>
      <c r="L59" s="4" t="s">
        <v>84</v>
      </c>
    </row>
    <row r="60" spans="2:12" x14ac:dyDescent="0.25">
      <c r="B60" s="2" t="s">
        <v>28</v>
      </c>
      <c r="C60" s="2" t="s">
        <v>29</v>
      </c>
      <c r="D60" s="2"/>
      <c r="E60" s="2" t="s">
        <v>85</v>
      </c>
      <c r="F60" s="2"/>
      <c r="G60" s="12">
        <f>VLOOKUP(E60,Population!A:L,5,FALSE)</f>
        <v>10649800</v>
      </c>
      <c r="H60" s="12">
        <f>VLOOKUP(E60,Industry!A:E,5,FALSE)</f>
        <v>19526</v>
      </c>
      <c r="I60" s="12" t="e">
        <f>VLOOKUP(E60,Tertiary!A:C,3,FALSE)</f>
        <v>#N/A</v>
      </c>
      <c r="J60" s="9"/>
      <c r="K60" s="8">
        <f t="shared" si="0"/>
        <v>3</v>
      </c>
      <c r="L60" s="2" t="s">
        <v>86</v>
      </c>
    </row>
    <row r="61" spans="2:12" x14ac:dyDescent="0.25">
      <c r="B61" s="4" t="s">
        <v>28</v>
      </c>
      <c r="C61" s="4" t="s">
        <v>29</v>
      </c>
      <c r="D61" s="2" t="s">
        <v>87</v>
      </c>
      <c r="E61" s="4" t="s">
        <v>87</v>
      </c>
      <c r="F61" s="2" t="s">
        <v>87</v>
      </c>
      <c r="G61" s="12">
        <f>VLOOKUP(E61,Population!A:L,5,FALSE)</f>
        <v>1308632</v>
      </c>
      <c r="H61" s="12">
        <f>VLOOKUP(E61,Industry!A:E,5,FALSE)</f>
        <v>410</v>
      </c>
      <c r="I61" s="12">
        <f>VLOOKUP(E61,Tertiary!A:C,3,FALSE)</f>
        <v>965.32</v>
      </c>
      <c r="J61" s="8"/>
      <c r="K61" s="8">
        <f t="shared" ref="K61:K124" si="1">LEN(E61)</f>
        <v>4</v>
      </c>
      <c r="L61" s="4" t="s">
        <v>88</v>
      </c>
    </row>
    <row r="62" spans="2:12" x14ac:dyDescent="0.25">
      <c r="B62" s="2" t="s">
        <v>28</v>
      </c>
      <c r="C62" s="2" t="s">
        <v>29</v>
      </c>
      <c r="D62" s="2" t="s">
        <v>87</v>
      </c>
      <c r="E62" s="2" t="s">
        <v>89</v>
      </c>
      <c r="F62" s="2" t="s">
        <v>87</v>
      </c>
      <c r="G62" s="12">
        <f>VLOOKUP(E62,Population!A:L,5,FALSE)</f>
        <v>1369332</v>
      </c>
      <c r="H62" s="12">
        <f>VLOOKUP(E62,Industry!A:E,5,FALSE)</f>
        <v>1008</v>
      </c>
      <c r="I62" s="12">
        <f>VLOOKUP(E62,Tertiary!A:C,3,FALSE)</f>
        <v>616.28</v>
      </c>
      <c r="J62" s="9"/>
      <c r="K62" s="8">
        <f t="shared" si="1"/>
        <v>4</v>
      </c>
      <c r="L62" s="2" t="s">
        <v>90</v>
      </c>
    </row>
    <row r="63" spans="2:12" x14ac:dyDescent="0.25">
      <c r="B63" s="4" t="s">
        <v>28</v>
      </c>
      <c r="C63" s="4" t="s">
        <v>29</v>
      </c>
      <c r="D63" s="2" t="s">
        <v>87</v>
      </c>
      <c r="E63" s="4" t="s">
        <v>91</v>
      </c>
      <c r="F63" s="2" t="s">
        <v>87</v>
      </c>
      <c r="G63" s="12">
        <f>VLOOKUP(E63,Population!A:L,5,FALSE)</f>
        <v>1226805</v>
      </c>
      <c r="H63" s="12">
        <f>VLOOKUP(E63,Industry!A:E,5,FALSE)</f>
        <v>1391</v>
      </c>
      <c r="I63" s="12">
        <f>VLOOKUP(E63,Tertiary!A:C,3,FALSE)</f>
        <v>600.84</v>
      </c>
      <c r="J63" s="8"/>
      <c r="K63" s="8">
        <f t="shared" si="1"/>
        <v>4</v>
      </c>
      <c r="L63" s="4" t="s">
        <v>92</v>
      </c>
    </row>
    <row r="64" spans="2:12" x14ac:dyDescent="0.25">
      <c r="B64" s="2" t="s">
        <v>28</v>
      </c>
      <c r="C64" s="2" t="s">
        <v>29</v>
      </c>
      <c r="D64" s="2" t="s">
        <v>87</v>
      </c>
      <c r="E64" s="2" t="s">
        <v>93</v>
      </c>
      <c r="F64" s="2" t="s">
        <v>87</v>
      </c>
      <c r="G64" s="12">
        <f>VLOOKUP(E64,Population!A:L,5,FALSE)</f>
        <v>1115685</v>
      </c>
      <c r="H64" s="12">
        <f>VLOOKUP(E64,Industry!A:E,5,FALSE)</f>
        <v>7505</v>
      </c>
      <c r="I64" s="12">
        <f>VLOOKUP(E64,Tertiary!A:C,3,FALSE)</f>
        <v>503.75</v>
      </c>
      <c r="J64" s="9"/>
      <c r="K64" s="8">
        <f t="shared" si="1"/>
        <v>4</v>
      </c>
      <c r="L64" s="2" t="s">
        <v>94</v>
      </c>
    </row>
    <row r="65" spans="2:12" x14ac:dyDescent="0.25">
      <c r="B65" s="4" t="s">
        <v>28</v>
      </c>
      <c r="C65" s="4" t="s">
        <v>29</v>
      </c>
      <c r="D65" s="2" t="s">
        <v>89</v>
      </c>
      <c r="E65" s="4" t="s">
        <v>95</v>
      </c>
      <c r="F65" s="2" t="s">
        <v>89</v>
      </c>
      <c r="G65" s="12">
        <f>VLOOKUP(E65,Population!A:L,5,FALSE)</f>
        <v>1513693</v>
      </c>
      <c r="H65" s="12">
        <f>VLOOKUP(E65,Industry!A:E,5,FALSE)</f>
        <v>1792</v>
      </c>
      <c r="I65" s="12">
        <f>VLOOKUP(E65,Tertiary!A:C,3,FALSE)</f>
        <v>724.6</v>
      </c>
      <c r="J65" s="8"/>
      <c r="K65" s="8">
        <f t="shared" si="1"/>
        <v>4</v>
      </c>
      <c r="L65" s="4" t="s">
        <v>96</v>
      </c>
    </row>
    <row r="66" spans="2:12" x14ac:dyDescent="0.25">
      <c r="B66" s="2" t="s">
        <v>28</v>
      </c>
      <c r="C66" s="2" t="s">
        <v>29</v>
      </c>
      <c r="D66" s="2" t="s">
        <v>89</v>
      </c>
      <c r="E66" s="2" t="s">
        <v>97</v>
      </c>
      <c r="F66" s="2" t="s">
        <v>89</v>
      </c>
      <c r="G66" s="12">
        <f>VLOOKUP(E66,Population!A:L,5,FALSE)</f>
        <v>1696941</v>
      </c>
      <c r="H66" s="12">
        <f>VLOOKUP(E66,Industry!A:E,5,FALSE)</f>
        <v>1755</v>
      </c>
      <c r="I66" s="12">
        <f>VLOOKUP(E66,Tertiary!A:C,3,FALSE)</f>
        <v>857.53</v>
      </c>
      <c r="J66" s="9"/>
      <c r="K66" s="8">
        <f t="shared" si="1"/>
        <v>4</v>
      </c>
      <c r="L66" s="2" t="s">
        <v>98</v>
      </c>
    </row>
    <row r="67" spans="2:12" x14ac:dyDescent="0.25">
      <c r="B67" s="4" t="s">
        <v>28</v>
      </c>
      <c r="C67" s="4" t="s">
        <v>29</v>
      </c>
      <c r="D67" s="2" t="s">
        <v>89</v>
      </c>
      <c r="E67" s="4" t="s">
        <v>99</v>
      </c>
      <c r="F67" s="2" t="s">
        <v>89</v>
      </c>
      <c r="G67" s="12">
        <f>VLOOKUP(E67,Population!A:L,5,FALSE)</f>
        <v>1215413</v>
      </c>
      <c r="H67" s="12">
        <f>VLOOKUP(E67,Industry!A:E,5,FALSE)</f>
        <v>682</v>
      </c>
      <c r="I67" s="12">
        <f>VLOOKUP(E67,Tertiary!A:C,3,FALSE)</f>
        <v>592.98</v>
      </c>
      <c r="J67" s="8"/>
      <c r="K67" s="8">
        <f t="shared" si="1"/>
        <v>4</v>
      </c>
      <c r="L67" s="4" t="s">
        <v>100</v>
      </c>
    </row>
    <row r="68" spans="2:12" x14ac:dyDescent="0.25">
      <c r="B68" s="2" t="s">
        <v>28</v>
      </c>
      <c r="C68" s="2" t="s">
        <v>29</v>
      </c>
      <c r="D68" s="2" t="s">
        <v>89</v>
      </c>
      <c r="E68" s="2" t="s">
        <v>101</v>
      </c>
      <c r="F68" s="2" t="s">
        <v>89</v>
      </c>
      <c r="G68" s="12">
        <f>VLOOKUP(E68,Population!A:L,5,FALSE)</f>
        <v>1203299</v>
      </c>
      <c r="H68" s="12">
        <f>VLOOKUP(E68,Industry!A:E,5,FALSE)</f>
        <v>4928</v>
      </c>
      <c r="I68" s="12">
        <f>VLOOKUP(E68,Tertiary!A:C,3,FALSE)</f>
        <v>569.04</v>
      </c>
      <c r="J68" s="9"/>
      <c r="K68" s="8">
        <f t="shared" si="1"/>
        <v>4</v>
      </c>
      <c r="L68" s="2" t="s">
        <v>102</v>
      </c>
    </row>
    <row r="69" spans="2:12" x14ac:dyDescent="0.25">
      <c r="B69" s="2" t="s">
        <v>28</v>
      </c>
      <c r="C69" s="2" t="s">
        <v>29</v>
      </c>
      <c r="D69" s="2"/>
      <c r="E69" s="2" t="s">
        <v>117</v>
      </c>
      <c r="F69" s="2"/>
      <c r="G69" s="12">
        <f>VLOOKUP(E69,Population!A:L,5,FALSE)</f>
        <v>83019213</v>
      </c>
      <c r="H69" s="12">
        <f>VLOOKUP(E69,Industry!A:E,5,FALSE)</f>
        <v>51106</v>
      </c>
      <c r="I69" s="12" t="e">
        <f>VLOOKUP(E69,Tertiary!A:C,3,FALSE)</f>
        <v>#N/A</v>
      </c>
      <c r="J69" s="9"/>
      <c r="K69" s="8">
        <f t="shared" si="1"/>
        <v>2</v>
      </c>
      <c r="L69" s="2" t="s">
        <v>118</v>
      </c>
    </row>
    <row r="70" spans="2:12" x14ac:dyDescent="0.25">
      <c r="B70" s="4" t="s">
        <v>28</v>
      </c>
      <c r="C70" s="4" t="s">
        <v>29</v>
      </c>
      <c r="D70" s="4"/>
      <c r="E70" s="4" t="s">
        <v>119</v>
      </c>
      <c r="F70" s="4"/>
      <c r="G70" s="12">
        <f>VLOOKUP(E70,Population!A:L,5,FALSE)</f>
        <v>11069533</v>
      </c>
      <c r="H70" s="12">
        <f>VLOOKUP(E70,Industry!A:E,5,FALSE)</f>
        <v>5586</v>
      </c>
      <c r="I70" s="12" t="e">
        <f>VLOOKUP(E70,Tertiary!A:C,3,FALSE)</f>
        <v>#N/A</v>
      </c>
      <c r="J70" s="8"/>
      <c r="K70" s="8">
        <f t="shared" si="1"/>
        <v>3</v>
      </c>
      <c r="L70" s="4" t="s">
        <v>120</v>
      </c>
    </row>
    <row r="71" spans="2:12" x14ac:dyDescent="0.25">
      <c r="B71" s="2" t="s">
        <v>28</v>
      </c>
      <c r="C71" s="2" t="s">
        <v>29</v>
      </c>
      <c r="D71" s="4" t="s">
        <v>1122</v>
      </c>
      <c r="E71" s="2" t="s">
        <v>121</v>
      </c>
      <c r="F71" s="4" t="s">
        <v>1122</v>
      </c>
      <c r="G71" s="12">
        <f>VLOOKUP(E71,Population!A:L,5,FALSE)</f>
        <v>4143418</v>
      </c>
      <c r="H71" s="12">
        <f>VLOOKUP(E71,Industry!A:E,5,FALSE)</f>
        <v>2040</v>
      </c>
      <c r="I71" s="12">
        <f>VLOOKUP(E71,Tertiary!A:C,3,FALSE)</f>
        <v>2454.48</v>
      </c>
      <c r="J71" s="9"/>
      <c r="K71" s="8">
        <f t="shared" si="1"/>
        <v>4</v>
      </c>
      <c r="L71" s="2" t="s">
        <v>122</v>
      </c>
    </row>
    <row r="72" spans="2:12" x14ac:dyDescent="0.25">
      <c r="B72" s="4" t="s">
        <v>28</v>
      </c>
      <c r="C72" s="4" t="s">
        <v>29</v>
      </c>
      <c r="D72" s="4" t="s">
        <v>1122</v>
      </c>
      <c r="E72" s="4" t="s">
        <v>123</v>
      </c>
      <c r="F72" s="4" t="s">
        <v>1122</v>
      </c>
      <c r="G72" s="12">
        <f>VLOOKUP(E72,Population!A:L,5,FALSE)</f>
        <v>2805129</v>
      </c>
      <c r="H72" s="12">
        <f>VLOOKUP(E72,Industry!A:E,5,FALSE)</f>
        <v>672</v>
      </c>
      <c r="I72" s="12">
        <f>VLOOKUP(E72,Tertiary!A:C,3,FALSE)</f>
        <v>1593.65</v>
      </c>
      <c r="J72" s="8"/>
      <c r="K72" s="8">
        <f t="shared" si="1"/>
        <v>4</v>
      </c>
      <c r="L72" s="4" t="s">
        <v>124</v>
      </c>
    </row>
    <row r="73" spans="2:12" x14ac:dyDescent="0.25">
      <c r="B73" s="2" t="s">
        <v>28</v>
      </c>
      <c r="C73" s="2" t="s">
        <v>29</v>
      </c>
      <c r="D73" s="4" t="s">
        <v>1122</v>
      </c>
      <c r="E73" s="2" t="s">
        <v>125</v>
      </c>
      <c r="F73" s="4" t="s">
        <v>1122</v>
      </c>
      <c r="G73" s="12">
        <f>VLOOKUP(E73,Population!A:L,5,FALSE)</f>
        <v>2264469</v>
      </c>
      <c r="H73" s="12">
        <f>VLOOKUP(E73,Industry!A:E,5,FALSE)</f>
        <v>1512</v>
      </c>
      <c r="I73" s="12">
        <f>VLOOKUP(E73,Tertiary!A:C,3,FALSE)</f>
        <v>1259.19</v>
      </c>
      <c r="J73" s="9"/>
      <c r="K73" s="8">
        <f t="shared" si="1"/>
        <v>4</v>
      </c>
      <c r="L73" s="2" t="s">
        <v>126</v>
      </c>
    </row>
    <row r="74" spans="2:12" x14ac:dyDescent="0.25">
      <c r="B74" s="4" t="s">
        <v>28</v>
      </c>
      <c r="C74" s="4" t="s">
        <v>29</v>
      </c>
      <c r="D74" s="4" t="s">
        <v>1122</v>
      </c>
      <c r="E74" s="4" t="s">
        <v>127</v>
      </c>
      <c r="F74" s="4" t="s">
        <v>1122</v>
      </c>
      <c r="G74" s="12">
        <f>VLOOKUP(E74,Population!A:L,5,FALSE)</f>
        <v>1856517</v>
      </c>
      <c r="H74" s="12">
        <f>VLOOKUP(E74,Industry!A:E,5,FALSE)</f>
        <v>1260</v>
      </c>
      <c r="I74" s="12">
        <f>VLOOKUP(E74,Tertiary!A:C,3,FALSE)</f>
        <v>1065.2</v>
      </c>
      <c r="J74" s="8"/>
      <c r="K74" s="8">
        <f t="shared" si="1"/>
        <v>4</v>
      </c>
      <c r="L74" s="4" t="s">
        <v>128</v>
      </c>
    </row>
    <row r="75" spans="2:12" x14ac:dyDescent="0.25">
      <c r="B75" s="2" t="s">
        <v>28</v>
      </c>
      <c r="C75" s="2" t="s">
        <v>29</v>
      </c>
      <c r="D75" s="2"/>
      <c r="E75" s="2" t="s">
        <v>129</v>
      </c>
      <c r="F75" s="2"/>
      <c r="G75" s="12">
        <f>VLOOKUP(E75,Population!A:L,5,FALSE)</f>
        <v>13076721</v>
      </c>
      <c r="H75" s="12">
        <f>VLOOKUP(E75,Industry!A:E,5,FALSE)</f>
        <v>8565</v>
      </c>
      <c r="I75" s="12" t="e">
        <f>VLOOKUP(E75,Tertiary!A:C,3,FALSE)</f>
        <v>#N/A</v>
      </c>
      <c r="J75" s="9"/>
      <c r="K75" s="8">
        <f t="shared" si="1"/>
        <v>3</v>
      </c>
      <c r="L75" s="2" t="s">
        <v>130</v>
      </c>
    </row>
    <row r="76" spans="2:12" x14ac:dyDescent="0.25">
      <c r="B76" s="4" t="s">
        <v>28</v>
      </c>
      <c r="C76" s="4" t="s">
        <v>29</v>
      </c>
      <c r="D76" s="2" t="s">
        <v>1121</v>
      </c>
      <c r="E76" s="4" t="s">
        <v>131</v>
      </c>
      <c r="F76" s="2" t="s">
        <v>1121</v>
      </c>
      <c r="G76" s="12">
        <f>VLOOKUP(E76,Population!A:L,5,FALSE)</f>
        <v>4686163</v>
      </c>
      <c r="H76" s="12">
        <f>VLOOKUP(E76,Industry!A:E,5,FALSE)</f>
        <v>2769</v>
      </c>
      <c r="I76" s="12">
        <f>VLOOKUP(E76,Tertiary!A:C,3,FALSE)</f>
        <v>2943.67</v>
      </c>
      <c r="J76" s="8"/>
      <c r="K76" s="8">
        <f t="shared" si="1"/>
        <v>4</v>
      </c>
      <c r="L76" s="4" t="s">
        <v>132</v>
      </c>
    </row>
    <row r="77" spans="2:12" x14ac:dyDescent="0.25">
      <c r="B77" s="2" t="s">
        <v>28</v>
      </c>
      <c r="C77" s="2" t="s">
        <v>29</v>
      </c>
      <c r="D77" s="2" t="s">
        <v>1121</v>
      </c>
      <c r="E77" s="2" t="s">
        <v>133</v>
      </c>
      <c r="F77" s="2" t="s">
        <v>1121</v>
      </c>
      <c r="G77" s="12">
        <f>VLOOKUP(E77,Population!A:L,5,FALSE)</f>
        <v>1238528</v>
      </c>
      <c r="H77" s="12">
        <f>VLOOKUP(E77,Industry!A:E,5,FALSE)</f>
        <v>1312</v>
      </c>
      <c r="I77" s="12">
        <f>VLOOKUP(E77,Tertiary!A:C,3,FALSE)</f>
        <v>687.14</v>
      </c>
      <c r="J77" s="9"/>
      <c r="K77" s="8">
        <f t="shared" si="1"/>
        <v>4</v>
      </c>
      <c r="L77" s="2" t="s">
        <v>134</v>
      </c>
    </row>
    <row r="78" spans="2:12" x14ac:dyDescent="0.25">
      <c r="B78" s="4" t="s">
        <v>28</v>
      </c>
      <c r="C78" s="4" t="s">
        <v>29</v>
      </c>
      <c r="D78" s="2" t="s">
        <v>1121</v>
      </c>
      <c r="E78" s="4" t="s">
        <v>135</v>
      </c>
      <c r="F78" s="2" t="s">
        <v>1121</v>
      </c>
      <c r="G78" s="12">
        <f>VLOOKUP(E78,Population!A:L,5,FALSE)</f>
        <v>1109269</v>
      </c>
      <c r="H78" s="12">
        <f>VLOOKUP(E78,Industry!A:E,5,FALSE)</f>
        <v>1254</v>
      </c>
      <c r="I78" s="12">
        <f>VLOOKUP(E78,Tertiary!A:C,3,FALSE)</f>
        <v>657.63</v>
      </c>
      <c r="J78" s="8"/>
      <c r="K78" s="8">
        <f t="shared" si="1"/>
        <v>4</v>
      </c>
      <c r="L78" s="4" t="s">
        <v>136</v>
      </c>
    </row>
    <row r="79" spans="2:12" x14ac:dyDescent="0.25">
      <c r="B79" s="2" t="s">
        <v>28</v>
      </c>
      <c r="C79" s="2" t="s">
        <v>29</v>
      </c>
      <c r="D79" s="2" t="s">
        <v>1121</v>
      </c>
      <c r="E79" s="2" t="s">
        <v>137</v>
      </c>
      <c r="F79" s="2" t="s">
        <v>1121</v>
      </c>
      <c r="G79" s="12">
        <f>VLOOKUP(E79,Population!A:L,5,FALSE)</f>
        <v>1067482</v>
      </c>
      <c r="H79" s="12">
        <f>VLOOKUP(E79,Industry!A:E,5,FALSE)</f>
        <v>742</v>
      </c>
      <c r="I79" s="12">
        <f>VLOOKUP(E79,Tertiary!A:C,3,FALSE)</f>
        <v>595.15</v>
      </c>
      <c r="J79" s="9"/>
      <c r="K79" s="8">
        <f t="shared" si="1"/>
        <v>4</v>
      </c>
      <c r="L79" s="2" t="s">
        <v>138</v>
      </c>
    </row>
    <row r="80" spans="2:12" x14ac:dyDescent="0.25">
      <c r="B80" s="4" t="s">
        <v>28</v>
      </c>
      <c r="C80" s="4" t="s">
        <v>29</v>
      </c>
      <c r="D80" s="2" t="s">
        <v>1121</v>
      </c>
      <c r="E80" s="4" t="s">
        <v>139</v>
      </c>
      <c r="F80" s="2" t="s">
        <v>1121</v>
      </c>
      <c r="G80" s="12">
        <f>VLOOKUP(E80,Population!A:L,5,FALSE)</f>
        <v>1770401</v>
      </c>
      <c r="H80" s="12">
        <f>VLOOKUP(E80,Industry!A:E,5,FALSE)</f>
        <v>690</v>
      </c>
      <c r="I80" s="12">
        <f>VLOOKUP(E80,Tertiary!A:C,3,FALSE)</f>
        <v>1059.27</v>
      </c>
      <c r="J80" s="8"/>
      <c r="K80" s="8">
        <f t="shared" si="1"/>
        <v>4</v>
      </c>
      <c r="L80" s="4" t="s">
        <v>140</v>
      </c>
    </row>
    <row r="81" spans="2:12" x14ac:dyDescent="0.25">
      <c r="B81" s="2" t="s">
        <v>28</v>
      </c>
      <c r="C81" s="2" t="s">
        <v>29</v>
      </c>
      <c r="D81" s="2" t="s">
        <v>1121</v>
      </c>
      <c r="E81" s="2" t="s">
        <v>141</v>
      </c>
      <c r="F81" s="2" t="s">
        <v>1121</v>
      </c>
      <c r="G81" s="12">
        <f>VLOOKUP(E81,Population!A:L,5,FALSE)</f>
        <v>1317124</v>
      </c>
      <c r="H81" s="12">
        <f>VLOOKUP(E81,Industry!A:E,5,FALSE)</f>
        <v>630</v>
      </c>
      <c r="I81" s="12">
        <f>VLOOKUP(E81,Tertiary!A:C,3,FALSE)</f>
        <v>744.19</v>
      </c>
      <c r="J81" s="9"/>
      <c r="K81" s="8">
        <f t="shared" si="1"/>
        <v>4</v>
      </c>
      <c r="L81" s="2" t="s">
        <v>142</v>
      </c>
    </row>
    <row r="82" spans="2:12" x14ac:dyDescent="0.25">
      <c r="B82" s="4" t="s">
        <v>28</v>
      </c>
      <c r="C82" s="4" t="s">
        <v>29</v>
      </c>
      <c r="D82" s="2" t="s">
        <v>1121</v>
      </c>
      <c r="E82" s="4" t="s">
        <v>143</v>
      </c>
      <c r="F82" s="2" t="s">
        <v>1121</v>
      </c>
      <c r="G82" s="12">
        <f>VLOOKUP(E82,Population!A:L,5,FALSE)</f>
        <v>1887754</v>
      </c>
      <c r="H82" s="12">
        <f>VLOOKUP(E82,Industry!A:E,5,FALSE)</f>
        <v>975</v>
      </c>
      <c r="I82" s="12">
        <f>VLOOKUP(E82,Tertiary!A:C,3,FALSE)</f>
        <v>1045.8</v>
      </c>
      <c r="J82" s="8"/>
      <c r="K82" s="8">
        <f t="shared" si="1"/>
        <v>4</v>
      </c>
      <c r="L82" s="4" t="s">
        <v>144</v>
      </c>
    </row>
    <row r="83" spans="2:12" x14ac:dyDescent="0.25">
      <c r="B83" s="2" t="s">
        <v>28</v>
      </c>
      <c r="C83" s="2" t="s">
        <v>29</v>
      </c>
      <c r="D83" s="2" t="s">
        <v>1125</v>
      </c>
      <c r="E83" s="2" t="s">
        <v>145</v>
      </c>
      <c r="F83" s="2" t="s">
        <v>1125</v>
      </c>
      <c r="G83" s="12">
        <f>VLOOKUP(E83,Population!A:L,5,FALSE)</f>
        <v>3644826</v>
      </c>
      <c r="H83" s="12">
        <f>VLOOKUP(E83,Industry!A:E,5,FALSE)</f>
        <v>0</v>
      </c>
      <c r="I83" s="12" t="e">
        <f>VLOOKUP(E83,Tertiary!A:C,3,FALSE)</f>
        <v>#N/A</v>
      </c>
      <c r="J83" s="9"/>
      <c r="K83" s="8">
        <f t="shared" si="1"/>
        <v>3</v>
      </c>
      <c r="L83" s="2" t="s">
        <v>146</v>
      </c>
    </row>
    <row r="84" spans="2:12" x14ac:dyDescent="0.25">
      <c r="B84" s="4" t="s">
        <v>28</v>
      </c>
      <c r="C84" s="4" t="s">
        <v>29</v>
      </c>
      <c r="D84" s="4"/>
      <c r="E84" s="4" t="s">
        <v>147</v>
      </c>
      <c r="F84" s="4"/>
      <c r="G84" s="12">
        <f>VLOOKUP(E84,Population!A:L,5,FALSE)</f>
        <v>3644826</v>
      </c>
      <c r="H84" s="12">
        <f>VLOOKUP(E84,Industry!A:E,5,FALSE)</f>
        <v>0</v>
      </c>
      <c r="I84" s="12">
        <f>VLOOKUP(E84,Tertiary!A:C,3,FALSE)</f>
        <v>2071.9499999999998</v>
      </c>
      <c r="J84" s="8"/>
      <c r="K84" s="8">
        <f t="shared" si="1"/>
        <v>4</v>
      </c>
      <c r="L84" s="4" t="s">
        <v>146</v>
      </c>
    </row>
    <row r="85" spans="2:12" x14ac:dyDescent="0.25">
      <c r="B85" s="2" t="s">
        <v>28</v>
      </c>
      <c r="C85" s="2" t="s">
        <v>29</v>
      </c>
      <c r="E85" s="2" t="s">
        <v>148</v>
      </c>
      <c r="G85" s="12">
        <f>VLOOKUP(E85,Population!A:L,5,FALSE)</f>
        <v>2511917</v>
      </c>
      <c r="H85" s="12">
        <f>VLOOKUP(E85,Industry!A:E,5,FALSE)</f>
        <v>5508</v>
      </c>
      <c r="I85" s="12" t="e">
        <f>VLOOKUP(E85,Tertiary!A:C,3,FALSE)</f>
        <v>#N/A</v>
      </c>
      <c r="J85" s="9"/>
      <c r="K85" s="8">
        <f t="shared" si="1"/>
        <v>3</v>
      </c>
      <c r="L85" s="2" t="s">
        <v>149</v>
      </c>
    </row>
    <row r="86" spans="2:12" x14ac:dyDescent="0.25">
      <c r="B86" s="4" t="s">
        <v>28</v>
      </c>
      <c r="C86" s="4" t="s">
        <v>29</v>
      </c>
      <c r="D86" s="2" t="s">
        <v>1125</v>
      </c>
      <c r="E86" s="4" t="s">
        <v>150</v>
      </c>
      <c r="F86" s="2" t="s">
        <v>1125</v>
      </c>
      <c r="G86" s="12">
        <f>VLOOKUP(E86,Population!A:L,5,FALSE)</f>
        <v>2511917</v>
      </c>
      <c r="H86" s="12">
        <f>VLOOKUP(E86,Industry!A:E,5,FALSE)</f>
        <v>5508</v>
      </c>
      <c r="I86" s="12">
        <f>VLOOKUP(E86,Tertiary!A:C,3,FALSE)</f>
        <v>1130.57</v>
      </c>
      <c r="J86" s="8"/>
      <c r="K86" s="8">
        <f t="shared" si="1"/>
        <v>4</v>
      </c>
      <c r="L86" s="4" t="s">
        <v>149</v>
      </c>
    </row>
    <row r="87" spans="2:12" x14ac:dyDescent="0.25">
      <c r="B87" s="2" t="s">
        <v>28</v>
      </c>
      <c r="C87" s="2" t="s">
        <v>29</v>
      </c>
      <c r="E87" s="2" t="s">
        <v>151</v>
      </c>
      <c r="G87" s="12">
        <f>VLOOKUP(E87,Population!A:L,5,FALSE)</f>
        <v>682986</v>
      </c>
      <c r="H87" s="12">
        <f>VLOOKUP(E87,Industry!A:E,5,FALSE)</f>
        <v>0</v>
      </c>
      <c r="I87" s="12" t="e">
        <f>VLOOKUP(E87,Tertiary!A:C,3,FALSE)</f>
        <v>#N/A</v>
      </c>
      <c r="J87" s="9"/>
      <c r="K87" s="8">
        <f t="shared" si="1"/>
        <v>3</v>
      </c>
      <c r="L87" s="2" t="s">
        <v>152</v>
      </c>
    </row>
    <row r="88" spans="2:12" x14ac:dyDescent="0.25">
      <c r="B88" s="4" t="s">
        <v>28</v>
      </c>
      <c r="C88" s="4" t="s">
        <v>29</v>
      </c>
      <c r="D88" s="2" t="s">
        <v>1124</v>
      </c>
      <c r="E88" s="4" t="s">
        <v>153</v>
      </c>
      <c r="F88" s="2" t="s">
        <v>1124</v>
      </c>
      <c r="G88" s="12">
        <f>VLOOKUP(E88,Population!A:L,5,FALSE)</f>
        <v>682986</v>
      </c>
      <c r="H88" s="12">
        <f>VLOOKUP(E88,Industry!A:E,5,FALSE)</f>
        <v>0</v>
      </c>
      <c r="I88" s="12">
        <f>VLOOKUP(E88,Tertiary!A:C,3,FALSE)</f>
        <v>438.56</v>
      </c>
      <c r="J88" s="8"/>
      <c r="K88" s="8">
        <f t="shared" si="1"/>
        <v>4</v>
      </c>
      <c r="L88" s="4" t="s">
        <v>152</v>
      </c>
    </row>
    <row r="89" spans="2:12" x14ac:dyDescent="0.25">
      <c r="B89" s="2" t="s">
        <v>28</v>
      </c>
      <c r="C89" s="2" t="s">
        <v>29</v>
      </c>
      <c r="E89" s="2" t="s">
        <v>154</v>
      </c>
      <c r="G89" s="12">
        <f>VLOOKUP(E89,Population!A:L,5,FALSE)</f>
        <v>1841179</v>
      </c>
      <c r="H89" s="12">
        <f>VLOOKUP(E89,Industry!A:E,5,FALSE)</f>
        <v>779</v>
      </c>
      <c r="I89" s="12" t="e">
        <f>VLOOKUP(E89,Tertiary!A:C,3,FALSE)</f>
        <v>#N/A</v>
      </c>
      <c r="J89" s="9"/>
      <c r="K89" s="8">
        <f t="shared" si="1"/>
        <v>3</v>
      </c>
      <c r="L89" s="2" t="s">
        <v>155</v>
      </c>
    </row>
    <row r="90" spans="2:12" x14ac:dyDescent="0.25">
      <c r="B90" s="4" t="s">
        <v>28</v>
      </c>
      <c r="C90" s="4" t="s">
        <v>29</v>
      </c>
      <c r="D90" s="10" t="s">
        <v>1124</v>
      </c>
      <c r="E90" s="4" t="s">
        <v>156</v>
      </c>
      <c r="F90" s="10" t="s">
        <v>1124</v>
      </c>
      <c r="G90" s="12">
        <f>VLOOKUP(E90,Population!A:L,5,FALSE)</f>
        <v>1841179</v>
      </c>
      <c r="H90" s="12">
        <f>VLOOKUP(E90,Industry!A:E,5,FALSE)</f>
        <v>779</v>
      </c>
      <c r="I90" s="12">
        <f>VLOOKUP(E90,Tertiary!A:C,3,FALSE)</f>
        <v>1294.6300000000001</v>
      </c>
      <c r="J90" s="8"/>
      <c r="K90" s="8">
        <f t="shared" si="1"/>
        <v>4</v>
      </c>
      <c r="L90" s="4" t="s">
        <v>155</v>
      </c>
    </row>
    <row r="91" spans="2:12" x14ac:dyDescent="0.25">
      <c r="B91" s="2" t="s">
        <v>28</v>
      </c>
      <c r="C91" s="2" t="s">
        <v>29</v>
      </c>
      <c r="E91" s="2" t="s">
        <v>157</v>
      </c>
      <c r="G91" s="12">
        <f>VLOOKUP(E91,Population!A:L,5,FALSE)</f>
        <v>6265809</v>
      </c>
      <c r="H91" s="12">
        <f>VLOOKUP(E91,Industry!A:E,5,FALSE)</f>
        <v>2445</v>
      </c>
      <c r="I91" s="12" t="e">
        <f>VLOOKUP(E91,Tertiary!A:C,3,FALSE)</f>
        <v>#N/A</v>
      </c>
      <c r="J91" s="9"/>
      <c r="K91" s="8">
        <f t="shared" si="1"/>
        <v>3</v>
      </c>
      <c r="L91" s="2" t="s">
        <v>158</v>
      </c>
    </row>
    <row r="92" spans="2:12" x14ac:dyDescent="0.25">
      <c r="B92" s="4" t="s">
        <v>28</v>
      </c>
      <c r="C92" s="4" t="s">
        <v>29</v>
      </c>
      <c r="D92" s="2" t="s">
        <v>1126</v>
      </c>
      <c r="E92" s="4" t="s">
        <v>159</v>
      </c>
      <c r="F92" s="2" t="s">
        <v>1126</v>
      </c>
      <c r="G92" s="12">
        <f>VLOOKUP(E92,Population!A:L,5,FALSE)</f>
        <v>3998724</v>
      </c>
      <c r="H92" s="12">
        <f>VLOOKUP(E92,Industry!A:E,5,FALSE)</f>
        <v>760</v>
      </c>
      <c r="I92" s="12">
        <f>VLOOKUP(E92,Tertiary!A:C,3,FALSE)</f>
        <v>2345.8000000000002</v>
      </c>
      <c r="J92" s="8"/>
      <c r="K92" s="8">
        <f t="shared" si="1"/>
        <v>4</v>
      </c>
      <c r="L92" s="4" t="s">
        <v>160</v>
      </c>
    </row>
    <row r="93" spans="2:12" x14ac:dyDescent="0.25">
      <c r="B93" s="2" t="s">
        <v>28</v>
      </c>
      <c r="C93" s="2" t="s">
        <v>29</v>
      </c>
      <c r="D93" s="2" t="s">
        <v>1126</v>
      </c>
      <c r="E93" s="2" t="s">
        <v>161</v>
      </c>
      <c r="F93" s="2" t="s">
        <v>1126</v>
      </c>
      <c r="G93" s="12">
        <f>VLOOKUP(E93,Population!A:L,5,FALSE)</f>
        <v>1047262</v>
      </c>
      <c r="H93" s="12">
        <f>VLOOKUP(E93,Industry!A:E,5,FALSE)</f>
        <v>602</v>
      </c>
      <c r="I93" s="12">
        <f>VLOOKUP(E93,Tertiary!A:C,3,FALSE)</f>
        <v>526.89</v>
      </c>
      <c r="J93" s="9"/>
      <c r="K93" s="8">
        <f t="shared" si="1"/>
        <v>4</v>
      </c>
      <c r="L93" s="2" t="s">
        <v>162</v>
      </c>
    </row>
    <row r="94" spans="2:12" x14ac:dyDescent="0.25">
      <c r="B94" s="4" t="s">
        <v>28</v>
      </c>
      <c r="C94" s="4" t="s">
        <v>29</v>
      </c>
      <c r="D94" s="2" t="s">
        <v>1126</v>
      </c>
      <c r="E94" s="4" t="s">
        <v>163</v>
      </c>
      <c r="F94" s="2" t="s">
        <v>1126</v>
      </c>
      <c r="G94" s="12">
        <f>VLOOKUP(E94,Population!A:L,5,FALSE)</f>
        <v>1219823</v>
      </c>
      <c r="H94" s="12">
        <f>VLOOKUP(E94,Industry!A:E,5,FALSE)</f>
        <v>1188</v>
      </c>
      <c r="I94" s="12">
        <f>VLOOKUP(E94,Tertiary!A:C,3,FALSE)</f>
        <v>658.88</v>
      </c>
      <c r="J94" s="8"/>
      <c r="K94" s="8">
        <f t="shared" si="1"/>
        <v>4</v>
      </c>
      <c r="L94" s="4" t="s">
        <v>164</v>
      </c>
    </row>
    <row r="95" spans="2:12" x14ac:dyDescent="0.25">
      <c r="B95" s="2" t="s">
        <v>28</v>
      </c>
      <c r="C95" s="2" t="s">
        <v>29</v>
      </c>
      <c r="E95" s="2" t="s">
        <v>165</v>
      </c>
      <c r="G95" s="12">
        <f>VLOOKUP(E95,Population!A:L,5,FALSE)</f>
        <v>1609675</v>
      </c>
      <c r="H95" s="12">
        <f>VLOOKUP(E95,Industry!A:E,5,FALSE)</f>
        <v>672</v>
      </c>
      <c r="I95" s="12" t="e">
        <f>VLOOKUP(E95,Tertiary!A:C,3,FALSE)</f>
        <v>#N/A</v>
      </c>
      <c r="J95" s="9"/>
      <c r="K95" s="8">
        <f t="shared" si="1"/>
        <v>3</v>
      </c>
      <c r="L95" s="2" t="s">
        <v>166</v>
      </c>
    </row>
    <row r="96" spans="2:12" x14ac:dyDescent="0.25">
      <c r="B96" s="4" t="s">
        <v>28</v>
      </c>
      <c r="C96" s="4" t="s">
        <v>29</v>
      </c>
      <c r="D96" s="2" t="s">
        <v>1125</v>
      </c>
      <c r="E96" s="4" t="s">
        <v>167</v>
      </c>
      <c r="F96" s="2" t="s">
        <v>1125</v>
      </c>
      <c r="G96" s="12">
        <f>VLOOKUP(E96,Population!A:L,5,FALSE)</f>
        <v>1609675</v>
      </c>
      <c r="H96" s="12">
        <f>VLOOKUP(E96,Industry!A:E,5,FALSE)</f>
        <v>672</v>
      </c>
      <c r="I96" s="12">
        <f>VLOOKUP(E96,Tertiary!A:C,3,FALSE)</f>
        <v>762.36</v>
      </c>
      <c r="J96" s="8"/>
      <c r="K96" s="8">
        <f t="shared" si="1"/>
        <v>4</v>
      </c>
      <c r="L96" s="4" t="s">
        <v>166</v>
      </c>
    </row>
    <row r="97" spans="2:12" x14ac:dyDescent="0.25">
      <c r="B97" s="2" t="s">
        <v>28</v>
      </c>
      <c r="C97" s="2" t="s">
        <v>29</v>
      </c>
      <c r="E97" s="2" t="s">
        <v>168</v>
      </c>
      <c r="G97" s="12">
        <f>VLOOKUP(E97,Population!A:L,5,FALSE)</f>
        <v>7982448</v>
      </c>
      <c r="H97" s="12">
        <f>VLOOKUP(E97,Industry!A:E,5,FALSE)</f>
        <v>6001</v>
      </c>
      <c r="I97" s="12" t="e">
        <f>VLOOKUP(E97,Tertiary!A:C,3,FALSE)</f>
        <v>#N/A</v>
      </c>
      <c r="J97" s="9"/>
      <c r="K97" s="8">
        <f t="shared" si="1"/>
        <v>3</v>
      </c>
      <c r="L97" s="2" t="s">
        <v>169</v>
      </c>
    </row>
    <row r="98" spans="2:12" x14ac:dyDescent="0.25">
      <c r="B98" s="4" t="s">
        <v>28</v>
      </c>
      <c r="C98" s="4" t="s">
        <v>29</v>
      </c>
      <c r="D98" s="2" t="s">
        <v>1124</v>
      </c>
      <c r="E98" s="4" t="s">
        <v>170</v>
      </c>
      <c r="F98" s="2" t="s">
        <v>1124</v>
      </c>
      <c r="G98" s="12">
        <f>VLOOKUP(E98,Population!A:L,5,FALSE)</f>
        <v>1596396</v>
      </c>
      <c r="H98" s="12">
        <f>VLOOKUP(E98,Industry!A:E,5,FALSE)</f>
        <v>972</v>
      </c>
      <c r="I98" s="12">
        <f>VLOOKUP(E98,Tertiary!A:C,3,FALSE)</f>
        <v>837.93</v>
      </c>
      <c r="J98" s="8"/>
      <c r="K98" s="8">
        <f t="shared" si="1"/>
        <v>4</v>
      </c>
      <c r="L98" s="4" t="s">
        <v>171</v>
      </c>
    </row>
    <row r="99" spans="2:12" x14ac:dyDescent="0.25">
      <c r="B99" s="2" t="s">
        <v>28</v>
      </c>
      <c r="C99" s="2" t="s">
        <v>29</v>
      </c>
      <c r="D99" s="2" t="s">
        <v>1124</v>
      </c>
      <c r="E99" s="2" t="s">
        <v>172</v>
      </c>
      <c r="F99" s="2" t="s">
        <v>1124</v>
      </c>
      <c r="G99" s="12">
        <f>VLOOKUP(E99,Population!A:L,5,FALSE)</f>
        <v>2149805</v>
      </c>
      <c r="H99" s="12">
        <f>VLOOKUP(E99,Industry!A:E,5,FALSE)</f>
        <v>1638</v>
      </c>
      <c r="I99" s="12">
        <f>VLOOKUP(E99,Tertiary!A:C,3,FALSE)</f>
        <v>1153.01</v>
      </c>
      <c r="J99" s="9"/>
      <c r="K99" s="8">
        <f t="shared" si="1"/>
        <v>4</v>
      </c>
      <c r="L99" s="2" t="s">
        <v>173</v>
      </c>
    </row>
    <row r="100" spans="2:12" x14ac:dyDescent="0.25">
      <c r="B100" s="4" t="s">
        <v>28</v>
      </c>
      <c r="C100" s="4" t="s">
        <v>29</v>
      </c>
      <c r="D100" s="2" t="s">
        <v>1124</v>
      </c>
      <c r="E100" s="4" t="s">
        <v>174</v>
      </c>
      <c r="F100" s="2" t="s">
        <v>1124</v>
      </c>
      <c r="G100" s="12">
        <f>VLOOKUP(E100,Population!A:L,5,FALSE)</f>
        <v>1710914</v>
      </c>
      <c r="H100" s="12">
        <f>VLOOKUP(E100,Industry!A:E,5,FALSE)</f>
        <v>990</v>
      </c>
      <c r="I100" s="12">
        <f>VLOOKUP(E100,Tertiary!A:C,3,FALSE)</f>
        <v>761.96</v>
      </c>
      <c r="J100" s="8"/>
      <c r="K100" s="8">
        <f t="shared" si="1"/>
        <v>4</v>
      </c>
      <c r="L100" s="4" t="s">
        <v>175</v>
      </c>
    </row>
    <row r="101" spans="2:12" x14ac:dyDescent="0.25">
      <c r="B101" s="2" t="s">
        <v>28</v>
      </c>
      <c r="C101" s="2" t="s">
        <v>29</v>
      </c>
      <c r="D101" s="2" t="s">
        <v>1124</v>
      </c>
      <c r="E101" s="2" t="s">
        <v>176</v>
      </c>
      <c r="F101" s="2" t="s">
        <v>1124</v>
      </c>
      <c r="G101" s="12">
        <f>VLOOKUP(E101,Population!A:L,5,FALSE)</f>
        <v>2525333</v>
      </c>
      <c r="H101" s="12">
        <f>VLOOKUP(E101,Industry!A:E,5,FALSE)</f>
        <v>2601</v>
      </c>
      <c r="I101" s="12">
        <f>VLOOKUP(E101,Tertiary!A:C,3,FALSE)</f>
        <v>1397.91</v>
      </c>
      <c r="J101" s="9"/>
      <c r="K101" s="8">
        <f t="shared" si="1"/>
        <v>4</v>
      </c>
      <c r="L101" s="2" t="s">
        <v>177</v>
      </c>
    </row>
    <row r="102" spans="2:12" x14ac:dyDescent="0.25">
      <c r="B102" s="4" t="s">
        <v>28</v>
      </c>
      <c r="C102" s="4" t="s">
        <v>29</v>
      </c>
      <c r="E102" s="4" t="s">
        <v>178</v>
      </c>
      <c r="G102" s="12">
        <f>VLOOKUP(E102,Population!A:L,5,FALSE)</f>
        <v>17932651</v>
      </c>
      <c r="H102" s="12">
        <f>VLOOKUP(E102,Industry!A:E,5,FALSE)</f>
        <v>9672</v>
      </c>
      <c r="I102" s="12" t="e">
        <f>VLOOKUP(E102,Tertiary!A:C,3,FALSE)</f>
        <v>#N/A</v>
      </c>
      <c r="J102" s="8"/>
      <c r="K102" s="8">
        <f t="shared" si="1"/>
        <v>3</v>
      </c>
      <c r="L102" s="4" t="s">
        <v>179</v>
      </c>
    </row>
    <row r="103" spans="2:12" x14ac:dyDescent="0.25">
      <c r="B103" s="2" t="s">
        <v>28</v>
      </c>
      <c r="C103" s="2" t="s">
        <v>29</v>
      </c>
      <c r="D103" s="4" t="s">
        <v>1123</v>
      </c>
      <c r="E103" s="2" t="s">
        <v>180</v>
      </c>
      <c r="F103" s="4" t="s">
        <v>1123</v>
      </c>
      <c r="G103" s="12">
        <f>VLOOKUP(E103,Population!A:L,5,FALSE)</f>
        <v>5202321</v>
      </c>
      <c r="H103" s="12">
        <f>VLOOKUP(E103,Industry!A:E,5,FALSE)</f>
        <v>3116</v>
      </c>
      <c r="I103" s="12">
        <f>VLOOKUP(E103,Tertiary!A:C,3,FALSE)</f>
        <v>2832.53</v>
      </c>
      <c r="J103" s="9"/>
      <c r="K103" s="8">
        <f t="shared" si="1"/>
        <v>4</v>
      </c>
      <c r="L103" s="2" t="s">
        <v>181</v>
      </c>
    </row>
    <row r="104" spans="2:12" x14ac:dyDescent="0.25">
      <c r="B104" s="4" t="s">
        <v>28</v>
      </c>
      <c r="C104" s="4" t="s">
        <v>29</v>
      </c>
      <c r="D104" s="4" t="s">
        <v>1123</v>
      </c>
      <c r="E104" s="4" t="s">
        <v>182</v>
      </c>
      <c r="F104" s="4" t="s">
        <v>1123</v>
      </c>
      <c r="G104" s="12">
        <f>VLOOKUP(E104,Population!A:L,5,FALSE)</f>
        <v>4468904</v>
      </c>
      <c r="H104" s="12">
        <f>VLOOKUP(E104,Industry!A:E,5,FALSE)</f>
        <v>4368</v>
      </c>
      <c r="I104" s="12">
        <f>VLOOKUP(E104,Tertiary!A:C,3,FALSE)</f>
        <v>2468.35</v>
      </c>
      <c r="J104" s="8"/>
      <c r="K104" s="8">
        <f t="shared" si="1"/>
        <v>4</v>
      </c>
      <c r="L104" s="4" t="s">
        <v>183</v>
      </c>
    </row>
    <row r="105" spans="2:12" x14ac:dyDescent="0.25">
      <c r="B105" s="2" t="s">
        <v>28</v>
      </c>
      <c r="C105" s="2" t="s">
        <v>29</v>
      </c>
      <c r="D105" s="4" t="s">
        <v>1123</v>
      </c>
      <c r="E105" s="2" t="s">
        <v>184</v>
      </c>
      <c r="F105" s="4" t="s">
        <v>1123</v>
      </c>
      <c r="G105" s="12">
        <f>VLOOKUP(E105,Population!A:L,5,FALSE)</f>
        <v>2623619</v>
      </c>
      <c r="H105" s="12">
        <f>VLOOKUP(E105,Industry!A:E,5,FALSE)</f>
        <v>615</v>
      </c>
      <c r="I105" s="12">
        <f>VLOOKUP(E105,Tertiary!A:C,3,FALSE)</f>
        <v>1333.75</v>
      </c>
      <c r="J105" s="9"/>
      <c r="K105" s="8">
        <f t="shared" si="1"/>
        <v>4</v>
      </c>
      <c r="L105" s="2" t="s">
        <v>185</v>
      </c>
    </row>
    <row r="106" spans="2:12" x14ac:dyDescent="0.25">
      <c r="B106" s="4" t="s">
        <v>28</v>
      </c>
      <c r="C106" s="4" t="s">
        <v>29</v>
      </c>
      <c r="D106" s="4" t="s">
        <v>1123</v>
      </c>
      <c r="E106" s="4" t="s">
        <v>186</v>
      </c>
      <c r="F106" s="4" t="s">
        <v>1123</v>
      </c>
      <c r="G106" s="12">
        <f>VLOOKUP(E106,Population!A:L,5,FALSE)</f>
        <v>2055310</v>
      </c>
      <c r="H106" s="12">
        <f>VLOOKUP(E106,Industry!A:E,5,FALSE)</f>
        <v>520</v>
      </c>
      <c r="I106" s="12">
        <f>VLOOKUP(E106,Tertiary!A:C,3,FALSE)</f>
        <v>1145.07</v>
      </c>
      <c r="J106" s="8"/>
      <c r="K106" s="8">
        <f t="shared" si="1"/>
        <v>4</v>
      </c>
      <c r="L106" s="4" t="s">
        <v>187</v>
      </c>
    </row>
    <row r="107" spans="2:12" x14ac:dyDescent="0.25">
      <c r="B107" s="2" t="s">
        <v>28</v>
      </c>
      <c r="C107" s="2" t="s">
        <v>29</v>
      </c>
      <c r="D107" s="4" t="s">
        <v>1123</v>
      </c>
      <c r="E107" s="2" t="s">
        <v>188</v>
      </c>
      <c r="F107" s="4" t="s">
        <v>1123</v>
      </c>
      <c r="G107" s="12">
        <f>VLOOKUP(E107,Population!A:L,5,FALSE)</f>
        <v>3582497</v>
      </c>
      <c r="H107" s="12">
        <f>VLOOKUP(E107,Industry!A:E,5,FALSE)</f>
        <v>1170</v>
      </c>
      <c r="I107" s="12">
        <f>VLOOKUP(E107,Tertiary!A:C,3,FALSE)</f>
        <v>1872.51</v>
      </c>
      <c r="J107" s="9"/>
      <c r="K107" s="8">
        <f t="shared" si="1"/>
        <v>4</v>
      </c>
      <c r="L107" s="2" t="s">
        <v>189</v>
      </c>
    </row>
    <row r="108" spans="2:12" x14ac:dyDescent="0.25">
      <c r="B108" s="4" t="s">
        <v>28</v>
      </c>
      <c r="C108" s="4" t="s">
        <v>29</v>
      </c>
      <c r="E108" s="4" t="s">
        <v>190</v>
      </c>
      <c r="G108" s="12">
        <f>VLOOKUP(E108,Population!A:L,5,FALSE)</f>
        <v>4084844</v>
      </c>
      <c r="H108" s="12">
        <f>VLOOKUP(E108,Industry!A:E,5,FALSE)</f>
        <v>2934</v>
      </c>
      <c r="I108" s="12" t="e">
        <f>VLOOKUP(E108,Tertiary!A:C,3,FALSE)</f>
        <v>#N/A</v>
      </c>
      <c r="J108" s="8"/>
      <c r="K108" s="8">
        <f t="shared" si="1"/>
        <v>3</v>
      </c>
      <c r="L108" s="4" t="s">
        <v>191</v>
      </c>
    </row>
    <row r="109" spans="2:12" x14ac:dyDescent="0.25">
      <c r="B109" s="2" t="s">
        <v>28</v>
      </c>
      <c r="C109" s="2" t="s">
        <v>29</v>
      </c>
      <c r="D109" s="10" t="s">
        <v>1126</v>
      </c>
      <c r="E109" s="2" t="s">
        <v>192</v>
      </c>
      <c r="F109" s="10" t="s">
        <v>1126</v>
      </c>
      <c r="G109" s="12">
        <f>VLOOKUP(E109,Population!A:L,5,FALSE)</f>
        <v>1495885</v>
      </c>
      <c r="H109" s="12">
        <f>VLOOKUP(E109,Industry!A:E,5,FALSE)</f>
        <v>1924</v>
      </c>
      <c r="I109" s="12">
        <f>VLOOKUP(E109,Tertiary!A:C,3,FALSE)</f>
        <v>761.4</v>
      </c>
      <c r="J109" s="9"/>
      <c r="K109" s="8">
        <f t="shared" si="1"/>
        <v>4</v>
      </c>
      <c r="L109" s="2" t="s">
        <v>193</v>
      </c>
    </row>
    <row r="110" spans="2:12" x14ac:dyDescent="0.25">
      <c r="B110" s="4" t="s">
        <v>28</v>
      </c>
      <c r="C110" s="4" t="s">
        <v>29</v>
      </c>
      <c r="D110" s="10" t="s">
        <v>1126</v>
      </c>
      <c r="E110" s="4" t="s">
        <v>194</v>
      </c>
      <c r="F110" s="10" t="s">
        <v>1126</v>
      </c>
      <c r="G110" s="12">
        <f>VLOOKUP(E110,Population!A:L,5,FALSE)</f>
        <v>531007</v>
      </c>
      <c r="H110" s="12">
        <f>VLOOKUP(E110,Industry!A:E,5,FALSE)</f>
        <v>490</v>
      </c>
      <c r="I110" s="12">
        <f>VLOOKUP(E110,Tertiary!A:C,3,FALSE)</f>
        <v>260.25</v>
      </c>
      <c r="J110" s="8"/>
      <c r="K110" s="8">
        <f t="shared" si="1"/>
        <v>4</v>
      </c>
      <c r="L110" s="4" t="s">
        <v>195</v>
      </c>
    </row>
    <row r="111" spans="2:12" x14ac:dyDescent="0.25">
      <c r="B111" s="2" t="s">
        <v>28</v>
      </c>
      <c r="C111" s="2" t="s">
        <v>29</v>
      </c>
      <c r="D111" s="10" t="s">
        <v>1126</v>
      </c>
      <c r="E111" s="2" t="s">
        <v>196</v>
      </c>
      <c r="F111" s="10" t="s">
        <v>1126</v>
      </c>
      <c r="G111" s="12">
        <f>VLOOKUP(E111,Population!A:L,5,FALSE)</f>
        <v>2057952</v>
      </c>
      <c r="H111" s="12">
        <f>VLOOKUP(E111,Industry!A:E,5,FALSE)</f>
        <v>486</v>
      </c>
      <c r="I111" s="12">
        <f>VLOOKUP(E111,Tertiary!A:C,3,FALSE)</f>
        <v>1024.3599999999999</v>
      </c>
      <c r="J111" s="9"/>
      <c r="K111" s="8">
        <f t="shared" si="1"/>
        <v>4</v>
      </c>
      <c r="L111" s="2" t="s">
        <v>197</v>
      </c>
    </row>
    <row r="112" spans="2:12" x14ac:dyDescent="0.25">
      <c r="B112" s="4" t="s">
        <v>28</v>
      </c>
      <c r="C112" s="4" t="s">
        <v>29</v>
      </c>
      <c r="E112" s="4" t="s">
        <v>198</v>
      </c>
      <c r="G112" s="12">
        <f>VLOOKUP(E112,Population!A:L,5,FALSE)</f>
        <v>990509</v>
      </c>
      <c r="H112" s="12">
        <f>VLOOKUP(E112,Industry!A:E,5,FALSE)</f>
        <v>425</v>
      </c>
      <c r="I112" s="12" t="e">
        <f>VLOOKUP(E112,Tertiary!A:C,3,FALSE)</f>
        <v>#N/A</v>
      </c>
      <c r="J112" s="8"/>
      <c r="K112" s="8">
        <f t="shared" si="1"/>
        <v>3</v>
      </c>
      <c r="L112" s="4" t="s">
        <v>199</v>
      </c>
    </row>
    <row r="113" spans="2:12" x14ac:dyDescent="0.25">
      <c r="B113" s="2" t="s">
        <v>28</v>
      </c>
      <c r="C113" s="2" t="s">
        <v>29</v>
      </c>
      <c r="D113" s="10" t="s">
        <v>1122</v>
      </c>
      <c r="E113" s="2" t="s">
        <v>200</v>
      </c>
      <c r="F113" s="10" t="s">
        <v>1122</v>
      </c>
      <c r="G113" s="12">
        <f>VLOOKUP(E113,Population!A:L,5,FALSE)</f>
        <v>990509</v>
      </c>
      <c r="H113" s="12">
        <f>VLOOKUP(E113,Industry!A:E,5,FALSE)</f>
        <v>425</v>
      </c>
      <c r="I113" s="12">
        <f>VLOOKUP(E113,Tertiary!A:C,3,FALSE)</f>
        <v>535.11</v>
      </c>
      <c r="J113" s="9"/>
      <c r="K113" s="8">
        <f t="shared" si="1"/>
        <v>4</v>
      </c>
      <c r="L113" s="2" t="s">
        <v>199</v>
      </c>
    </row>
    <row r="114" spans="2:12" x14ac:dyDescent="0.25">
      <c r="B114" s="4" t="s">
        <v>28</v>
      </c>
      <c r="C114" s="4" t="s">
        <v>29</v>
      </c>
      <c r="E114" s="4" t="s">
        <v>201</v>
      </c>
      <c r="G114" s="12">
        <f>VLOOKUP(E114,Population!A:L,5,FALSE)</f>
        <v>4077937</v>
      </c>
      <c r="H114" s="12">
        <f>VLOOKUP(E114,Industry!A:E,5,FALSE)</f>
        <v>1904</v>
      </c>
      <c r="I114" s="12" t="e">
        <f>VLOOKUP(E114,Tertiary!A:C,3,FALSE)</f>
        <v>#N/A</v>
      </c>
      <c r="J114" s="8"/>
      <c r="K114" s="8">
        <f t="shared" si="1"/>
        <v>3</v>
      </c>
      <c r="L114" s="4" t="s">
        <v>202</v>
      </c>
    </row>
    <row r="115" spans="2:12" x14ac:dyDescent="0.25">
      <c r="B115" s="2" t="s">
        <v>28</v>
      </c>
      <c r="C115" s="2" t="s">
        <v>29</v>
      </c>
      <c r="D115" s="10" t="s">
        <v>1127</v>
      </c>
      <c r="E115" s="2" t="s">
        <v>203</v>
      </c>
      <c r="F115" s="10" t="s">
        <v>1127</v>
      </c>
      <c r="G115" s="12">
        <f>VLOOKUP(E115,Population!A:L,5,FALSE)</f>
        <v>1598199</v>
      </c>
      <c r="H115" s="12">
        <f>VLOOKUP(E115,Industry!A:E,5,FALSE)</f>
        <v>840</v>
      </c>
      <c r="I115" s="12">
        <f>VLOOKUP(E115,Tertiary!A:C,3,FALSE)</f>
        <v>820.85</v>
      </c>
      <c r="J115" s="9"/>
      <c r="K115" s="8">
        <f t="shared" si="1"/>
        <v>4</v>
      </c>
      <c r="L115" s="2" t="s">
        <v>204</v>
      </c>
    </row>
    <row r="116" spans="2:12" x14ac:dyDescent="0.25">
      <c r="B116" s="4" t="s">
        <v>28</v>
      </c>
      <c r="C116" s="4" t="s">
        <v>29</v>
      </c>
      <c r="D116" s="10" t="s">
        <v>1127</v>
      </c>
      <c r="E116" s="4" t="s">
        <v>205</v>
      </c>
      <c r="F116" s="10" t="s">
        <v>1127</v>
      </c>
      <c r="G116" s="12">
        <f>VLOOKUP(E116,Population!A:L,5,FALSE)</f>
        <v>1436445</v>
      </c>
      <c r="H116" s="12">
        <f>VLOOKUP(E116,Industry!A:E,5,FALSE)</f>
        <v>624</v>
      </c>
      <c r="I116" s="12">
        <f>VLOOKUP(E116,Tertiary!A:C,3,FALSE)</f>
        <v>707.16</v>
      </c>
      <c r="J116" s="8"/>
      <c r="K116" s="8">
        <f t="shared" si="1"/>
        <v>4</v>
      </c>
      <c r="L116" s="4" t="s">
        <v>206</v>
      </c>
    </row>
    <row r="117" spans="2:12" x14ac:dyDescent="0.25">
      <c r="B117" s="2" t="s">
        <v>28</v>
      </c>
      <c r="C117" s="2" t="s">
        <v>29</v>
      </c>
      <c r="D117" s="10" t="s">
        <v>1127</v>
      </c>
      <c r="E117" s="2" t="s">
        <v>207</v>
      </c>
      <c r="F117" s="10" t="s">
        <v>1127</v>
      </c>
      <c r="G117" s="12">
        <f>VLOOKUP(E117,Population!A:L,5,FALSE)</f>
        <v>1043293</v>
      </c>
      <c r="H117" s="12">
        <f>VLOOKUP(E117,Industry!A:E,5,FALSE)</f>
        <v>456</v>
      </c>
      <c r="I117" s="12">
        <f>VLOOKUP(E117,Tertiary!A:C,3,FALSE)</f>
        <v>544.25</v>
      </c>
      <c r="J117" s="9"/>
      <c r="K117" s="8">
        <f t="shared" si="1"/>
        <v>4</v>
      </c>
      <c r="L117" s="2" t="s">
        <v>208</v>
      </c>
    </row>
    <row r="118" spans="2:12" x14ac:dyDescent="0.25">
      <c r="B118" s="4" t="s">
        <v>28</v>
      </c>
      <c r="C118" s="4" t="s">
        <v>29</v>
      </c>
      <c r="E118" s="4" t="s">
        <v>209</v>
      </c>
      <c r="G118" s="12">
        <f>VLOOKUP(E118,Population!A:L,5,FALSE)</f>
        <v>2208321</v>
      </c>
      <c r="H118" s="12">
        <f>VLOOKUP(E118,Industry!A:E,5,FALSE)</f>
        <v>4183</v>
      </c>
      <c r="I118" s="12" t="e">
        <f>VLOOKUP(E118,Tertiary!A:C,3,FALSE)</f>
        <v>#N/A</v>
      </c>
      <c r="J118" s="8"/>
      <c r="K118" s="8">
        <f t="shared" si="1"/>
        <v>3</v>
      </c>
      <c r="L118" s="4" t="s">
        <v>210</v>
      </c>
    </row>
    <row r="119" spans="2:12" x14ac:dyDescent="0.25">
      <c r="B119" s="2" t="s">
        <v>28</v>
      </c>
      <c r="C119" s="2" t="s">
        <v>29</v>
      </c>
      <c r="D119" s="2" t="s">
        <v>1125</v>
      </c>
      <c r="E119" s="2" t="s">
        <v>211</v>
      </c>
      <c r="F119" s="2" t="s">
        <v>1125</v>
      </c>
      <c r="G119" s="12">
        <f>VLOOKUP(E119,Population!A:L,5,FALSE)</f>
        <v>2208321</v>
      </c>
      <c r="H119" s="12">
        <f>VLOOKUP(E119,Industry!A:E,5,FALSE)</f>
        <v>4183</v>
      </c>
      <c r="I119" s="12">
        <f>VLOOKUP(E119,Tertiary!A:C,3,FALSE)</f>
        <v>1005.3</v>
      </c>
      <c r="J119" s="9"/>
      <c r="K119" s="8">
        <f t="shared" si="1"/>
        <v>4</v>
      </c>
      <c r="L119" s="2" t="s">
        <v>210</v>
      </c>
    </row>
    <row r="120" spans="2:12" x14ac:dyDescent="0.25">
      <c r="B120" s="4" t="s">
        <v>28</v>
      </c>
      <c r="C120" s="4" t="s">
        <v>29</v>
      </c>
      <c r="E120" s="4" t="s">
        <v>212</v>
      </c>
      <c r="G120" s="12">
        <f>VLOOKUP(E120,Population!A:L,5,FALSE)</f>
        <v>2896712</v>
      </c>
      <c r="H120" s="12">
        <f>VLOOKUP(E120,Industry!A:E,5,FALSE)</f>
        <v>1134</v>
      </c>
      <c r="I120" s="12" t="e">
        <f>VLOOKUP(E120,Tertiary!A:C,3,FALSE)</f>
        <v>#N/A</v>
      </c>
      <c r="J120" s="8"/>
      <c r="K120" s="8">
        <f t="shared" si="1"/>
        <v>3</v>
      </c>
      <c r="L120" s="4" t="s">
        <v>213</v>
      </c>
    </row>
    <row r="121" spans="2:12" x14ac:dyDescent="0.25">
      <c r="B121" s="2" t="s">
        <v>28</v>
      </c>
      <c r="C121" s="2" t="s">
        <v>29</v>
      </c>
      <c r="D121" s="2" t="s">
        <v>1124</v>
      </c>
      <c r="E121" s="2" t="s">
        <v>214</v>
      </c>
      <c r="F121" s="2" t="s">
        <v>1124</v>
      </c>
      <c r="G121" s="12">
        <f>VLOOKUP(E121,Population!A:L,5,FALSE)</f>
        <v>2896712</v>
      </c>
      <c r="H121" s="12">
        <f>VLOOKUP(E121,Industry!A:E,5,FALSE)</f>
        <v>1134</v>
      </c>
      <c r="I121" s="12">
        <f>VLOOKUP(E121,Tertiary!A:C,3,FALSE)</f>
        <v>1433.88</v>
      </c>
      <c r="J121" s="9"/>
      <c r="K121" s="8">
        <f t="shared" si="1"/>
        <v>4</v>
      </c>
      <c r="L121" s="2" t="s">
        <v>213</v>
      </c>
    </row>
    <row r="122" spans="2:12" x14ac:dyDescent="0.25">
      <c r="B122" s="4" t="s">
        <v>28</v>
      </c>
      <c r="C122" s="4" t="s">
        <v>29</v>
      </c>
      <c r="E122" s="4" t="s">
        <v>215</v>
      </c>
      <c r="G122" s="12">
        <f>VLOOKUP(E122,Population!A:L,5,FALSE)</f>
        <v>2143145</v>
      </c>
      <c r="H122" s="12">
        <f>VLOOKUP(E122,Industry!A:E,5,FALSE)</f>
        <v>1452</v>
      </c>
      <c r="I122" s="12" t="e">
        <f>VLOOKUP(E122,Tertiary!A:C,3,FALSE)</f>
        <v>#N/A</v>
      </c>
      <c r="J122" s="8"/>
      <c r="K122" s="8">
        <f t="shared" si="1"/>
        <v>3</v>
      </c>
      <c r="L122" s="4" t="s">
        <v>216</v>
      </c>
    </row>
    <row r="123" spans="2:12" x14ac:dyDescent="0.25">
      <c r="B123" s="2" t="s">
        <v>28</v>
      </c>
      <c r="C123" s="2" t="s">
        <v>29</v>
      </c>
      <c r="D123" s="10" t="s">
        <v>1127</v>
      </c>
      <c r="E123" s="2" t="s">
        <v>217</v>
      </c>
      <c r="F123" s="10" t="s">
        <v>1127</v>
      </c>
      <c r="G123" s="12">
        <f>VLOOKUP(E123,Population!A:L,5,FALSE)</f>
        <v>2143145</v>
      </c>
      <c r="H123" s="12">
        <f>VLOOKUP(E123,Industry!A:E,5,FALSE)</f>
        <v>1452</v>
      </c>
      <c r="I123" s="12">
        <f>VLOOKUP(E123,Tertiary!A:C,3,FALSE)</f>
        <v>1045.44</v>
      </c>
      <c r="J123" s="9"/>
      <c r="K123" s="8">
        <f t="shared" si="1"/>
        <v>4</v>
      </c>
      <c r="L123" s="2" t="s">
        <v>216</v>
      </c>
    </row>
    <row r="124" spans="2:12" x14ac:dyDescent="0.25">
      <c r="B124" s="4" t="s">
        <v>28</v>
      </c>
      <c r="C124" s="4" t="s">
        <v>29</v>
      </c>
      <c r="D124" s="4"/>
      <c r="E124" s="4" t="s">
        <v>103</v>
      </c>
      <c r="F124" s="4"/>
      <c r="G124" s="12">
        <f>VLOOKUP(E124,Population!A:L,5,FALSE)</f>
        <v>5806081</v>
      </c>
      <c r="H124" s="12">
        <f>VLOOKUP(E124,Industry!A:E,5,FALSE)</f>
        <v>4026</v>
      </c>
      <c r="I124" s="12" t="e">
        <f>VLOOKUP(E124,Tertiary!A:C,3,FALSE)</f>
        <v>#N/A</v>
      </c>
      <c r="J124" s="8"/>
      <c r="K124" s="8">
        <f t="shared" si="1"/>
        <v>2</v>
      </c>
      <c r="L124" s="4" t="s">
        <v>104</v>
      </c>
    </row>
    <row r="125" spans="2:12" x14ac:dyDescent="0.25">
      <c r="B125" s="2" t="s">
        <v>28</v>
      </c>
      <c r="C125" s="2" t="s">
        <v>29</v>
      </c>
      <c r="D125" s="2"/>
      <c r="E125" s="2" t="s">
        <v>105</v>
      </c>
      <c r="F125" s="2"/>
      <c r="G125" s="12">
        <f>VLOOKUP(E125,Population!A:L,5,FALSE)</f>
        <v>5806081</v>
      </c>
      <c r="H125" s="12">
        <f>VLOOKUP(E125,Industry!A:E,5,FALSE)</f>
        <v>4026</v>
      </c>
      <c r="I125" s="12" t="e">
        <f>VLOOKUP(E125,Tertiary!A:C,3,FALSE)</f>
        <v>#N/A</v>
      </c>
      <c r="J125" s="9"/>
      <c r="K125" s="8">
        <f t="shared" ref="K125:K188" si="2">LEN(E125)</f>
        <v>3</v>
      </c>
      <c r="L125" s="2" t="s">
        <v>106</v>
      </c>
    </row>
    <row r="126" spans="2:12" x14ac:dyDescent="0.25">
      <c r="B126" s="4" t="s">
        <v>28</v>
      </c>
      <c r="C126" s="4" t="s">
        <v>29</v>
      </c>
      <c r="D126" s="2" t="s">
        <v>1074</v>
      </c>
      <c r="E126" s="4" t="s">
        <v>107</v>
      </c>
      <c r="F126" s="2" t="s">
        <v>1074</v>
      </c>
      <c r="G126" s="12">
        <f>VLOOKUP(E126,Population!A:L,5,FALSE)</f>
        <v>1835562</v>
      </c>
      <c r="H126" s="12">
        <f>VLOOKUP(E126,Industry!A:E,5,FALSE)</f>
        <v>1248</v>
      </c>
      <c r="I126" s="12">
        <f>VLOOKUP(E126,Tertiary!A:C,3,FALSE)</f>
        <v>1095</v>
      </c>
      <c r="J126" s="8"/>
      <c r="K126" s="8">
        <f t="shared" si="2"/>
        <v>4</v>
      </c>
      <c r="L126" s="4" t="s">
        <v>108</v>
      </c>
    </row>
    <row r="127" spans="2:12" x14ac:dyDescent="0.25">
      <c r="B127" s="2" t="s">
        <v>28</v>
      </c>
      <c r="C127" s="2" t="s">
        <v>29</v>
      </c>
      <c r="D127" s="2" t="s">
        <v>1074</v>
      </c>
      <c r="E127" s="2" t="s">
        <v>109</v>
      </c>
      <c r="F127" s="2" t="s">
        <v>1074</v>
      </c>
      <c r="G127" s="12">
        <f>VLOOKUP(E127,Population!A:L,5,FALSE)</f>
        <v>836738</v>
      </c>
      <c r="H127" s="12">
        <f>VLOOKUP(E127,Industry!A:E,5,FALSE)</f>
        <v>300</v>
      </c>
      <c r="I127" s="12">
        <f>VLOOKUP(E127,Tertiary!A:C,3,FALSE)</f>
        <v>335</v>
      </c>
      <c r="J127" s="9"/>
      <c r="K127" s="8">
        <f t="shared" si="2"/>
        <v>4</v>
      </c>
      <c r="L127" s="2" t="s">
        <v>110</v>
      </c>
    </row>
    <row r="128" spans="2:12" x14ac:dyDescent="0.25">
      <c r="B128" s="4" t="s">
        <v>28</v>
      </c>
      <c r="C128" s="4" t="s">
        <v>29</v>
      </c>
      <c r="D128" s="4" t="s">
        <v>1075</v>
      </c>
      <c r="E128" s="4" t="s">
        <v>111</v>
      </c>
      <c r="F128" s="4" t="s">
        <v>1075</v>
      </c>
      <c r="G128" s="12">
        <f>VLOOKUP(E128,Population!A:L,5,FALSE)</f>
        <v>1223348</v>
      </c>
      <c r="H128" s="12">
        <f>VLOOKUP(E128,Industry!A:E,5,FALSE)</f>
        <v>1836</v>
      </c>
      <c r="I128" s="12">
        <f>VLOOKUP(E128,Tertiary!A:C,3,FALSE)</f>
        <v>605</v>
      </c>
      <c r="J128" s="8"/>
      <c r="K128" s="8">
        <f t="shared" si="2"/>
        <v>4</v>
      </c>
      <c r="L128" s="4" t="s">
        <v>112</v>
      </c>
    </row>
    <row r="129" spans="2:12" x14ac:dyDescent="0.25">
      <c r="B129" s="2" t="s">
        <v>28</v>
      </c>
      <c r="C129" s="2" t="s">
        <v>29</v>
      </c>
      <c r="D129" s="4" t="s">
        <v>1075</v>
      </c>
      <c r="E129" s="2" t="s">
        <v>113</v>
      </c>
      <c r="F129" s="4" t="s">
        <v>1075</v>
      </c>
      <c r="G129" s="12">
        <f>VLOOKUP(E129,Population!A:L,5,FALSE)</f>
        <v>1320678</v>
      </c>
      <c r="H129" s="12">
        <f>VLOOKUP(E129,Industry!A:E,5,FALSE)</f>
        <v>336</v>
      </c>
      <c r="I129" s="12">
        <f>VLOOKUP(E129,Tertiary!A:C,3,FALSE)</f>
        <v>678</v>
      </c>
      <c r="J129" s="9"/>
      <c r="K129" s="8">
        <f t="shared" si="2"/>
        <v>4</v>
      </c>
      <c r="L129" s="2" t="s">
        <v>114</v>
      </c>
    </row>
    <row r="130" spans="2:12" x14ac:dyDescent="0.25">
      <c r="B130" s="4" t="s">
        <v>28</v>
      </c>
      <c r="C130" s="4" t="s">
        <v>29</v>
      </c>
      <c r="D130" s="4" t="s">
        <v>1075</v>
      </c>
      <c r="E130" s="4" t="s">
        <v>115</v>
      </c>
      <c r="F130" s="4" t="s">
        <v>1075</v>
      </c>
      <c r="G130" s="12">
        <f>VLOOKUP(E130,Population!A:L,5,FALSE)</f>
        <v>589755</v>
      </c>
      <c r="H130" s="12">
        <f>VLOOKUP(E130,Industry!A:E,5,FALSE)</f>
        <v>434</v>
      </c>
      <c r="I130" s="12">
        <f>VLOOKUP(E130,Tertiary!A:C,3,FALSE)</f>
        <v>287</v>
      </c>
      <c r="J130" s="8"/>
      <c r="K130" s="8">
        <f t="shared" si="2"/>
        <v>4</v>
      </c>
      <c r="L130" s="4" t="s">
        <v>116</v>
      </c>
    </row>
    <row r="131" spans="2:12" x14ac:dyDescent="0.25">
      <c r="B131" s="4" t="s">
        <v>28</v>
      </c>
      <c r="C131" s="4" t="s">
        <v>29</v>
      </c>
      <c r="D131" s="4"/>
      <c r="E131" s="4" t="s">
        <v>218</v>
      </c>
      <c r="F131" s="4"/>
      <c r="G131" s="12">
        <f>VLOOKUP(E131,Population!A:L,5,FALSE)</f>
        <v>1324820</v>
      </c>
      <c r="H131" s="12">
        <f>VLOOKUP(E131,Industry!A:E,5,FALSE)</f>
        <v>2208</v>
      </c>
      <c r="I131" s="12" t="e">
        <f>VLOOKUP(E131,Tertiary!A:C,3,FALSE)</f>
        <v>#N/A</v>
      </c>
      <c r="J131" s="8"/>
      <c r="K131" s="8">
        <f t="shared" si="2"/>
        <v>2</v>
      </c>
      <c r="L131" s="4" t="s">
        <v>219</v>
      </c>
    </row>
    <row r="132" spans="2:12" x14ac:dyDescent="0.25">
      <c r="B132" s="2" t="s">
        <v>28</v>
      </c>
      <c r="C132" s="2" t="s">
        <v>29</v>
      </c>
      <c r="D132" s="2"/>
      <c r="E132" s="2" t="s">
        <v>220</v>
      </c>
      <c r="F132" s="2"/>
      <c r="G132" s="12">
        <f>VLOOKUP(E132,Population!A:L,5,FALSE)</f>
        <v>1324820</v>
      </c>
      <c r="H132" s="12">
        <f>VLOOKUP(E132,Industry!A:E,5,FALSE)</f>
        <v>2208</v>
      </c>
      <c r="I132" s="12" t="e">
        <f>VLOOKUP(E132,Tertiary!A:C,3,FALSE)</f>
        <v>#N/A</v>
      </c>
      <c r="J132" s="9"/>
      <c r="K132" s="8">
        <f t="shared" si="2"/>
        <v>3</v>
      </c>
      <c r="L132" s="2" t="s">
        <v>221</v>
      </c>
    </row>
    <row r="133" spans="2:12" x14ac:dyDescent="0.25">
      <c r="B133" s="4" t="s">
        <v>28</v>
      </c>
      <c r="C133" s="4" t="s">
        <v>29</v>
      </c>
      <c r="D133" s="4" t="s">
        <v>222</v>
      </c>
      <c r="E133" s="4" t="s">
        <v>222</v>
      </c>
      <c r="F133" s="4" t="s">
        <v>222</v>
      </c>
      <c r="G133" s="12">
        <f>VLOOKUP(E133,Population!A:L,5,FALSE)</f>
        <v>1324820</v>
      </c>
      <c r="H133" s="12">
        <f>VLOOKUP(E133,Industry!A:E,5,FALSE)</f>
        <v>2208</v>
      </c>
      <c r="I133" s="12">
        <f>VLOOKUP(E133,Tertiary!A:C,3,FALSE)</f>
        <v>655.64</v>
      </c>
      <c r="J133" s="8"/>
      <c r="K133" s="8">
        <f t="shared" si="2"/>
        <v>4</v>
      </c>
      <c r="L133" s="4" t="s">
        <v>221</v>
      </c>
    </row>
    <row r="134" spans="2:12" x14ac:dyDescent="0.25">
      <c r="B134" s="4" t="s">
        <v>28</v>
      </c>
      <c r="C134" s="4" t="s">
        <v>29</v>
      </c>
      <c r="D134" s="4"/>
      <c r="E134" s="4" t="s">
        <v>736</v>
      </c>
      <c r="F134" s="4"/>
      <c r="G134" s="12">
        <f>VLOOKUP(E134,Population!A:L,5,FALSE)</f>
        <v>14268108</v>
      </c>
      <c r="H134" s="12" t="e">
        <f>VLOOKUP(E134,Industry!A:E,5,FALSE)</f>
        <v>#N/A</v>
      </c>
      <c r="I134" s="12" t="e">
        <f>VLOOKUP(E134,Tertiary!A:C,3,FALSE)</f>
        <v>#N/A</v>
      </c>
      <c r="J134" s="8"/>
      <c r="K134" s="8">
        <f t="shared" si="2"/>
        <v>4</v>
      </c>
      <c r="L134" s="4" t="s">
        <v>737</v>
      </c>
    </row>
    <row r="135" spans="2:12" x14ac:dyDescent="0.25">
      <c r="B135" s="4" t="s">
        <v>28</v>
      </c>
      <c r="C135" s="4" t="s">
        <v>29</v>
      </c>
      <c r="D135" s="4"/>
      <c r="E135" s="4" t="s">
        <v>233</v>
      </c>
      <c r="F135" s="4"/>
      <c r="G135" s="12">
        <f>VLOOKUP(E135,Population!A:L,5,FALSE)</f>
        <v>10724599</v>
      </c>
      <c r="H135" s="12">
        <f>VLOOKUP(E135,Industry!A:E,5,FALSE)</f>
        <v>5362</v>
      </c>
      <c r="I135" s="12" t="e">
        <f>VLOOKUP(E135,Tertiary!A:C,3,FALSE)</f>
        <v>#N/A</v>
      </c>
      <c r="J135" s="8"/>
      <c r="K135" s="8">
        <f t="shared" si="2"/>
        <v>2</v>
      </c>
      <c r="L135" s="4" t="s">
        <v>234</v>
      </c>
    </row>
    <row r="136" spans="2:12" x14ac:dyDescent="0.25">
      <c r="B136" s="2" t="s">
        <v>28</v>
      </c>
      <c r="C136" s="2" t="s">
        <v>29</v>
      </c>
      <c r="D136" s="2"/>
      <c r="E136" s="2" t="s">
        <v>235</v>
      </c>
      <c r="F136" s="2"/>
      <c r="G136" s="12">
        <f>VLOOKUP(E136,Population!A:L,5,FALSE)</f>
        <v>3742235</v>
      </c>
      <c r="H136" s="12">
        <f>VLOOKUP(E136,Industry!A:E,5,FALSE)</f>
        <v>2416</v>
      </c>
      <c r="I136" s="12" t="e">
        <f>VLOOKUP(E136,Tertiary!A:C,3,FALSE)</f>
        <v>#N/A</v>
      </c>
      <c r="J136" s="9"/>
      <c r="K136" s="8">
        <f t="shared" si="2"/>
        <v>3</v>
      </c>
      <c r="L136" s="2" t="s">
        <v>236</v>
      </c>
    </row>
    <row r="137" spans="2:12" x14ac:dyDescent="0.25">
      <c r="B137" s="4" t="s">
        <v>28</v>
      </c>
      <c r="C137" s="4" t="s">
        <v>29</v>
      </c>
      <c r="D137" s="4" t="s">
        <v>1083</v>
      </c>
      <c r="E137" s="4" t="s">
        <v>237</v>
      </c>
      <c r="F137" s="4" t="s">
        <v>1083</v>
      </c>
      <c r="G137" s="12">
        <f>VLOOKUP(E137,Population!A:L,5,FALSE)</f>
        <v>3742235</v>
      </c>
      <c r="H137" s="12">
        <f>VLOOKUP(E137,Industry!A:E,5,FALSE)</f>
        <v>2416</v>
      </c>
      <c r="I137" s="12">
        <f>VLOOKUP(E137,Tertiary!A:C,3,FALSE)</f>
        <v>1856.46</v>
      </c>
      <c r="J137" s="8"/>
      <c r="K137" s="8">
        <f t="shared" si="2"/>
        <v>4</v>
      </c>
      <c r="L137" s="4" t="s">
        <v>236</v>
      </c>
    </row>
    <row r="138" spans="2:12" x14ac:dyDescent="0.25">
      <c r="B138" s="2" t="s">
        <v>28</v>
      </c>
      <c r="C138" s="2" t="s">
        <v>29</v>
      </c>
      <c r="D138" s="2"/>
      <c r="E138" s="2" t="s">
        <v>238</v>
      </c>
      <c r="F138" s="2"/>
      <c r="G138" s="12">
        <f>VLOOKUP(E138,Population!A:L,5,FALSE)</f>
        <v>1200055</v>
      </c>
      <c r="H138" s="12">
        <f>VLOOKUP(E138,Industry!A:E,5,FALSE)</f>
        <v>546</v>
      </c>
      <c r="I138" s="12" t="e">
        <f>VLOOKUP(E138,Tertiary!A:C,3,FALSE)</f>
        <v>#N/A</v>
      </c>
      <c r="J138" s="9"/>
      <c r="K138" s="8">
        <f t="shared" si="2"/>
        <v>3</v>
      </c>
      <c r="L138" s="2" t="s">
        <v>239</v>
      </c>
    </row>
    <row r="139" spans="2:12" x14ac:dyDescent="0.25">
      <c r="B139" s="4" t="s">
        <v>28</v>
      </c>
      <c r="C139" s="4" t="s">
        <v>29</v>
      </c>
      <c r="D139" s="4" t="s">
        <v>1176</v>
      </c>
      <c r="E139" s="4" t="s">
        <v>240</v>
      </c>
      <c r="F139" s="4" t="s">
        <v>1176</v>
      </c>
      <c r="G139" s="12">
        <f>VLOOKUP(E139,Population!A:L,5,FALSE)</f>
        <v>221098</v>
      </c>
      <c r="H139" s="12">
        <f>VLOOKUP(E139,Industry!A:E,5,FALSE)</f>
        <v>60</v>
      </c>
      <c r="I139" s="12">
        <f>VLOOKUP(E139,Tertiary!A:C,3,FALSE)</f>
        <v>78.36</v>
      </c>
      <c r="J139" s="8"/>
      <c r="K139" s="8">
        <f t="shared" si="2"/>
        <v>4</v>
      </c>
      <c r="L139" s="4" t="s">
        <v>241</v>
      </c>
    </row>
    <row r="140" spans="2:12" x14ac:dyDescent="0.25">
      <c r="B140" s="2" t="s">
        <v>28</v>
      </c>
      <c r="C140" s="2" t="s">
        <v>29</v>
      </c>
      <c r="D140" s="4" t="s">
        <v>1176</v>
      </c>
      <c r="E140" s="2" t="s">
        <v>242</v>
      </c>
      <c r="F140" s="4" t="s">
        <v>1176</v>
      </c>
      <c r="G140" s="12">
        <f>VLOOKUP(E140,Population!A:L,5,FALSE)</f>
        <v>344027</v>
      </c>
      <c r="H140" s="12">
        <f>VLOOKUP(E140,Industry!A:E,5,FALSE)</f>
        <v>336</v>
      </c>
      <c r="I140" s="12">
        <f>VLOOKUP(E140,Tertiary!A:C,3,FALSE)</f>
        <v>174.03</v>
      </c>
      <c r="J140" s="9"/>
      <c r="K140" s="8">
        <f t="shared" si="2"/>
        <v>4</v>
      </c>
      <c r="L140" s="2" t="s">
        <v>243</v>
      </c>
    </row>
    <row r="141" spans="2:12" x14ac:dyDescent="0.25">
      <c r="B141" s="4" t="s">
        <v>28</v>
      </c>
      <c r="C141" s="4" t="s">
        <v>29</v>
      </c>
      <c r="D141" s="4" t="s">
        <v>1176</v>
      </c>
      <c r="E141" s="4" t="s">
        <v>244</v>
      </c>
      <c r="F141" s="4" t="s">
        <v>1176</v>
      </c>
      <c r="G141" s="12">
        <f>VLOOKUP(E141,Population!A:L,5,FALSE)</f>
        <v>634930</v>
      </c>
      <c r="H141" s="12">
        <f>VLOOKUP(E141,Industry!A:E,5,FALSE)</f>
        <v>112</v>
      </c>
      <c r="I141" s="12">
        <f>VLOOKUP(E141,Tertiary!A:C,3,FALSE)</f>
        <v>286.73</v>
      </c>
      <c r="J141" s="8"/>
      <c r="K141" s="8">
        <f t="shared" si="2"/>
        <v>4</v>
      </c>
      <c r="L141" s="4" t="s">
        <v>245</v>
      </c>
    </row>
    <row r="142" spans="2:12" x14ac:dyDescent="0.25">
      <c r="B142" s="2" t="s">
        <v>28</v>
      </c>
      <c r="C142" s="2" t="s">
        <v>29</v>
      </c>
      <c r="E142" s="2" t="s">
        <v>246</v>
      </c>
      <c r="G142" s="12">
        <f>VLOOKUP(E142,Population!A:L,5,FALSE)</f>
        <v>3074204</v>
      </c>
      <c r="H142" s="12">
        <f>VLOOKUP(E142,Industry!A:E,5,FALSE)</f>
        <v>1632</v>
      </c>
      <c r="I142" s="12" t="e">
        <f>VLOOKUP(E142,Tertiary!A:C,3,FALSE)</f>
        <v>#N/A</v>
      </c>
      <c r="J142" s="9"/>
      <c r="K142" s="8">
        <f t="shared" si="2"/>
        <v>3</v>
      </c>
      <c r="L142" s="2" t="s">
        <v>247</v>
      </c>
    </row>
    <row r="143" spans="2:12" x14ac:dyDescent="0.25">
      <c r="B143" s="4" t="s">
        <v>28</v>
      </c>
      <c r="C143" s="4" t="s">
        <v>29</v>
      </c>
      <c r="D143" s="2" t="s">
        <v>1175</v>
      </c>
      <c r="E143" s="4" t="s">
        <v>248</v>
      </c>
      <c r="F143" s="2" t="s">
        <v>1175</v>
      </c>
      <c r="G143" s="12">
        <f>VLOOKUP(E143,Population!A:L,5,FALSE)</f>
        <v>599723</v>
      </c>
      <c r="H143" s="12">
        <f>VLOOKUP(E143,Industry!A:E,5,FALSE)</f>
        <v>973</v>
      </c>
      <c r="I143" s="12">
        <f>VLOOKUP(E143,Tertiary!A:C,3,FALSE)</f>
        <v>236.53</v>
      </c>
      <c r="J143" s="8"/>
      <c r="K143" s="8">
        <f t="shared" si="2"/>
        <v>4</v>
      </c>
      <c r="L143" s="4" t="s">
        <v>249</v>
      </c>
    </row>
    <row r="144" spans="2:12" x14ac:dyDescent="0.25">
      <c r="B144" s="2" t="s">
        <v>28</v>
      </c>
      <c r="C144" s="2" t="s">
        <v>29</v>
      </c>
      <c r="D144" s="2" t="s">
        <v>1175</v>
      </c>
      <c r="E144" s="2" t="s">
        <v>250</v>
      </c>
      <c r="F144" s="2" t="s">
        <v>1175</v>
      </c>
      <c r="G144" s="12">
        <f>VLOOKUP(E144,Population!A:L,5,FALSE)</f>
        <v>1873777</v>
      </c>
      <c r="H144" s="12">
        <f>VLOOKUP(E144,Industry!A:E,5,FALSE)</f>
        <v>236</v>
      </c>
      <c r="I144" s="12">
        <f>VLOOKUP(E144,Tertiary!A:C,3,FALSE)</f>
        <v>765.25</v>
      </c>
      <c r="J144" s="9"/>
      <c r="K144" s="8">
        <f t="shared" si="2"/>
        <v>4</v>
      </c>
      <c r="L144" s="2" t="s">
        <v>251</v>
      </c>
    </row>
    <row r="145" spans="2:12" x14ac:dyDescent="0.25">
      <c r="B145" s="4" t="s">
        <v>28</v>
      </c>
      <c r="C145" s="4" t="s">
        <v>29</v>
      </c>
      <c r="D145" s="2" t="s">
        <v>1175</v>
      </c>
      <c r="E145" s="4" t="s">
        <v>252</v>
      </c>
      <c r="F145" s="2" t="s">
        <v>1175</v>
      </c>
      <c r="G145" s="12">
        <f>VLOOKUP(E145,Population!A:L,5,FALSE)</f>
        <v>267008</v>
      </c>
      <c r="H145" s="12">
        <f>VLOOKUP(E145,Industry!A:E,5,FALSE)</f>
        <v>288</v>
      </c>
      <c r="I145" s="12">
        <f>VLOOKUP(E145,Tertiary!A:C,3,FALSE)</f>
        <v>97.83</v>
      </c>
      <c r="J145" s="8"/>
      <c r="K145" s="8">
        <f t="shared" si="2"/>
        <v>4</v>
      </c>
      <c r="L145" s="4" t="s">
        <v>253</v>
      </c>
    </row>
    <row r="146" spans="2:12" x14ac:dyDescent="0.25">
      <c r="B146" s="2" t="s">
        <v>28</v>
      </c>
      <c r="C146" s="2" t="s">
        <v>29</v>
      </c>
      <c r="D146" s="2" t="s">
        <v>1175</v>
      </c>
      <c r="E146" s="2" t="s">
        <v>254</v>
      </c>
      <c r="F146" s="2" t="s">
        <v>1175</v>
      </c>
      <c r="G146" s="12">
        <f>VLOOKUP(E146,Population!A:L,5,FALSE)</f>
        <v>333696</v>
      </c>
      <c r="H146" s="12">
        <f>VLOOKUP(E146,Industry!A:E,5,FALSE)</f>
        <v>76</v>
      </c>
      <c r="I146" s="12">
        <f>VLOOKUP(E146,Tertiary!A:C,3,FALSE)</f>
        <v>131.28</v>
      </c>
      <c r="J146" s="9"/>
      <c r="K146" s="8">
        <f t="shared" si="2"/>
        <v>4</v>
      </c>
      <c r="L146" s="2" t="s">
        <v>255</v>
      </c>
    </row>
    <row r="147" spans="2:12" x14ac:dyDescent="0.25">
      <c r="B147" s="4" t="s">
        <v>28</v>
      </c>
      <c r="C147" s="4" t="s">
        <v>29</v>
      </c>
      <c r="E147" s="4" t="s">
        <v>256</v>
      </c>
      <c r="G147" s="12">
        <f>VLOOKUP(E147,Population!A:L,5,FALSE)</f>
        <v>2708105</v>
      </c>
      <c r="H147" s="12">
        <f>VLOOKUP(E147,Industry!A:E,5,FALSE)</f>
        <v>1008</v>
      </c>
      <c r="I147" s="12" t="e">
        <f>VLOOKUP(E147,Tertiary!A:C,3,FALSE)</f>
        <v>#N/A</v>
      </c>
      <c r="J147" s="8"/>
      <c r="K147" s="8">
        <f t="shared" si="2"/>
        <v>3</v>
      </c>
      <c r="L147" s="4" t="s">
        <v>257</v>
      </c>
    </row>
    <row r="148" spans="2:12" x14ac:dyDescent="0.25">
      <c r="B148" s="2" t="s">
        <v>28</v>
      </c>
      <c r="C148" s="2" t="s">
        <v>29</v>
      </c>
      <c r="D148" s="4" t="s">
        <v>1083</v>
      </c>
      <c r="E148" s="2" t="s">
        <v>258</v>
      </c>
      <c r="F148" s="4" t="s">
        <v>1083</v>
      </c>
      <c r="G148" s="12">
        <f>VLOOKUP(E148,Population!A:L,5,FALSE)</f>
        <v>718640</v>
      </c>
      <c r="H148" s="12">
        <f>VLOOKUP(E148,Industry!A:E,5,FALSE)</f>
        <v>285</v>
      </c>
      <c r="I148" s="12">
        <f>VLOOKUP(E148,Tertiary!A:C,3,FALSE)</f>
        <v>301.23</v>
      </c>
      <c r="J148" s="9"/>
      <c r="K148" s="8">
        <f t="shared" si="2"/>
        <v>4</v>
      </c>
      <c r="L148" s="2" t="s">
        <v>259</v>
      </c>
    </row>
    <row r="149" spans="2:12" x14ac:dyDescent="0.25">
      <c r="B149" s="4" t="s">
        <v>28</v>
      </c>
      <c r="C149" s="4" t="s">
        <v>29</v>
      </c>
      <c r="D149" s="4" t="s">
        <v>1083</v>
      </c>
      <c r="E149" s="4" t="s">
        <v>260</v>
      </c>
      <c r="F149" s="4" t="s">
        <v>1083</v>
      </c>
      <c r="G149" s="12">
        <f>VLOOKUP(E149,Population!A:L,5,FALSE)</f>
        <v>203869</v>
      </c>
      <c r="H149" s="12">
        <f>VLOOKUP(E149,Industry!A:E,5,FALSE)</f>
        <v>30</v>
      </c>
      <c r="I149" s="12">
        <f>VLOOKUP(E149,Tertiary!A:C,3,FALSE)</f>
        <v>98.64</v>
      </c>
      <c r="J149" s="8"/>
      <c r="K149" s="8">
        <f t="shared" si="2"/>
        <v>4</v>
      </c>
      <c r="L149" s="4" t="s">
        <v>261</v>
      </c>
    </row>
    <row r="150" spans="2:12" x14ac:dyDescent="0.25">
      <c r="B150" s="2" t="s">
        <v>28</v>
      </c>
      <c r="C150" s="2" t="s">
        <v>29</v>
      </c>
      <c r="D150" s="4" t="s">
        <v>1083</v>
      </c>
      <c r="E150" s="2" t="s">
        <v>262</v>
      </c>
      <c r="F150" s="4" t="s">
        <v>1083</v>
      </c>
      <c r="G150" s="12">
        <f>VLOOKUP(E150,Population!A:L,5,FALSE)</f>
        <v>655189</v>
      </c>
      <c r="H150" s="12">
        <f>VLOOKUP(E150,Industry!A:E,5,FALSE)</f>
        <v>68</v>
      </c>
      <c r="I150" s="12">
        <f>VLOOKUP(E150,Tertiary!A:C,3,FALSE)</f>
        <v>258.16000000000003</v>
      </c>
      <c r="J150" s="9"/>
      <c r="K150" s="8">
        <f t="shared" si="2"/>
        <v>4</v>
      </c>
      <c r="L150" s="2" t="s">
        <v>263</v>
      </c>
    </row>
    <row r="151" spans="2:12" x14ac:dyDescent="0.25">
      <c r="B151" s="4" t="s">
        <v>28</v>
      </c>
      <c r="C151" s="4" t="s">
        <v>29</v>
      </c>
      <c r="D151" s="4" t="s">
        <v>1083</v>
      </c>
      <c r="E151" s="4" t="s">
        <v>264</v>
      </c>
      <c r="F151" s="4" t="s">
        <v>1083</v>
      </c>
      <c r="G151" s="12">
        <f>VLOOKUP(E151,Population!A:L,5,FALSE)</f>
        <v>555960</v>
      </c>
      <c r="H151" s="12">
        <f>VLOOKUP(E151,Industry!A:E,5,FALSE)</f>
        <v>330</v>
      </c>
      <c r="I151" s="12">
        <f>VLOOKUP(E151,Tertiary!A:C,3,FALSE)</f>
        <v>223.97</v>
      </c>
      <c r="J151" s="8"/>
      <c r="K151" s="8">
        <f t="shared" si="2"/>
        <v>4</v>
      </c>
      <c r="L151" s="4" t="s">
        <v>265</v>
      </c>
    </row>
    <row r="152" spans="2:12" x14ac:dyDescent="0.25">
      <c r="B152" s="2" t="s">
        <v>28</v>
      </c>
      <c r="C152" s="2" t="s">
        <v>29</v>
      </c>
      <c r="D152" s="4" t="s">
        <v>1083</v>
      </c>
      <c r="E152" s="2" t="s">
        <v>266</v>
      </c>
      <c r="F152" s="4" t="s">
        <v>1083</v>
      </c>
      <c r="G152" s="12">
        <f>VLOOKUP(E152,Population!A:L,5,FALSE)</f>
        <v>574447</v>
      </c>
      <c r="H152" s="12">
        <f>VLOOKUP(E152,Industry!A:E,5,FALSE)</f>
        <v>177</v>
      </c>
      <c r="I152" s="12">
        <f>VLOOKUP(E152,Tertiary!A:C,3,FALSE)</f>
        <v>243.47</v>
      </c>
      <c r="J152" s="9"/>
      <c r="K152" s="8">
        <f t="shared" si="2"/>
        <v>4</v>
      </c>
      <c r="L152" s="2" t="s">
        <v>267</v>
      </c>
    </row>
    <row r="153" spans="2:12" x14ac:dyDescent="0.25">
      <c r="B153" s="4" t="s">
        <v>28</v>
      </c>
      <c r="C153" s="4" t="s">
        <v>29</v>
      </c>
      <c r="D153" s="4"/>
      <c r="E153" s="4" t="s">
        <v>268</v>
      </c>
      <c r="F153" s="4"/>
      <c r="G153" s="12">
        <f>VLOOKUP(E153,Population!A:L,5,FALSE)</f>
        <v>46937060</v>
      </c>
      <c r="H153" s="12">
        <f>VLOOKUP(E153,Industry!A:E,5,FALSE)</f>
        <v>20493</v>
      </c>
      <c r="I153" s="12" t="e">
        <f>VLOOKUP(E153,Tertiary!A:C,3,FALSE)</f>
        <v>#N/A</v>
      </c>
      <c r="J153" s="8"/>
      <c r="K153" s="8">
        <f t="shared" si="2"/>
        <v>2</v>
      </c>
      <c r="L153" s="4" t="s">
        <v>269</v>
      </c>
    </row>
    <row r="154" spans="2:12" x14ac:dyDescent="0.25">
      <c r="B154" s="2" t="s">
        <v>28</v>
      </c>
      <c r="C154" s="2" t="s">
        <v>29</v>
      </c>
      <c r="D154" s="2"/>
      <c r="E154" s="2" t="s">
        <v>270</v>
      </c>
      <c r="F154" s="2"/>
      <c r="G154" s="12">
        <f>VLOOKUP(E154,Population!A:L,5,FALSE)</f>
        <v>4304287</v>
      </c>
      <c r="H154" s="12">
        <f>VLOOKUP(E154,Industry!A:E,5,FALSE)</f>
        <v>3280</v>
      </c>
      <c r="I154" s="12" t="e">
        <f>VLOOKUP(E154,Tertiary!A:C,3,FALSE)</f>
        <v>#N/A</v>
      </c>
      <c r="J154" s="9"/>
      <c r="K154" s="8">
        <f t="shared" si="2"/>
        <v>3</v>
      </c>
      <c r="L154" s="2" t="s">
        <v>271</v>
      </c>
    </row>
    <row r="155" spans="2:12" x14ac:dyDescent="0.25">
      <c r="B155" s="4" t="s">
        <v>28</v>
      </c>
      <c r="C155" s="4" t="s">
        <v>29</v>
      </c>
      <c r="D155" s="4" t="s">
        <v>1044</v>
      </c>
      <c r="E155" s="4" t="s">
        <v>272</v>
      </c>
      <c r="F155" s="4" t="s">
        <v>1044</v>
      </c>
      <c r="G155" s="12">
        <f>VLOOKUP(E155,Population!A:L,5,FALSE)</f>
        <v>2700441</v>
      </c>
      <c r="H155" s="12">
        <f>VLOOKUP(E155,Industry!A:E,5,FALSE)</f>
        <v>2205</v>
      </c>
      <c r="I155" s="12">
        <f>VLOOKUP(E155,Tertiary!A:C,3,FALSE)</f>
        <v>1098.9000000000001</v>
      </c>
      <c r="J155" s="8">
        <v>1</v>
      </c>
      <c r="K155" s="8">
        <f t="shared" si="2"/>
        <v>4</v>
      </c>
      <c r="L155" s="4" t="s">
        <v>273</v>
      </c>
    </row>
    <row r="156" spans="2:12" x14ac:dyDescent="0.25">
      <c r="B156" s="2" t="s">
        <v>28</v>
      </c>
      <c r="C156" s="2" t="s">
        <v>29</v>
      </c>
      <c r="D156" s="2" t="s">
        <v>1046</v>
      </c>
      <c r="E156" s="2" t="s">
        <v>274</v>
      </c>
      <c r="F156" s="2" t="s">
        <v>1046</v>
      </c>
      <c r="G156" s="12">
        <f>VLOOKUP(E156,Population!A:L,5,FALSE)</f>
        <v>1022205</v>
      </c>
      <c r="H156" s="12">
        <f>VLOOKUP(E156,Industry!A:E,5,FALSE)</f>
        <v>910</v>
      </c>
      <c r="I156" s="12">
        <f>VLOOKUP(E156,Tertiary!A:C,3,FALSE)</f>
        <v>399.6</v>
      </c>
      <c r="J156" s="9">
        <v>1</v>
      </c>
      <c r="K156" s="8">
        <f t="shared" si="2"/>
        <v>4</v>
      </c>
      <c r="L156" s="2" t="s">
        <v>275</v>
      </c>
    </row>
    <row r="157" spans="2:12" x14ac:dyDescent="0.25">
      <c r="B157" s="4" t="s">
        <v>28</v>
      </c>
      <c r="C157" s="4" t="s">
        <v>29</v>
      </c>
      <c r="D157" s="2" t="s">
        <v>1048</v>
      </c>
      <c r="E157" s="4" t="s">
        <v>276</v>
      </c>
      <c r="F157" s="2" t="s">
        <v>1048</v>
      </c>
      <c r="G157" s="12">
        <f>VLOOKUP(E157,Population!A:L,5,FALSE)</f>
        <v>581641</v>
      </c>
      <c r="H157" s="12">
        <f>VLOOKUP(E157,Industry!A:E,5,FALSE)</f>
        <v>117</v>
      </c>
      <c r="I157" s="12">
        <f>VLOOKUP(E157,Tertiary!A:C,3,FALSE)</f>
        <v>232.4</v>
      </c>
      <c r="J157" s="8"/>
      <c r="K157" s="8">
        <f t="shared" si="2"/>
        <v>4</v>
      </c>
      <c r="L157" s="4" t="s">
        <v>277</v>
      </c>
    </row>
    <row r="158" spans="2:12" x14ac:dyDescent="0.25">
      <c r="B158" s="2" t="s">
        <v>28</v>
      </c>
      <c r="C158" s="2" t="s">
        <v>29</v>
      </c>
      <c r="D158" s="2"/>
      <c r="E158" s="2" t="s">
        <v>278</v>
      </c>
      <c r="F158" s="2"/>
      <c r="G158" s="12">
        <f>VLOOKUP(E158,Population!A:L,5,FALSE)</f>
        <v>4461983</v>
      </c>
      <c r="H158" s="12">
        <f>VLOOKUP(E158,Industry!A:E,5,FALSE)</f>
        <v>1768</v>
      </c>
      <c r="I158" s="12" t="e">
        <f>VLOOKUP(E158,Tertiary!A:C,3,FALSE)</f>
        <v>#N/A</v>
      </c>
      <c r="J158" s="9"/>
      <c r="K158" s="8">
        <f t="shared" si="2"/>
        <v>3</v>
      </c>
      <c r="L158" s="2" t="s">
        <v>279</v>
      </c>
    </row>
    <row r="159" spans="2:12" x14ac:dyDescent="0.25">
      <c r="B159" s="4" t="s">
        <v>28</v>
      </c>
      <c r="C159" s="4" t="s">
        <v>29</v>
      </c>
      <c r="D159" s="4" t="s">
        <v>1049</v>
      </c>
      <c r="E159" s="4" t="s">
        <v>280</v>
      </c>
      <c r="F159" s="4" t="s">
        <v>1049</v>
      </c>
      <c r="G159" s="12">
        <f>VLOOKUP(E159,Population!A:L,5,FALSE)</f>
        <v>2177880</v>
      </c>
      <c r="H159" s="12">
        <f>VLOOKUP(E159,Industry!A:E,5,FALSE)</f>
        <v>459</v>
      </c>
      <c r="I159" s="12">
        <f>VLOOKUP(E159,Tertiary!A:C,3,FALSE)</f>
        <v>1054.5</v>
      </c>
      <c r="J159" s="8"/>
      <c r="K159" s="8">
        <f t="shared" si="2"/>
        <v>4</v>
      </c>
      <c r="L159" s="4" t="s">
        <v>281</v>
      </c>
    </row>
    <row r="160" spans="2:12" x14ac:dyDescent="0.25">
      <c r="B160" s="2" t="s">
        <v>28</v>
      </c>
      <c r="C160" s="2" t="s">
        <v>29</v>
      </c>
      <c r="D160" s="4" t="s">
        <v>1049</v>
      </c>
      <c r="E160" s="2" t="s">
        <v>282</v>
      </c>
      <c r="F160" s="4" t="s">
        <v>1049</v>
      </c>
      <c r="G160" s="12">
        <f>VLOOKUP(E160,Population!A:L,5,FALSE)</f>
        <v>649946</v>
      </c>
      <c r="H160" s="12">
        <f>VLOOKUP(E160,Industry!A:E,5,FALSE)</f>
        <v>96</v>
      </c>
      <c r="I160" s="12">
        <f>VLOOKUP(E160,Tertiary!A:C,3,FALSE)</f>
        <v>315.5</v>
      </c>
      <c r="J160" s="9"/>
      <c r="K160" s="8">
        <f t="shared" si="2"/>
        <v>4</v>
      </c>
      <c r="L160" s="2" t="s">
        <v>283</v>
      </c>
    </row>
    <row r="161" spans="2:12" x14ac:dyDescent="0.25">
      <c r="B161" s="4" t="s">
        <v>28</v>
      </c>
      <c r="C161" s="4" t="s">
        <v>29</v>
      </c>
      <c r="D161" s="4" t="s">
        <v>1049</v>
      </c>
      <c r="E161" s="4" t="s">
        <v>284</v>
      </c>
      <c r="F161" s="4" t="s">
        <v>1049</v>
      </c>
      <c r="G161" s="12">
        <f>VLOOKUP(E161,Population!A:L,5,FALSE)</f>
        <v>313571</v>
      </c>
      <c r="H161" s="12">
        <f>VLOOKUP(E161,Industry!A:E,5,FALSE)</f>
        <v>120</v>
      </c>
      <c r="I161" s="12">
        <f>VLOOKUP(E161,Tertiary!A:C,3,FALSE)</f>
        <v>140.6</v>
      </c>
      <c r="J161" s="8"/>
      <c r="K161" s="8">
        <f t="shared" si="2"/>
        <v>4</v>
      </c>
      <c r="L161" s="4" t="s">
        <v>285</v>
      </c>
    </row>
    <row r="162" spans="2:12" x14ac:dyDescent="0.25">
      <c r="B162" s="2" t="s">
        <v>28</v>
      </c>
      <c r="C162" s="2" t="s">
        <v>29</v>
      </c>
      <c r="D162" s="2" t="s">
        <v>1050</v>
      </c>
      <c r="E162" s="2" t="s">
        <v>286</v>
      </c>
      <c r="F162" s="2" t="s">
        <v>1050</v>
      </c>
      <c r="G162" s="12">
        <f>VLOOKUP(E162,Population!A:L,5,FALSE)</f>
        <v>1320586</v>
      </c>
      <c r="H162" s="12">
        <f>VLOOKUP(E162,Industry!A:E,5,FALSE)</f>
        <v>1015</v>
      </c>
      <c r="I162" s="12">
        <f>VLOOKUP(E162,Tertiary!A:C,3,FALSE)</f>
        <v>619.29999999999995</v>
      </c>
      <c r="J162" s="9"/>
      <c r="K162" s="8">
        <f t="shared" si="2"/>
        <v>4</v>
      </c>
      <c r="L162" s="2" t="s">
        <v>287</v>
      </c>
    </row>
    <row r="163" spans="2:12" x14ac:dyDescent="0.25">
      <c r="B163" s="4" t="s">
        <v>28</v>
      </c>
      <c r="C163" s="4" t="s">
        <v>29</v>
      </c>
      <c r="D163" s="4"/>
      <c r="E163" s="4" t="s">
        <v>288</v>
      </c>
      <c r="F163" s="4"/>
      <c r="G163" s="12">
        <f>VLOOKUP(E163,Population!A:L,5,FALSE)</f>
        <v>6641649</v>
      </c>
      <c r="H163" s="12">
        <f>VLOOKUP(E163,Industry!A:E,5,FALSE)</f>
        <v>1899</v>
      </c>
      <c r="I163" s="12" t="e">
        <f>VLOOKUP(E163,Tertiary!A:C,3,FALSE)</f>
        <v>#N/A</v>
      </c>
      <c r="J163" s="8"/>
      <c r="K163" s="8">
        <f t="shared" si="2"/>
        <v>3</v>
      </c>
      <c r="L163" s="4" t="s">
        <v>289</v>
      </c>
    </row>
    <row r="164" spans="2:12" x14ac:dyDescent="0.25">
      <c r="B164" s="2" t="s">
        <v>28</v>
      </c>
      <c r="C164" s="2" t="s">
        <v>29</v>
      </c>
      <c r="D164" s="2" t="s">
        <v>1055</v>
      </c>
      <c r="E164" s="2" t="s">
        <v>290</v>
      </c>
      <c r="F164" s="2" t="s">
        <v>1055</v>
      </c>
      <c r="G164" s="12">
        <f>VLOOKUP(E164,Population!A:L,5,FALSE)</f>
        <v>6641649</v>
      </c>
      <c r="H164" s="12">
        <f>VLOOKUP(E164,Industry!A:E,5,FALSE)</f>
        <v>1899</v>
      </c>
      <c r="I164" s="12">
        <f>VLOOKUP(E164,Tertiary!A:C,3,FALSE)</f>
        <v>3531.6</v>
      </c>
      <c r="J164" s="9"/>
      <c r="K164" s="8">
        <f t="shared" si="2"/>
        <v>4</v>
      </c>
      <c r="L164" s="2" t="s">
        <v>289</v>
      </c>
    </row>
    <row r="165" spans="2:12" x14ac:dyDescent="0.25">
      <c r="B165" s="4" t="s">
        <v>28</v>
      </c>
      <c r="C165" s="4" t="s">
        <v>29</v>
      </c>
      <c r="D165" s="4"/>
      <c r="E165" s="4" t="s">
        <v>291</v>
      </c>
      <c r="F165" s="4"/>
      <c r="G165" s="12">
        <f>VLOOKUP(E165,Population!A:L,5,FALSE)</f>
        <v>5508034</v>
      </c>
      <c r="H165" s="12">
        <f>VLOOKUP(E165,Industry!A:E,5,FALSE)</f>
        <v>4136</v>
      </c>
      <c r="I165" s="12" t="e">
        <f>VLOOKUP(E165,Tertiary!A:C,3,FALSE)</f>
        <v>#N/A</v>
      </c>
      <c r="J165" s="8"/>
      <c r="K165" s="8">
        <f t="shared" si="2"/>
        <v>3</v>
      </c>
      <c r="L165" s="4" t="s">
        <v>292</v>
      </c>
    </row>
    <row r="166" spans="2:12" x14ac:dyDescent="0.25">
      <c r="B166" s="2" t="s">
        <v>28</v>
      </c>
      <c r="C166" s="2" t="s">
        <v>29</v>
      </c>
      <c r="D166" s="2" t="s">
        <v>1046</v>
      </c>
      <c r="E166" s="2" t="s">
        <v>293</v>
      </c>
      <c r="F166" s="2" t="s">
        <v>1046</v>
      </c>
      <c r="G166" s="12">
        <f>VLOOKUP(E166,Population!A:L,5,FALSE)</f>
        <v>2407733</v>
      </c>
      <c r="H166" s="12">
        <f>VLOOKUP(E166,Industry!A:E,5,FALSE)</f>
        <v>2120</v>
      </c>
      <c r="I166" s="12">
        <f>VLOOKUP(E166,Tertiary!A:C,3,FALSE)</f>
        <v>1008.7</v>
      </c>
      <c r="J166" s="9">
        <v>0.5</v>
      </c>
      <c r="K166" s="8">
        <f t="shared" si="2"/>
        <v>4</v>
      </c>
      <c r="L166" s="2" t="s">
        <v>294</v>
      </c>
    </row>
    <row r="167" spans="2:12" x14ac:dyDescent="0.25">
      <c r="B167" s="2"/>
      <c r="C167" s="2"/>
      <c r="D167" s="2" t="s">
        <v>1048</v>
      </c>
      <c r="E167" s="2" t="s">
        <v>293</v>
      </c>
      <c r="F167" s="2" t="s">
        <v>1048</v>
      </c>
      <c r="G167" s="12">
        <f>VLOOKUP(E167,Population!A:L,5,FALSE)</f>
        <v>2407733</v>
      </c>
      <c r="H167" s="12">
        <f>VLOOKUP(E167,Industry!A:E,5,FALSE)</f>
        <v>2120</v>
      </c>
      <c r="I167" s="12">
        <f>VLOOKUP(E167,Tertiary!A:C,3,FALSE)</f>
        <v>1008.7</v>
      </c>
      <c r="J167" s="9">
        <v>0.5</v>
      </c>
      <c r="K167" s="8">
        <f t="shared" si="2"/>
        <v>4</v>
      </c>
      <c r="L167" s="2"/>
    </row>
    <row r="168" spans="2:12" x14ac:dyDescent="0.25">
      <c r="B168" s="4" t="s">
        <v>28</v>
      </c>
      <c r="C168" s="4" t="s">
        <v>29</v>
      </c>
      <c r="D168" s="4" t="s">
        <v>1054</v>
      </c>
      <c r="E168" s="4" t="s">
        <v>295</v>
      </c>
      <c r="F168" s="4" t="s">
        <v>1054</v>
      </c>
      <c r="G168" s="12">
        <f>VLOOKUP(E168,Population!A:L,5,FALSE)</f>
        <v>2034877</v>
      </c>
      <c r="H168" s="12">
        <f>VLOOKUP(E168,Industry!A:E,5,FALSE)</f>
        <v>798</v>
      </c>
      <c r="I168" s="12">
        <f>VLOOKUP(E168,Tertiary!A:C,3,FALSE)</f>
        <v>738.9</v>
      </c>
      <c r="J168" s="8"/>
      <c r="K168" s="8">
        <f t="shared" si="2"/>
        <v>4</v>
      </c>
      <c r="L168" s="4" t="s">
        <v>296</v>
      </c>
    </row>
    <row r="169" spans="2:12" x14ac:dyDescent="0.25">
      <c r="B169" s="4" t="s">
        <v>28</v>
      </c>
      <c r="C169" s="4" t="s">
        <v>29</v>
      </c>
      <c r="D169" s="4" t="s">
        <v>272</v>
      </c>
      <c r="E169" s="4" t="s">
        <v>295</v>
      </c>
      <c r="F169" s="4" t="s">
        <v>272</v>
      </c>
      <c r="G169" s="12">
        <f>VLOOKUP(E169,Population!A:L,5,FALSE)</f>
        <v>2034877</v>
      </c>
      <c r="H169" s="12">
        <f>VLOOKUP(E169,Industry!A:E,5,FALSE)</f>
        <v>798</v>
      </c>
      <c r="I169" s="12">
        <f>VLOOKUP(E169,Tertiary!A:C,3,FALSE)</f>
        <v>738.9</v>
      </c>
      <c r="J169" s="8"/>
      <c r="K169" s="8">
        <f t="shared" si="2"/>
        <v>4</v>
      </c>
      <c r="L169" s="4" t="s">
        <v>296</v>
      </c>
    </row>
    <row r="170" spans="2:12" x14ac:dyDescent="0.25">
      <c r="B170" s="2" t="s">
        <v>28</v>
      </c>
      <c r="C170" s="2" t="s">
        <v>29</v>
      </c>
      <c r="D170" s="4" t="s">
        <v>1054</v>
      </c>
      <c r="E170" s="2" t="s">
        <v>297</v>
      </c>
      <c r="F170" s="4" t="s">
        <v>1054</v>
      </c>
      <c r="G170" s="12">
        <f>VLOOKUP(E170,Population!A:L,5,FALSE)</f>
        <v>1065424</v>
      </c>
      <c r="H170" s="12">
        <f>VLOOKUP(E170,Industry!A:E,5,FALSE)</f>
        <v>833</v>
      </c>
      <c r="I170" s="12">
        <f>VLOOKUP(E170,Tertiary!A:C,3,FALSE)</f>
        <v>385.6</v>
      </c>
      <c r="J170" s="9"/>
      <c r="K170" s="8">
        <f t="shared" si="2"/>
        <v>4</v>
      </c>
      <c r="L170" s="2" t="s">
        <v>298</v>
      </c>
    </row>
    <row r="171" spans="2:12" x14ac:dyDescent="0.25">
      <c r="B171" s="4" t="s">
        <v>28</v>
      </c>
      <c r="C171" s="4" t="s">
        <v>29</v>
      </c>
      <c r="D171" s="4"/>
      <c r="E171" s="4" t="s">
        <v>299</v>
      </c>
      <c r="F171" s="4"/>
      <c r="G171" s="12">
        <f>VLOOKUP(E171,Population!A:L,5,FALSE)</f>
        <v>13729620</v>
      </c>
      <c r="H171" s="12">
        <f>VLOOKUP(E171,Industry!A:E,5,FALSE)</f>
        <v>4983</v>
      </c>
      <c r="I171" s="12" t="e">
        <f>VLOOKUP(E171,Tertiary!A:C,3,FALSE)</f>
        <v>#N/A</v>
      </c>
      <c r="J171" s="8"/>
      <c r="K171" s="8">
        <f t="shared" si="2"/>
        <v>3</v>
      </c>
      <c r="L171" s="4" t="s">
        <v>300</v>
      </c>
    </row>
    <row r="172" spans="2:12" x14ac:dyDescent="0.25">
      <c r="B172" s="2" t="s">
        <v>28</v>
      </c>
      <c r="C172" s="2" t="s">
        <v>29</v>
      </c>
      <c r="D172" s="2" t="s">
        <v>1051</v>
      </c>
      <c r="E172" s="2" t="s">
        <v>301</v>
      </c>
      <c r="F172" s="2" t="s">
        <v>1051</v>
      </c>
      <c r="G172" s="12">
        <f>VLOOKUP(E172,Population!A:L,5,FALSE)</f>
        <v>7566431</v>
      </c>
      <c r="H172" s="12">
        <f>VLOOKUP(E172,Industry!A:E,5,FALSE)</f>
        <v>2484</v>
      </c>
      <c r="I172" s="12">
        <f>VLOOKUP(E172,Tertiary!A:C,3,FALSE)</f>
        <v>3631.6</v>
      </c>
      <c r="J172" s="9"/>
      <c r="K172" s="8">
        <f t="shared" si="2"/>
        <v>4</v>
      </c>
      <c r="L172" s="2" t="s">
        <v>302</v>
      </c>
    </row>
    <row r="173" spans="2:12" x14ac:dyDescent="0.25">
      <c r="B173" s="4" t="s">
        <v>28</v>
      </c>
      <c r="C173" s="4" t="s">
        <v>29</v>
      </c>
      <c r="D173" s="4" t="s">
        <v>272</v>
      </c>
      <c r="E173" s="4" t="s">
        <v>303</v>
      </c>
      <c r="F173" s="4" t="s">
        <v>272</v>
      </c>
      <c r="G173" s="12">
        <f>VLOOKUP(E173,Population!A:L,5,FALSE)</f>
        <v>4974969</v>
      </c>
      <c r="H173" s="12">
        <f>VLOOKUP(E173,Industry!A:E,5,FALSE)</f>
        <v>1990</v>
      </c>
      <c r="I173" s="12">
        <f>VLOOKUP(E173,Tertiary!A:C,3,FALSE)</f>
        <v>2001.7</v>
      </c>
      <c r="J173" s="8"/>
      <c r="K173" s="8">
        <f t="shared" si="2"/>
        <v>4</v>
      </c>
      <c r="L173" s="4" t="s">
        <v>304</v>
      </c>
    </row>
    <row r="174" spans="2:12" x14ac:dyDescent="0.25">
      <c r="B174" s="2" t="s">
        <v>28</v>
      </c>
      <c r="C174" s="2" t="s">
        <v>29</v>
      </c>
      <c r="D174" s="2"/>
      <c r="E174" s="2" t="s">
        <v>305</v>
      </c>
      <c r="F174" s="2"/>
      <c r="G174" s="12">
        <f>VLOOKUP(E174,Population!A:L,5,FALSE)</f>
        <v>1188220</v>
      </c>
      <c r="H174" s="12">
        <f>VLOOKUP(E174,Industry!A:E,5,FALSE)</f>
        <v>376</v>
      </c>
      <c r="I174" s="12">
        <f>VLOOKUP(E174,Tertiary!A:C,3,FALSE)</f>
        <v>536.4</v>
      </c>
      <c r="J174" s="9"/>
      <c r="K174" s="8">
        <f t="shared" si="2"/>
        <v>4</v>
      </c>
      <c r="L174" s="2" t="s">
        <v>306</v>
      </c>
    </row>
    <row r="175" spans="2:12" x14ac:dyDescent="0.25">
      <c r="B175" s="4" t="s">
        <v>28</v>
      </c>
      <c r="C175" s="4" t="s">
        <v>29</v>
      </c>
      <c r="D175" s="4"/>
      <c r="E175" s="4" t="s">
        <v>307</v>
      </c>
      <c r="F175" s="4"/>
      <c r="G175" s="12">
        <f>VLOOKUP(E175,Population!A:L,5,FALSE)</f>
        <v>10084586</v>
      </c>
      <c r="H175" s="12">
        <f>VLOOKUP(E175,Industry!A:E,5,FALSE)</f>
        <v>5357</v>
      </c>
      <c r="I175" s="12" t="e">
        <f>VLOOKUP(E175,Tertiary!A:C,3,FALSE)</f>
        <v>#N/A</v>
      </c>
      <c r="J175" s="8"/>
      <c r="K175" s="8">
        <f t="shared" si="2"/>
        <v>3</v>
      </c>
      <c r="L175" s="4" t="s">
        <v>308</v>
      </c>
    </row>
    <row r="176" spans="2:12" x14ac:dyDescent="0.25">
      <c r="B176" s="2" t="s">
        <v>28</v>
      </c>
      <c r="C176" s="2" t="s">
        <v>29</v>
      </c>
      <c r="D176" s="2" t="s">
        <v>1053</v>
      </c>
      <c r="E176" s="2" t="s">
        <v>309</v>
      </c>
      <c r="F176" s="2" t="s">
        <v>1053</v>
      </c>
      <c r="G176" s="12">
        <f>VLOOKUP(E176,Population!A:L,5,FALSE)</f>
        <v>8427405</v>
      </c>
      <c r="H176" s="12">
        <f>VLOOKUP(E176,Industry!A:E,5,FALSE)</f>
        <v>4944</v>
      </c>
      <c r="I176" s="12">
        <f>VLOOKUP(E176,Tertiary!A:C,3,FALSE)</f>
        <v>3076.4</v>
      </c>
      <c r="J176" s="9">
        <v>0.5</v>
      </c>
      <c r="K176" s="8">
        <f t="shared" si="2"/>
        <v>4</v>
      </c>
      <c r="L176" s="2" t="s">
        <v>310</v>
      </c>
    </row>
    <row r="177" spans="2:12" x14ac:dyDescent="0.25">
      <c r="B177" s="2" t="s">
        <v>28</v>
      </c>
      <c r="C177" s="2" t="s">
        <v>29</v>
      </c>
      <c r="D177" s="2" t="s">
        <v>1052</v>
      </c>
      <c r="E177" s="2" t="s">
        <v>309</v>
      </c>
      <c r="F177" s="2" t="s">
        <v>1052</v>
      </c>
      <c r="G177" s="12">
        <f>VLOOKUP(E177,Population!A:L,5,FALSE)</f>
        <v>8427405</v>
      </c>
      <c r="H177" s="12">
        <f>VLOOKUP(E177,Industry!A:E,5,FALSE)</f>
        <v>4944</v>
      </c>
      <c r="I177" s="12">
        <f>VLOOKUP(E177,Tertiary!A:C,3,FALSE)</f>
        <v>3076.4</v>
      </c>
      <c r="J177" s="9">
        <v>0.5</v>
      </c>
      <c r="K177" s="8">
        <f t="shared" si="2"/>
        <v>4</v>
      </c>
      <c r="L177" s="2" t="s">
        <v>310</v>
      </c>
    </row>
    <row r="178" spans="2:12" x14ac:dyDescent="0.25">
      <c r="B178" s="4" t="s">
        <v>28</v>
      </c>
      <c r="C178" s="4" t="s">
        <v>29</v>
      </c>
      <c r="D178" s="4" t="s">
        <v>1052</v>
      </c>
      <c r="E178" s="4" t="s">
        <v>311</v>
      </c>
      <c r="F178" s="4" t="s">
        <v>1052</v>
      </c>
      <c r="G178" s="12">
        <f>VLOOKUP(E178,Population!A:L,5,FALSE)</f>
        <v>1487663</v>
      </c>
      <c r="H178" s="12">
        <f>VLOOKUP(E178,Industry!A:E,5,FALSE)</f>
        <v>0</v>
      </c>
      <c r="I178" s="12">
        <f>VLOOKUP(E178,Tertiary!A:C,3,FALSE)</f>
        <v>630.20000000000005</v>
      </c>
      <c r="J178" s="8"/>
      <c r="K178" s="8">
        <f t="shared" si="2"/>
        <v>4</v>
      </c>
      <c r="L178" s="4" t="s">
        <v>312</v>
      </c>
    </row>
    <row r="179" spans="2:12" x14ac:dyDescent="0.25">
      <c r="B179" s="2" t="s">
        <v>28</v>
      </c>
      <c r="C179" s="2" t="s">
        <v>29</v>
      </c>
      <c r="D179" s="2"/>
      <c r="E179" s="2" t="s">
        <v>313</v>
      </c>
      <c r="F179" s="2"/>
      <c r="G179" s="12">
        <f>VLOOKUP(E179,Population!A:L,5,FALSE)</f>
        <v>84829</v>
      </c>
      <c r="H179" s="12">
        <f>VLOOKUP(E179,Industry!A:E,5,FALSE)</f>
        <v>0</v>
      </c>
      <c r="I179" s="12">
        <f>VLOOKUP(E179,Tertiary!A:C,3,FALSE)</f>
        <v>31.5</v>
      </c>
      <c r="J179" s="9"/>
      <c r="K179" s="8">
        <f t="shared" si="2"/>
        <v>4</v>
      </c>
      <c r="L179" s="2" t="s">
        <v>314</v>
      </c>
    </row>
    <row r="180" spans="2:12" x14ac:dyDescent="0.25">
      <c r="B180" s="4" t="s">
        <v>28</v>
      </c>
      <c r="C180" s="4" t="s">
        <v>29</v>
      </c>
      <c r="D180" s="4"/>
      <c r="E180" s="4" t="s">
        <v>315</v>
      </c>
      <c r="F180" s="4"/>
      <c r="G180" s="12">
        <f>VLOOKUP(E180,Population!A:L,5,FALSE)</f>
        <v>84689</v>
      </c>
      <c r="H180" s="12">
        <f>VLOOKUP(E180,Industry!A:E,5,FALSE)</f>
        <v>0</v>
      </c>
      <c r="I180" s="12">
        <f>VLOOKUP(E180,Tertiary!A:C,3,FALSE)</f>
        <v>30.4</v>
      </c>
      <c r="J180" s="8"/>
      <c r="K180" s="8">
        <f t="shared" si="2"/>
        <v>4</v>
      </c>
      <c r="L180" s="4" t="s">
        <v>316</v>
      </c>
    </row>
    <row r="181" spans="2:12" x14ac:dyDescent="0.25">
      <c r="B181" s="2" t="s">
        <v>28</v>
      </c>
      <c r="C181" s="2" t="s">
        <v>29</v>
      </c>
      <c r="D181" s="2"/>
      <c r="E181" s="2" t="s">
        <v>317</v>
      </c>
      <c r="F181" s="2"/>
      <c r="G181" s="12">
        <f>VLOOKUP(E181,Population!A:L,5,FALSE)</f>
        <v>2206901</v>
      </c>
      <c r="H181" s="12">
        <f>VLOOKUP(E181,Industry!A:E,5,FALSE)</f>
        <v>244</v>
      </c>
      <c r="I181" s="12" t="e">
        <f>VLOOKUP(E181,Tertiary!A:C,3,FALSE)</f>
        <v>#N/A</v>
      </c>
      <c r="J181" s="9"/>
      <c r="K181" s="8">
        <f t="shared" si="2"/>
        <v>3</v>
      </c>
      <c r="L181" s="2" t="s">
        <v>318</v>
      </c>
    </row>
    <row r="182" spans="2:12" x14ac:dyDescent="0.25">
      <c r="B182" s="4" t="s">
        <v>28</v>
      </c>
      <c r="C182" s="4" t="s">
        <v>29</v>
      </c>
      <c r="D182" s="4"/>
      <c r="E182" s="4" t="s">
        <v>319</v>
      </c>
      <c r="F182" s="4"/>
      <c r="G182" s="12">
        <f>VLOOKUP(E182,Population!A:L,5,FALSE)</f>
        <v>2206901</v>
      </c>
      <c r="H182" s="12">
        <f>VLOOKUP(E182,Industry!A:E,5,FALSE)</f>
        <v>244</v>
      </c>
      <c r="I182" s="12">
        <f>VLOOKUP(E182,Tertiary!A:C,3,FALSE)</f>
        <v>857.2</v>
      </c>
      <c r="J182" s="8"/>
      <c r="K182" s="8">
        <f t="shared" si="2"/>
        <v>4</v>
      </c>
      <c r="L182" s="4" t="s">
        <v>318</v>
      </c>
    </row>
    <row r="183" spans="2:12" x14ac:dyDescent="0.25">
      <c r="B183" s="2" t="s">
        <v>28</v>
      </c>
      <c r="C183" s="2" t="s">
        <v>29</v>
      </c>
      <c r="D183" s="2"/>
      <c r="E183" s="2" t="s">
        <v>34</v>
      </c>
      <c r="F183" s="2"/>
      <c r="G183" s="12">
        <f>VLOOKUP(E183,Population!A:L,5,FALSE)</f>
        <v>509017310</v>
      </c>
      <c r="H183" s="12" t="e">
        <f>VLOOKUP(E183,Industry!A:E,5,FALSE)</f>
        <v>#N/A</v>
      </c>
      <c r="I183" s="12" t="e">
        <f>VLOOKUP(E183,Tertiary!A:C,3,FALSE)</f>
        <v>#N/A</v>
      </c>
      <c r="J183" s="9"/>
      <c r="K183" s="8">
        <f t="shared" si="2"/>
        <v>9</v>
      </c>
      <c r="L183" s="2" t="s">
        <v>35</v>
      </c>
    </row>
    <row r="184" spans="2:12" x14ac:dyDescent="0.25">
      <c r="B184" s="2" t="s">
        <v>28</v>
      </c>
      <c r="C184" s="2" t="s">
        <v>29</v>
      </c>
      <c r="D184" s="2"/>
      <c r="E184" s="2" t="s">
        <v>30</v>
      </c>
      <c r="F184" s="2"/>
      <c r="G184" s="12">
        <f>VLOOKUP(E184,Population!A:L,5,FALSE)</f>
        <v>446446444</v>
      </c>
      <c r="H184" s="12" t="e">
        <f>VLOOKUP(E184,Industry!A:E,5,FALSE)</f>
        <v>#N/A</v>
      </c>
      <c r="I184" s="12" t="e">
        <f>VLOOKUP(E184,Tertiary!A:C,3,FALSE)</f>
        <v>#N/A</v>
      </c>
      <c r="J184" s="9"/>
      <c r="K184" s="8">
        <f t="shared" si="2"/>
        <v>9</v>
      </c>
      <c r="L184" s="2" t="s">
        <v>31</v>
      </c>
    </row>
    <row r="185" spans="2:12" x14ac:dyDescent="0.25">
      <c r="B185" s="4" t="s">
        <v>28</v>
      </c>
      <c r="C185" s="4" t="s">
        <v>29</v>
      </c>
      <c r="D185" s="4"/>
      <c r="E185" s="4" t="s">
        <v>32</v>
      </c>
      <c r="F185" s="4"/>
      <c r="G185" s="12">
        <f>VLOOKUP(E185,Population!A:L,5,FALSE)</f>
        <v>513093556</v>
      </c>
      <c r="H185" s="12" t="e">
        <f>VLOOKUP(E185,Industry!A:E,5,FALSE)</f>
        <v>#N/A</v>
      </c>
      <c r="I185" s="12" t="e">
        <f>VLOOKUP(E185,Tertiary!A:C,3,FALSE)</f>
        <v>#N/A</v>
      </c>
      <c r="J185" s="8"/>
      <c r="K185" s="8">
        <f t="shared" si="2"/>
        <v>4</v>
      </c>
      <c r="L185" s="4" t="s">
        <v>33</v>
      </c>
    </row>
    <row r="186" spans="2:12" x14ac:dyDescent="0.25">
      <c r="B186" s="4" t="s">
        <v>28</v>
      </c>
      <c r="C186" s="4" t="s">
        <v>29</v>
      </c>
      <c r="D186" s="4"/>
      <c r="E186" s="4" t="s">
        <v>697</v>
      </c>
      <c r="F186" s="4"/>
      <c r="G186" s="12">
        <f>VLOOKUP(E186,Population!A:L,5,FALSE)</f>
        <v>5517919</v>
      </c>
      <c r="H186" s="12">
        <f>VLOOKUP(E186,Industry!A:E,5,FALSE)</f>
        <v>6245</v>
      </c>
      <c r="I186" s="12" t="e">
        <f>VLOOKUP(E186,Tertiary!A:C,3,FALSE)</f>
        <v>#N/A</v>
      </c>
      <c r="J186" s="8"/>
      <c r="K186" s="8">
        <f t="shared" si="2"/>
        <v>2</v>
      </c>
      <c r="L186" s="4" t="s">
        <v>698</v>
      </c>
    </row>
    <row r="187" spans="2:12" x14ac:dyDescent="0.25">
      <c r="B187" s="2" t="s">
        <v>28</v>
      </c>
      <c r="C187" s="2" t="s">
        <v>29</v>
      </c>
      <c r="D187" s="2"/>
      <c r="E187" s="2" t="s">
        <v>699</v>
      </c>
      <c r="F187" s="2"/>
      <c r="G187" s="12">
        <f>VLOOKUP(E187,Population!A:L,5,FALSE)</f>
        <v>5488130</v>
      </c>
      <c r="H187" s="12">
        <f>VLOOKUP(E187,Industry!A:E,5,FALSE)</f>
        <v>6230</v>
      </c>
      <c r="I187" s="12" t="e">
        <f>VLOOKUP(E187,Tertiary!A:C,3,FALSE)</f>
        <v>#N/A</v>
      </c>
      <c r="J187" s="9"/>
      <c r="K187" s="8">
        <f t="shared" si="2"/>
        <v>3</v>
      </c>
      <c r="L187" s="2" t="s">
        <v>700</v>
      </c>
    </row>
    <row r="188" spans="2:12" x14ac:dyDescent="0.25">
      <c r="B188" s="4" t="s">
        <v>28</v>
      </c>
      <c r="C188" s="4" t="s">
        <v>29</v>
      </c>
      <c r="D188" s="4" t="s">
        <v>1047</v>
      </c>
      <c r="E188" s="4" t="s">
        <v>701</v>
      </c>
      <c r="F188" s="4" t="s">
        <v>1047</v>
      </c>
      <c r="G188" s="12">
        <f>VLOOKUP(E188,Population!A:L,5,FALSE)</f>
        <v>1379749</v>
      </c>
      <c r="H188" s="12">
        <f>VLOOKUP(E188,Industry!A:E,5,FALSE)</f>
        <v>1320</v>
      </c>
      <c r="I188" s="12">
        <f>VLOOKUP(E188,Tertiary!A:C,3,FALSE)</f>
        <v>628.46</v>
      </c>
      <c r="J188" s="8"/>
      <c r="K188" s="8">
        <f t="shared" si="2"/>
        <v>4</v>
      </c>
      <c r="L188" s="4" t="s">
        <v>702</v>
      </c>
    </row>
    <row r="189" spans="2:12" x14ac:dyDescent="0.25">
      <c r="B189" s="2" t="s">
        <v>28</v>
      </c>
      <c r="C189" s="2" t="s">
        <v>29</v>
      </c>
      <c r="D189" s="4" t="s">
        <v>1047</v>
      </c>
      <c r="E189" s="2" t="s">
        <v>703</v>
      </c>
      <c r="F189" s="4" t="s">
        <v>1047</v>
      </c>
      <c r="G189" s="12">
        <f>VLOOKUP(E189,Population!A:L,5,FALSE)</f>
        <v>1671024</v>
      </c>
      <c r="H189" s="12">
        <f>VLOOKUP(E189,Industry!A:E,5,FALSE)</f>
        <v>312</v>
      </c>
      <c r="I189" s="12">
        <f>VLOOKUP(E189,Tertiary!A:C,3,FALSE)</f>
        <v>946.45</v>
      </c>
      <c r="J189" s="9"/>
      <c r="K189" s="8">
        <f t="shared" ref="K189:K252" si="3">LEN(E189)</f>
        <v>4</v>
      </c>
      <c r="L189" s="2" t="s">
        <v>704</v>
      </c>
    </row>
    <row r="190" spans="2:12" x14ac:dyDescent="0.25">
      <c r="B190" s="4" t="s">
        <v>28</v>
      </c>
      <c r="C190" s="4" t="s">
        <v>29</v>
      </c>
      <c r="D190" s="4" t="s">
        <v>1047</v>
      </c>
      <c r="E190" s="4" t="s">
        <v>705</v>
      </c>
      <c r="F190" s="4" t="s">
        <v>1047</v>
      </c>
      <c r="G190" s="12">
        <f>VLOOKUP(E190,Population!A:L,5,FALSE)</f>
        <v>1152719</v>
      </c>
      <c r="H190" s="12">
        <f>VLOOKUP(E190,Industry!A:E,5,FALSE)</f>
        <v>600</v>
      </c>
      <c r="I190" s="12">
        <f>VLOOKUP(E190,Tertiary!A:C,3,FALSE)</f>
        <v>511.64</v>
      </c>
      <c r="J190" s="8"/>
      <c r="K190" s="8">
        <f t="shared" si="3"/>
        <v>4</v>
      </c>
      <c r="L190" s="4" t="s">
        <v>706</v>
      </c>
    </row>
    <row r="191" spans="2:12" x14ac:dyDescent="0.25">
      <c r="B191" s="2" t="s">
        <v>28</v>
      </c>
      <c r="C191" s="2" t="s">
        <v>29</v>
      </c>
      <c r="D191" s="2" t="s">
        <v>1093</v>
      </c>
      <c r="E191" s="2" t="s">
        <v>707</v>
      </c>
      <c r="F191" s="2" t="s">
        <v>1093</v>
      </c>
      <c r="G191" s="12">
        <f>VLOOKUP(E191,Population!A:L,5,FALSE)</f>
        <v>1284638</v>
      </c>
      <c r="H191" s="12">
        <f>VLOOKUP(E191,Industry!A:E,5,FALSE)</f>
        <v>4518</v>
      </c>
      <c r="I191" s="12">
        <f>VLOOKUP(E191,Tertiary!A:C,3,FALSE)</f>
        <v>558.34</v>
      </c>
      <c r="J191" s="9"/>
      <c r="K191" s="8">
        <f t="shared" si="3"/>
        <v>4</v>
      </c>
      <c r="L191" s="2" t="s">
        <v>708</v>
      </c>
    </row>
    <row r="192" spans="2:12" x14ac:dyDescent="0.25">
      <c r="B192" s="4" t="s">
        <v>28</v>
      </c>
      <c r="C192" s="4" t="s">
        <v>29</v>
      </c>
      <c r="D192" s="4"/>
      <c r="E192" s="4" t="s">
        <v>709</v>
      </c>
      <c r="F192" s="4"/>
      <c r="G192" s="12">
        <f>VLOOKUP(E192,Population!A:L,5,FALSE)</f>
        <v>29789</v>
      </c>
      <c r="H192" s="12">
        <f>VLOOKUP(E192,Industry!A:E,5,FALSE)</f>
        <v>12</v>
      </c>
      <c r="I192" s="12" t="e">
        <f>VLOOKUP(E192,Tertiary!A:C,3,FALSE)</f>
        <v>#N/A</v>
      </c>
      <c r="J192" s="8"/>
      <c r="K192" s="8">
        <f t="shared" si="3"/>
        <v>3</v>
      </c>
      <c r="L192" s="4" t="s">
        <v>710</v>
      </c>
    </row>
    <row r="193" spans="2:12" x14ac:dyDescent="0.25">
      <c r="B193" s="2" t="s">
        <v>28</v>
      </c>
      <c r="C193" s="2" t="s">
        <v>29</v>
      </c>
      <c r="D193" s="2"/>
      <c r="E193" s="2" t="s">
        <v>711</v>
      </c>
      <c r="F193" s="2"/>
      <c r="G193" s="12">
        <f>VLOOKUP(E193,Population!A:L,5,FALSE)</f>
        <v>29789</v>
      </c>
      <c r="H193" s="12">
        <f>VLOOKUP(E193,Industry!A:E,5,FALSE)</f>
        <v>12</v>
      </c>
      <c r="I193" s="12">
        <f>VLOOKUP(E193,Tertiary!A:C,3,FALSE)</f>
        <v>18.3</v>
      </c>
      <c r="J193" s="9"/>
      <c r="K193" s="8">
        <f t="shared" si="3"/>
        <v>4</v>
      </c>
      <c r="L193" s="2" t="s">
        <v>710</v>
      </c>
    </row>
    <row r="194" spans="2:12" x14ac:dyDescent="0.25">
      <c r="B194" s="2" t="s">
        <v>28</v>
      </c>
      <c r="C194" s="2" t="s">
        <v>29</v>
      </c>
      <c r="D194" s="2"/>
      <c r="E194" s="2" t="s">
        <v>320</v>
      </c>
      <c r="F194" s="2"/>
      <c r="G194" s="12">
        <f>VLOOKUP(E194,Population!A:L,5,FALSE)</f>
        <v>67177636</v>
      </c>
      <c r="H194" s="12">
        <f>VLOOKUP(E194,Industry!A:E,5,FALSE)</f>
        <v>20853</v>
      </c>
      <c r="I194" s="12" t="e">
        <f>VLOOKUP(E194,Tertiary!A:C,3,FALSE)</f>
        <v>#N/A</v>
      </c>
      <c r="J194" s="9"/>
      <c r="K194" s="8">
        <f t="shared" si="3"/>
        <v>2</v>
      </c>
      <c r="L194" s="2" t="s">
        <v>321</v>
      </c>
    </row>
    <row r="195" spans="2:12" x14ac:dyDescent="0.25">
      <c r="B195" s="4" t="s">
        <v>28</v>
      </c>
      <c r="C195" s="4" t="s">
        <v>29</v>
      </c>
      <c r="D195" s="4"/>
      <c r="E195" s="4" t="s">
        <v>322</v>
      </c>
      <c r="F195" s="4"/>
      <c r="G195" s="12">
        <f>VLOOKUP(E195,Population!A:L,5,FALSE)</f>
        <v>12252917</v>
      </c>
      <c r="H195" s="12">
        <f>VLOOKUP(E195,Industry!A:E,5,FALSE)</f>
        <v>0</v>
      </c>
      <c r="I195" s="12" t="e">
        <f>VLOOKUP(E195,Tertiary!A:C,3,FALSE)</f>
        <v>#N/A</v>
      </c>
      <c r="J195" s="8"/>
      <c r="K195" s="8">
        <f t="shared" si="3"/>
        <v>3</v>
      </c>
      <c r="L195" s="4" t="s">
        <v>323</v>
      </c>
    </row>
    <row r="196" spans="2:12" x14ac:dyDescent="0.25">
      <c r="B196" s="2" t="s">
        <v>28</v>
      </c>
      <c r="C196" s="2" t="s">
        <v>29</v>
      </c>
      <c r="D196" s="2" t="s">
        <v>324</v>
      </c>
      <c r="E196" s="2" t="s">
        <v>324</v>
      </c>
      <c r="F196" s="2" t="s">
        <v>324</v>
      </c>
      <c r="G196" s="12">
        <f>VLOOKUP(E196,Population!A:L,5,FALSE)</f>
        <v>12252917</v>
      </c>
      <c r="H196" s="12">
        <f>VLOOKUP(E196,Industry!A:E,5,FALSE)</f>
        <v>0</v>
      </c>
      <c r="I196" s="12">
        <f>VLOOKUP(E196,Tertiary!A:C,3,FALSE)</f>
        <v>6560.97</v>
      </c>
      <c r="J196" s="9"/>
      <c r="K196" s="8">
        <f t="shared" si="3"/>
        <v>4</v>
      </c>
      <c r="L196" s="2" t="s">
        <v>323</v>
      </c>
    </row>
    <row r="197" spans="2:12" x14ac:dyDescent="0.25">
      <c r="B197" s="4" t="s">
        <v>28</v>
      </c>
      <c r="C197" s="4" t="s">
        <v>29</v>
      </c>
      <c r="D197" s="4"/>
      <c r="E197" s="4" t="s">
        <v>325</v>
      </c>
      <c r="F197" s="4"/>
      <c r="G197" s="12">
        <f>VLOOKUP(E197,Population!A:L,5,FALSE)</f>
        <v>2569510</v>
      </c>
      <c r="H197" s="12">
        <f>VLOOKUP(E197,Industry!A:E,5,FALSE)</f>
        <v>585</v>
      </c>
      <c r="I197" s="12" t="e">
        <f>VLOOKUP(E197,Tertiary!A:C,3,FALSE)</f>
        <v>#N/A</v>
      </c>
      <c r="J197" s="8"/>
      <c r="K197" s="8">
        <f t="shared" si="3"/>
        <v>3</v>
      </c>
      <c r="L197" s="4" t="s">
        <v>326</v>
      </c>
    </row>
    <row r="198" spans="2:12" x14ac:dyDescent="0.25">
      <c r="B198" s="2" t="s">
        <v>28</v>
      </c>
      <c r="C198" s="2" t="s">
        <v>29</v>
      </c>
      <c r="D198" s="2" t="s">
        <v>1119</v>
      </c>
      <c r="E198" s="2" t="s">
        <v>327</v>
      </c>
      <c r="F198" s="2" t="s">
        <v>1119</v>
      </c>
      <c r="G198" s="12">
        <f>VLOOKUP(E198,Population!A:L,5,FALSE)</f>
        <v>2569510</v>
      </c>
      <c r="H198" s="12">
        <f>VLOOKUP(E198,Industry!A:E,5,FALSE)</f>
        <v>585</v>
      </c>
      <c r="I198" s="12">
        <f>VLOOKUP(E198,Tertiary!A:C,3,FALSE)</f>
        <v>1000.58</v>
      </c>
      <c r="J198" s="9"/>
      <c r="K198" s="8">
        <f t="shared" si="3"/>
        <v>4</v>
      </c>
      <c r="L198" s="2" t="s">
        <v>326</v>
      </c>
    </row>
    <row r="199" spans="2:12" x14ac:dyDescent="0.25">
      <c r="B199" s="4" t="s">
        <v>28</v>
      </c>
      <c r="C199" s="4" t="s">
        <v>29</v>
      </c>
      <c r="D199" s="4"/>
      <c r="E199" s="4" t="s">
        <v>328</v>
      </c>
      <c r="F199" s="4"/>
      <c r="G199" s="12">
        <f>VLOOKUP(E199,Population!A:L,5,FALSE)</f>
        <v>2801577</v>
      </c>
      <c r="H199" s="12">
        <f>VLOOKUP(E199,Industry!A:E,5,FALSE)</f>
        <v>0</v>
      </c>
      <c r="I199" s="12" t="e">
        <f>VLOOKUP(E199,Tertiary!A:C,3,FALSE)</f>
        <v>#N/A</v>
      </c>
      <c r="J199" s="8"/>
      <c r="K199" s="8">
        <f t="shared" si="3"/>
        <v>3</v>
      </c>
      <c r="L199" s="4" t="s">
        <v>329</v>
      </c>
    </row>
    <row r="200" spans="2:12" x14ac:dyDescent="0.25">
      <c r="B200" s="2" t="s">
        <v>28</v>
      </c>
      <c r="C200" s="2" t="s">
        <v>29</v>
      </c>
      <c r="D200" s="2" t="s">
        <v>1117</v>
      </c>
      <c r="E200" s="2" t="s">
        <v>330</v>
      </c>
      <c r="F200" s="2" t="s">
        <v>1117</v>
      </c>
      <c r="G200" s="12">
        <f>VLOOKUP(E200,Population!A:L,5,FALSE)</f>
        <v>1623815</v>
      </c>
      <c r="H200" s="12">
        <f>VLOOKUP(E200,Industry!A:E,5,FALSE)</f>
        <v>750</v>
      </c>
      <c r="I200" s="12">
        <f>VLOOKUP(E200,Tertiary!A:C,3,FALSE)</f>
        <v>639.09</v>
      </c>
      <c r="J200" s="9"/>
      <c r="K200" s="8">
        <f t="shared" si="3"/>
        <v>4</v>
      </c>
      <c r="L200" s="2" t="s">
        <v>331</v>
      </c>
    </row>
    <row r="201" spans="2:12" x14ac:dyDescent="0.25">
      <c r="B201" s="4" t="s">
        <v>28</v>
      </c>
      <c r="C201" s="4" t="s">
        <v>29</v>
      </c>
      <c r="D201" s="4" t="s">
        <v>1116</v>
      </c>
      <c r="E201" s="4" t="s">
        <v>332</v>
      </c>
      <c r="F201" s="4" t="s">
        <v>1116</v>
      </c>
      <c r="G201" s="12">
        <f>VLOOKUP(E201,Population!A:L,5,FALSE)</f>
        <v>1177762</v>
      </c>
      <c r="H201" s="12">
        <f>VLOOKUP(E201,Industry!A:E,5,FALSE)</f>
        <v>0</v>
      </c>
      <c r="I201" s="12">
        <f>VLOOKUP(E201,Tertiary!A:C,3,FALSE)</f>
        <v>441.01</v>
      </c>
      <c r="J201" s="8"/>
      <c r="K201" s="8">
        <f t="shared" si="3"/>
        <v>4</v>
      </c>
      <c r="L201" s="4" t="s">
        <v>333</v>
      </c>
    </row>
    <row r="202" spans="2:12" x14ac:dyDescent="0.25">
      <c r="B202" s="2" t="s">
        <v>28</v>
      </c>
      <c r="C202" s="2" t="s">
        <v>29</v>
      </c>
      <c r="D202" s="2"/>
      <c r="E202" s="2" t="s">
        <v>334</v>
      </c>
      <c r="F202" s="2"/>
      <c r="G202" s="12">
        <f>VLOOKUP(E202,Population!A:L,5,FALSE)</f>
        <v>3320832</v>
      </c>
      <c r="H202" s="12">
        <f>VLOOKUP(E202,Industry!A:E,5,FALSE)</f>
        <v>912</v>
      </c>
      <c r="I202" s="12" t="e">
        <f>VLOOKUP(E202,Tertiary!A:C,3,FALSE)</f>
        <v>#N/A</v>
      </c>
      <c r="J202" s="9"/>
      <c r="K202" s="8">
        <f t="shared" si="3"/>
        <v>3</v>
      </c>
      <c r="L202" s="2" t="s">
        <v>335</v>
      </c>
    </row>
    <row r="203" spans="2:12" x14ac:dyDescent="0.25">
      <c r="B203" s="4" t="s">
        <v>28</v>
      </c>
      <c r="C203" s="4" t="s">
        <v>29</v>
      </c>
      <c r="D203" s="4" t="s">
        <v>1115</v>
      </c>
      <c r="E203" s="4" t="s">
        <v>336</v>
      </c>
      <c r="F203" s="4" t="s">
        <v>1115</v>
      </c>
      <c r="G203" s="12">
        <f>VLOOKUP(E203,Population!A:L,5,FALSE)</f>
        <v>1467715</v>
      </c>
      <c r="H203" s="12">
        <f>VLOOKUP(E203,Industry!A:E,5,FALSE)</f>
        <v>528</v>
      </c>
      <c r="I203" s="12">
        <f>VLOOKUP(E203,Tertiary!A:C,3,FALSE)</f>
        <v>592.24</v>
      </c>
      <c r="J203" s="8"/>
      <c r="K203" s="8">
        <f t="shared" si="3"/>
        <v>4</v>
      </c>
      <c r="L203" s="4" t="s">
        <v>337</v>
      </c>
    </row>
    <row r="204" spans="2:12" x14ac:dyDescent="0.25">
      <c r="B204" s="2" t="s">
        <v>28</v>
      </c>
      <c r="C204" s="2" t="s">
        <v>29</v>
      </c>
      <c r="D204" s="2" t="s">
        <v>1115</v>
      </c>
      <c r="E204" s="2" t="s">
        <v>338</v>
      </c>
      <c r="F204" s="2" t="s">
        <v>1115</v>
      </c>
      <c r="G204" s="12">
        <f>VLOOKUP(E204,Population!A:L,5,FALSE)</f>
        <v>1853117</v>
      </c>
      <c r="H204" s="12">
        <f>VLOOKUP(E204,Industry!A:E,5,FALSE)</f>
        <v>384</v>
      </c>
      <c r="I204" s="12">
        <f>VLOOKUP(E204,Tertiary!A:C,3,FALSE)</f>
        <v>707.53</v>
      </c>
      <c r="J204" s="9"/>
      <c r="K204" s="8">
        <f t="shared" si="3"/>
        <v>4</v>
      </c>
      <c r="L204" s="2" t="s">
        <v>339</v>
      </c>
    </row>
    <row r="205" spans="2:12" x14ac:dyDescent="0.25">
      <c r="B205" s="4" t="s">
        <v>28</v>
      </c>
      <c r="C205" s="4" t="s">
        <v>29</v>
      </c>
      <c r="D205" s="4"/>
      <c r="E205" s="4" t="s">
        <v>340</v>
      </c>
      <c r="F205" s="4"/>
      <c r="G205" s="12">
        <f>VLOOKUP(E205,Population!A:L,5,FALSE)</f>
        <v>5995908</v>
      </c>
      <c r="H205" s="12">
        <f>VLOOKUP(E205,Industry!A:E,5,FALSE)</f>
        <v>0</v>
      </c>
      <c r="I205" s="12" t="e">
        <f>VLOOKUP(E205,Tertiary!A:C,3,FALSE)</f>
        <v>#N/A</v>
      </c>
      <c r="J205" s="8"/>
      <c r="K205" s="8">
        <f t="shared" si="3"/>
        <v>3</v>
      </c>
      <c r="L205" s="4" t="s">
        <v>341</v>
      </c>
    </row>
    <row r="206" spans="2:12" x14ac:dyDescent="0.25">
      <c r="B206" s="2" t="s">
        <v>28</v>
      </c>
      <c r="C206" s="2" t="s">
        <v>29</v>
      </c>
      <c r="D206" s="2" t="s">
        <v>1120</v>
      </c>
      <c r="E206" s="2" t="s">
        <v>342</v>
      </c>
      <c r="F206" s="2" t="s">
        <v>1120</v>
      </c>
      <c r="G206" s="12">
        <f>VLOOKUP(E206,Population!A:L,5,FALSE)</f>
        <v>4066719</v>
      </c>
      <c r="H206" s="12">
        <f>VLOOKUP(E206,Industry!A:E,5,FALSE)</f>
        <v>0</v>
      </c>
      <c r="I206" s="12">
        <f>VLOOKUP(E206,Tertiary!A:C,3,FALSE)</f>
        <v>1561</v>
      </c>
      <c r="J206" s="9"/>
      <c r="K206" s="8">
        <f t="shared" si="3"/>
        <v>4</v>
      </c>
      <c r="L206" s="2" t="s">
        <v>343</v>
      </c>
    </row>
    <row r="207" spans="2:12" x14ac:dyDescent="0.25">
      <c r="B207" s="4" t="s">
        <v>28</v>
      </c>
      <c r="C207" s="4" t="s">
        <v>29</v>
      </c>
      <c r="D207" s="4" t="s">
        <v>1120</v>
      </c>
      <c r="E207" s="4" t="s">
        <v>344</v>
      </c>
      <c r="F207" s="4" t="s">
        <v>1120</v>
      </c>
      <c r="G207" s="12">
        <f>VLOOKUP(E207,Population!A:L,5,FALSE)</f>
        <v>1929189</v>
      </c>
      <c r="H207" s="12">
        <f>VLOOKUP(E207,Industry!A:E,5,FALSE)</f>
        <v>585</v>
      </c>
      <c r="I207" s="12">
        <f>VLOOKUP(E207,Tertiary!A:C,3,FALSE)</f>
        <v>663.29</v>
      </c>
      <c r="J207" s="8"/>
      <c r="K207" s="8">
        <f t="shared" si="3"/>
        <v>4</v>
      </c>
      <c r="L207" s="4" t="s">
        <v>345</v>
      </c>
    </row>
    <row r="208" spans="2:12" x14ac:dyDescent="0.25">
      <c r="B208" s="2" t="s">
        <v>28</v>
      </c>
      <c r="C208" s="2" t="s">
        <v>29</v>
      </c>
      <c r="D208" s="2"/>
      <c r="E208" s="2" t="s">
        <v>346</v>
      </c>
      <c r="F208" s="2"/>
      <c r="G208" s="12">
        <f>VLOOKUP(E208,Population!A:L,5,FALSE)</f>
        <v>5543407</v>
      </c>
      <c r="H208" s="12">
        <f>VLOOKUP(E208,Industry!A:E,5,FALSE)</f>
        <v>1974</v>
      </c>
      <c r="I208" s="12" t="e">
        <f>VLOOKUP(E208,Tertiary!A:C,3,FALSE)</f>
        <v>#N/A</v>
      </c>
      <c r="J208" s="9"/>
      <c r="K208" s="8">
        <f t="shared" si="3"/>
        <v>3</v>
      </c>
      <c r="L208" s="2" t="s">
        <v>347</v>
      </c>
    </row>
    <row r="209" spans="2:12" x14ac:dyDescent="0.25">
      <c r="B209" s="4" t="s">
        <v>28</v>
      </c>
      <c r="C209" s="4" t="s">
        <v>29</v>
      </c>
      <c r="D209" s="4" t="s">
        <v>1116</v>
      </c>
      <c r="E209" s="4" t="s">
        <v>348</v>
      </c>
      <c r="F209" s="4" t="s">
        <v>1116</v>
      </c>
      <c r="G209" s="12">
        <f>VLOOKUP(E209,Population!A:L,5,FALSE)</f>
        <v>1903646</v>
      </c>
      <c r="H209" s="12">
        <f>VLOOKUP(E209,Industry!A:E,5,FALSE)</f>
        <v>696</v>
      </c>
      <c r="I209" s="12">
        <f>VLOOKUP(E209,Tertiary!A:C,3,FALSE)</f>
        <v>788.16</v>
      </c>
      <c r="J209" s="8"/>
      <c r="K209" s="8">
        <f t="shared" si="3"/>
        <v>4</v>
      </c>
      <c r="L209" s="4" t="s">
        <v>349</v>
      </c>
    </row>
    <row r="210" spans="2:12" x14ac:dyDescent="0.25">
      <c r="B210" s="2" t="s">
        <v>28</v>
      </c>
      <c r="C210" s="2" t="s">
        <v>29</v>
      </c>
      <c r="D210" s="2" t="s">
        <v>1174</v>
      </c>
      <c r="E210" s="2" t="s">
        <v>350</v>
      </c>
      <c r="F210" s="2" t="s">
        <v>1174</v>
      </c>
      <c r="G210" s="12">
        <f>VLOOKUP(E210,Population!A:L,5,FALSE)</f>
        <v>1317548</v>
      </c>
      <c r="H210" s="12">
        <f>VLOOKUP(E210,Industry!A:E,5,FALSE)</f>
        <v>603</v>
      </c>
      <c r="I210" s="12">
        <f>VLOOKUP(E210,Tertiary!A:C,3,FALSE)</f>
        <v>514.75</v>
      </c>
      <c r="J210" s="9"/>
      <c r="K210" s="8">
        <f t="shared" si="3"/>
        <v>4</v>
      </c>
      <c r="L210" s="2" t="s">
        <v>351</v>
      </c>
    </row>
    <row r="211" spans="2:12" x14ac:dyDescent="0.25">
      <c r="B211" s="4" t="s">
        <v>28</v>
      </c>
      <c r="C211" s="4" t="s">
        <v>29</v>
      </c>
      <c r="D211" s="4" t="s">
        <v>1116</v>
      </c>
      <c r="E211" s="4" t="s">
        <v>352</v>
      </c>
      <c r="F211" s="4" t="s">
        <v>1116</v>
      </c>
      <c r="G211" s="12">
        <f>VLOOKUP(E211,Population!A:L,5,FALSE)</f>
        <v>2322213</v>
      </c>
      <c r="H211" s="12">
        <f>VLOOKUP(E211,Industry!A:E,5,FALSE)</f>
        <v>768</v>
      </c>
      <c r="I211" s="12">
        <f>VLOOKUP(E211,Tertiary!A:C,3,FALSE)</f>
        <v>815.33</v>
      </c>
      <c r="J211" s="8"/>
      <c r="K211" s="8">
        <f t="shared" si="3"/>
        <v>4</v>
      </c>
      <c r="L211" s="4" t="s">
        <v>353</v>
      </c>
    </row>
    <row r="212" spans="2:12" x14ac:dyDescent="0.25">
      <c r="B212" s="2" t="s">
        <v>28</v>
      </c>
      <c r="C212" s="2" t="s">
        <v>29</v>
      </c>
      <c r="D212" s="2"/>
      <c r="E212" s="2" t="s">
        <v>354</v>
      </c>
      <c r="F212" s="2"/>
      <c r="G212" s="12">
        <f>VLOOKUP(E212,Population!A:L,5,FALSE)</f>
        <v>3800348</v>
      </c>
      <c r="H212" s="12">
        <f>VLOOKUP(E212,Industry!A:E,5,FALSE)</f>
        <v>0</v>
      </c>
      <c r="I212" s="12" t="e">
        <f>VLOOKUP(E212,Tertiary!A:C,3,FALSE)</f>
        <v>#N/A</v>
      </c>
      <c r="J212" s="9"/>
      <c r="K212" s="8">
        <f t="shared" si="3"/>
        <v>3</v>
      </c>
      <c r="L212" s="2" t="s">
        <v>355</v>
      </c>
    </row>
    <row r="213" spans="2:12" x14ac:dyDescent="0.25">
      <c r="B213" s="4" t="s">
        <v>28</v>
      </c>
      <c r="C213" s="4" t="s">
        <v>29</v>
      </c>
      <c r="D213" s="4" t="s">
        <v>1118</v>
      </c>
      <c r="E213" s="4" t="s">
        <v>356</v>
      </c>
      <c r="F213" s="4" t="s">
        <v>1118</v>
      </c>
      <c r="G213" s="12">
        <f>VLOOKUP(E213,Population!A:L,5,FALSE)</f>
        <v>3800348</v>
      </c>
      <c r="H213" s="12">
        <f>VLOOKUP(E213,Industry!A:E,5,FALSE)</f>
        <v>0</v>
      </c>
      <c r="I213" s="12">
        <f>VLOOKUP(E213,Tertiary!A:C,3,FALSE)</f>
        <v>1629.98</v>
      </c>
      <c r="J213" s="8"/>
      <c r="K213" s="8">
        <f t="shared" si="3"/>
        <v>4</v>
      </c>
      <c r="L213" s="4" t="s">
        <v>355</v>
      </c>
    </row>
    <row r="214" spans="2:12" x14ac:dyDescent="0.25">
      <c r="B214" s="2" t="s">
        <v>28</v>
      </c>
      <c r="C214" s="2" t="s">
        <v>29</v>
      </c>
      <c r="D214" s="2"/>
      <c r="E214" s="2" t="s">
        <v>357</v>
      </c>
      <c r="F214" s="2"/>
      <c r="G214" s="12">
        <f>VLOOKUP(E214,Population!A:L,5,FALSE)</f>
        <v>3347004</v>
      </c>
      <c r="H214" s="12">
        <f>VLOOKUP(E214,Industry!A:E,5,FALSE)</f>
        <v>0</v>
      </c>
      <c r="I214" s="12" t="e">
        <f>VLOOKUP(E214,Tertiary!A:C,3,FALSE)</f>
        <v>#N/A</v>
      </c>
      <c r="J214" s="9"/>
      <c r="K214" s="8">
        <f t="shared" si="3"/>
        <v>3</v>
      </c>
      <c r="L214" s="2" t="s">
        <v>358</v>
      </c>
    </row>
    <row r="215" spans="2:12" x14ac:dyDescent="0.25">
      <c r="B215" s="4" t="s">
        <v>28</v>
      </c>
      <c r="C215" s="4" t="s">
        <v>29</v>
      </c>
      <c r="D215" s="4" t="s">
        <v>1056</v>
      </c>
      <c r="E215" s="4" t="s">
        <v>359</v>
      </c>
      <c r="F215" s="4" t="s">
        <v>1056</v>
      </c>
      <c r="G215" s="12">
        <f>VLOOKUP(E215,Population!A:L,5,FALSE)</f>
        <v>3347004</v>
      </c>
      <c r="H215" s="12">
        <f>VLOOKUP(E215,Industry!A:E,5,FALSE)</f>
        <v>0</v>
      </c>
      <c r="I215" s="12">
        <f>VLOOKUP(E215,Tertiary!A:C,3,FALSE)</f>
        <v>1378.84</v>
      </c>
      <c r="J215" s="8"/>
      <c r="K215" s="8">
        <f t="shared" si="3"/>
        <v>4</v>
      </c>
      <c r="L215" s="4" t="s">
        <v>358</v>
      </c>
    </row>
    <row r="216" spans="2:12" x14ac:dyDescent="0.25">
      <c r="B216" s="2" t="s">
        <v>28</v>
      </c>
      <c r="C216" s="2" t="s">
        <v>29</v>
      </c>
      <c r="D216" s="2"/>
      <c r="E216" s="2" t="s">
        <v>360</v>
      </c>
      <c r="F216" s="2"/>
      <c r="G216" s="12">
        <f>VLOOKUP(E216,Population!A:L,5,FALSE)</f>
        <v>5999253</v>
      </c>
      <c r="H216" s="12">
        <f>VLOOKUP(E216,Industry!A:E,5,FALSE)</f>
        <v>2821</v>
      </c>
      <c r="I216" s="12" t="e">
        <f>VLOOKUP(E216,Tertiary!A:C,3,FALSE)</f>
        <v>#N/A</v>
      </c>
      <c r="J216" s="9"/>
      <c r="K216" s="8">
        <f t="shared" si="3"/>
        <v>3</v>
      </c>
      <c r="L216" s="2" t="s">
        <v>361</v>
      </c>
    </row>
    <row r="217" spans="2:12" x14ac:dyDescent="0.25">
      <c r="B217" s="4" t="s">
        <v>28</v>
      </c>
      <c r="C217" s="4" t="s">
        <v>29</v>
      </c>
      <c r="D217" s="4" t="s">
        <v>1094</v>
      </c>
      <c r="E217" s="4" t="s">
        <v>362</v>
      </c>
      <c r="F217" s="4" t="s">
        <v>1094</v>
      </c>
      <c r="G217" s="12">
        <f>VLOOKUP(E217,Population!A:L,5,FALSE)</f>
        <v>3458041</v>
      </c>
      <c r="H217" s="12">
        <f>VLOOKUP(E217,Industry!A:E,5,FALSE)</f>
        <v>1648</v>
      </c>
      <c r="I217" s="12">
        <f>VLOOKUP(E217,Tertiary!A:C,3,FALSE)</f>
        <v>1459.94</v>
      </c>
      <c r="J217" s="8"/>
      <c r="K217" s="8">
        <f t="shared" si="3"/>
        <v>4</v>
      </c>
      <c r="L217" s="4" t="s">
        <v>363</v>
      </c>
    </row>
    <row r="218" spans="2:12" x14ac:dyDescent="0.25">
      <c r="B218" s="2" t="s">
        <v>28</v>
      </c>
      <c r="C218" s="2" t="s">
        <v>29</v>
      </c>
      <c r="D218" s="2" t="s">
        <v>1119</v>
      </c>
      <c r="E218" s="2" t="s">
        <v>364</v>
      </c>
      <c r="F218" s="2" t="s">
        <v>1119</v>
      </c>
      <c r="G218" s="12">
        <f>VLOOKUP(E218,Population!A:L,5,FALSE)</f>
        <v>728859</v>
      </c>
      <c r="H218" s="12">
        <f>VLOOKUP(E218,Industry!A:E,5,FALSE)</f>
        <v>420</v>
      </c>
      <c r="I218" s="12">
        <f>VLOOKUP(E218,Tertiary!A:C,3,FALSE)</f>
        <v>279.5</v>
      </c>
      <c r="J218" s="9"/>
      <c r="K218" s="8">
        <f t="shared" si="3"/>
        <v>4</v>
      </c>
      <c r="L218" s="2" t="s">
        <v>365</v>
      </c>
    </row>
    <row r="219" spans="2:12" x14ac:dyDescent="0.25">
      <c r="B219" s="4" t="s">
        <v>28</v>
      </c>
      <c r="C219" s="4" t="s">
        <v>29</v>
      </c>
      <c r="D219" s="4" t="s">
        <v>1118</v>
      </c>
      <c r="E219" s="4" t="s">
        <v>366</v>
      </c>
      <c r="F219" s="4" t="s">
        <v>1118</v>
      </c>
      <c r="G219" s="12">
        <f>VLOOKUP(E219,Population!A:L,5,FALSE)</f>
        <v>1812353</v>
      </c>
      <c r="H219" s="12">
        <f>VLOOKUP(E219,Industry!A:E,5,FALSE)</f>
        <v>959</v>
      </c>
      <c r="I219" s="12">
        <f>VLOOKUP(E219,Tertiary!A:C,3,FALSE)</f>
        <v>717.9</v>
      </c>
      <c r="J219" s="8"/>
      <c r="K219" s="8">
        <f t="shared" si="3"/>
        <v>4</v>
      </c>
      <c r="L219" s="4" t="s">
        <v>367</v>
      </c>
    </row>
    <row r="220" spans="2:12" x14ac:dyDescent="0.25">
      <c r="B220" s="2" t="s">
        <v>28</v>
      </c>
      <c r="C220" s="2" t="s">
        <v>29</v>
      </c>
      <c r="D220" s="2"/>
      <c r="E220" s="2" t="s">
        <v>368</v>
      </c>
      <c r="F220" s="2"/>
      <c r="G220" s="12">
        <f>VLOOKUP(E220,Population!A:L,5,FALSE)</f>
        <v>5918981</v>
      </c>
      <c r="H220" s="12">
        <f>VLOOKUP(E220,Industry!A:E,5,FALSE)</f>
        <v>2298</v>
      </c>
      <c r="I220" s="12" t="e">
        <f>VLOOKUP(E220,Tertiary!A:C,3,FALSE)</f>
        <v>#N/A</v>
      </c>
      <c r="J220" s="9"/>
      <c r="K220" s="8">
        <f t="shared" si="3"/>
        <v>3</v>
      </c>
      <c r="L220" s="2" t="s">
        <v>369</v>
      </c>
    </row>
    <row r="221" spans="2:12" x14ac:dyDescent="0.25">
      <c r="B221" s="4" t="s">
        <v>28</v>
      </c>
      <c r="C221" s="4" t="s">
        <v>29</v>
      </c>
      <c r="D221" s="4" t="s">
        <v>1095</v>
      </c>
      <c r="E221" s="4" t="s">
        <v>370</v>
      </c>
      <c r="F221" s="4" t="s">
        <v>1095</v>
      </c>
      <c r="G221" s="12">
        <f>VLOOKUP(E221,Population!A:L,5,FALSE)</f>
        <v>2847554</v>
      </c>
      <c r="H221" s="12">
        <f>VLOOKUP(E221,Industry!A:E,5,FALSE)</f>
        <v>1032</v>
      </c>
      <c r="I221" s="12">
        <f>VLOOKUP(E221,Tertiary!A:C,3,FALSE)</f>
        <v>1053.01</v>
      </c>
      <c r="J221" s="8"/>
      <c r="K221" s="8">
        <f t="shared" si="3"/>
        <v>4</v>
      </c>
      <c r="L221" s="4" t="s">
        <v>371</v>
      </c>
    </row>
    <row r="222" spans="2:12" x14ac:dyDescent="0.25">
      <c r="B222" s="2" t="s">
        <v>28</v>
      </c>
      <c r="C222" s="2" t="s">
        <v>29</v>
      </c>
      <c r="D222" s="4" t="s">
        <v>1094</v>
      </c>
      <c r="E222" s="2" t="s">
        <v>372</v>
      </c>
      <c r="F222" s="4" t="s">
        <v>1094</v>
      </c>
      <c r="G222" s="12">
        <f>VLOOKUP(E222,Population!A:L,5,FALSE)</f>
        <v>3071427</v>
      </c>
      <c r="H222" s="12">
        <f>VLOOKUP(E222,Industry!A:E,5,FALSE)</f>
        <v>1266</v>
      </c>
      <c r="I222" s="12">
        <f>VLOOKUP(E222,Tertiary!A:C,3,FALSE)</f>
        <v>1309.51</v>
      </c>
      <c r="J222" s="9"/>
      <c r="K222" s="8">
        <f t="shared" si="3"/>
        <v>4</v>
      </c>
      <c r="L222" s="2" t="s">
        <v>373</v>
      </c>
    </row>
    <row r="223" spans="2:12" x14ac:dyDescent="0.25">
      <c r="B223" s="4" t="s">
        <v>28</v>
      </c>
      <c r="C223" s="4" t="s">
        <v>29</v>
      </c>
      <c r="D223" s="4"/>
      <c r="E223" s="4" t="s">
        <v>374</v>
      </c>
      <c r="F223" s="4"/>
      <c r="G223" s="12">
        <f>VLOOKUP(E223,Population!A:L,5,FALSE)</f>
        <v>8030533</v>
      </c>
      <c r="H223" s="12">
        <f>VLOOKUP(E223,Industry!A:E,5,FALSE)</f>
        <v>2502</v>
      </c>
      <c r="I223" s="12" t="e">
        <f>VLOOKUP(E223,Tertiary!A:C,3,FALSE)</f>
        <v>#N/A</v>
      </c>
      <c r="J223" s="8"/>
      <c r="K223" s="8">
        <f t="shared" si="3"/>
        <v>3</v>
      </c>
      <c r="L223" s="4" t="s">
        <v>375</v>
      </c>
    </row>
    <row r="224" spans="2:12" x14ac:dyDescent="0.25">
      <c r="B224" s="2" t="s">
        <v>28</v>
      </c>
      <c r="C224" s="2" t="s">
        <v>29</v>
      </c>
      <c r="D224" s="2" t="s">
        <v>1173</v>
      </c>
      <c r="E224" s="2" t="s">
        <v>376</v>
      </c>
      <c r="F224" s="2" t="s">
        <v>1173</v>
      </c>
      <c r="G224" s="12">
        <f>VLOOKUP(E224,Population!A:L,5,FALSE)</f>
        <v>1370432</v>
      </c>
      <c r="H224" s="12">
        <f>VLOOKUP(E224,Industry!A:E,5,FALSE)</f>
        <v>452</v>
      </c>
      <c r="I224" s="12">
        <f>VLOOKUP(E224,Tertiary!A:C,3,FALSE)</f>
        <v>534.52</v>
      </c>
      <c r="J224" s="9"/>
      <c r="K224" s="8">
        <f t="shared" si="3"/>
        <v>4</v>
      </c>
      <c r="L224" s="2" t="s">
        <v>377</v>
      </c>
    </row>
    <row r="225" spans="2:12" x14ac:dyDescent="0.25">
      <c r="B225" s="4" t="s">
        <v>28</v>
      </c>
      <c r="C225" s="4" t="s">
        <v>29</v>
      </c>
      <c r="D225" s="4" t="s">
        <v>1172</v>
      </c>
      <c r="E225" s="4" t="s">
        <v>378</v>
      </c>
      <c r="F225" s="4" t="s">
        <v>1172</v>
      </c>
      <c r="G225" s="12">
        <f>VLOOKUP(E225,Population!A:L,5,FALSE)</f>
        <v>6660101</v>
      </c>
      <c r="H225" s="12">
        <f>VLOOKUP(E225,Industry!A:E,5,FALSE)</f>
        <v>1824</v>
      </c>
      <c r="I225" s="12">
        <f>VLOOKUP(E225,Tertiary!A:C,3,FALSE)</f>
        <v>2929.11</v>
      </c>
      <c r="J225" s="8"/>
      <c r="K225" s="8">
        <f t="shared" si="3"/>
        <v>4</v>
      </c>
      <c r="L225" s="4" t="s">
        <v>379</v>
      </c>
    </row>
    <row r="226" spans="2:12" x14ac:dyDescent="0.25">
      <c r="B226" s="2" t="s">
        <v>28</v>
      </c>
      <c r="C226" s="2" t="s">
        <v>29</v>
      </c>
      <c r="E226" s="2" t="s">
        <v>380</v>
      </c>
      <c r="G226" s="12">
        <f>VLOOKUP(E226,Population!A:L,5,FALSE)</f>
        <v>5065696</v>
      </c>
      <c r="H226" s="12">
        <f>VLOOKUP(E226,Industry!A:E,5,FALSE)</f>
        <v>1424</v>
      </c>
      <c r="I226" s="12" t="e">
        <f>VLOOKUP(E226,Tertiary!A:C,3,FALSE)</f>
        <v>#N/A</v>
      </c>
      <c r="J226" s="9"/>
      <c r="K226" s="8">
        <f t="shared" si="3"/>
        <v>3</v>
      </c>
      <c r="L226" s="2" t="s">
        <v>381</v>
      </c>
    </row>
    <row r="227" spans="2:12" x14ac:dyDescent="0.25">
      <c r="B227" s="4" t="s">
        <v>28</v>
      </c>
      <c r="C227" s="4" t="s">
        <v>29</v>
      </c>
      <c r="D227" s="2" t="s">
        <v>1171</v>
      </c>
      <c r="E227" s="4" t="s">
        <v>382</v>
      </c>
      <c r="F227" s="2" t="s">
        <v>1171</v>
      </c>
      <c r="G227" s="12">
        <f>VLOOKUP(E227,Population!A:L,5,FALSE)</f>
        <v>5065696</v>
      </c>
      <c r="H227" s="12">
        <f>VLOOKUP(E227,Industry!A:E,5,FALSE)</f>
        <v>1424</v>
      </c>
      <c r="I227" s="12">
        <f>VLOOKUP(E227,Tertiary!A:C,3,FALSE)</f>
        <v>2149.67</v>
      </c>
      <c r="J227" s="8"/>
      <c r="K227" s="8">
        <f t="shared" si="3"/>
        <v>4</v>
      </c>
      <c r="L227" s="4" t="s">
        <v>381</v>
      </c>
    </row>
    <row r="228" spans="2:12" x14ac:dyDescent="0.25">
      <c r="B228" s="2" t="s">
        <v>28</v>
      </c>
      <c r="C228" s="2" t="s">
        <v>29</v>
      </c>
      <c r="D228" s="2"/>
      <c r="E228" s="2" t="s">
        <v>383</v>
      </c>
      <c r="F228" s="2"/>
      <c r="G228" s="12">
        <f>VLOOKUP(E228,Population!A:L,5,FALSE)</f>
        <v>342256</v>
      </c>
      <c r="H228" s="12">
        <f>VLOOKUP(E228,Industry!A:E,5,FALSE)</f>
        <v>0</v>
      </c>
      <c r="I228" s="12" t="e">
        <f>VLOOKUP(E228,Tertiary!A:C,3,FALSE)</f>
        <v>#N/A</v>
      </c>
      <c r="J228" s="9"/>
      <c r="K228" s="8">
        <f t="shared" si="3"/>
        <v>3</v>
      </c>
      <c r="L228" s="2" t="s">
        <v>384</v>
      </c>
    </row>
    <row r="229" spans="2:12" x14ac:dyDescent="0.25">
      <c r="B229" s="4" t="s">
        <v>28</v>
      </c>
      <c r="C229" s="4" t="s">
        <v>29</v>
      </c>
      <c r="D229" s="4" t="s">
        <v>1082</v>
      </c>
      <c r="E229" s="4" t="s">
        <v>385</v>
      </c>
      <c r="F229" s="4" t="s">
        <v>1082</v>
      </c>
      <c r="G229" s="12">
        <f>VLOOKUP(E229,Population!A:L,5,FALSE)</f>
        <v>342256</v>
      </c>
      <c r="H229" s="12">
        <f>VLOOKUP(E229,Industry!A:E,5,FALSE)</f>
        <v>0</v>
      </c>
      <c r="I229" s="12">
        <f>VLOOKUP(E229,Tertiary!A:C,3,FALSE)</f>
        <v>134.03</v>
      </c>
      <c r="J229" s="8"/>
      <c r="K229" s="8">
        <f t="shared" si="3"/>
        <v>4</v>
      </c>
      <c r="L229" s="4" t="s">
        <v>384</v>
      </c>
    </row>
    <row r="230" spans="2:12" x14ac:dyDescent="0.25">
      <c r="B230" s="2" t="s">
        <v>28</v>
      </c>
      <c r="C230" s="2" t="s">
        <v>29</v>
      </c>
      <c r="D230" s="2"/>
      <c r="E230" s="2" t="s">
        <v>398</v>
      </c>
      <c r="F230" s="2"/>
      <c r="G230" s="12"/>
      <c r="H230" s="12" t="e">
        <f>VLOOKUP(E230,Industry!A:E,5,FALSE)</f>
        <v>#N/A</v>
      </c>
      <c r="I230" s="12" t="e">
        <f>VLOOKUP(E230,Tertiary!A:C,3,FALSE)</f>
        <v>#N/A</v>
      </c>
      <c r="J230" s="9"/>
      <c r="K230" s="8">
        <f t="shared" si="3"/>
        <v>3</v>
      </c>
      <c r="L230" s="2" t="s">
        <v>399</v>
      </c>
    </row>
    <row r="231" spans="2:12" x14ac:dyDescent="0.25">
      <c r="B231" s="4" t="s">
        <v>28</v>
      </c>
      <c r="C231" s="4" t="s">
        <v>29</v>
      </c>
      <c r="D231" s="4"/>
      <c r="E231" s="4" t="s">
        <v>400</v>
      </c>
      <c r="F231" s="4"/>
      <c r="G231" s="12"/>
      <c r="H231" s="12" t="e">
        <f>VLOOKUP(E231,Industry!A:E,5,FALSE)</f>
        <v>#N/A</v>
      </c>
      <c r="I231" s="12" t="e">
        <f>VLOOKUP(E231,Tertiary!A:C,3,FALSE)</f>
        <v>#N/A</v>
      </c>
      <c r="J231" s="8"/>
      <c r="K231" s="8">
        <f t="shared" si="3"/>
        <v>4</v>
      </c>
      <c r="L231" s="4" t="s">
        <v>401</v>
      </c>
    </row>
    <row r="232" spans="2:12" x14ac:dyDescent="0.25">
      <c r="B232" s="2" t="s">
        <v>28</v>
      </c>
      <c r="C232" s="2" t="s">
        <v>29</v>
      </c>
      <c r="D232" s="2"/>
      <c r="E232" s="2" t="s">
        <v>386</v>
      </c>
      <c r="F232" s="2"/>
      <c r="G232" s="12">
        <f>VLOOKUP(E232,Population!A:L,5,FALSE)</f>
        <v>2189414</v>
      </c>
      <c r="H232" s="12">
        <f>VLOOKUP(E232,Industry!A:E,5,FALSE)</f>
        <v>1253</v>
      </c>
      <c r="I232" s="12" t="e">
        <f>VLOOKUP(E232,Tertiary!A:C,3,FALSE)</f>
        <v>#N/A</v>
      </c>
      <c r="J232" s="9"/>
      <c r="K232" s="8">
        <f t="shared" si="3"/>
        <v>3</v>
      </c>
      <c r="L232" s="2" t="s">
        <v>387</v>
      </c>
    </row>
    <row r="233" spans="2:12" x14ac:dyDescent="0.25">
      <c r="B233" s="4" t="s">
        <v>28</v>
      </c>
      <c r="C233" s="4" t="s">
        <v>29</v>
      </c>
      <c r="D233" s="4"/>
      <c r="E233" s="4" t="s">
        <v>388</v>
      </c>
      <c r="F233" s="4"/>
      <c r="G233" s="12">
        <f>VLOOKUP(E233,Population!A:L,5,FALSE)</f>
        <v>417161</v>
      </c>
      <c r="H233" s="12">
        <f>VLOOKUP(E233,Industry!A:E,5,FALSE)</f>
        <v>0</v>
      </c>
      <c r="I233" s="12">
        <f>VLOOKUP(E233,Tertiary!A:C,3,FALSE)</f>
        <v>122.68</v>
      </c>
      <c r="J233" s="8"/>
      <c r="K233" s="8">
        <f t="shared" si="3"/>
        <v>4</v>
      </c>
      <c r="L233" s="4" t="s">
        <v>389</v>
      </c>
    </row>
    <row r="234" spans="2:12" x14ac:dyDescent="0.25">
      <c r="B234" s="2" t="s">
        <v>28</v>
      </c>
      <c r="C234" s="2" t="s">
        <v>29</v>
      </c>
      <c r="D234" s="2"/>
      <c r="E234" s="2" t="s">
        <v>390</v>
      </c>
      <c r="F234" s="2"/>
      <c r="G234" s="12">
        <f>VLOOKUP(E234,Population!A:L,5,FALSE)</f>
        <v>364413</v>
      </c>
      <c r="H234" s="12">
        <f>VLOOKUP(E234,Industry!A:E,5,FALSE)</f>
        <v>121</v>
      </c>
      <c r="I234" s="12">
        <f>VLOOKUP(E234,Tertiary!A:C,3,FALSE)</f>
        <v>127.46</v>
      </c>
      <c r="J234" s="9"/>
      <c r="K234" s="8">
        <f t="shared" si="3"/>
        <v>4</v>
      </c>
      <c r="L234" s="2" t="s">
        <v>391</v>
      </c>
    </row>
    <row r="235" spans="2:12" x14ac:dyDescent="0.25">
      <c r="B235" s="4" t="s">
        <v>28</v>
      </c>
      <c r="C235" s="4" t="s">
        <v>29</v>
      </c>
      <c r="D235" s="4"/>
      <c r="E235" s="4" t="s">
        <v>392</v>
      </c>
      <c r="F235" s="4"/>
      <c r="G235" s="12">
        <f>VLOOKUP(E235,Population!A:L,5,FALSE)</f>
        <v>282107</v>
      </c>
      <c r="H235" s="12">
        <f>VLOOKUP(E235,Industry!A:E,5,FALSE)</f>
        <v>630</v>
      </c>
      <c r="I235" s="12">
        <f>VLOOKUP(E235,Tertiary!A:C,3,FALSE)</f>
        <v>65.14</v>
      </c>
      <c r="J235" s="8"/>
      <c r="K235" s="8">
        <f t="shared" si="3"/>
        <v>4</v>
      </c>
      <c r="L235" s="4" t="s">
        <v>393</v>
      </c>
    </row>
    <row r="236" spans="2:12" x14ac:dyDescent="0.25">
      <c r="B236" s="2" t="s">
        <v>28</v>
      </c>
      <c r="C236" s="2" t="s">
        <v>29</v>
      </c>
      <c r="D236" s="2"/>
      <c r="E236" s="2" t="s">
        <v>394</v>
      </c>
      <c r="F236" s="2"/>
      <c r="G236" s="12">
        <f>VLOOKUP(E236,Population!A:L,5,FALSE)</f>
        <v>856547</v>
      </c>
      <c r="H236" s="12">
        <f>VLOOKUP(E236,Industry!A:E,5,FALSE)</f>
        <v>252</v>
      </c>
      <c r="I236" s="12">
        <f>VLOOKUP(E236,Tertiary!A:C,3,FALSE)</f>
        <v>268.79000000000002</v>
      </c>
      <c r="J236" s="9"/>
      <c r="K236" s="8">
        <f t="shared" si="3"/>
        <v>4</v>
      </c>
      <c r="L236" s="2" t="s">
        <v>395</v>
      </c>
    </row>
    <row r="237" spans="2:12" x14ac:dyDescent="0.25">
      <c r="B237" s="4" t="s">
        <v>28</v>
      </c>
      <c r="C237" s="4" t="s">
        <v>29</v>
      </c>
      <c r="D237" s="4"/>
      <c r="E237" s="4" t="s">
        <v>396</v>
      </c>
      <c r="F237" s="4"/>
      <c r="G237" s="12">
        <f>VLOOKUP(E237,Population!A:L,5,FALSE)</f>
        <v>269186</v>
      </c>
      <c r="H237" s="12">
        <f>VLOOKUP(E237,Industry!A:E,5,FALSE)</f>
        <v>0</v>
      </c>
      <c r="I237" s="12">
        <f>VLOOKUP(E237,Tertiary!A:C,3,FALSE)</f>
        <v>51.47</v>
      </c>
      <c r="J237" s="8"/>
      <c r="K237" s="8">
        <f t="shared" si="3"/>
        <v>4</v>
      </c>
      <c r="L237" s="4" t="s">
        <v>397</v>
      </c>
    </row>
    <row r="238" spans="2:12" x14ac:dyDescent="0.25">
      <c r="B238" s="2" t="s">
        <v>28</v>
      </c>
      <c r="C238" s="2" t="s">
        <v>29</v>
      </c>
      <c r="D238" s="2"/>
      <c r="E238" s="2" t="s">
        <v>402</v>
      </c>
      <c r="F238" s="2"/>
      <c r="G238" s="12">
        <f>VLOOKUP(E238,Population!A:L,5,FALSE)</f>
        <v>4076246</v>
      </c>
      <c r="H238" s="12">
        <f>VLOOKUP(E238,Industry!A:E,5,FALSE)</f>
        <v>2800</v>
      </c>
      <c r="I238" s="12" t="e">
        <f>VLOOKUP(E238,Tertiary!A:C,3,FALSE)</f>
        <v>#N/A</v>
      </c>
      <c r="J238" s="9"/>
      <c r="K238" s="8">
        <f t="shared" si="3"/>
        <v>2</v>
      </c>
      <c r="L238" s="2" t="s">
        <v>403</v>
      </c>
    </row>
    <row r="239" spans="2:12" x14ac:dyDescent="0.25">
      <c r="B239" s="4" t="s">
        <v>28</v>
      </c>
      <c r="C239" s="4" t="s">
        <v>29</v>
      </c>
      <c r="D239" s="4"/>
      <c r="E239" s="4" t="s">
        <v>404</v>
      </c>
      <c r="F239" s="4"/>
      <c r="G239" s="12">
        <f>VLOOKUP(E239,Population!A:L,5,FALSE)</f>
        <v>4076246</v>
      </c>
      <c r="H239" s="12">
        <f>VLOOKUP(E239,Industry!A:E,5,FALSE)</f>
        <v>2800</v>
      </c>
      <c r="I239" s="12" t="e">
        <f>VLOOKUP(E239,Tertiary!A:C,3,FALSE)</f>
        <v>#N/A</v>
      </c>
      <c r="J239" s="8"/>
      <c r="K239" s="8">
        <f t="shared" si="3"/>
        <v>3</v>
      </c>
      <c r="L239" s="4" t="s">
        <v>405</v>
      </c>
    </row>
    <row r="240" spans="2:12" x14ac:dyDescent="0.25">
      <c r="B240" s="2" t="s">
        <v>28</v>
      </c>
      <c r="C240" s="2" t="s">
        <v>29</v>
      </c>
      <c r="D240" s="4" t="s">
        <v>1085</v>
      </c>
      <c r="E240" s="2" t="s">
        <v>406</v>
      </c>
      <c r="F240" s="4" t="s">
        <v>1085</v>
      </c>
      <c r="G240" s="12"/>
      <c r="H240" s="12">
        <f>VLOOKUP(E240,Industry!A:E,5,FALSE)</f>
        <v>430</v>
      </c>
      <c r="I240" s="12">
        <f>VLOOKUP(E240,Tertiary!A:C,3,FALSE)</f>
        <v>388.83</v>
      </c>
      <c r="J240" s="9"/>
      <c r="K240" s="8">
        <f t="shared" si="3"/>
        <v>4</v>
      </c>
      <c r="L240" s="2" t="s">
        <v>407</v>
      </c>
    </row>
    <row r="241" spans="2:12" x14ac:dyDescent="0.25">
      <c r="B241" s="4" t="s">
        <v>28</v>
      </c>
      <c r="C241" s="4" t="s">
        <v>29</v>
      </c>
      <c r="D241" s="4" t="s">
        <v>1085</v>
      </c>
      <c r="E241" s="4" t="s">
        <v>408</v>
      </c>
      <c r="F241" s="4" t="s">
        <v>1085</v>
      </c>
      <c r="G241" s="12">
        <f>VLOOKUP(E241,Population!A:L,5,FALSE)</f>
        <v>1374071</v>
      </c>
      <c r="H241" s="12">
        <f>VLOOKUP(E241,Industry!A:E,5,FALSE)</f>
        <v>1026</v>
      </c>
      <c r="I241" s="12">
        <f>VLOOKUP(E241,Tertiary!A:C,3,FALSE)</f>
        <v>533.36</v>
      </c>
      <c r="J241" s="8"/>
      <c r="K241" s="8">
        <f t="shared" si="3"/>
        <v>4</v>
      </c>
      <c r="L241" s="4" t="s">
        <v>409</v>
      </c>
    </row>
    <row r="242" spans="2:12" x14ac:dyDescent="0.25">
      <c r="B242" s="2" t="s">
        <v>28</v>
      </c>
      <c r="C242" s="2" t="s">
        <v>29</v>
      </c>
      <c r="D242" s="2" t="s">
        <v>406</v>
      </c>
      <c r="E242" s="2" t="s">
        <v>410</v>
      </c>
      <c r="F242" s="2" t="s">
        <v>406</v>
      </c>
      <c r="G242" s="12">
        <f>VLOOKUP(E242,Population!A:L,5,FALSE)</f>
        <v>2702175</v>
      </c>
      <c r="H242" s="12" t="e">
        <f>VLOOKUP(E242,Industry!A:E,5,FALSE)</f>
        <v>#N/A</v>
      </c>
      <c r="I242" s="12" t="e">
        <f>VLOOKUP(E242,Tertiary!A:C,3,FALSE)</f>
        <v>#N/A</v>
      </c>
      <c r="J242" s="9"/>
      <c r="K242" s="8">
        <f t="shared" si="3"/>
        <v>4</v>
      </c>
      <c r="L242" s="2" t="s">
        <v>411</v>
      </c>
    </row>
    <row r="243" spans="2:12" x14ac:dyDescent="0.25">
      <c r="B243" s="4" t="s">
        <v>28</v>
      </c>
      <c r="C243" s="4" t="s">
        <v>29</v>
      </c>
      <c r="D243" s="2" t="s">
        <v>406</v>
      </c>
      <c r="E243" s="4" t="s">
        <v>412</v>
      </c>
      <c r="F243" s="2" t="s">
        <v>406</v>
      </c>
      <c r="G243" s="12"/>
      <c r="H243" s="12">
        <f>VLOOKUP(E243,Industry!A:E,5,FALSE)</f>
        <v>192</v>
      </c>
      <c r="I243" s="12">
        <f>VLOOKUP(E243,Tertiary!A:C,3,FALSE)</f>
        <v>484.22</v>
      </c>
      <c r="J243" s="8"/>
      <c r="K243" s="8">
        <f t="shared" si="3"/>
        <v>4</v>
      </c>
      <c r="L243" s="4" t="s">
        <v>413</v>
      </c>
    </row>
    <row r="244" spans="2:12" x14ac:dyDescent="0.25">
      <c r="B244" s="2" t="s">
        <v>28</v>
      </c>
      <c r="C244" s="2" t="s">
        <v>29</v>
      </c>
      <c r="D244" s="2" t="s">
        <v>406</v>
      </c>
      <c r="E244" s="2" t="s">
        <v>414</v>
      </c>
      <c r="F244" s="2" t="s">
        <v>406</v>
      </c>
      <c r="G244" s="12"/>
      <c r="H244" s="12">
        <f>VLOOKUP(E244,Industry!A:E,5,FALSE)</f>
        <v>1200</v>
      </c>
      <c r="I244" s="12">
        <f>VLOOKUP(E244,Tertiary!A:C,3,FALSE)</f>
        <v>289.36</v>
      </c>
      <c r="J244" s="9"/>
      <c r="K244" s="8">
        <f t="shared" si="3"/>
        <v>4</v>
      </c>
      <c r="L244" s="2" t="s">
        <v>415</v>
      </c>
    </row>
    <row r="245" spans="2:12" x14ac:dyDescent="0.25">
      <c r="B245" s="4" t="s">
        <v>28</v>
      </c>
      <c r="C245" s="4" t="s">
        <v>29</v>
      </c>
      <c r="D245" s="4"/>
      <c r="E245" s="4" t="s">
        <v>492</v>
      </c>
      <c r="F245" s="4"/>
      <c r="G245" s="12">
        <f>VLOOKUP(E245,Population!A:L,5,FALSE)</f>
        <v>9772756</v>
      </c>
      <c r="H245" s="12">
        <f>VLOOKUP(E245,Industry!A:E,5,FALSE)</f>
        <v>3824</v>
      </c>
      <c r="I245" s="12" t="e">
        <f>VLOOKUP(E245,Tertiary!A:C,3,FALSE)</f>
        <v>#N/A</v>
      </c>
      <c r="J245" s="8"/>
      <c r="K245" s="8">
        <f t="shared" si="3"/>
        <v>2</v>
      </c>
      <c r="L245" s="4" t="s">
        <v>493</v>
      </c>
    </row>
    <row r="246" spans="2:12" x14ac:dyDescent="0.25">
      <c r="B246" s="2" t="s">
        <v>28</v>
      </c>
      <c r="C246" s="2" t="s">
        <v>29</v>
      </c>
      <c r="E246" s="2" t="s">
        <v>494</v>
      </c>
      <c r="G246" s="12">
        <f>VLOOKUP(E246,Population!A:L,5,FALSE)</f>
        <v>3031160</v>
      </c>
      <c r="H246" s="12">
        <f>VLOOKUP(E246,Industry!A:E,5,FALSE)</f>
        <v>1242</v>
      </c>
      <c r="I246" s="12" t="e">
        <f>VLOOKUP(E246,Tertiary!A:C,3,FALSE)</f>
        <v>#N/A</v>
      </c>
      <c r="J246" s="9"/>
      <c r="K246" s="8">
        <f t="shared" si="3"/>
        <v>3</v>
      </c>
      <c r="L246" s="2" t="s">
        <v>495</v>
      </c>
    </row>
    <row r="247" spans="2:12" x14ac:dyDescent="0.25">
      <c r="B247" s="4" t="s">
        <v>28</v>
      </c>
      <c r="C247" s="4" t="s">
        <v>29</v>
      </c>
      <c r="D247" s="2" t="s">
        <v>1086</v>
      </c>
      <c r="E247" s="4" t="s">
        <v>496</v>
      </c>
      <c r="F247" s="2" t="s">
        <v>1086</v>
      </c>
      <c r="G247" s="12">
        <f>VLOOKUP(E247,Population!A:L,5,FALSE)</f>
        <v>1752286</v>
      </c>
      <c r="H247" s="12">
        <f>VLOOKUP(E247,Industry!A:E,5,FALSE)</f>
        <v>308</v>
      </c>
      <c r="I247" s="12">
        <f>VLOOKUP(E247,Tertiary!A:C,3,FALSE)</f>
        <v>1616.71</v>
      </c>
      <c r="J247" s="8"/>
      <c r="K247" s="8">
        <f t="shared" si="3"/>
        <v>4</v>
      </c>
      <c r="L247" s="4" t="s">
        <v>497</v>
      </c>
    </row>
    <row r="248" spans="2:12" x14ac:dyDescent="0.25">
      <c r="B248" s="2" t="s">
        <v>28</v>
      </c>
      <c r="C248" s="2" t="s">
        <v>29</v>
      </c>
      <c r="D248" s="2" t="s">
        <v>1086</v>
      </c>
      <c r="E248" s="2" t="s">
        <v>498</v>
      </c>
      <c r="F248" s="2" t="s">
        <v>1086</v>
      </c>
      <c r="G248" s="12">
        <f>VLOOKUP(E248,Population!A:L,5,FALSE)</f>
        <v>1278874</v>
      </c>
      <c r="H248" s="12">
        <f>VLOOKUP(E248,Industry!A:E,5,FALSE)</f>
        <v>915</v>
      </c>
      <c r="I248" s="12">
        <f>VLOOKUP(E248,Tertiary!A:C,3,FALSE)</f>
        <v>477.47</v>
      </c>
      <c r="J248" s="9"/>
      <c r="K248" s="8">
        <f t="shared" si="3"/>
        <v>4</v>
      </c>
      <c r="L248" s="2" t="s">
        <v>499</v>
      </c>
    </row>
    <row r="249" spans="2:12" x14ac:dyDescent="0.25">
      <c r="B249" s="4" t="s">
        <v>28</v>
      </c>
      <c r="C249" s="4" t="s">
        <v>29</v>
      </c>
      <c r="E249" s="4" t="s">
        <v>500</v>
      </c>
      <c r="G249" s="12">
        <f>VLOOKUP(E249,Population!A:L,5,FALSE)</f>
        <v>2927175</v>
      </c>
      <c r="H249" s="12">
        <f>VLOOKUP(E249,Industry!A:E,5,FALSE)</f>
        <v>1584</v>
      </c>
      <c r="I249" s="12" t="e">
        <f>VLOOKUP(E249,Tertiary!A:C,3,FALSE)</f>
        <v>#N/A</v>
      </c>
      <c r="J249" s="8"/>
      <c r="K249" s="8">
        <f t="shared" si="3"/>
        <v>3</v>
      </c>
      <c r="L249" s="4" t="s">
        <v>501</v>
      </c>
    </row>
    <row r="250" spans="2:12" x14ac:dyDescent="0.25">
      <c r="B250" s="2" t="s">
        <v>28</v>
      </c>
      <c r="C250" s="2" t="s">
        <v>29</v>
      </c>
      <c r="D250" s="4" t="s">
        <v>1088</v>
      </c>
      <c r="E250" s="2" t="s">
        <v>502</v>
      </c>
      <c r="F250" s="4" t="s">
        <v>1088</v>
      </c>
      <c r="G250" s="12">
        <f>VLOOKUP(E250,Population!A:L,5,FALSE)</f>
        <v>1058236</v>
      </c>
      <c r="H250" s="12">
        <f>VLOOKUP(E250,Industry!A:E,5,FALSE)</f>
        <v>876</v>
      </c>
      <c r="I250" s="12">
        <f>VLOOKUP(E250,Tertiary!A:C,3,FALSE)</f>
        <v>481.46</v>
      </c>
      <c r="J250" s="9"/>
      <c r="K250" s="8">
        <f t="shared" si="3"/>
        <v>4</v>
      </c>
      <c r="L250" s="2" t="s">
        <v>503</v>
      </c>
    </row>
    <row r="251" spans="2:12" x14ac:dyDescent="0.25">
      <c r="B251" s="4" t="s">
        <v>28</v>
      </c>
      <c r="C251" s="4" t="s">
        <v>29</v>
      </c>
      <c r="D251" s="4" t="s">
        <v>1088</v>
      </c>
      <c r="E251" s="4" t="s">
        <v>504</v>
      </c>
      <c r="F251" s="4" t="s">
        <v>1088</v>
      </c>
      <c r="G251" s="12">
        <f>VLOOKUP(E251,Population!A:L,5,FALSE)</f>
        <v>989343</v>
      </c>
      <c r="H251" s="12">
        <f>VLOOKUP(E251,Industry!A:E,5,FALSE)</f>
        <v>522</v>
      </c>
      <c r="I251" s="12">
        <f>VLOOKUP(E251,Tertiary!A:C,3,FALSE)</f>
        <v>460.66</v>
      </c>
      <c r="J251" s="8"/>
      <c r="K251" s="8">
        <f t="shared" si="3"/>
        <v>4</v>
      </c>
      <c r="L251" s="4" t="s">
        <v>505</v>
      </c>
    </row>
    <row r="252" spans="2:12" x14ac:dyDescent="0.25">
      <c r="B252" s="2" t="s">
        <v>28</v>
      </c>
      <c r="C252" s="2" t="s">
        <v>29</v>
      </c>
      <c r="D252" s="4" t="s">
        <v>1088</v>
      </c>
      <c r="E252" s="2" t="s">
        <v>506</v>
      </c>
      <c r="F252" s="4" t="s">
        <v>1088</v>
      </c>
      <c r="G252" s="12">
        <f>VLOOKUP(E252,Population!A:L,5,FALSE)</f>
        <v>879596</v>
      </c>
      <c r="H252" s="12">
        <f>VLOOKUP(E252,Industry!A:E,5,FALSE)</f>
        <v>190</v>
      </c>
      <c r="I252" s="12">
        <f>VLOOKUP(E252,Tertiary!A:C,3,FALSE)</f>
        <v>322.05</v>
      </c>
      <c r="J252" s="9"/>
      <c r="K252" s="8">
        <f t="shared" si="3"/>
        <v>4</v>
      </c>
      <c r="L252" s="2" t="s">
        <v>507</v>
      </c>
    </row>
    <row r="253" spans="2:12" x14ac:dyDescent="0.25">
      <c r="B253" s="4" t="s">
        <v>28</v>
      </c>
      <c r="C253" s="4" t="s">
        <v>29</v>
      </c>
      <c r="E253" s="4" t="s">
        <v>508</v>
      </c>
      <c r="G253" s="12">
        <f>VLOOKUP(E253,Population!A:L,5,FALSE)</f>
        <v>3814421</v>
      </c>
      <c r="H253" s="12">
        <f>VLOOKUP(E253,Industry!A:E,5,FALSE)</f>
        <v>1136</v>
      </c>
      <c r="I253" s="12" t="e">
        <f>VLOOKUP(E253,Tertiary!A:C,3,FALSE)</f>
        <v>#N/A</v>
      </c>
      <c r="J253" s="8"/>
      <c r="K253" s="8">
        <f t="shared" ref="K253:K316" si="4">LEN(E253)</f>
        <v>3</v>
      </c>
      <c r="L253" s="4" t="s">
        <v>509</v>
      </c>
    </row>
    <row r="254" spans="2:12" x14ac:dyDescent="0.25">
      <c r="B254" s="2" t="s">
        <v>28</v>
      </c>
      <c r="C254" s="2" t="s">
        <v>29</v>
      </c>
      <c r="D254" s="4" t="s">
        <v>1087</v>
      </c>
      <c r="E254" s="2" t="s">
        <v>510</v>
      </c>
      <c r="F254" s="4" t="s">
        <v>1087</v>
      </c>
      <c r="G254" s="12">
        <f>VLOOKUP(E254,Population!A:L,5,FALSE)</f>
        <v>1126360</v>
      </c>
      <c r="H254" s="12">
        <f>VLOOKUP(E254,Industry!A:E,5,FALSE)</f>
        <v>650</v>
      </c>
      <c r="I254" s="12">
        <f>VLOOKUP(E254,Tertiary!A:C,3,FALSE)</f>
        <v>386.84</v>
      </c>
      <c r="J254" s="9"/>
      <c r="K254" s="8">
        <f t="shared" si="4"/>
        <v>4</v>
      </c>
      <c r="L254" s="2" t="s">
        <v>511</v>
      </c>
    </row>
    <row r="255" spans="2:12" x14ac:dyDescent="0.25">
      <c r="B255" s="4" t="s">
        <v>28</v>
      </c>
      <c r="C255" s="4" t="s">
        <v>29</v>
      </c>
      <c r="D255" s="4" t="s">
        <v>1087</v>
      </c>
      <c r="E255" s="4" t="s">
        <v>512</v>
      </c>
      <c r="F255" s="4" t="s">
        <v>1087</v>
      </c>
      <c r="G255" s="12">
        <f>VLOOKUP(E255,Population!A:L,5,FALSE)</f>
        <v>1450960</v>
      </c>
      <c r="H255" s="12">
        <f>VLOOKUP(E255,Industry!A:E,5,FALSE)</f>
        <v>312</v>
      </c>
      <c r="I255" s="12">
        <f>VLOOKUP(E255,Tertiary!A:C,3,FALSE)</f>
        <v>498.7</v>
      </c>
      <c r="J255" s="8"/>
      <c r="K255" s="8">
        <f t="shared" si="4"/>
        <v>4</v>
      </c>
      <c r="L255" s="4" t="s">
        <v>513</v>
      </c>
    </row>
    <row r="256" spans="2:12" x14ac:dyDescent="0.25">
      <c r="B256" s="2" t="s">
        <v>28</v>
      </c>
      <c r="C256" s="2" t="s">
        <v>29</v>
      </c>
      <c r="D256" s="4" t="s">
        <v>1087</v>
      </c>
      <c r="E256" s="2" t="s">
        <v>514</v>
      </c>
      <c r="F256" s="4" t="s">
        <v>1087</v>
      </c>
      <c r="G256" s="12">
        <f>VLOOKUP(E256,Population!A:L,5,FALSE)</f>
        <v>1237101</v>
      </c>
      <c r="H256" s="12">
        <f>VLOOKUP(E256,Industry!A:E,5,FALSE)</f>
        <v>190</v>
      </c>
      <c r="I256" s="12">
        <f>VLOOKUP(E256,Tertiary!A:C,3,FALSE)</f>
        <v>471.17</v>
      </c>
      <c r="J256" s="9"/>
      <c r="K256" s="8">
        <f t="shared" si="4"/>
        <v>4</v>
      </c>
      <c r="L256" s="2" t="s">
        <v>515</v>
      </c>
    </row>
    <row r="257" spans="2:12" x14ac:dyDescent="0.25">
      <c r="B257" s="4" t="s">
        <v>28</v>
      </c>
      <c r="C257" s="4" t="s">
        <v>29</v>
      </c>
      <c r="D257" s="4"/>
      <c r="E257" s="4" t="s">
        <v>516</v>
      </c>
      <c r="F257" s="4"/>
      <c r="G257" s="12"/>
      <c r="H257" s="12" t="e">
        <f>VLOOKUP(E257,Industry!A:E,5,FALSE)</f>
        <v>#N/A</v>
      </c>
      <c r="I257" s="12" t="e">
        <f>VLOOKUP(E257,Tertiary!A:C,3,FALSE)</f>
        <v>#N/A</v>
      </c>
      <c r="J257" s="8"/>
      <c r="K257" s="8">
        <f t="shared" si="4"/>
        <v>3</v>
      </c>
      <c r="L257" s="4" t="s">
        <v>399</v>
      </c>
    </row>
    <row r="258" spans="2:12" x14ac:dyDescent="0.25">
      <c r="B258" s="2" t="s">
        <v>28</v>
      </c>
      <c r="C258" s="2" t="s">
        <v>29</v>
      </c>
      <c r="D258" s="2"/>
      <c r="E258" s="2" t="s">
        <v>517</v>
      </c>
      <c r="F258" s="2"/>
      <c r="G258" s="12"/>
      <c r="H258" s="12" t="e">
        <f>VLOOKUP(E258,Industry!A:E,5,FALSE)</f>
        <v>#N/A</v>
      </c>
      <c r="I258" s="12" t="e">
        <f>VLOOKUP(E258,Tertiary!A:C,3,FALSE)</f>
        <v>#N/A</v>
      </c>
      <c r="J258" s="9"/>
      <c r="K258" s="8">
        <f t="shared" si="4"/>
        <v>4</v>
      </c>
      <c r="L258" s="2" t="s">
        <v>401</v>
      </c>
    </row>
    <row r="259" spans="2:12" x14ac:dyDescent="0.25">
      <c r="B259" s="2" t="s">
        <v>28</v>
      </c>
      <c r="C259" s="2" t="s">
        <v>29</v>
      </c>
      <c r="D259" s="2"/>
      <c r="E259" s="2" t="s">
        <v>223</v>
      </c>
      <c r="F259" s="2"/>
      <c r="G259" s="12">
        <f>VLOOKUP(E259,Population!A:L,5,FALSE)</f>
        <v>4904240</v>
      </c>
      <c r="H259" s="12">
        <f>VLOOKUP(E259,Industry!A:E,5,FALSE)</f>
        <v>4384</v>
      </c>
      <c r="I259" s="12" t="e">
        <f>VLOOKUP(E259,Tertiary!A:C,3,FALSE)</f>
        <v>#N/A</v>
      </c>
      <c r="J259" s="9"/>
      <c r="K259" s="8">
        <f t="shared" si="4"/>
        <v>2</v>
      </c>
      <c r="L259" s="2" t="s">
        <v>224</v>
      </c>
    </row>
    <row r="260" spans="2:12" x14ac:dyDescent="0.25">
      <c r="B260" s="4" t="s">
        <v>28</v>
      </c>
      <c r="C260" s="4" t="s">
        <v>29</v>
      </c>
      <c r="D260" s="4"/>
      <c r="E260" s="4" t="s">
        <v>225</v>
      </c>
      <c r="F260" s="4"/>
      <c r="G260" s="12">
        <f>VLOOKUP(E260,Population!A:L,5,FALSE)</f>
        <v>4904240</v>
      </c>
      <c r="H260" s="12" t="e">
        <f>VLOOKUP(E260,Industry!A:E,5,FALSE)</f>
        <v>#N/A</v>
      </c>
      <c r="I260" s="12" t="e">
        <f>VLOOKUP(E260,Tertiary!A:C,3,FALSE)</f>
        <v>#N/A</v>
      </c>
      <c r="J260" s="8"/>
      <c r="K260" s="8">
        <f t="shared" si="4"/>
        <v>3</v>
      </c>
      <c r="L260" s="4" t="s">
        <v>226</v>
      </c>
    </row>
    <row r="261" spans="2:12" x14ac:dyDescent="0.25">
      <c r="B261" s="2" t="s">
        <v>28</v>
      </c>
      <c r="C261" s="2" t="s">
        <v>29</v>
      </c>
      <c r="D261" s="2" t="s">
        <v>1058</v>
      </c>
      <c r="E261" s="2" t="s">
        <v>227</v>
      </c>
      <c r="F261" s="2" t="s">
        <v>1058</v>
      </c>
      <c r="G261" s="12">
        <f>VLOOKUP(E261,Population!A:L,5,FALSE)</f>
        <v>867947</v>
      </c>
      <c r="H261" s="12">
        <f>VLOOKUP(E261,Industry!A:E,5,FALSE)</f>
        <v>1127</v>
      </c>
      <c r="I261" s="12">
        <f>VLOOKUP(E261,Tertiary!A:C,3,FALSE)</f>
        <v>397.52</v>
      </c>
      <c r="J261" s="9"/>
      <c r="K261" s="8">
        <f t="shared" si="4"/>
        <v>4</v>
      </c>
      <c r="L261" s="2" t="s">
        <v>228</v>
      </c>
    </row>
    <row r="262" spans="2:12" x14ac:dyDescent="0.25">
      <c r="B262" s="4" t="s">
        <v>28</v>
      </c>
      <c r="C262" s="4" t="s">
        <v>29</v>
      </c>
      <c r="D262" s="2" t="s">
        <v>1058</v>
      </c>
      <c r="E262" s="4" t="s">
        <v>229</v>
      </c>
      <c r="F262" s="2" t="s">
        <v>1058</v>
      </c>
      <c r="G262" s="12">
        <f>VLOOKUP(E262,Population!A:L,5,FALSE)</f>
        <v>1624381</v>
      </c>
      <c r="H262" s="12">
        <f>VLOOKUP(E262,Industry!A:E,5,FALSE)</f>
        <v>955</v>
      </c>
      <c r="I262" s="12">
        <f>VLOOKUP(E262,Tertiary!A:C,3,FALSE)</f>
        <v>733.88</v>
      </c>
      <c r="J262" s="8"/>
      <c r="K262" s="8">
        <f t="shared" si="4"/>
        <v>4</v>
      </c>
      <c r="L262" s="4" t="s">
        <v>230</v>
      </c>
    </row>
    <row r="263" spans="2:12" x14ac:dyDescent="0.25">
      <c r="B263" s="2" t="s">
        <v>28</v>
      </c>
      <c r="C263" s="2" t="s">
        <v>29</v>
      </c>
      <c r="D263" s="2" t="s">
        <v>1058</v>
      </c>
      <c r="E263" s="2" t="s">
        <v>231</v>
      </c>
      <c r="F263" s="2" t="s">
        <v>1058</v>
      </c>
      <c r="G263" s="12">
        <f>VLOOKUP(E263,Population!A:L,5,FALSE)</f>
        <v>2411912</v>
      </c>
      <c r="H263" s="12">
        <f>VLOOKUP(E263,Industry!A:E,5,FALSE)</f>
        <v>2352</v>
      </c>
      <c r="I263" s="12">
        <f>VLOOKUP(E263,Tertiary!A:C,3,FALSE)</f>
        <v>1186.83</v>
      </c>
      <c r="J263" s="9"/>
      <c r="K263" s="8">
        <f t="shared" si="4"/>
        <v>4</v>
      </c>
      <c r="L263" s="2" t="s">
        <v>232</v>
      </c>
    </row>
    <row r="264" spans="2:12" x14ac:dyDescent="0.25">
      <c r="B264" s="2" t="s">
        <v>28</v>
      </c>
      <c r="C264" s="2" t="s">
        <v>29</v>
      </c>
      <c r="D264" s="2"/>
      <c r="E264" s="2" t="s">
        <v>738</v>
      </c>
      <c r="F264" s="2"/>
      <c r="G264" s="12">
        <f>VLOOKUP(E264,Population!A:L,5,FALSE)</f>
        <v>356991</v>
      </c>
      <c r="H264" s="12" t="e">
        <f>VLOOKUP(E264,Industry!A:E,5,FALSE)</f>
        <v>#N/A</v>
      </c>
      <c r="I264" s="12" t="e">
        <f>VLOOKUP(E264,Tertiary!A:C,3,FALSE)</f>
        <v>#N/A</v>
      </c>
      <c r="J264" s="9"/>
      <c r="K264" s="8">
        <f t="shared" si="4"/>
        <v>2</v>
      </c>
      <c r="L264" s="2" t="s">
        <v>739</v>
      </c>
    </row>
    <row r="265" spans="2:12" x14ac:dyDescent="0.25">
      <c r="B265" s="4" t="s">
        <v>28</v>
      </c>
      <c r="C265" s="4" t="s">
        <v>29</v>
      </c>
      <c r="E265" s="4" t="s">
        <v>740</v>
      </c>
      <c r="G265" s="12">
        <f>VLOOKUP(E265,Population!A:L,5,FALSE)</f>
        <v>356991</v>
      </c>
      <c r="H265" s="12" t="e">
        <f>VLOOKUP(E265,Industry!A:E,5,FALSE)</f>
        <v>#N/A</v>
      </c>
      <c r="I265" s="12" t="e">
        <f>VLOOKUP(E265,Tertiary!A:C,3,FALSE)</f>
        <v>#N/A</v>
      </c>
      <c r="J265" s="8"/>
      <c r="K265" s="8">
        <f t="shared" si="4"/>
        <v>3</v>
      </c>
      <c r="L265" s="4" t="s">
        <v>741</v>
      </c>
    </row>
    <row r="266" spans="2:12" x14ac:dyDescent="0.25">
      <c r="B266" s="2" t="s">
        <v>28</v>
      </c>
      <c r="C266" s="2" t="s">
        <v>29</v>
      </c>
      <c r="D266" s="4" t="s">
        <v>742</v>
      </c>
      <c r="E266" s="2" t="s">
        <v>742</v>
      </c>
      <c r="F266" s="4" t="s">
        <v>742</v>
      </c>
      <c r="G266" s="12">
        <f>VLOOKUP(E266,Population!A:L,5,FALSE)</f>
        <v>356991</v>
      </c>
      <c r="H266" s="12" t="e">
        <f>VLOOKUP(E266,Industry!A:E,5,FALSE)</f>
        <v>#N/A</v>
      </c>
      <c r="I266" s="12" t="e">
        <f>VLOOKUP(E266,Tertiary!A:C,3,FALSE)</f>
        <v>#N/A</v>
      </c>
      <c r="J266" s="9"/>
      <c r="K266" s="8">
        <f t="shared" si="4"/>
        <v>4</v>
      </c>
      <c r="L266" s="2" t="s">
        <v>741</v>
      </c>
    </row>
    <row r="267" spans="2:12" x14ac:dyDescent="0.25">
      <c r="B267" s="4" t="s">
        <v>28</v>
      </c>
      <c r="C267" s="4" t="s">
        <v>29</v>
      </c>
      <c r="D267" s="4"/>
      <c r="E267" s="4" t="s">
        <v>416</v>
      </c>
      <c r="F267" s="4"/>
      <c r="G267" s="12">
        <f>VLOOKUP(E267,Population!A:L,5,FALSE)</f>
        <v>59816673</v>
      </c>
      <c r="H267" s="12" t="e">
        <f>VLOOKUP(E267,Industry!A:E,5,FALSE)</f>
        <v>#N/A</v>
      </c>
      <c r="I267" s="12" t="e">
        <f>VLOOKUP(E267,Tertiary!A:C,3,FALSE)</f>
        <v>#N/A</v>
      </c>
      <c r="J267" s="8"/>
      <c r="K267" s="8">
        <f t="shared" si="4"/>
        <v>2</v>
      </c>
      <c r="L267" s="4" t="s">
        <v>417</v>
      </c>
    </row>
    <row r="268" spans="2:12" x14ac:dyDescent="0.25">
      <c r="B268" s="2" t="s">
        <v>28</v>
      </c>
      <c r="C268" s="2" t="s">
        <v>29</v>
      </c>
      <c r="E268" s="2" t="s">
        <v>418</v>
      </c>
      <c r="G268" s="12">
        <f>VLOOKUP(E268,Population!A:L,5,FALSE)</f>
        <v>15998031</v>
      </c>
      <c r="H268" s="12" t="e">
        <f>VLOOKUP(E268,Industry!A:E,5,FALSE)</f>
        <v>#N/A</v>
      </c>
      <c r="I268" s="12" t="e">
        <f>VLOOKUP(E268,Tertiary!A:C,3,FALSE)</f>
        <v>#N/A</v>
      </c>
      <c r="J268" s="9"/>
      <c r="K268" s="8">
        <f t="shared" si="4"/>
        <v>3</v>
      </c>
      <c r="L268" s="2" t="s">
        <v>419</v>
      </c>
    </row>
    <row r="269" spans="2:12" x14ac:dyDescent="0.25">
      <c r="B269" s="4" t="s">
        <v>28</v>
      </c>
      <c r="C269" s="4" t="s">
        <v>29</v>
      </c>
      <c r="D269" s="2" t="s">
        <v>1078</v>
      </c>
      <c r="E269" s="4" t="s">
        <v>420</v>
      </c>
      <c r="F269" s="2" t="s">
        <v>1078</v>
      </c>
      <c r="G269" s="12">
        <f>VLOOKUP(E269,Population!A:L,5,FALSE)</f>
        <v>4328565</v>
      </c>
      <c r="H269" s="12" t="e">
        <f>VLOOKUP(E269,Industry!A:E,5,FALSE)</f>
        <v>#N/A</v>
      </c>
      <c r="I269" s="12">
        <f>VLOOKUP(E269,Tertiary!A:C,3,FALSE)</f>
        <v>1901.5</v>
      </c>
      <c r="J269" s="8"/>
      <c r="K269" s="8">
        <f t="shared" si="4"/>
        <v>4</v>
      </c>
      <c r="L269" s="4" t="s">
        <v>421</v>
      </c>
    </row>
    <row r="270" spans="2:12" x14ac:dyDescent="0.25">
      <c r="B270" s="2" t="s">
        <v>28</v>
      </c>
      <c r="C270" s="2" t="s">
        <v>29</v>
      </c>
      <c r="D270" s="2" t="s">
        <v>1078</v>
      </c>
      <c r="E270" s="2" t="s">
        <v>422</v>
      </c>
      <c r="F270" s="2" t="s">
        <v>1078</v>
      </c>
      <c r="G270" s="12">
        <f>VLOOKUP(E270,Population!A:L,5,FALSE)</f>
        <v>125653</v>
      </c>
      <c r="H270" s="12" t="e">
        <f>VLOOKUP(E270,Industry!A:E,5,FALSE)</f>
        <v>#N/A</v>
      </c>
      <c r="I270" s="12">
        <f>VLOOKUP(E270,Tertiary!A:C,3,FALSE)</f>
        <v>61</v>
      </c>
      <c r="J270" s="9"/>
      <c r="K270" s="8">
        <f t="shared" si="4"/>
        <v>4</v>
      </c>
      <c r="L270" s="2" t="s">
        <v>423</v>
      </c>
    </row>
    <row r="271" spans="2:12" x14ac:dyDescent="0.25">
      <c r="B271" s="4" t="s">
        <v>28</v>
      </c>
      <c r="C271" s="4" t="s">
        <v>29</v>
      </c>
      <c r="D271" s="2" t="s">
        <v>1078</v>
      </c>
      <c r="E271" s="4" t="s">
        <v>424</v>
      </c>
      <c r="F271" s="2" t="s">
        <v>1078</v>
      </c>
      <c r="G271" s="12">
        <f>VLOOKUP(E271,Population!A:L,5,FALSE)</f>
        <v>1532980</v>
      </c>
      <c r="H271" s="12" t="e">
        <f>VLOOKUP(E271,Industry!A:E,5,FALSE)</f>
        <v>#N/A</v>
      </c>
      <c r="I271" s="12">
        <f>VLOOKUP(E271,Tertiary!A:C,3,FALSE)</f>
        <v>677.4</v>
      </c>
      <c r="J271" s="8"/>
      <c r="K271" s="8">
        <f t="shared" si="4"/>
        <v>4</v>
      </c>
      <c r="L271" s="4" t="s">
        <v>425</v>
      </c>
    </row>
    <row r="272" spans="2:12" x14ac:dyDescent="0.25">
      <c r="B272" s="2" t="s">
        <v>28</v>
      </c>
      <c r="C272" s="2" t="s">
        <v>29</v>
      </c>
      <c r="D272" s="2" t="s">
        <v>1078</v>
      </c>
      <c r="E272" s="2" t="s">
        <v>426</v>
      </c>
      <c r="F272" s="2" t="s">
        <v>1078</v>
      </c>
      <c r="G272" s="12">
        <f>VLOOKUP(E272,Population!A:L,5,FALSE)</f>
        <v>10010833</v>
      </c>
      <c r="H272" s="12" t="e">
        <f>VLOOKUP(E272,Industry!A:E,5,FALSE)</f>
        <v>#N/A</v>
      </c>
      <c r="I272" s="12">
        <f>VLOOKUP(E272,Tertiary!A:C,3,FALSE)</f>
        <v>4884.3</v>
      </c>
      <c r="J272" s="9"/>
      <c r="K272" s="8">
        <f t="shared" si="4"/>
        <v>4</v>
      </c>
      <c r="L272" s="2" t="s">
        <v>427</v>
      </c>
    </row>
    <row r="273" spans="2:12" x14ac:dyDescent="0.25">
      <c r="B273" s="2" t="s">
        <v>28</v>
      </c>
      <c r="C273" s="2" t="s">
        <v>29</v>
      </c>
      <c r="D273" s="2" t="s">
        <v>1076</v>
      </c>
      <c r="E273" s="2" t="s">
        <v>1076</v>
      </c>
      <c r="F273" s="2" t="s">
        <v>1076</v>
      </c>
      <c r="G273" s="12"/>
      <c r="H273" s="12" t="e">
        <f>VLOOKUP(E273,Industry!A:E,5,FALSE)</f>
        <v>#N/A</v>
      </c>
      <c r="I273" s="12" t="e">
        <f>VLOOKUP(E273,Tertiary!A:C,3,FALSE)</f>
        <v>#N/A</v>
      </c>
      <c r="J273" s="9"/>
      <c r="K273" s="8">
        <f t="shared" si="4"/>
        <v>4</v>
      </c>
      <c r="L273" s="2" t="s">
        <v>451</v>
      </c>
    </row>
    <row r="274" spans="2:12" x14ac:dyDescent="0.25">
      <c r="B274" s="4" t="s">
        <v>28</v>
      </c>
      <c r="C274" s="4" t="s">
        <v>29</v>
      </c>
      <c r="D274" s="4" t="s">
        <v>1077</v>
      </c>
      <c r="E274" s="4" t="s">
        <v>452</v>
      </c>
      <c r="F274" s="4" t="s">
        <v>1077</v>
      </c>
      <c r="G274" s="12">
        <f>VLOOKUP(E274,Population!A:L,5,FALSE)</f>
        <v>1300645</v>
      </c>
      <c r="H274" s="12" t="e">
        <f>VLOOKUP(E274,Industry!A:E,5,FALSE)</f>
        <v>#N/A</v>
      </c>
      <c r="I274" s="12">
        <f>VLOOKUP(E274,Tertiary!A:C,3,FALSE)</f>
        <v>522.9</v>
      </c>
      <c r="J274" s="8"/>
      <c r="K274" s="8">
        <f t="shared" si="4"/>
        <v>4</v>
      </c>
      <c r="L274" s="4" t="s">
        <v>453</v>
      </c>
    </row>
    <row r="275" spans="2:12" x14ac:dyDescent="0.25">
      <c r="B275" s="2" t="s">
        <v>28</v>
      </c>
      <c r="C275" s="2" t="s">
        <v>29</v>
      </c>
      <c r="D275" s="4" t="s">
        <v>1077</v>
      </c>
      <c r="E275" s="2" t="s">
        <v>454</v>
      </c>
      <c r="F275" s="4" t="s">
        <v>1077</v>
      </c>
      <c r="G275" s="12">
        <f>VLOOKUP(E275,Population!A:L,5,FALSE)</f>
        <v>303790</v>
      </c>
      <c r="H275" s="12" t="e">
        <f>VLOOKUP(E275,Industry!A:E,5,FALSE)</f>
        <v>#N/A</v>
      </c>
      <c r="I275" s="12">
        <f>VLOOKUP(E275,Tertiary!A:C,3,FALSE)</f>
        <v>108.2</v>
      </c>
      <c r="J275" s="9"/>
      <c r="K275" s="8">
        <f t="shared" si="4"/>
        <v>4</v>
      </c>
      <c r="L275" s="2" t="s">
        <v>455</v>
      </c>
    </row>
    <row r="276" spans="2:12" x14ac:dyDescent="0.25">
      <c r="B276" s="4" t="s">
        <v>28</v>
      </c>
      <c r="C276" s="4" t="s">
        <v>29</v>
      </c>
      <c r="D276" s="4" t="s">
        <v>1077</v>
      </c>
      <c r="E276" s="4" t="s">
        <v>456</v>
      </c>
      <c r="F276" s="4" t="s">
        <v>1077</v>
      </c>
      <c r="G276" s="12">
        <f>VLOOKUP(E276,Population!A:L,5,FALSE)</f>
        <v>5740291</v>
      </c>
      <c r="H276" s="12" t="e">
        <f>VLOOKUP(E276,Industry!A:E,5,FALSE)</f>
        <v>#N/A</v>
      </c>
      <c r="I276" s="12">
        <f>VLOOKUP(E276,Tertiary!A:C,3,FALSE)</f>
        <v>1887.7</v>
      </c>
      <c r="J276" s="8"/>
      <c r="K276" s="8">
        <f t="shared" si="4"/>
        <v>4</v>
      </c>
      <c r="L276" s="4" t="s">
        <v>457</v>
      </c>
    </row>
    <row r="277" spans="2:12" x14ac:dyDescent="0.25">
      <c r="B277" s="2" t="s">
        <v>28</v>
      </c>
      <c r="C277" s="2" t="s">
        <v>29</v>
      </c>
      <c r="D277" s="4" t="s">
        <v>1076</v>
      </c>
      <c r="E277" s="2" t="s">
        <v>458</v>
      </c>
      <c r="F277" s="4" t="s">
        <v>1076</v>
      </c>
      <c r="G277" s="12">
        <f>VLOOKUP(E277,Population!A:L,5,FALSE)</f>
        <v>3975528</v>
      </c>
      <c r="H277" s="12" t="e">
        <f>VLOOKUP(E277,Industry!A:E,5,FALSE)</f>
        <v>#N/A</v>
      </c>
      <c r="I277" s="12">
        <f>VLOOKUP(E277,Tertiary!A:C,3,FALSE)</f>
        <v>1388.5</v>
      </c>
      <c r="J277" s="9"/>
      <c r="K277" s="8">
        <f t="shared" si="4"/>
        <v>4</v>
      </c>
      <c r="L277" s="2" t="s">
        <v>459</v>
      </c>
    </row>
    <row r="278" spans="2:12" x14ac:dyDescent="0.25">
      <c r="B278" s="4" t="s">
        <v>28</v>
      </c>
      <c r="C278" s="4" t="s">
        <v>29</v>
      </c>
      <c r="D278" s="4" t="s">
        <v>1076</v>
      </c>
      <c r="E278" s="4" t="s">
        <v>460</v>
      </c>
      <c r="F278" s="4" t="s">
        <v>1076</v>
      </c>
      <c r="G278" s="12">
        <f>VLOOKUP(E278,Population!A:L,5,FALSE)</f>
        <v>558587</v>
      </c>
      <c r="H278" s="12" t="e">
        <f>VLOOKUP(E278,Industry!A:E,5,FALSE)</f>
        <v>#N/A</v>
      </c>
      <c r="I278" s="12">
        <f>VLOOKUP(E278,Tertiary!A:C,3,FALSE)</f>
        <v>205.8</v>
      </c>
      <c r="J278" s="8"/>
      <c r="K278" s="8">
        <f t="shared" si="4"/>
        <v>4</v>
      </c>
      <c r="L278" s="4" t="s">
        <v>461</v>
      </c>
    </row>
    <row r="279" spans="2:12" x14ac:dyDescent="0.25">
      <c r="B279" s="2" t="s">
        <v>28</v>
      </c>
      <c r="C279" s="2" t="s">
        <v>29</v>
      </c>
      <c r="D279" s="4" t="s">
        <v>1177</v>
      </c>
      <c r="E279" s="2" t="s">
        <v>462</v>
      </c>
      <c r="F279" s="4" t="s">
        <v>1177</v>
      </c>
      <c r="G279" s="12">
        <f>VLOOKUP(E279,Population!A:L,5,FALSE)</f>
        <v>1912021</v>
      </c>
      <c r="H279" s="12" t="e">
        <f>VLOOKUP(E279,Industry!A:E,5,FALSE)</f>
        <v>#N/A</v>
      </c>
      <c r="I279" s="12">
        <f>VLOOKUP(E279,Tertiary!A:C,3,FALSE)</f>
        <v>612.5</v>
      </c>
      <c r="J279" s="9"/>
      <c r="K279" s="8">
        <f t="shared" si="4"/>
        <v>4</v>
      </c>
      <c r="L279" s="2" t="s">
        <v>463</v>
      </c>
    </row>
    <row r="280" spans="2:12" x14ac:dyDescent="0.25">
      <c r="B280" s="4" t="s">
        <v>28</v>
      </c>
      <c r="C280" s="4" t="s">
        <v>29</v>
      </c>
      <c r="D280" s="4"/>
      <c r="E280" s="4" t="s">
        <v>464</v>
      </c>
      <c r="F280" s="4"/>
      <c r="G280" s="12">
        <f>VLOOKUP(E280,Population!A:L,5,FALSE)</f>
        <v>6530805</v>
      </c>
      <c r="H280" s="12" t="e">
        <f>VLOOKUP(E280,Industry!A:E,5,FALSE)</f>
        <v>#N/A</v>
      </c>
      <c r="I280" s="12" t="e">
        <f>VLOOKUP(E280,Tertiary!A:C,3,FALSE)</f>
        <v>#N/A</v>
      </c>
      <c r="J280" s="8"/>
      <c r="K280" s="8">
        <f t="shared" si="4"/>
        <v>3</v>
      </c>
      <c r="L280" s="4" t="s">
        <v>465</v>
      </c>
    </row>
    <row r="281" spans="2:12" x14ac:dyDescent="0.25">
      <c r="B281" s="2" t="s">
        <v>28</v>
      </c>
      <c r="C281" s="2" t="s">
        <v>29</v>
      </c>
      <c r="D281" s="2" t="s">
        <v>1080</v>
      </c>
      <c r="E281" s="2" t="s">
        <v>466</v>
      </c>
      <c r="F281" s="2" t="s">
        <v>1080</v>
      </c>
      <c r="G281" s="12">
        <f>VLOOKUP(E281,Population!A:L,5,FALSE)</f>
        <v>4908548</v>
      </c>
      <c r="H281" s="12" t="e">
        <f>VLOOKUP(E281,Industry!A:E,5,FALSE)</f>
        <v>#N/A</v>
      </c>
      <c r="I281" s="12">
        <f>VLOOKUP(E281,Tertiary!A:C,3,FALSE)</f>
        <v>1518.4</v>
      </c>
      <c r="J281" s="9"/>
      <c r="K281" s="8">
        <f t="shared" si="4"/>
        <v>4</v>
      </c>
      <c r="L281" s="2" t="s">
        <v>467</v>
      </c>
    </row>
    <row r="282" spans="2:12" x14ac:dyDescent="0.25">
      <c r="B282" s="4" t="s">
        <v>28</v>
      </c>
      <c r="C282" s="4" t="s">
        <v>29</v>
      </c>
      <c r="D282" s="4" t="s">
        <v>1081</v>
      </c>
      <c r="E282" s="4" t="s">
        <v>468</v>
      </c>
      <c r="F282" s="4" t="s">
        <v>1081</v>
      </c>
      <c r="G282" s="12">
        <f>VLOOKUP(E282,Population!A:L,5,FALSE)</f>
        <v>1622257</v>
      </c>
      <c r="H282" s="12" t="e">
        <f>VLOOKUP(E282,Industry!A:E,5,FALSE)</f>
        <v>#N/A</v>
      </c>
      <c r="I282" s="12">
        <f>VLOOKUP(E282,Tertiary!A:C,3,FALSE)</f>
        <v>613.6</v>
      </c>
      <c r="J282" s="8"/>
      <c r="K282" s="8">
        <f t="shared" si="4"/>
        <v>4</v>
      </c>
      <c r="L282" s="4" t="s">
        <v>469</v>
      </c>
    </row>
    <row r="283" spans="2:12" x14ac:dyDescent="0.25">
      <c r="B283" s="4" t="s">
        <v>28</v>
      </c>
      <c r="C283" s="4" t="s">
        <v>29</v>
      </c>
      <c r="D283" s="2"/>
      <c r="E283" s="4" t="s">
        <v>428</v>
      </c>
      <c r="F283" s="2"/>
      <c r="G283" s="12">
        <f>VLOOKUP(E283,Population!A:L,5,FALSE)</f>
        <v>11628491</v>
      </c>
      <c r="H283" s="12" t="e">
        <f>VLOOKUP(E283,Industry!A:E,5,FALSE)</f>
        <v>#N/A</v>
      </c>
      <c r="I283" s="12" t="e">
        <f>VLOOKUP(E283,Tertiary!A:C,3,FALSE)</f>
        <v>#N/A</v>
      </c>
      <c r="J283" s="8"/>
      <c r="K283" s="8">
        <f t="shared" si="4"/>
        <v>3</v>
      </c>
      <c r="L283" s="4" t="s">
        <v>429</v>
      </c>
    </row>
    <row r="284" spans="2:12" x14ac:dyDescent="0.25">
      <c r="B284" s="2" t="s">
        <v>28</v>
      </c>
      <c r="C284" s="2" t="s">
        <v>29</v>
      </c>
      <c r="D284" s="2" t="s">
        <v>1078</v>
      </c>
      <c r="E284" s="2" t="s">
        <v>430</v>
      </c>
      <c r="F284" s="2" t="s">
        <v>1078</v>
      </c>
      <c r="G284" s="12">
        <f>VLOOKUP(E284,Population!A:L,5,FALSE)</f>
        <v>530313</v>
      </c>
      <c r="H284" s="12" t="e">
        <f>VLOOKUP(E284,Industry!A:E,5,FALSE)</f>
        <v>#N/A</v>
      </c>
      <c r="I284" s="12">
        <f>VLOOKUP(E284,Tertiary!A:C,3,FALSE)</f>
        <v>308.39999999999998</v>
      </c>
      <c r="J284" s="9"/>
      <c r="K284" s="8">
        <f t="shared" si="4"/>
        <v>4</v>
      </c>
      <c r="L284" s="2" t="s">
        <v>431</v>
      </c>
    </row>
    <row r="285" spans="2:12" x14ac:dyDescent="0.25">
      <c r="B285" s="4" t="s">
        <v>28</v>
      </c>
      <c r="C285" s="4" t="s">
        <v>29</v>
      </c>
      <c r="D285" s="2" t="s">
        <v>1078</v>
      </c>
      <c r="E285" s="4" t="s">
        <v>432</v>
      </c>
      <c r="F285" s="2" t="s">
        <v>1078</v>
      </c>
      <c r="G285" s="12">
        <f>VLOOKUP(E285,Population!A:L,5,FALSE)</f>
        <v>543721</v>
      </c>
      <c r="H285" s="12" t="e">
        <f>VLOOKUP(E285,Industry!A:E,5,FALSE)</f>
        <v>#N/A</v>
      </c>
      <c r="I285" s="12">
        <f>VLOOKUP(E285,Tertiary!A:C,3,FALSE)</f>
        <v>271.2</v>
      </c>
      <c r="J285" s="8"/>
      <c r="K285" s="8">
        <f t="shared" si="4"/>
        <v>4</v>
      </c>
      <c r="L285" s="4" t="s">
        <v>433</v>
      </c>
    </row>
    <row r="286" spans="2:12" x14ac:dyDescent="0.25">
      <c r="B286" s="2" t="s">
        <v>28</v>
      </c>
      <c r="C286" s="2" t="s">
        <v>29</v>
      </c>
      <c r="D286" s="2" t="s">
        <v>1078</v>
      </c>
      <c r="E286" s="2" t="s">
        <v>434</v>
      </c>
      <c r="F286" s="2" t="s">
        <v>1078</v>
      </c>
      <c r="G286" s="12">
        <f>VLOOKUP(E286,Population!A:L,5,FALSE)</f>
        <v>4884590</v>
      </c>
      <c r="H286" s="12" t="e">
        <f>VLOOKUP(E286,Industry!A:E,5,FALSE)</f>
        <v>#N/A</v>
      </c>
      <c r="I286" s="12">
        <f>VLOOKUP(E286,Tertiary!A:C,3,FALSE)</f>
        <v>2318.5</v>
      </c>
      <c r="J286" s="9"/>
      <c r="K286" s="8">
        <f t="shared" si="4"/>
        <v>4</v>
      </c>
      <c r="L286" s="2" t="s">
        <v>435</v>
      </c>
    </row>
    <row r="287" spans="2:12" x14ac:dyDescent="0.25">
      <c r="B287" s="4" t="s">
        <v>28</v>
      </c>
      <c r="C287" s="4" t="s">
        <v>29</v>
      </c>
      <c r="D287" s="2" t="s">
        <v>1078</v>
      </c>
      <c r="E287" s="4" t="s">
        <v>436</v>
      </c>
      <c r="F287" s="2" t="s">
        <v>1078</v>
      </c>
      <c r="G287" s="12">
        <f>VLOOKUP(E287,Population!A:L,5,FALSE)</f>
        <v>1210414</v>
      </c>
      <c r="H287" s="12" t="e">
        <f>VLOOKUP(E287,Industry!A:E,5,FALSE)</f>
        <v>#N/A</v>
      </c>
      <c r="I287" s="12">
        <f>VLOOKUP(E287,Tertiary!A:C,3,FALSE)</f>
        <v>544.9</v>
      </c>
      <c r="J287" s="8"/>
      <c r="K287" s="8">
        <f t="shared" si="4"/>
        <v>4</v>
      </c>
      <c r="L287" s="4" t="s">
        <v>437</v>
      </c>
    </row>
    <row r="288" spans="2:12" x14ac:dyDescent="0.25">
      <c r="B288" s="2" t="s">
        <v>28</v>
      </c>
      <c r="C288" s="2" t="s">
        <v>29</v>
      </c>
      <c r="D288" s="2" t="s">
        <v>1078</v>
      </c>
      <c r="E288" s="2" t="s">
        <v>438</v>
      </c>
      <c r="F288" s="2" t="s">
        <v>1078</v>
      </c>
      <c r="G288" s="12">
        <f>VLOOKUP(E288,Population!A:L,5,FALSE)</f>
        <v>4459453</v>
      </c>
      <c r="H288" s="12" t="e">
        <f>VLOOKUP(E288,Industry!A:E,5,FALSE)</f>
        <v>#N/A</v>
      </c>
      <c r="I288" s="12">
        <f>VLOOKUP(E288,Tertiary!A:C,3,FALSE)</f>
        <v>2184.6999999999998</v>
      </c>
      <c r="J288" s="9"/>
      <c r="K288" s="8">
        <f t="shared" si="4"/>
        <v>4</v>
      </c>
      <c r="L288" s="2" t="s">
        <v>439</v>
      </c>
    </row>
    <row r="289" spans="2:12" x14ac:dyDescent="0.25">
      <c r="B289" s="4" t="s">
        <v>28</v>
      </c>
      <c r="C289" s="4" t="s">
        <v>29</v>
      </c>
      <c r="D289" s="4"/>
      <c r="E289" s="4" t="s">
        <v>440</v>
      </c>
      <c r="F289" s="4"/>
      <c r="G289" s="12">
        <f>VLOOKUP(E289,Population!A:L,5,FALSE)</f>
        <v>11868484</v>
      </c>
      <c r="H289" s="12" t="e">
        <f>VLOOKUP(E289,Industry!A:E,5,FALSE)</f>
        <v>#N/A</v>
      </c>
      <c r="I289" s="12" t="e">
        <f>VLOOKUP(E289,Tertiary!A:C,3,FALSE)</f>
        <v>#N/A</v>
      </c>
      <c r="J289" s="8"/>
      <c r="K289" s="8">
        <f t="shared" si="4"/>
        <v>3</v>
      </c>
      <c r="L289" s="4" t="s">
        <v>441</v>
      </c>
    </row>
    <row r="290" spans="2:12" x14ac:dyDescent="0.25">
      <c r="B290" s="2" t="s">
        <v>28</v>
      </c>
      <c r="C290" s="2" t="s">
        <v>29</v>
      </c>
      <c r="D290" s="2" t="s">
        <v>1079</v>
      </c>
      <c r="E290" s="2" t="s">
        <v>442</v>
      </c>
      <c r="F290" s="2" t="s">
        <v>1079</v>
      </c>
      <c r="G290" s="12">
        <f>VLOOKUP(E290,Population!A:L,5,FALSE)</f>
        <v>3701343</v>
      </c>
      <c r="H290" s="12" t="e">
        <f>VLOOKUP(E290,Industry!A:E,5,FALSE)</f>
        <v>#N/A</v>
      </c>
      <c r="I290" s="12">
        <f>VLOOKUP(E290,Tertiary!A:C,3,FALSE)</f>
        <v>1698.1</v>
      </c>
      <c r="J290" s="9"/>
      <c r="K290" s="8">
        <f t="shared" si="4"/>
        <v>4</v>
      </c>
      <c r="L290" s="2" t="s">
        <v>443</v>
      </c>
    </row>
    <row r="291" spans="2:12" x14ac:dyDescent="0.25">
      <c r="B291" s="4" t="s">
        <v>28</v>
      </c>
      <c r="C291" s="4" t="s">
        <v>29</v>
      </c>
      <c r="D291" s="2" t="s">
        <v>1079</v>
      </c>
      <c r="E291" s="4" t="s">
        <v>444</v>
      </c>
      <c r="F291" s="2" t="s">
        <v>1079</v>
      </c>
      <c r="G291" s="12">
        <f>VLOOKUP(E291,Population!A:L,5,FALSE)</f>
        <v>873744</v>
      </c>
      <c r="H291" s="12" t="e">
        <f>VLOOKUP(E291,Industry!A:E,5,FALSE)</f>
        <v>#N/A</v>
      </c>
      <c r="I291" s="12">
        <f>VLOOKUP(E291,Tertiary!A:C,3,FALSE)</f>
        <v>371.4</v>
      </c>
      <c r="J291" s="8"/>
      <c r="K291" s="8">
        <f t="shared" si="4"/>
        <v>4</v>
      </c>
      <c r="L291" s="4" t="s">
        <v>445</v>
      </c>
    </row>
    <row r="292" spans="2:12" x14ac:dyDescent="0.25">
      <c r="B292" s="2" t="s">
        <v>28</v>
      </c>
      <c r="C292" s="2" t="s">
        <v>29</v>
      </c>
      <c r="D292" s="2" t="s">
        <v>1079</v>
      </c>
      <c r="E292" s="2" t="s">
        <v>446</v>
      </c>
      <c r="F292" s="2" t="s">
        <v>1079</v>
      </c>
      <c r="G292" s="12">
        <f>VLOOKUP(E292,Population!A:L,5,FALSE)</f>
        <v>1520321</v>
      </c>
      <c r="H292" s="12" t="e">
        <f>VLOOKUP(E292,Industry!A:E,5,FALSE)</f>
        <v>#N/A</v>
      </c>
      <c r="I292" s="12">
        <f>VLOOKUP(E292,Tertiary!A:C,3,FALSE)</f>
        <v>672.3</v>
      </c>
      <c r="J292" s="9"/>
      <c r="K292" s="8">
        <f t="shared" si="4"/>
        <v>4</v>
      </c>
      <c r="L292" s="2" t="s">
        <v>447</v>
      </c>
    </row>
    <row r="293" spans="2:12" x14ac:dyDescent="0.25">
      <c r="B293" s="4" t="s">
        <v>28</v>
      </c>
      <c r="C293" s="4" t="s">
        <v>29</v>
      </c>
      <c r="D293" s="4" t="s">
        <v>1077</v>
      </c>
      <c r="E293" s="4" t="s">
        <v>448</v>
      </c>
      <c r="F293" s="4" t="s">
        <v>1077</v>
      </c>
      <c r="G293" s="12">
        <f>VLOOKUP(E293,Population!A:L,5,FALSE)</f>
        <v>5773076</v>
      </c>
      <c r="H293" s="12" t="e">
        <f>VLOOKUP(E293,Industry!A:E,5,FALSE)</f>
        <v>#N/A</v>
      </c>
      <c r="I293" s="12">
        <f>VLOOKUP(E293,Tertiary!A:C,3,FALSE)</f>
        <v>2745.9</v>
      </c>
      <c r="J293" s="8"/>
      <c r="K293" s="8">
        <f t="shared" si="4"/>
        <v>4</v>
      </c>
      <c r="L293" s="4" t="s">
        <v>449</v>
      </c>
    </row>
    <row r="294" spans="2:12" x14ac:dyDescent="0.25">
      <c r="B294" s="4" t="s">
        <v>28</v>
      </c>
      <c r="C294" s="4" t="s">
        <v>29</v>
      </c>
      <c r="D294" s="4"/>
      <c r="E294" s="4" t="s">
        <v>743</v>
      </c>
      <c r="F294" s="4"/>
      <c r="G294" s="12">
        <f>VLOOKUP(E294,Population!A:L,5,FALSE)</f>
        <v>38378</v>
      </c>
      <c r="H294" s="12" t="e">
        <f>VLOOKUP(E294,Industry!A:E,5,FALSE)</f>
        <v>#N/A</v>
      </c>
      <c r="I294" s="12" t="e">
        <f>VLOOKUP(E294,Tertiary!A:C,3,FALSE)</f>
        <v>#N/A</v>
      </c>
      <c r="J294" s="8"/>
      <c r="K294" s="8">
        <f t="shared" si="4"/>
        <v>2</v>
      </c>
      <c r="L294" s="4" t="s">
        <v>744</v>
      </c>
    </row>
    <row r="295" spans="2:12" x14ac:dyDescent="0.25">
      <c r="B295" s="2" t="s">
        <v>28</v>
      </c>
      <c r="C295" s="2" t="s">
        <v>29</v>
      </c>
      <c r="D295" s="2"/>
      <c r="E295" s="2" t="s">
        <v>745</v>
      </c>
      <c r="F295" s="2"/>
      <c r="G295" s="12">
        <f>VLOOKUP(E295,Population!A:L,5,FALSE)</f>
        <v>38378</v>
      </c>
      <c r="H295" s="12" t="e">
        <f>VLOOKUP(E295,Industry!A:E,5,FALSE)</f>
        <v>#N/A</v>
      </c>
      <c r="I295" s="12" t="e">
        <f>VLOOKUP(E295,Tertiary!A:C,3,FALSE)</f>
        <v>#N/A</v>
      </c>
      <c r="J295" s="9"/>
      <c r="K295" s="8">
        <f t="shared" si="4"/>
        <v>3</v>
      </c>
      <c r="L295" s="2" t="s">
        <v>744</v>
      </c>
    </row>
    <row r="296" spans="2:12" x14ac:dyDescent="0.25">
      <c r="B296" s="4" t="s">
        <v>28</v>
      </c>
      <c r="C296" s="4" t="s">
        <v>29</v>
      </c>
      <c r="D296" s="4"/>
      <c r="E296" s="4" t="s">
        <v>746</v>
      </c>
      <c r="F296" s="4"/>
      <c r="G296" s="12">
        <f>VLOOKUP(E296,Population!A:L,5,FALSE)</f>
        <v>38378</v>
      </c>
      <c r="H296" s="12" t="e">
        <f>VLOOKUP(E296,Industry!A:E,5,FALSE)</f>
        <v>#N/A</v>
      </c>
      <c r="I296" s="12" t="e">
        <f>VLOOKUP(E296,Tertiary!A:C,3,FALSE)</f>
        <v>#N/A</v>
      </c>
      <c r="J296" s="8"/>
      <c r="K296" s="8">
        <f t="shared" si="4"/>
        <v>4</v>
      </c>
      <c r="L296" s="4" t="s">
        <v>744</v>
      </c>
    </row>
    <row r="297" spans="2:12" x14ac:dyDescent="0.25">
      <c r="B297" s="2" t="s">
        <v>28</v>
      </c>
      <c r="C297" s="2" t="s">
        <v>29</v>
      </c>
      <c r="D297" s="2"/>
      <c r="E297" s="2" t="s">
        <v>480</v>
      </c>
      <c r="F297" s="2"/>
      <c r="G297" s="12">
        <f>VLOOKUP(E297,Population!A:L,5,FALSE)</f>
        <v>2794184</v>
      </c>
      <c r="H297" s="12">
        <f>VLOOKUP(E297,Industry!A:E,5,FALSE)</f>
        <v>2880</v>
      </c>
      <c r="I297" s="12" t="e">
        <f>VLOOKUP(E297,Tertiary!A:C,3,FALSE)</f>
        <v>#N/A</v>
      </c>
      <c r="J297" s="9"/>
      <c r="K297" s="8">
        <f t="shared" si="4"/>
        <v>2</v>
      </c>
      <c r="L297" s="2" t="s">
        <v>481</v>
      </c>
    </row>
    <row r="298" spans="2:12" x14ac:dyDescent="0.25">
      <c r="B298" s="4" t="s">
        <v>28</v>
      </c>
      <c r="C298" s="4" t="s">
        <v>29</v>
      </c>
      <c r="E298" s="4" t="s">
        <v>482</v>
      </c>
      <c r="G298" s="12">
        <f>VLOOKUP(E298,Population!A:L,5,FALSE)</f>
        <v>2794184</v>
      </c>
      <c r="H298" s="12">
        <f>VLOOKUP(E298,Industry!A:E,5,FALSE)</f>
        <v>2880</v>
      </c>
      <c r="I298" s="12" t="e">
        <f>VLOOKUP(E298,Tertiary!A:C,3,FALSE)</f>
        <v>#N/A</v>
      </c>
      <c r="J298" s="8"/>
      <c r="K298" s="8">
        <f t="shared" si="4"/>
        <v>3</v>
      </c>
      <c r="L298" s="4" t="s">
        <v>483</v>
      </c>
    </row>
    <row r="299" spans="2:12" x14ac:dyDescent="0.25">
      <c r="B299" s="2" t="s">
        <v>28</v>
      </c>
      <c r="C299" s="2" t="s">
        <v>29</v>
      </c>
      <c r="D299" s="4" t="s">
        <v>1057</v>
      </c>
      <c r="E299" s="2" t="s">
        <v>484</v>
      </c>
      <c r="F299" s="4" t="s">
        <v>1057</v>
      </c>
      <c r="G299" s="12">
        <f>VLOOKUP(E299,Population!A:L,5,FALSE)</f>
        <v>810538</v>
      </c>
      <c r="H299" s="12">
        <f>VLOOKUP(E299,Industry!A:E,5,FALSE)</f>
        <v>374</v>
      </c>
      <c r="I299" s="12">
        <f>VLOOKUP(E299,Tertiary!A:C,3,FALSE)</f>
        <v>479.04</v>
      </c>
      <c r="J299" s="9"/>
      <c r="K299" s="8">
        <f t="shared" si="4"/>
        <v>4</v>
      </c>
      <c r="L299" s="2" t="s">
        <v>485</v>
      </c>
    </row>
    <row r="300" spans="2:12" x14ac:dyDescent="0.25">
      <c r="B300" s="4" t="s">
        <v>28</v>
      </c>
      <c r="C300" s="4" t="s">
        <v>29</v>
      </c>
      <c r="D300" s="4" t="s">
        <v>1057</v>
      </c>
      <c r="E300" s="4" t="s">
        <v>486</v>
      </c>
      <c r="F300" s="4" t="s">
        <v>1057</v>
      </c>
      <c r="G300" s="12">
        <f>VLOOKUP(E300,Population!A:L,5,FALSE)</f>
        <v>1983646</v>
      </c>
      <c r="H300" s="12">
        <f>VLOOKUP(E300,Industry!A:E,5,FALSE)</f>
        <v>2528</v>
      </c>
      <c r="I300" s="12">
        <f>VLOOKUP(E300,Tertiary!A:C,3,FALSE)</f>
        <v>909.5</v>
      </c>
      <c r="J300" s="8"/>
      <c r="K300" s="8">
        <f t="shared" si="4"/>
        <v>4</v>
      </c>
      <c r="L300" s="4" t="s">
        <v>487</v>
      </c>
    </row>
    <row r="301" spans="2:12" x14ac:dyDescent="0.25">
      <c r="B301" s="2" t="s">
        <v>28</v>
      </c>
      <c r="C301" s="2" t="s">
        <v>29</v>
      </c>
      <c r="D301" s="2"/>
      <c r="E301" s="2" t="s">
        <v>488</v>
      </c>
      <c r="F301" s="2"/>
      <c r="G301" s="12">
        <f>VLOOKUP(E301,Population!A:L,5,FALSE)</f>
        <v>613894</v>
      </c>
      <c r="H301" s="12">
        <f>VLOOKUP(E301,Industry!A:E,5,FALSE)</f>
        <v>286</v>
      </c>
      <c r="I301" s="12" t="e">
        <f>VLOOKUP(E301,Tertiary!A:C,3,FALSE)</f>
        <v>#N/A</v>
      </c>
      <c r="J301" s="9"/>
      <c r="K301" s="8">
        <f t="shared" si="4"/>
        <v>2</v>
      </c>
      <c r="L301" s="2" t="s">
        <v>489</v>
      </c>
    </row>
    <row r="302" spans="2:12" x14ac:dyDescent="0.25">
      <c r="B302" s="4" t="s">
        <v>28</v>
      </c>
      <c r="C302" s="4" t="s">
        <v>29</v>
      </c>
      <c r="E302" s="4" t="s">
        <v>490</v>
      </c>
      <c r="G302" s="12">
        <f>VLOOKUP(E302,Population!A:L,5,FALSE)</f>
        <v>613894</v>
      </c>
      <c r="H302" s="12">
        <f>VLOOKUP(E302,Industry!A:E,5,FALSE)</f>
        <v>286</v>
      </c>
      <c r="I302" s="12" t="e">
        <f>VLOOKUP(E302,Tertiary!A:C,3,FALSE)</f>
        <v>#N/A</v>
      </c>
      <c r="J302" s="8"/>
      <c r="K302" s="8">
        <f t="shared" si="4"/>
        <v>3</v>
      </c>
      <c r="L302" s="4" t="s">
        <v>489</v>
      </c>
    </row>
    <row r="303" spans="2:12" x14ac:dyDescent="0.25">
      <c r="B303" s="2" t="s">
        <v>28</v>
      </c>
      <c r="C303" s="2" t="s">
        <v>29</v>
      </c>
      <c r="D303" s="4" t="s">
        <v>1073</v>
      </c>
      <c r="E303" s="2" t="s">
        <v>491</v>
      </c>
      <c r="F303" s="4" t="s">
        <v>1073</v>
      </c>
      <c r="G303" s="12">
        <f>VLOOKUP(E303,Population!A:L,5,FALSE)</f>
        <v>613894</v>
      </c>
      <c r="H303" s="12">
        <f>VLOOKUP(E303,Industry!A:E,5,FALSE)</f>
        <v>286</v>
      </c>
      <c r="I303" s="12">
        <f>VLOOKUP(E303,Tertiary!A:C,3,FALSE)</f>
        <v>463.33</v>
      </c>
      <c r="J303" s="9"/>
      <c r="K303" s="8">
        <f t="shared" si="4"/>
        <v>4</v>
      </c>
      <c r="L303" s="2" t="s">
        <v>489</v>
      </c>
    </row>
    <row r="304" spans="2:12" x14ac:dyDescent="0.25">
      <c r="B304" s="4" t="s">
        <v>28</v>
      </c>
      <c r="C304" s="4" t="s">
        <v>29</v>
      </c>
      <c r="D304" s="4"/>
      <c r="E304" s="4" t="s">
        <v>475</v>
      </c>
      <c r="F304" s="4"/>
      <c r="G304" s="12">
        <f>VLOOKUP(E304,Population!A:L,5,FALSE)</f>
        <v>1919968</v>
      </c>
      <c r="H304" s="12">
        <f>VLOOKUP(E304,Industry!A:E,5,FALSE)</f>
        <v>3332</v>
      </c>
      <c r="I304" s="12" t="e">
        <f>VLOOKUP(E304,Tertiary!A:C,3,FALSE)</f>
        <v>#N/A</v>
      </c>
      <c r="J304" s="8"/>
      <c r="K304" s="8">
        <f t="shared" si="4"/>
        <v>2</v>
      </c>
      <c r="L304" s="4" t="s">
        <v>476</v>
      </c>
    </row>
    <row r="305" spans="2:12" x14ac:dyDescent="0.25">
      <c r="B305" s="2" t="s">
        <v>28</v>
      </c>
      <c r="C305" s="2" t="s">
        <v>29</v>
      </c>
      <c r="E305" s="2" t="s">
        <v>477</v>
      </c>
      <c r="G305" s="12">
        <f>VLOOKUP(E305,Population!A:L,5,FALSE)</f>
        <v>1919968</v>
      </c>
      <c r="H305" s="12">
        <f>VLOOKUP(E305,Industry!A:E,5,FALSE)</f>
        <v>3332</v>
      </c>
      <c r="I305" s="12" t="e">
        <f>VLOOKUP(E305,Tertiary!A:C,3,FALSE)</f>
        <v>#N/A</v>
      </c>
      <c r="J305" s="9"/>
      <c r="K305" s="8">
        <f t="shared" si="4"/>
        <v>3</v>
      </c>
      <c r="L305" s="2" t="s">
        <v>478</v>
      </c>
    </row>
    <row r="306" spans="2:12" x14ac:dyDescent="0.25">
      <c r="B306" s="4" t="s">
        <v>28</v>
      </c>
      <c r="C306" s="4" t="s">
        <v>29</v>
      </c>
      <c r="D306" s="2" t="s">
        <v>479</v>
      </c>
      <c r="E306" s="4" t="s">
        <v>479</v>
      </c>
      <c r="F306" s="2" t="s">
        <v>479</v>
      </c>
      <c r="G306" s="12">
        <f>VLOOKUP(E306,Population!A:L,5,FALSE)</f>
        <v>1919968</v>
      </c>
      <c r="H306" s="12">
        <f>VLOOKUP(E306,Industry!A:E,5,FALSE)</f>
        <v>3332</v>
      </c>
      <c r="I306" s="12">
        <f>VLOOKUP(E306,Tertiary!A:C,3,FALSE)</f>
        <v>898.06</v>
      </c>
      <c r="J306" s="8"/>
      <c r="K306" s="8">
        <f t="shared" si="4"/>
        <v>4</v>
      </c>
      <c r="L306" s="4" t="s">
        <v>478</v>
      </c>
    </row>
    <row r="307" spans="2:12" x14ac:dyDescent="0.25">
      <c r="B307" s="2" t="s">
        <v>28</v>
      </c>
      <c r="C307" s="2" t="s">
        <v>29</v>
      </c>
      <c r="D307" s="2"/>
      <c r="E307" s="2" t="s">
        <v>898</v>
      </c>
      <c r="F307" s="2"/>
      <c r="G307" s="12">
        <f>VLOOKUP(E307,Population!A:L,5,FALSE)</f>
        <v>622182</v>
      </c>
      <c r="H307" s="12" t="e">
        <f>VLOOKUP(E307,Industry!A:E,5,FALSE)</f>
        <v>#N/A</v>
      </c>
      <c r="I307" s="12" t="e">
        <f>VLOOKUP(E307,Tertiary!A:C,3,FALSE)</f>
        <v>#N/A</v>
      </c>
      <c r="J307" s="9"/>
      <c r="K307" s="8">
        <f t="shared" si="4"/>
        <v>2</v>
      </c>
      <c r="L307" s="2" t="s">
        <v>899</v>
      </c>
    </row>
    <row r="308" spans="2:12" x14ac:dyDescent="0.25">
      <c r="B308" s="4" t="s">
        <v>28</v>
      </c>
      <c r="C308" s="4" t="s">
        <v>29</v>
      </c>
      <c r="E308" s="4" t="s">
        <v>900</v>
      </c>
      <c r="G308" s="12">
        <f>VLOOKUP(E308,Population!A:L,5,FALSE)</f>
        <v>622182</v>
      </c>
      <c r="H308" s="12" t="e">
        <f>VLOOKUP(E308,Industry!A:E,5,FALSE)</f>
        <v>#N/A</v>
      </c>
      <c r="I308" s="12" t="e">
        <f>VLOOKUP(E308,Tertiary!A:C,3,FALSE)</f>
        <v>#N/A</v>
      </c>
      <c r="J308" s="8"/>
      <c r="K308" s="8">
        <f t="shared" si="4"/>
        <v>3</v>
      </c>
      <c r="L308" s="4" t="s">
        <v>901</v>
      </c>
    </row>
    <row r="309" spans="2:12" x14ac:dyDescent="0.25">
      <c r="B309" s="2" t="s">
        <v>28</v>
      </c>
      <c r="C309" s="2" t="s">
        <v>29</v>
      </c>
      <c r="D309" s="4" t="s">
        <v>902</v>
      </c>
      <c r="E309" s="2" t="s">
        <v>902</v>
      </c>
      <c r="F309" s="4" t="s">
        <v>902</v>
      </c>
      <c r="G309" s="12">
        <f>VLOOKUP(E309,Population!A:L,5,FALSE)</f>
        <v>622182</v>
      </c>
      <c r="H309" s="12" t="e">
        <f>VLOOKUP(E309,Industry!A:E,5,FALSE)</f>
        <v>#N/A</v>
      </c>
      <c r="I309" s="12" t="e">
        <f>VLOOKUP(E309,Tertiary!A:C,3,FALSE)</f>
        <v>#N/A</v>
      </c>
      <c r="J309" s="9"/>
      <c r="K309" s="8">
        <f t="shared" si="4"/>
        <v>4</v>
      </c>
      <c r="L309" s="2" t="s">
        <v>901</v>
      </c>
    </row>
    <row r="310" spans="2:12" x14ac:dyDescent="0.25">
      <c r="B310" s="4" t="s">
        <v>28</v>
      </c>
      <c r="C310" s="4" t="s">
        <v>29</v>
      </c>
      <c r="D310" s="4"/>
      <c r="E310" s="4" t="s">
        <v>903</v>
      </c>
      <c r="F310" s="4"/>
      <c r="G310" s="12">
        <f>VLOOKUP(E310,Population!A:L,5,FALSE)</f>
        <v>2077132</v>
      </c>
      <c r="H310" s="12" t="e">
        <f>VLOOKUP(E310,Industry!A:E,5,FALSE)</f>
        <v>#N/A</v>
      </c>
      <c r="I310" s="12" t="e">
        <f>VLOOKUP(E310,Tertiary!A:C,3,FALSE)</f>
        <v>#N/A</v>
      </c>
      <c r="J310" s="8"/>
      <c r="K310" s="8">
        <f t="shared" si="4"/>
        <v>2</v>
      </c>
      <c r="L310" s="4" t="s">
        <v>904</v>
      </c>
    </row>
    <row r="311" spans="2:12" x14ac:dyDescent="0.25">
      <c r="B311" s="2" t="s">
        <v>28</v>
      </c>
      <c r="C311" s="2" t="s">
        <v>29</v>
      </c>
      <c r="E311" s="2" t="s">
        <v>905</v>
      </c>
      <c r="G311" s="12">
        <f>VLOOKUP(E311,Population!A:L,5,FALSE)</f>
        <v>2076953</v>
      </c>
      <c r="H311" s="12" t="e">
        <f>VLOOKUP(E311,Industry!A:E,5,FALSE)</f>
        <v>#N/A</v>
      </c>
      <c r="I311" s="12" t="e">
        <f>VLOOKUP(E311,Tertiary!A:C,3,FALSE)</f>
        <v>#N/A</v>
      </c>
      <c r="J311" s="9"/>
      <c r="K311" s="8">
        <f t="shared" si="4"/>
        <v>3</v>
      </c>
      <c r="L311" s="2" t="s">
        <v>906</v>
      </c>
    </row>
    <row r="312" spans="2:12" x14ac:dyDescent="0.25">
      <c r="B312" s="4" t="s">
        <v>28</v>
      </c>
      <c r="C312" s="4" t="s">
        <v>29</v>
      </c>
      <c r="D312" s="2" t="s">
        <v>907</v>
      </c>
      <c r="E312" s="4" t="s">
        <v>907</v>
      </c>
      <c r="F312" s="2" t="s">
        <v>907</v>
      </c>
      <c r="G312" s="12">
        <f>VLOOKUP(E312,Population!A:L,5,FALSE)</f>
        <v>2076953</v>
      </c>
      <c r="H312" s="12" t="e">
        <f>VLOOKUP(E312,Industry!A:E,5,FALSE)</f>
        <v>#N/A</v>
      </c>
      <c r="I312" s="12">
        <f>VLOOKUP(E312,Tertiary!A:C,3,FALSE)</f>
        <v>831.07</v>
      </c>
      <c r="J312" s="8"/>
      <c r="K312" s="8">
        <f t="shared" si="4"/>
        <v>4</v>
      </c>
      <c r="L312" s="4" t="s">
        <v>906</v>
      </c>
    </row>
    <row r="313" spans="2:12" x14ac:dyDescent="0.25">
      <c r="B313" s="2" t="s">
        <v>28</v>
      </c>
      <c r="C313" s="2" t="s">
        <v>29</v>
      </c>
      <c r="D313" s="2"/>
      <c r="E313" s="2" t="s">
        <v>908</v>
      </c>
      <c r="F313" s="2"/>
      <c r="G313" s="12">
        <f>VLOOKUP(E313,Population!A:L,5,FALSE)</f>
        <v>179</v>
      </c>
      <c r="H313" s="12" t="e">
        <f>VLOOKUP(E313,Industry!A:E,5,FALSE)</f>
        <v>#N/A</v>
      </c>
      <c r="I313" s="12" t="e">
        <f>VLOOKUP(E313,Tertiary!A:C,3,FALSE)</f>
        <v>#N/A</v>
      </c>
      <c r="J313" s="9"/>
      <c r="K313" s="8">
        <f t="shared" si="4"/>
        <v>3</v>
      </c>
      <c r="L313" s="2" t="s">
        <v>909</v>
      </c>
    </row>
    <row r="314" spans="2:12" x14ac:dyDescent="0.25">
      <c r="B314" s="4" t="s">
        <v>28</v>
      </c>
      <c r="C314" s="4" t="s">
        <v>29</v>
      </c>
      <c r="D314" s="4"/>
      <c r="E314" s="4" t="s">
        <v>910</v>
      </c>
      <c r="F314" s="4"/>
      <c r="G314" s="12">
        <f>VLOOKUP(E314,Population!A:L,5,FALSE)</f>
        <v>179</v>
      </c>
      <c r="H314" s="12" t="e">
        <f>VLOOKUP(E314,Industry!A:E,5,FALSE)</f>
        <v>#N/A</v>
      </c>
      <c r="I314" s="12" t="e">
        <f>VLOOKUP(E314,Tertiary!A:C,3,FALSE)</f>
        <v>#N/A</v>
      </c>
      <c r="J314" s="8"/>
      <c r="K314" s="8">
        <f t="shared" si="4"/>
        <v>4</v>
      </c>
      <c r="L314" s="4" t="s">
        <v>911</v>
      </c>
    </row>
    <row r="315" spans="2:12" x14ac:dyDescent="0.25">
      <c r="B315" s="4" t="s">
        <v>28</v>
      </c>
      <c r="C315" s="4" t="s">
        <v>29</v>
      </c>
      <c r="D315" s="4"/>
      <c r="E315" s="4" t="s">
        <v>518</v>
      </c>
      <c r="F315" s="4"/>
      <c r="G315" s="12">
        <f>VLOOKUP(E315,Population!A:L,5,FALSE)</f>
        <v>493559</v>
      </c>
      <c r="H315" s="12">
        <f>VLOOKUP(E315,Industry!A:E,5,FALSE)</f>
        <v>207</v>
      </c>
      <c r="I315" s="12" t="e">
        <f>VLOOKUP(E315,Tertiary!A:C,3,FALSE)</f>
        <v>#N/A</v>
      </c>
      <c r="J315" s="8"/>
      <c r="K315" s="8">
        <f t="shared" si="4"/>
        <v>2</v>
      </c>
      <c r="L315" s="4" t="s">
        <v>519</v>
      </c>
    </row>
    <row r="316" spans="2:12" x14ac:dyDescent="0.25">
      <c r="B316" s="2" t="s">
        <v>28</v>
      </c>
      <c r="C316" s="2" t="s">
        <v>29</v>
      </c>
      <c r="E316" s="2" t="s">
        <v>520</v>
      </c>
      <c r="G316" s="12">
        <f>VLOOKUP(E316,Population!A:L,5,FALSE)</f>
        <v>493559</v>
      </c>
      <c r="H316" s="12">
        <f>VLOOKUP(E316,Industry!A:E,5,FALSE)</f>
        <v>207</v>
      </c>
      <c r="I316" s="12" t="e">
        <f>VLOOKUP(E316,Tertiary!A:C,3,FALSE)</f>
        <v>#N/A</v>
      </c>
      <c r="J316" s="9"/>
      <c r="K316" s="8">
        <f t="shared" si="4"/>
        <v>3</v>
      </c>
      <c r="L316" s="2" t="s">
        <v>519</v>
      </c>
    </row>
    <row r="317" spans="2:12" x14ac:dyDescent="0.25">
      <c r="B317" s="4" t="s">
        <v>28</v>
      </c>
      <c r="C317" s="4" t="s">
        <v>29</v>
      </c>
      <c r="D317" s="2" t="s">
        <v>521</v>
      </c>
      <c r="E317" s="4" t="s">
        <v>521</v>
      </c>
      <c r="F317" s="2" t="s">
        <v>521</v>
      </c>
      <c r="G317" s="12">
        <f>VLOOKUP(E317,Population!A:L,5,FALSE)</f>
        <v>493559</v>
      </c>
      <c r="H317" s="12">
        <f>VLOOKUP(E317,Industry!A:E,5,FALSE)</f>
        <v>207</v>
      </c>
      <c r="I317" s="12">
        <f>VLOOKUP(E317,Tertiary!A:C,3,FALSE)</f>
        <v>252.2</v>
      </c>
      <c r="J317" s="8"/>
      <c r="K317" s="8">
        <f t="shared" ref="K317:K380" si="5">LEN(E317)</f>
        <v>4</v>
      </c>
      <c r="L317" s="4" t="s">
        <v>519</v>
      </c>
    </row>
    <row r="318" spans="2:12" x14ac:dyDescent="0.25">
      <c r="B318" s="2" t="s">
        <v>28</v>
      </c>
      <c r="C318" s="2" t="s">
        <v>29</v>
      </c>
      <c r="D318" s="2"/>
      <c r="E318" s="2" t="s">
        <v>522</v>
      </c>
      <c r="F318" s="2"/>
      <c r="G318" s="12">
        <f>VLOOKUP(E318,Population!A:L,5,FALSE)</f>
        <v>17282163</v>
      </c>
      <c r="H318" s="12">
        <f>VLOOKUP(E318,Industry!A:E,5,FALSE)</f>
        <v>7799</v>
      </c>
      <c r="I318" s="12" t="e">
        <f>VLOOKUP(E318,Tertiary!A:C,3,FALSE)</f>
        <v>#N/A</v>
      </c>
      <c r="J318" s="9"/>
      <c r="K318" s="8">
        <f t="shared" si="5"/>
        <v>2</v>
      </c>
      <c r="L318" s="2" t="s">
        <v>523</v>
      </c>
    </row>
    <row r="319" spans="2:12" x14ac:dyDescent="0.25">
      <c r="B319" s="4" t="s">
        <v>28</v>
      </c>
      <c r="C319" s="4" t="s">
        <v>29</v>
      </c>
      <c r="E319" s="4" t="s">
        <v>524</v>
      </c>
      <c r="G319" s="12">
        <f>VLOOKUP(E319,Population!A:L,5,FALSE)</f>
        <v>1723829</v>
      </c>
      <c r="H319" s="12">
        <f>VLOOKUP(E319,Industry!A:E,5,FALSE)</f>
        <v>0</v>
      </c>
      <c r="I319" s="12" t="e">
        <f>VLOOKUP(E319,Tertiary!A:C,3,FALSE)</f>
        <v>#N/A</v>
      </c>
      <c r="J319" s="8"/>
      <c r="K319" s="8">
        <f t="shared" si="5"/>
        <v>3</v>
      </c>
      <c r="L319" s="4" t="s">
        <v>525</v>
      </c>
    </row>
    <row r="320" spans="2:12" x14ac:dyDescent="0.25">
      <c r="B320" s="2" t="s">
        <v>28</v>
      </c>
      <c r="C320" s="2" t="s">
        <v>29</v>
      </c>
      <c r="D320" s="4" t="s">
        <v>1072</v>
      </c>
      <c r="E320" s="2" t="s">
        <v>526</v>
      </c>
      <c r="F320" s="4" t="s">
        <v>1072</v>
      </c>
      <c r="G320" s="12">
        <f>VLOOKUP(E320,Population!A:L,5,FALSE)</f>
        <v>583990</v>
      </c>
      <c r="H320" s="12">
        <f>VLOOKUP(E320,Industry!A:E,5,FALSE)</f>
        <v>0</v>
      </c>
      <c r="I320" s="12">
        <f>VLOOKUP(E320,Tertiary!A:C,3,FALSE)</f>
        <v>300.5</v>
      </c>
      <c r="J320" s="9"/>
      <c r="K320" s="8">
        <f t="shared" si="5"/>
        <v>4</v>
      </c>
      <c r="L320" s="2" t="s">
        <v>527</v>
      </c>
    </row>
    <row r="321" spans="2:12" x14ac:dyDescent="0.25">
      <c r="B321" s="4" t="s">
        <v>28</v>
      </c>
      <c r="C321" s="4" t="s">
        <v>29</v>
      </c>
      <c r="D321" s="4" t="s">
        <v>1072</v>
      </c>
      <c r="E321" s="4" t="s">
        <v>528</v>
      </c>
      <c r="F321" s="4" t="s">
        <v>1072</v>
      </c>
      <c r="G321" s="12">
        <f>VLOOKUP(E321,Population!A:L,5,FALSE)</f>
        <v>647672</v>
      </c>
      <c r="H321" s="12">
        <f>VLOOKUP(E321,Industry!A:E,5,FALSE)</f>
        <v>270</v>
      </c>
      <c r="I321" s="12">
        <f>VLOOKUP(E321,Tertiary!A:C,3,FALSE)</f>
        <v>319.39999999999998</v>
      </c>
      <c r="J321" s="8"/>
      <c r="K321" s="8">
        <f t="shared" si="5"/>
        <v>4</v>
      </c>
      <c r="L321" s="4" t="s">
        <v>529</v>
      </c>
    </row>
    <row r="322" spans="2:12" x14ac:dyDescent="0.25">
      <c r="B322" s="2" t="s">
        <v>28</v>
      </c>
      <c r="C322" s="2" t="s">
        <v>29</v>
      </c>
      <c r="D322" s="4" t="s">
        <v>1072</v>
      </c>
      <c r="E322" s="2" t="s">
        <v>530</v>
      </c>
      <c r="F322" s="4" t="s">
        <v>1072</v>
      </c>
      <c r="G322" s="12">
        <f>VLOOKUP(E322,Population!A:L,5,FALSE)</f>
        <v>492167</v>
      </c>
      <c r="H322" s="12">
        <f>VLOOKUP(E322,Industry!A:E,5,FALSE)</f>
        <v>0</v>
      </c>
      <c r="I322" s="12">
        <f>VLOOKUP(E322,Tertiary!A:C,3,FALSE)</f>
        <v>236.1</v>
      </c>
      <c r="J322" s="9"/>
      <c r="K322" s="8">
        <f t="shared" si="5"/>
        <v>4</v>
      </c>
      <c r="L322" s="2" t="s">
        <v>531</v>
      </c>
    </row>
    <row r="323" spans="2:12" x14ac:dyDescent="0.25">
      <c r="B323" s="4" t="s">
        <v>28</v>
      </c>
      <c r="C323" s="4" t="s">
        <v>29</v>
      </c>
      <c r="E323" s="4" t="s">
        <v>532</v>
      </c>
      <c r="G323" s="12">
        <f>VLOOKUP(E323,Population!A:L,5,FALSE)</f>
        <v>3644949</v>
      </c>
      <c r="H323" s="12">
        <f>VLOOKUP(E323,Industry!A:E,5,FALSE)</f>
        <v>729</v>
      </c>
      <c r="I323" s="12" t="e">
        <f>VLOOKUP(E323,Tertiary!A:C,3,FALSE)</f>
        <v>#N/A</v>
      </c>
      <c r="J323" s="8"/>
      <c r="K323" s="8">
        <f t="shared" si="5"/>
        <v>3</v>
      </c>
      <c r="L323" s="4" t="s">
        <v>533</v>
      </c>
    </row>
    <row r="324" spans="2:12" x14ac:dyDescent="0.25">
      <c r="B324" s="2" t="s">
        <v>28</v>
      </c>
      <c r="C324" s="2" t="s">
        <v>29</v>
      </c>
      <c r="D324" s="4" t="s">
        <v>1071</v>
      </c>
      <c r="E324" s="2" t="s">
        <v>534</v>
      </c>
      <c r="F324" s="4" t="s">
        <v>1071</v>
      </c>
      <c r="G324" s="12">
        <f>VLOOKUP(E324,Population!A:L,5,FALSE)</f>
        <v>1156431</v>
      </c>
      <c r="H324" s="12">
        <f>VLOOKUP(E324,Industry!A:E,5,FALSE)</f>
        <v>330</v>
      </c>
      <c r="I324" s="12">
        <f>VLOOKUP(E324,Tertiary!A:C,3,FALSE)</f>
        <v>640.4</v>
      </c>
      <c r="J324" s="9"/>
      <c r="K324" s="8">
        <f t="shared" si="5"/>
        <v>4</v>
      </c>
      <c r="L324" s="2" t="s">
        <v>535</v>
      </c>
    </row>
    <row r="325" spans="2:12" x14ac:dyDescent="0.25">
      <c r="B325" s="4" t="s">
        <v>28</v>
      </c>
      <c r="C325" s="4" t="s">
        <v>29</v>
      </c>
      <c r="D325" s="4" t="s">
        <v>1071</v>
      </c>
      <c r="E325" s="4" t="s">
        <v>536</v>
      </c>
      <c r="F325" s="4" t="s">
        <v>1071</v>
      </c>
      <c r="G325" s="12">
        <f>VLOOKUP(E325,Population!A:L,5,FALSE)</f>
        <v>2071972</v>
      </c>
      <c r="H325" s="12">
        <f>VLOOKUP(E325,Industry!A:E,5,FALSE)</f>
        <v>396</v>
      </c>
      <c r="I325" s="12">
        <f>VLOOKUP(E325,Tertiary!A:C,3,FALSE)</f>
        <v>1103.4000000000001</v>
      </c>
      <c r="J325" s="8"/>
      <c r="K325" s="8">
        <f t="shared" si="5"/>
        <v>4</v>
      </c>
      <c r="L325" s="4" t="s">
        <v>537</v>
      </c>
    </row>
    <row r="326" spans="2:12" x14ac:dyDescent="0.25">
      <c r="B326" s="2" t="s">
        <v>28</v>
      </c>
      <c r="C326" s="2" t="s">
        <v>29</v>
      </c>
      <c r="D326" s="4" t="s">
        <v>1071</v>
      </c>
      <c r="E326" s="2" t="s">
        <v>538</v>
      </c>
      <c r="F326" s="4" t="s">
        <v>1071</v>
      </c>
      <c r="G326" s="12">
        <f>VLOOKUP(E326,Population!A:L,5,FALSE)</f>
        <v>416546</v>
      </c>
      <c r="H326" s="12">
        <f>VLOOKUP(E326,Industry!A:E,5,FALSE)</f>
        <v>4</v>
      </c>
      <c r="I326" s="12">
        <f>VLOOKUP(E326,Tertiary!A:C,3,FALSE)</f>
        <v>188.1</v>
      </c>
      <c r="J326" s="9"/>
      <c r="K326" s="8">
        <f t="shared" si="5"/>
        <v>4</v>
      </c>
      <c r="L326" s="2" t="s">
        <v>539</v>
      </c>
    </row>
    <row r="327" spans="2:12" x14ac:dyDescent="0.25">
      <c r="B327" s="4" t="s">
        <v>28</v>
      </c>
      <c r="C327" s="4" t="s">
        <v>29</v>
      </c>
      <c r="E327" s="4" t="s">
        <v>540</v>
      </c>
      <c r="G327" s="12">
        <f>VLOOKUP(E327,Population!A:L,5,FALSE)</f>
        <v>8252442</v>
      </c>
      <c r="H327" s="12">
        <f>VLOOKUP(E327,Industry!A:E,5,FALSE)</f>
        <v>0</v>
      </c>
      <c r="I327" s="12" t="e">
        <f>VLOOKUP(E327,Tertiary!A:C,3,FALSE)</f>
        <v>#N/A</v>
      </c>
      <c r="J327" s="8"/>
      <c r="K327" s="8">
        <f t="shared" si="5"/>
        <v>3</v>
      </c>
      <c r="L327" s="4" t="s">
        <v>541</v>
      </c>
    </row>
    <row r="328" spans="2:12" x14ac:dyDescent="0.25">
      <c r="B328" s="2" t="s">
        <v>28</v>
      </c>
      <c r="C328" s="2" t="s">
        <v>29</v>
      </c>
      <c r="D328" s="4" t="s">
        <v>1069</v>
      </c>
      <c r="E328" s="2" t="s">
        <v>542</v>
      </c>
      <c r="F328" s="4" t="s">
        <v>1069</v>
      </c>
      <c r="G328" s="12">
        <f>VLOOKUP(E328,Population!A:L,5,FALSE)</f>
        <v>1306912</v>
      </c>
      <c r="H328" s="12">
        <f>VLOOKUP(E328,Industry!A:E,5,FALSE)</f>
        <v>0</v>
      </c>
      <c r="I328" s="12">
        <f>VLOOKUP(E328,Tertiary!A:C,3,FALSE)</f>
        <v>826.4</v>
      </c>
      <c r="J328" s="9"/>
      <c r="K328" s="8">
        <f t="shared" si="5"/>
        <v>4</v>
      </c>
      <c r="L328" s="2" t="s">
        <v>543</v>
      </c>
    </row>
    <row r="329" spans="2:12" x14ac:dyDescent="0.25">
      <c r="B329" s="4" t="s">
        <v>28</v>
      </c>
      <c r="C329" s="4" t="s">
        <v>29</v>
      </c>
      <c r="D329" s="4" t="s">
        <v>1069</v>
      </c>
      <c r="E329" s="4" t="s">
        <v>544</v>
      </c>
      <c r="F329" s="4" t="s">
        <v>1069</v>
      </c>
      <c r="G329" s="12">
        <f>VLOOKUP(E329,Population!A:L,5,FALSE)</f>
        <v>2853359</v>
      </c>
      <c r="H329" s="12">
        <f>VLOOKUP(E329,Industry!A:E,5,FALSE)</f>
        <v>1150</v>
      </c>
      <c r="I329" s="12">
        <f>VLOOKUP(E329,Tertiary!A:C,3,FALSE)</f>
        <v>1776</v>
      </c>
      <c r="J329" s="8"/>
      <c r="K329" s="8">
        <f t="shared" si="5"/>
        <v>4</v>
      </c>
      <c r="L329" s="4" t="s">
        <v>545</v>
      </c>
    </row>
    <row r="330" spans="2:12" x14ac:dyDescent="0.25">
      <c r="B330" s="2" t="s">
        <v>28</v>
      </c>
      <c r="C330" s="2" t="s">
        <v>29</v>
      </c>
      <c r="D330" s="4" t="s">
        <v>1069</v>
      </c>
      <c r="E330" s="2" t="s">
        <v>546</v>
      </c>
      <c r="F330" s="4" t="s">
        <v>1069</v>
      </c>
      <c r="G330" s="12">
        <f>VLOOKUP(E330,Population!A:L,5,FALSE)</f>
        <v>3709139</v>
      </c>
      <c r="H330" s="12">
        <f>VLOOKUP(E330,Industry!A:E,5,FALSE)</f>
        <v>2520</v>
      </c>
      <c r="I330" s="12">
        <f>VLOOKUP(E330,Tertiary!A:C,3,FALSE)</f>
        <v>1966.3</v>
      </c>
      <c r="J330" s="9"/>
      <c r="K330" s="8">
        <f t="shared" si="5"/>
        <v>4</v>
      </c>
      <c r="L330" s="2" t="s">
        <v>547</v>
      </c>
    </row>
    <row r="331" spans="2:12" x14ac:dyDescent="0.25">
      <c r="B331" s="4" t="s">
        <v>28</v>
      </c>
      <c r="C331" s="4" t="s">
        <v>29</v>
      </c>
      <c r="D331" s="4" t="s">
        <v>1069</v>
      </c>
      <c r="E331" s="4" t="s">
        <v>548</v>
      </c>
      <c r="F331" s="4" t="s">
        <v>1069</v>
      </c>
      <c r="G331" s="12">
        <f>VLOOKUP(E331,Population!A:L,5,FALSE)</f>
        <v>383032</v>
      </c>
      <c r="H331" s="12">
        <f>VLOOKUP(E331,Industry!A:E,5,FALSE)</f>
        <v>210</v>
      </c>
      <c r="I331" s="12">
        <f>VLOOKUP(E331,Tertiary!A:C,3,FALSE)</f>
        <v>189.1</v>
      </c>
      <c r="J331" s="8"/>
      <c r="K331" s="8">
        <f t="shared" si="5"/>
        <v>4</v>
      </c>
      <c r="L331" s="4" t="s">
        <v>549</v>
      </c>
    </row>
    <row r="332" spans="2:12" x14ac:dyDescent="0.25">
      <c r="B332" s="2" t="s">
        <v>28</v>
      </c>
      <c r="C332" s="2" t="s">
        <v>29</v>
      </c>
      <c r="E332" s="2" t="s">
        <v>550</v>
      </c>
      <c r="G332" s="12">
        <f>VLOOKUP(E332,Population!A:L,5,FALSE)</f>
        <v>3660943</v>
      </c>
      <c r="H332" s="12">
        <f>VLOOKUP(E332,Industry!A:E,5,FALSE)</f>
        <v>910</v>
      </c>
      <c r="I332" s="12" t="e">
        <f>VLOOKUP(E332,Tertiary!A:C,3,FALSE)</f>
        <v>#N/A</v>
      </c>
      <c r="J332" s="9"/>
      <c r="K332" s="8">
        <f t="shared" si="5"/>
        <v>3</v>
      </c>
      <c r="L332" s="2" t="s">
        <v>551</v>
      </c>
    </row>
    <row r="333" spans="2:12" x14ac:dyDescent="0.25">
      <c r="B333" s="4" t="s">
        <v>28</v>
      </c>
      <c r="C333" s="4" t="s">
        <v>29</v>
      </c>
      <c r="D333" s="2" t="s">
        <v>1070</v>
      </c>
      <c r="E333" s="4" t="s">
        <v>552</v>
      </c>
      <c r="F333" s="2" t="s">
        <v>1070</v>
      </c>
      <c r="G333" s="12">
        <f>VLOOKUP(E333,Population!A:L,5,FALSE)</f>
        <v>2544806</v>
      </c>
      <c r="H333" s="12">
        <f>VLOOKUP(E333,Industry!A:E,5,FALSE)</f>
        <v>371</v>
      </c>
      <c r="I333" s="12">
        <f>VLOOKUP(E333,Tertiary!A:C,3,FALSE)</f>
        <v>1477.1</v>
      </c>
      <c r="J333" s="8"/>
      <c r="K333" s="8">
        <f t="shared" si="5"/>
        <v>4</v>
      </c>
      <c r="L333" s="4" t="s">
        <v>553</v>
      </c>
    </row>
    <row r="334" spans="2:12" x14ac:dyDescent="0.25">
      <c r="B334" s="2" t="s">
        <v>28</v>
      </c>
      <c r="C334" s="2" t="s">
        <v>29</v>
      </c>
      <c r="D334" s="2" t="s">
        <v>1070</v>
      </c>
      <c r="E334" s="2" t="s">
        <v>554</v>
      </c>
      <c r="F334" s="2" t="s">
        <v>1070</v>
      </c>
      <c r="G334" s="12">
        <f>VLOOKUP(E334,Population!A:L,5,FALSE)</f>
        <v>1116137</v>
      </c>
      <c r="H334" s="12">
        <f>VLOOKUP(E334,Industry!A:E,5,FALSE)</f>
        <v>570</v>
      </c>
      <c r="I334" s="12">
        <f>VLOOKUP(E334,Tertiary!A:C,3,FALSE)</f>
        <v>597.9</v>
      </c>
      <c r="J334" s="9"/>
      <c r="K334" s="8">
        <f t="shared" si="5"/>
        <v>4</v>
      </c>
      <c r="L334" s="2" t="s">
        <v>555</v>
      </c>
    </row>
    <row r="335" spans="2:12" x14ac:dyDescent="0.25">
      <c r="B335" s="2" t="s">
        <v>28</v>
      </c>
      <c r="C335" s="2" t="s">
        <v>29</v>
      </c>
      <c r="D335" s="2"/>
      <c r="E335" s="2" t="s">
        <v>747</v>
      </c>
      <c r="F335" s="2"/>
      <c r="G335" s="12">
        <f>VLOOKUP(E335,Population!A:L,5,FALSE)</f>
        <v>5328212</v>
      </c>
      <c r="H335" s="12">
        <f>VLOOKUP(E335,Industry!A:E,5,FALSE)</f>
        <v>64350</v>
      </c>
      <c r="I335" s="12" t="e">
        <f>VLOOKUP(E335,Tertiary!A:C,3,FALSE)</f>
        <v>#N/A</v>
      </c>
      <c r="J335" s="9"/>
      <c r="K335" s="8">
        <f t="shared" si="5"/>
        <v>2</v>
      </c>
      <c r="L335" s="2" t="s">
        <v>748</v>
      </c>
    </row>
    <row r="336" spans="2:12" x14ac:dyDescent="0.25">
      <c r="B336" s="4" t="s">
        <v>28</v>
      </c>
      <c r="C336" s="4" t="s">
        <v>29</v>
      </c>
      <c r="D336" s="4"/>
      <c r="E336" s="4" t="s">
        <v>749</v>
      </c>
      <c r="F336" s="4"/>
      <c r="G336" s="12">
        <f>VLOOKUP(E336,Population!A:L,5,FALSE)</f>
        <v>5328212</v>
      </c>
      <c r="H336" s="12" t="e">
        <f>VLOOKUP(E336,Industry!A:E,5,FALSE)</f>
        <v>#N/A</v>
      </c>
      <c r="I336" s="12" t="e">
        <f>VLOOKUP(E336,Tertiary!A:C,3,FALSE)</f>
        <v>#N/A</v>
      </c>
      <c r="J336" s="8"/>
      <c r="K336" s="8">
        <f t="shared" si="5"/>
        <v>3</v>
      </c>
      <c r="L336" s="4" t="s">
        <v>750</v>
      </c>
    </row>
    <row r="337" spans="2:12" x14ac:dyDescent="0.25">
      <c r="B337" s="2" t="s">
        <v>28</v>
      </c>
      <c r="C337" s="2" t="s">
        <v>29</v>
      </c>
      <c r="D337" s="2" t="s">
        <v>1097</v>
      </c>
      <c r="E337" s="2" t="s">
        <v>751</v>
      </c>
      <c r="F337" s="2" t="s">
        <v>1097</v>
      </c>
      <c r="G337" s="12">
        <f>VLOOKUP(E337,Population!A:L,5,FALSE)</f>
        <v>1305122</v>
      </c>
      <c r="H337" s="12" t="e">
        <f>VLOOKUP(E337,Industry!A:E,5,FALSE)</f>
        <v>#N/A</v>
      </c>
      <c r="I337" s="12" t="e">
        <f>VLOOKUP(E337,Tertiary!A:C,3,FALSE)</f>
        <v>#N/A</v>
      </c>
      <c r="J337" s="9"/>
      <c r="K337" s="8">
        <f t="shared" si="5"/>
        <v>4</v>
      </c>
      <c r="L337" s="2" t="s">
        <v>752</v>
      </c>
    </row>
    <row r="338" spans="2:12" x14ac:dyDescent="0.25">
      <c r="B338" s="4" t="s">
        <v>28</v>
      </c>
      <c r="C338" s="4" t="s">
        <v>29</v>
      </c>
      <c r="D338" s="4" t="s">
        <v>1097</v>
      </c>
      <c r="E338" s="4" t="s">
        <v>753</v>
      </c>
      <c r="F338" s="4" t="s">
        <v>1097</v>
      </c>
      <c r="G338" s="12">
        <f>VLOOKUP(E338,Population!A:L,5,FALSE)</f>
        <v>386951</v>
      </c>
      <c r="H338" s="12">
        <f>VLOOKUP(E338,Industry!A:E,5,FALSE)</f>
        <v>0</v>
      </c>
      <c r="I338" s="12">
        <f>VLOOKUP(E338,Tertiary!A:C,3,FALSE)</f>
        <v>187</v>
      </c>
      <c r="J338" s="8"/>
      <c r="K338" s="8">
        <f t="shared" si="5"/>
        <v>4</v>
      </c>
      <c r="L338" s="4" t="s">
        <v>754</v>
      </c>
    </row>
    <row r="339" spans="2:12" x14ac:dyDescent="0.25">
      <c r="B339" s="2" t="s">
        <v>28</v>
      </c>
      <c r="C339" s="2" t="s">
        <v>29</v>
      </c>
      <c r="D339" s="2"/>
      <c r="E339" s="2" t="s">
        <v>755</v>
      </c>
      <c r="F339" s="2"/>
      <c r="G339" s="12">
        <f>VLOOKUP(E339,Population!A:L,5,FALSE)</f>
        <v>1005070</v>
      </c>
      <c r="H339" s="12" t="e">
        <f>VLOOKUP(E339,Industry!A:E,5,FALSE)</f>
        <v>#N/A</v>
      </c>
      <c r="I339" s="12" t="e">
        <f>VLOOKUP(E339,Tertiary!A:C,3,FALSE)</f>
        <v>#N/A</v>
      </c>
      <c r="J339" s="9"/>
      <c r="K339" s="8">
        <f t="shared" si="5"/>
        <v>4</v>
      </c>
      <c r="L339" s="2" t="s">
        <v>756</v>
      </c>
    </row>
    <row r="340" spans="2:12" x14ac:dyDescent="0.25">
      <c r="B340" s="4" t="s">
        <v>28</v>
      </c>
      <c r="C340" s="4" t="s">
        <v>29</v>
      </c>
      <c r="D340" s="4"/>
      <c r="E340" s="4" t="s">
        <v>757</v>
      </c>
      <c r="F340" s="4"/>
      <c r="G340" s="12">
        <f>VLOOKUP(E340,Population!A:L,5,FALSE)</f>
        <v>780898</v>
      </c>
      <c r="H340" s="12" t="e">
        <f>VLOOKUP(E340,Industry!A:E,5,FALSE)</f>
        <v>#N/A</v>
      </c>
      <c r="I340" s="12" t="e">
        <f>VLOOKUP(E340,Tertiary!A:C,3,FALSE)</f>
        <v>#N/A</v>
      </c>
      <c r="J340" s="8"/>
      <c r="K340" s="8">
        <f t="shared" si="5"/>
        <v>4</v>
      </c>
      <c r="L340" s="4" t="s">
        <v>758</v>
      </c>
    </row>
    <row r="341" spans="2:12" x14ac:dyDescent="0.25">
      <c r="B341" s="2" t="s">
        <v>28</v>
      </c>
      <c r="C341" s="2" t="s">
        <v>29</v>
      </c>
      <c r="D341" s="2"/>
      <c r="E341" s="2" t="s">
        <v>759</v>
      </c>
      <c r="F341" s="2"/>
      <c r="G341" s="12">
        <f>VLOOKUP(E341,Population!A:L,5,FALSE)</f>
        <v>901689</v>
      </c>
      <c r="H341" s="12" t="e">
        <f>VLOOKUP(E341,Industry!A:E,5,FALSE)</f>
        <v>#N/A</v>
      </c>
      <c r="I341" s="12" t="e">
        <f>VLOOKUP(E341,Tertiary!A:C,3,FALSE)</f>
        <v>#N/A</v>
      </c>
      <c r="J341" s="9"/>
      <c r="K341" s="8">
        <f t="shared" si="5"/>
        <v>4</v>
      </c>
      <c r="L341" s="2" t="s">
        <v>760</v>
      </c>
    </row>
    <row r="342" spans="2:12" x14ac:dyDescent="0.25">
      <c r="B342" s="4" t="s">
        <v>28</v>
      </c>
      <c r="C342" s="4" t="s">
        <v>29</v>
      </c>
      <c r="D342" s="2" t="s">
        <v>1096</v>
      </c>
      <c r="E342" s="4" t="s">
        <v>761</v>
      </c>
      <c r="F342" s="2" t="s">
        <v>1096</v>
      </c>
      <c r="G342" s="12">
        <f>VLOOKUP(E342,Population!A:L,5,FALSE)</f>
        <v>462032</v>
      </c>
      <c r="H342" s="12">
        <f>VLOOKUP(E342,Industry!A:E,5,FALSE)</f>
        <v>1280</v>
      </c>
      <c r="I342" s="12">
        <f>VLOOKUP(E342,Tertiary!A:C,3,FALSE)</f>
        <v>243</v>
      </c>
      <c r="J342" s="8"/>
      <c r="K342" s="8">
        <f t="shared" si="5"/>
        <v>4</v>
      </c>
      <c r="L342" s="4" t="s">
        <v>762</v>
      </c>
    </row>
    <row r="343" spans="2:12" x14ac:dyDescent="0.25">
      <c r="B343" s="2" t="s">
        <v>28</v>
      </c>
      <c r="C343" s="2" t="s">
        <v>29</v>
      </c>
      <c r="D343" s="2" t="s">
        <v>1096</v>
      </c>
      <c r="E343" s="2" t="s">
        <v>763</v>
      </c>
      <c r="F343" s="2" t="s">
        <v>1096</v>
      </c>
      <c r="G343" s="12">
        <f>VLOOKUP(E343,Population!A:L,5,FALSE)</f>
        <v>486450</v>
      </c>
      <c r="H343" s="12">
        <f>VLOOKUP(E343,Industry!A:E,5,FALSE)</f>
        <v>1872</v>
      </c>
      <c r="I343" s="12">
        <f>VLOOKUP(E343,Tertiary!A:C,3,FALSE)</f>
        <v>258</v>
      </c>
      <c r="J343" s="9"/>
      <c r="K343" s="8">
        <f t="shared" si="5"/>
        <v>4</v>
      </c>
      <c r="L343" s="2" t="s">
        <v>764</v>
      </c>
    </row>
    <row r="344" spans="2:12" x14ac:dyDescent="0.25">
      <c r="B344" s="4" t="s">
        <v>28</v>
      </c>
      <c r="C344" s="4" t="s">
        <v>29</v>
      </c>
      <c r="D344" s="4" t="s">
        <v>1097</v>
      </c>
      <c r="E344" s="4" t="s">
        <v>765</v>
      </c>
      <c r="F344" s="4" t="s">
        <v>1097</v>
      </c>
      <c r="G344" s="12"/>
      <c r="H344" s="12">
        <f>VLOOKUP(E344,Industry!A:E,5,FALSE)</f>
        <v>3791</v>
      </c>
      <c r="I344" s="12">
        <f>VLOOKUP(E344,Tertiary!A:C,3,FALSE)</f>
        <v>1058</v>
      </c>
      <c r="J344" s="8"/>
      <c r="K344" s="8">
        <f t="shared" si="5"/>
        <v>4</v>
      </c>
      <c r="L344" s="4" t="s">
        <v>766</v>
      </c>
    </row>
    <row r="345" spans="2:12" x14ac:dyDescent="0.25">
      <c r="B345" s="2" t="s">
        <v>28</v>
      </c>
      <c r="C345" s="2" t="s">
        <v>29</v>
      </c>
      <c r="D345" s="2" t="s">
        <v>1100</v>
      </c>
      <c r="E345" s="2" t="s">
        <v>767</v>
      </c>
      <c r="F345" s="2" t="s">
        <v>1100</v>
      </c>
      <c r="G345" s="12"/>
      <c r="H345" s="12">
        <f>VLOOKUP(E345,Industry!A:E,5,FALSE)</f>
        <v>8308</v>
      </c>
      <c r="I345" s="12">
        <f>VLOOKUP(E345,Tertiary!A:C,3,FALSE)</f>
        <v>338</v>
      </c>
      <c r="J345" s="9">
        <v>0.2</v>
      </c>
      <c r="K345" s="8">
        <f t="shared" si="5"/>
        <v>4</v>
      </c>
      <c r="L345" s="2" t="s">
        <v>768</v>
      </c>
    </row>
    <row r="346" spans="2:12" x14ac:dyDescent="0.25">
      <c r="B346" s="2" t="s">
        <v>28</v>
      </c>
      <c r="C346" s="2" t="s">
        <v>29</v>
      </c>
      <c r="D346" s="2" t="s">
        <v>1097</v>
      </c>
      <c r="E346" s="2" t="s">
        <v>767</v>
      </c>
      <c r="F346" s="2" t="s">
        <v>1097</v>
      </c>
      <c r="G346" s="12"/>
      <c r="H346" s="12">
        <f>VLOOKUP(E346,Industry!A:E,5,FALSE)</f>
        <v>8308</v>
      </c>
      <c r="I346" s="12">
        <f>VLOOKUP(E346,Tertiary!A:C,3,FALSE)</f>
        <v>338</v>
      </c>
      <c r="J346" s="9">
        <v>0.2</v>
      </c>
      <c r="K346" s="8">
        <f t="shared" si="5"/>
        <v>4</v>
      </c>
      <c r="L346" s="2" t="s">
        <v>768</v>
      </c>
    </row>
    <row r="347" spans="2:12" x14ac:dyDescent="0.25">
      <c r="B347" s="4" t="s">
        <v>28</v>
      </c>
      <c r="C347" s="4" t="s">
        <v>29</v>
      </c>
      <c r="D347" s="4" t="s">
        <v>1098</v>
      </c>
      <c r="E347" s="4" t="s">
        <v>769</v>
      </c>
      <c r="F347" s="4" t="s">
        <v>1098</v>
      </c>
      <c r="G347" s="12"/>
      <c r="H347" s="12">
        <f>VLOOKUP(E347,Industry!A:E,5,FALSE)</f>
        <v>29839</v>
      </c>
      <c r="I347" s="12">
        <f>VLOOKUP(E347,Tertiary!A:C,3,FALSE)</f>
        <v>743</v>
      </c>
      <c r="J347" s="8">
        <v>0.7</v>
      </c>
      <c r="K347" s="8">
        <f t="shared" si="5"/>
        <v>4</v>
      </c>
      <c r="L347" s="4" t="s">
        <v>770</v>
      </c>
    </row>
    <row r="348" spans="2:12" x14ac:dyDescent="0.25">
      <c r="B348" s="4" t="s">
        <v>28</v>
      </c>
      <c r="C348" s="4" t="s">
        <v>29</v>
      </c>
      <c r="D348" s="4" t="s">
        <v>1099</v>
      </c>
      <c r="E348" s="4" t="s">
        <v>769</v>
      </c>
      <c r="F348" s="4" t="s">
        <v>1099</v>
      </c>
      <c r="G348" s="12"/>
      <c r="H348" s="12">
        <f>VLOOKUP(E348,Industry!A:E,5,FALSE)</f>
        <v>29839</v>
      </c>
      <c r="I348" s="12">
        <f>VLOOKUP(E348,Tertiary!A:C,3,FALSE)</f>
        <v>743</v>
      </c>
      <c r="J348" s="8">
        <v>0.3</v>
      </c>
      <c r="K348" s="8">
        <f t="shared" si="5"/>
        <v>4</v>
      </c>
      <c r="L348" s="4" t="s">
        <v>770</v>
      </c>
    </row>
    <row r="349" spans="2:12" x14ac:dyDescent="0.25">
      <c r="B349" s="2" t="s">
        <v>28</v>
      </c>
      <c r="C349" s="2" t="s">
        <v>29</v>
      </c>
      <c r="D349" s="2"/>
      <c r="E349" s="2" t="s">
        <v>771</v>
      </c>
      <c r="F349" s="2"/>
      <c r="G349" s="12"/>
      <c r="H349" s="12">
        <f>VLOOKUP(E349,Industry!A:E,5,FALSE)</f>
        <v>0</v>
      </c>
      <c r="I349" s="12">
        <f>VLOOKUP(E349,Tertiary!A:C,3,FALSE)</f>
        <v>1</v>
      </c>
      <c r="J349" s="9"/>
      <c r="K349" s="8">
        <f t="shared" si="5"/>
        <v>4</v>
      </c>
      <c r="L349" s="2" t="s">
        <v>772</v>
      </c>
    </row>
    <row r="350" spans="2:12" x14ac:dyDescent="0.25">
      <c r="B350" s="4" t="s">
        <v>17</v>
      </c>
      <c r="C350" s="4" t="s">
        <v>18</v>
      </c>
      <c r="D350" s="4"/>
      <c r="E350" s="4" t="s">
        <v>19</v>
      </c>
      <c r="F350" s="4"/>
      <c r="G350" s="12"/>
      <c r="H350" s="12" t="e">
        <f>VLOOKUP(E350,Industry!A:E,5,FALSE)</f>
        <v>#N/A</v>
      </c>
      <c r="I350" s="12" t="e">
        <f>VLOOKUP(E350,Tertiary!A:C,3,FALSE)</f>
        <v>#N/A</v>
      </c>
      <c r="J350" s="8"/>
      <c r="K350" s="8">
        <f t="shared" si="5"/>
        <v>2</v>
      </c>
      <c r="L350" s="4" t="s">
        <v>20</v>
      </c>
    </row>
    <row r="351" spans="2:12" x14ac:dyDescent="0.25">
      <c r="B351" s="2" t="s">
        <v>28</v>
      </c>
      <c r="C351" s="2" t="s">
        <v>29</v>
      </c>
      <c r="D351" s="2"/>
      <c r="E351" s="2" t="s">
        <v>582</v>
      </c>
      <c r="F351" s="2"/>
      <c r="G351" s="12">
        <f>VLOOKUP(E351,Population!A:L,5,FALSE)</f>
        <v>37972812</v>
      </c>
      <c r="H351" s="12">
        <f>VLOOKUP(E351,Industry!A:E,5,FALSE)</f>
        <v>138180</v>
      </c>
      <c r="I351" s="12" t="e">
        <f>VLOOKUP(E351,Tertiary!A:C,3,FALSE)</f>
        <v>#N/A</v>
      </c>
      <c r="J351" s="9"/>
      <c r="K351" s="8">
        <f t="shared" si="5"/>
        <v>2</v>
      </c>
      <c r="L351" s="2" t="s">
        <v>583</v>
      </c>
    </row>
    <row r="352" spans="2:12" x14ac:dyDescent="0.25">
      <c r="B352" s="4" t="s">
        <v>28</v>
      </c>
      <c r="C352" s="4" t="s">
        <v>29</v>
      </c>
      <c r="D352" s="4"/>
      <c r="E352" s="4" t="s">
        <v>584</v>
      </c>
      <c r="F352" s="4"/>
      <c r="G352" s="12">
        <f>VLOOKUP(E352,Population!A:L,5,FALSE)</f>
        <v>7849543</v>
      </c>
      <c r="H352" s="12">
        <f>VLOOKUP(E352,Industry!A:E,5,FALSE)</f>
        <v>79544</v>
      </c>
      <c r="I352" s="12" t="e">
        <f>VLOOKUP(E352,Tertiary!A:C,3,FALSE)</f>
        <v>#N/A</v>
      </c>
      <c r="J352" s="8"/>
      <c r="K352" s="8">
        <f t="shared" si="5"/>
        <v>3</v>
      </c>
      <c r="L352" s="4" t="s">
        <v>585</v>
      </c>
    </row>
    <row r="353" spans="2:12" x14ac:dyDescent="0.25">
      <c r="B353" s="2" t="s">
        <v>28</v>
      </c>
      <c r="C353" s="2" t="s">
        <v>29</v>
      </c>
      <c r="D353" s="2" t="s">
        <v>1101</v>
      </c>
      <c r="E353" s="2" t="s">
        <v>586</v>
      </c>
      <c r="F353" s="2" t="s">
        <v>1101</v>
      </c>
      <c r="G353" s="12">
        <f>VLOOKUP(E353,Population!A:L,5,FALSE)</f>
        <v>3360545</v>
      </c>
      <c r="H353" s="12">
        <f>VLOOKUP(E353,Industry!A:E,5,FALSE)</f>
        <v>6578</v>
      </c>
      <c r="I353" s="12">
        <f>VLOOKUP(E353,Tertiary!A:C,3,FALSE)</f>
        <v>1444.4</v>
      </c>
      <c r="J353" s="9"/>
      <c r="K353" s="8">
        <f t="shared" si="5"/>
        <v>4</v>
      </c>
      <c r="L353" s="2" t="s">
        <v>587</v>
      </c>
    </row>
    <row r="354" spans="2:12" x14ac:dyDescent="0.25">
      <c r="B354" s="4" t="s">
        <v>28</v>
      </c>
      <c r="C354" s="4" t="s">
        <v>29</v>
      </c>
      <c r="D354" s="2" t="s">
        <v>1101</v>
      </c>
      <c r="E354" s="4" t="s">
        <v>588</v>
      </c>
      <c r="F354" s="2" t="s">
        <v>1101</v>
      </c>
      <c r="G354" s="12">
        <f>VLOOKUP(E354,Population!A:L,5,FALSE)</f>
        <v>4488998</v>
      </c>
      <c r="H354" s="12">
        <f>VLOOKUP(E354,Industry!A:E,5,FALSE)</f>
        <v>73071</v>
      </c>
      <c r="I354" s="12">
        <f>VLOOKUP(E354,Tertiary!A:C,3,FALSE)</f>
        <v>1848.7</v>
      </c>
      <c r="J354" s="8"/>
      <c r="K354" s="8">
        <f t="shared" si="5"/>
        <v>4</v>
      </c>
      <c r="L354" s="4" t="s">
        <v>589</v>
      </c>
    </row>
    <row r="355" spans="2:12" x14ac:dyDescent="0.25">
      <c r="B355" s="2" t="s">
        <v>28</v>
      </c>
      <c r="C355" s="2" t="s">
        <v>29</v>
      </c>
      <c r="D355" s="2"/>
      <c r="E355" s="2" t="s">
        <v>590</v>
      </c>
      <c r="F355" s="2"/>
      <c r="G355" s="12">
        <f>VLOOKUP(E355,Population!A:L,5,FALSE)</f>
        <v>6151984</v>
      </c>
      <c r="H355" s="12">
        <f>VLOOKUP(E355,Industry!A:E,5,FALSE)</f>
        <v>7372</v>
      </c>
      <c r="I355" s="12" t="e">
        <f>VLOOKUP(E355,Tertiary!A:C,3,FALSE)</f>
        <v>#N/A</v>
      </c>
      <c r="J355" s="9"/>
      <c r="K355" s="8">
        <f t="shared" si="5"/>
        <v>3</v>
      </c>
      <c r="L355" s="2" t="s">
        <v>591</v>
      </c>
    </row>
    <row r="356" spans="2:12" x14ac:dyDescent="0.25">
      <c r="B356" s="4" t="s">
        <v>28</v>
      </c>
      <c r="C356" s="4" t="s">
        <v>29</v>
      </c>
      <c r="D356" s="2" t="s">
        <v>1105</v>
      </c>
      <c r="E356" s="4" t="s">
        <v>592</v>
      </c>
      <c r="F356" s="2" t="s">
        <v>1105</v>
      </c>
      <c r="G356" s="12">
        <f>VLOOKUP(E356,Population!A:L,5,FALSE)</f>
        <v>3473172</v>
      </c>
      <c r="H356" s="12">
        <f>VLOOKUP(E356,Industry!A:E,5,FALSE)</f>
        <v>4522</v>
      </c>
      <c r="I356" s="12">
        <f>VLOOKUP(E356,Tertiary!A:C,3,FALSE)</f>
        <v>1598.3</v>
      </c>
      <c r="J356" s="8"/>
      <c r="K356" s="8">
        <f t="shared" si="5"/>
        <v>4</v>
      </c>
      <c r="L356" s="4" t="s">
        <v>593</v>
      </c>
    </row>
    <row r="357" spans="2:12" x14ac:dyDescent="0.25">
      <c r="B357" s="2" t="s">
        <v>28</v>
      </c>
      <c r="C357" s="2" t="s">
        <v>29</v>
      </c>
      <c r="D357" s="2" t="s">
        <v>1105</v>
      </c>
      <c r="E357" s="2" t="s">
        <v>594</v>
      </c>
      <c r="F357" s="2" t="s">
        <v>1105</v>
      </c>
      <c r="G357" s="12">
        <f>VLOOKUP(E357,Population!A:L,5,FALSE)</f>
        <v>1675502</v>
      </c>
      <c r="H357" s="12">
        <f>VLOOKUP(E357,Industry!A:E,5,FALSE)</f>
        <v>0</v>
      </c>
      <c r="I357" s="12">
        <f>VLOOKUP(E357,Tertiary!A:C,3,FALSE)</f>
        <v>680.6</v>
      </c>
      <c r="J357" s="9"/>
      <c r="K357" s="8">
        <f t="shared" si="5"/>
        <v>4</v>
      </c>
      <c r="L357" s="2" t="s">
        <v>595</v>
      </c>
    </row>
    <row r="358" spans="2:12" x14ac:dyDescent="0.25">
      <c r="B358" s="4" t="s">
        <v>28</v>
      </c>
      <c r="C358" s="4" t="s">
        <v>29</v>
      </c>
      <c r="D358" s="2" t="s">
        <v>1105</v>
      </c>
      <c r="E358" s="4" t="s">
        <v>596</v>
      </c>
      <c r="F358" s="2" t="s">
        <v>1105</v>
      </c>
      <c r="G358" s="12">
        <f>VLOOKUP(E358,Population!A:L,5,FALSE)</f>
        <v>1003310</v>
      </c>
      <c r="H358" s="12">
        <f>VLOOKUP(E358,Industry!A:E,5,FALSE)</f>
        <v>0</v>
      </c>
      <c r="I358" s="12">
        <f>VLOOKUP(E358,Tertiary!A:C,3,FALSE)</f>
        <v>411.9</v>
      </c>
      <c r="J358" s="8"/>
      <c r="K358" s="8">
        <f t="shared" si="5"/>
        <v>4</v>
      </c>
      <c r="L358" s="4" t="s">
        <v>597</v>
      </c>
    </row>
    <row r="359" spans="2:12" x14ac:dyDescent="0.25">
      <c r="B359" s="2" t="s">
        <v>28</v>
      </c>
      <c r="C359" s="2" t="s">
        <v>29</v>
      </c>
      <c r="D359" s="2"/>
      <c r="E359" s="2" t="s">
        <v>598</v>
      </c>
      <c r="F359" s="2"/>
      <c r="G359" s="12">
        <f>VLOOKUP(E359,Population!A:L,5,FALSE)</f>
        <v>3811110</v>
      </c>
      <c r="H359" s="12">
        <f>VLOOKUP(E359,Industry!A:E,5,FALSE)</f>
        <v>23384</v>
      </c>
      <c r="I359" s="12" t="e">
        <f>VLOOKUP(E359,Tertiary!A:C,3,FALSE)</f>
        <v>#N/A</v>
      </c>
      <c r="J359" s="9"/>
      <c r="K359" s="8">
        <f t="shared" si="5"/>
        <v>3</v>
      </c>
      <c r="L359" s="2" t="s">
        <v>599</v>
      </c>
    </row>
    <row r="360" spans="2:12" x14ac:dyDescent="0.25">
      <c r="B360" s="4" t="s">
        <v>28</v>
      </c>
      <c r="C360" s="4" t="s">
        <v>29</v>
      </c>
      <c r="D360" s="4" t="s">
        <v>1101</v>
      </c>
      <c r="E360" s="4" t="s">
        <v>600</v>
      </c>
      <c r="F360" s="4" t="s">
        <v>1101</v>
      </c>
      <c r="G360" s="12">
        <f>VLOOKUP(E360,Population!A:L,5,FALSE)</f>
        <v>2865072</v>
      </c>
      <c r="H360" s="12">
        <f>VLOOKUP(E360,Industry!A:E,5,FALSE)</f>
        <v>22770</v>
      </c>
      <c r="I360" s="12">
        <f>VLOOKUP(E360,Tertiary!A:C,3,FALSE)</f>
        <v>1239.9000000000001</v>
      </c>
      <c r="J360" s="8"/>
      <c r="K360" s="8">
        <f t="shared" si="5"/>
        <v>4</v>
      </c>
      <c r="L360" s="4" t="s">
        <v>601</v>
      </c>
    </row>
    <row r="361" spans="2:12" x14ac:dyDescent="0.25">
      <c r="B361" s="2" t="s">
        <v>28</v>
      </c>
      <c r="C361" s="2" t="s">
        <v>29</v>
      </c>
      <c r="D361" s="2" t="s">
        <v>1101</v>
      </c>
      <c r="E361" s="2" t="s">
        <v>602</v>
      </c>
      <c r="F361" s="2" t="s">
        <v>1101</v>
      </c>
      <c r="G361" s="12">
        <f>VLOOKUP(E361,Population!A:L,5,FALSE)</f>
        <v>946038</v>
      </c>
      <c r="H361" s="12">
        <f>VLOOKUP(E361,Industry!A:E,5,FALSE)</f>
        <v>756</v>
      </c>
      <c r="I361" s="12">
        <f>VLOOKUP(E361,Tertiary!A:C,3,FALSE)</f>
        <v>379.1</v>
      </c>
      <c r="J361" s="9"/>
      <c r="K361" s="8">
        <f t="shared" si="5"/>
        <v>4</v>
      </c>
      <c r="L361" s="2" t="s">
        <v>603</v>
      </c>
    </row>
    <row r="362" spans="2:12" x14ac:dyDescent="0.25">
      <c r="B362" s="4" t="s">
        <v>28</v>
      </c>
      <c r="C362" s="4" t="s">
        <v>29</v>
      </c>
      <c r="D362" s="4"/>
      <c r="E362" s="4" t="s">
        <v>604</v>
      </c>
      <c r="F362" s="4"/>
      <c r="G362" s="12">
        <f>VLOOKUP(E362,Population!A:L,5,FALSE)</f>
        <v>5764951</v>
      </c>
      <c r="H362" s="12">
        <f>VLOOKUP(E362,Industry!A:E,5,FALSE)</f>
        <v>2768</v>
      </c>
      <c r="I362" s="12" t="e">
        <f>VLOOKUP(E362,Tertiary!A:C,3,FALSE)</f>
        <v>#N/A</v>
      </c>
      <c r="J362" s="8"/>
      <c r="K362" s="8">
        <f t="shared" si="5"/>
        <v>3</v>
      </c>
      <c r="L362" s="4" t="s">
        <v>605</v>
      </c>
    </row>
    <row r="363" spans="2:12" x14ac:dyDescent="0.25">
      <c r="B363" s="2" t="s">
        <v>28</v>
      </c>
      <c r="C363" s="2" t="s">
        <v>29</v>
      </c>
      <c r="D363" s="4" t="s">
        <v>1104</v>
      </c>
      <c r="E363" s="2" t="s">
        <v>606</v>
      </c>
      <c r="F363" s="4" t="s">
        <v>1104</v>
      </c>
      <c r="G363" s="12">
        <f>VLOOKUP(E363,Population!A:L,5,FALSE)</f>
        <v>2055433</v>
      </c>
      <c r="H363" s="12">
        <f>VLOOKUP(E363,Industry!A:E,5,FALSE)</f>
        <v>582</v>
      </c>
      <c r="I363" s="12">
        <f>VLOOKUP(E363,Tertiary!A:C,3,FALSE)</f>
        <v>866.5</v>
      </c>
      <c r="J363" s="9"/>
      <c r="K363" s="8">
        <f t="shared" si="5"/>
        <v>4</v>
      </c>
      <c r="L363" s="2" t="s">
        <v>607</v>
      </c>
    </row>
    <row r="364" spans="2:12" x14ac:dyDescent="0.25">
      <c r="B364" s="4" t="s">
        <v>28</v>
      </c>
      <c r="C364" s="4" t="s">
        <v>29</v>
      </c>
      <c r="D364" s="4" t="s">
        <v>1104</v>
      </c>
      <c r="E364" s="4" t="s">
        <v>608</v>
      </c>
      <c r="F364" s="4" t="s">
        <v>1104</v>
      </c>
      <c r="G364" s="12">
        <f>VLOOKUP(E364,Population!A:L,5,FALSE)</f>
        <v>1404441</v>
      </c>
      <c r="H364" s="12">
        <f>VLOOKUP(E364,Industry!A:E,5,FALSE)</f>
        <v>658</v>
      </c>
      <c r="I364" s="12">
        <f>VLOOKUP(E364,Tertiary!A:C,3,FALSE)</f>
        <v>552</v>
      </c>
      <c r="J364" s="8"/>
      <c r="K364" s="8">
        <f t="shared" si="5"/>
        <v>4</v>
      </c>
      <c r="L364" s="4" t="s">
        <v>609</v>
      </c>
    </row>
    <row r="365" spans="2:12" x14ac:dyDescent="0.25">
      <c r="B365" s="2" t="s">
        <v>28</v>
      </c>
      <c r="C365" s="2" t="s">
        <v>29</v>
      </c>
      <c r="D365" s="4" t="s">
        <v>1104</v>
      </c>
      <c r="E365" s="2" t="s">
        <v>610</v>
      </c>
      <c r="F365" s="4" t="s">
        <v>1104</v>
      </c>
      <c r="G365" s="12">
        <f>VLOOKUP(E365,Population!A:L,5,FALSE)</f>
        <v>2305077</v>
      </c>
      <c r="H365" s="12">
        <f>VLOOKUP(E365,Industry!A:E,5,FALSE)</f>
        <v>1550</v>
      </c>
      <c r="I365" s="12">
        <f>VLOOKUP(E365,Tertiary!A:C,3,FALSE)</f>
        <v>1011.9</v>
      </c>
      <c r="J365" s="9"/>
      <c r="K365" s="8">
        <f t="shared" si="5"/>
        <v>4</v>
      </c>
      <c r="L365" s="2" t="s">
        <v>611</v>
      </c>
    </row>
    <row r="366" spans="2:12" x14ac:dyDescent="0.25">
      <c r="B366" s="4" t="s">
        <v>28</v>
      </c>
      <c r="C366" s="4" t="s">
        <v>29</v>
      </c>
      <c r="D366" s="4"/>
      <c r="E366" s="4" t="s">
        <v>612</v>
      </c>
      <c r="F366" s="4"/>
      <c r="G366" s="12">
        <f>VLOOKUP(E366,Population!A:L,5,FALSE)</f>
        <v>3679410</v>
      </c>
      <c r="H366" s="12">
        <f>VLOOKUP(E366,Industry!A:E,5,FALSE)</f>
        <v>9424</v>
      </c>
      <c r="I366" s="12" t="e">
        <f>VLOOKUP(E366,Tertiary!A:C,3,FALSE)</f>
        <v>#N/A</v>
      </c>
      <c r="J366" s="8"/>
      <c r="K366" s="8">
        <f t="shared" si="5"/>
        <v>3</v>
      </c>
      <c r="L366" s="4" t="s">
        <v>613</v>
      </c>
    </row>
    <row r="367" spans="2:12" x14ac:dyDescent="0.25">
      <c r="B367" s="2" t="s">
        <v>28</v>
      </c>
      <c r="C367" s="2" t="s">
        <v>29</v>
      </c>
      <c r="D367" s="2" t="s">
        <v>1103</v>
      </c>
      <c r="E367" s="2" t="s">
        <v>614</v>
      </c>
      <c r="F367" s="2" t="s">
        <v>1103</v>
      </c>
      <c r="G367" s="12">
        <f>VLOOKUP(E367,Population!A:L,5,FALSE)</f>
        <v>2453167</v>
      </c>
      <c r="H367" s="12">
        <f>VLOOKUP(E367,Industry!A:E,5,FALSE)</f>
        <v>6370</v>
      </c>
      <c r="I367" s="12">
        <f>VLOOKUP(E367,Tertiary!A:C,3,FALSE)</f>
        <v>1098.5999999999999</v>
      </c>
      <c r="J367" s="9"/>
      <c r="K367" s="8">
        <f t="shared" si="5"/>
        <v>4</v>
      </c>
      <c r="L367" s="2" t="s">
        <v>615</v>
      </c>
    </row>
    <row r="368" spans="2:12" x14ac:dyDescent="0.25">
      <c r="B368" s="4" t="s">
        <v>28</v>
      </c>
      <c r="C368" s="4" t="s">
        <v>29</v>
      </c>
      <c r="D368" s="2" t="s">
        <v>1102</v>
      </c>
      <c r="E368" s="4" t="s">
        <v>616</v>
      </c>
      <c r="F368" s="2" t="s">
        <v>1102</v>
      </c>
      <c r="G368" s="12">
        <f>VLOOKUP(E368,Population!A:L,5,FALSE)</f>
        <v>1226243</v>
      </c>
      <c r="H368" s="12">
        <f>VLOOKUP(E368,Industry!A:E,5,FALSE)</f>
        <v>3050</v>
      </c>
      <c r="I368" s="12">
        <f>VLOOKUP(E368,Tertiary!A:C,3,FALSE)</f>
        <v>517.29999999999995</v>
      </c>
      <c r="J368" s="8"/>
      <c r="K368" s="8">
        <f t="shared" si="5"/>
        <v>4</v>
      </c>
      <c r="L368" s="4" t="s">
        <v>617</v>
      </c>
    </row>
    <row r="369" spans="2:12" x14ac:dyDescent="0.25">
      <c r="B369" s="2" t="s">
        <v>28</v>
      </c>
      <c r="C369" s="2" t="s">
        <v>29</v>
      </c>
      <c r="D369" s="2"/>
      <c r="E369" s="2" t="s">
        <v>618</v>
      </c>
      <c r="F369" s="2"/>
      <c r="G369" s="12">
        <f>VLOOKUP(E369,Population!A:L,5,FALSE)</f>
        <v>5335503</v>
      </c>
      <c r="H369" s="12">
        <f>VLOOKUP(E369,Industry!A:E,5,FALSE)</f>
        <v>12768</v>
      </c>
      <c r="I369" s="12" t="e">
        <f>VLOOKUP(E369,Tertiary!A:C,3,FALSE)</f>
        <v>#N/A</v>
      </c>
      <c r="J369" s="9"/>
      <c r="K369" s="8">
        <f t="shared" si="5"/>
        <v>3</v>
      </c>
      <c r="L369" s="2" t="s">
        <v>619</v>
      </c>
    </row>
    <row r="370" spans="2:12" x14ac:dyDescent="0.25">
      <c r="B370" s="4" t="s">
        <v>28</v>
      </c>
      <c r="C370" s="4" t="s">
        <v>29</v>
      </c>
      <c r="D370" s="2" t="s">
        <v>1102</v>
      </c>
      <c r="E370" s="4" t="s">
        <v>620</v>
      </c>
      <c r="F370" s="2" t="s">
        <v>1102</v>
      </c>
      <c r="G370" s="12">
        <f>VLOOKUP(E370,Population!A:L,5,FALSE)</f>
        <v>2097294</v>
      </c>
      <c r="H370" s="12">
        <f>VLOOKUP(E370,Industry!A:E,5,FALSE)</f>
        <v>9216</v>
      </c>
      <c r="I370" s="12">
        <f>VLOOKUP(E370,Tertiary!A:C,3,FALSE)</f>
        <v>863.5</v>
      </c>
      <c r="J370" s="8"/>
      <c r="K370" s="8">
        <f t="shared" si="5"/>
        <v>4</v>
      </c>
      <c r="L370" s="4" t="s">
        <v>621</v>
      </c>
    </row>
    <row r="371" spans="2:12" x14ac:dyDescent="0.25">
      <c r="B371" s="2" t="s">
        <v>28</v>
      </c>
      <c r="C371" s="2" t="s">
        <v>29</v>
      </c>
      <c r="D371" s="2" t="s">
        <v>1102</v>
      </c>
      <c r="E371" s="2" t="s">
        <v>622</v>
      </c>
      <c r="F371" s="2" t="s">
        <v>1102</v>
      </c>
      <c r="G371" s="12">
        <f>VLOOKUP(E371,Population!A:L,5,FALSE)</f>
        <v>2086135</v>
      </c>
      <c r="H371" s="12">
        <f>VLOOKUP(E371,Industry!A:E,5,FALSE)</f>
        <v>2550</v>
      </c>
      <c r="I371" s="12">
        <f>VLOOKUP(E371,Tertiary!A:C,3,FALSE)</f>
        <v>826.4</v>
      </c>
      <c r="J371" s="9"/>
      <c r="K371" s="8">
        <f t="shared" si="5"/>
        <v>4</v>
      </c>
      <c r="L371" s="2" t="s">
        <v>623</v>
      </c>
    </row>
    <row r="372" spans="2:12" x14ac:dyDescent="0.25">
      <c r="B372" s="4" t="s">
        <v>28</v>
      </c>
      <c r="C372" s="4" t="s">
        <v>29</v>
      </c>
      <c r="D372" s="2" t="s">
        <v>1103</v>
      </c>
      <c r="E372" s="4" t="s">
        <v>624</v>
      </c>
      <c r="F372" s="2" t="s">
        <v>1103</v>
      </c>
      <c r="G372" s="12">
        <f>VLOOKUP(E372,Population!A:L,5,FALSE)</f>
        <v>1152074</v>
      </c>
      <c r="H372" s="12">
        <f>VLOOKUP(E372,Industry!A:E,5,FALSE)</f>
        <v>940</v>
      </c>
      <c r="I372" s="12">
        <f>VLOOKUP(E372,Tertiary!A:C,3,FALSE)</f>
        <v>483.9</v>
      </c>
      <c r="J372" s="8"/>
      <c r="K372" s="8">
        <f t="shared" si="5"/>
        <v>4</v>
      </c>
      <c r="L372" s="4" t="s">
        <v>625</v>
      </c>
    </row>
    <row r="373" spans="2:12" x14ac:dyDescent="0.25">
      <c r="B373" s="2" t="s">
        <v>28</v>
      </c>
      <c r="C373" s="2" t="s">
        <v>29</v>
      </c>
      <c r="D373" s="2"/>
      <c r="E373" s="2" t="s">
        <v>626</v>
      </c>
      <c r="F373" s="2"/>
      <c r="G373" s="12">
        <f>VLOOKUP(E373,Population!A:L,5,FALSE)</f>
        <v>5380311</v>
      </c>
      <c r="H373" s="12">
        <f>VLOOKUP(E373,Industry!A:E,5,FALSE)</f>
        <v>2148</v>
      </c>
      <c r="I373" s="12" t="e">
        <f>VLOOKUP(E373,Tertiary!A:C,3,FALSE)</f>
        <v>#N/A</v>
      </c>
      <c r="J373" s="9"/>
      <c r="K373" s="8">
        <f t="shared" si="5"/>
        <v>3</v>
      </c>
      <c r="L373" s="2" t="s">
        <v>627</v>
      </c>
    </row>
    <row r="374" spans="2:12" x14ac:dyDescent="0.25">
      <c r="B374" s="4" t="s">
        <v>28</v>
      </c>
      <c r="C374" s="4" t="s">
        <v>29</v>
      </c>
      <c r="D374" s="2" t="s">
        <v>1103</v>
      </c>
      <c r="E374" s="4" t="s">
        <v>628</v>
      </c>
      <c r="F374" s="2" t="s">
        <v>1103</v>
      </c>
      <c r="G374" s="12">
        <f>VLOOKUP(E374,Population!A:L,5,FALSE)</f>
        <v>3053104</v>
      </c>
      <c r="H374" s="12">
        <f>VLOOKUP(E374,Industry!A:E,5,FALSE)</f>
        <v>1110</v>
      </c>
      <c r="I374" s="12">
        <f>VLOOKUP(E374,Tertiary!A:C,3,FALSE)</f>
        <v>1681.4</v>
      </c>
      <c r="J374" s="8"/>
      <c r="K374" s="8">
        <f t="shared" si="5"/>
        <v>4</v>
      </c>
      <c r="L374" s="4" t="s">
        <v>629</v>
      </c>
    </row>
    <row r="375" spans="2:12" x14ac:dyDescent="0.25">
      <c r="B375" s="2" t="s">
        <v>28</v>
      </c>
      <c r="C375" s="2" t="s">
        <v>29</v>
      </c>
      <c r="D375" s="2" t="s">
        <v>1103</v>
      </c>
      <c r="E375" s="2" t="s">
        <v>630</v>
      </c>
      <c r="F375" s="2" t="s">
        <v>1103</v>
      </c>
      <c r="G375" s="12">
        <f>VLOOKUP(E375,Population!A:L,5,FALSE)</f>
        <v>2327207</v>
      </c>
      <c r="H375" s="12">
        <f>VLOOKUP(E375,Industry!A:E,5,FALSE)</f>
        <v>1038</v>
      </c>
      <c r="I375" s="12">
        <f>VLOOKUP(E375,Tertiary!A:C,3,FALSE)</f>
        <v>893.5</v>
      </c>
      <c r="J375" s="9"/>
      <c r="K375" s="8">
        <f t="shared" si="5"/>
        <v>4</v>
      </c>
      <c r="L375" s="2" t="s">
        <v>631</v>
      </c>
    </row>
    <row r="376" spans="2:12" x14ac:dyDescent="0.25">
      <c r="B376" s="4" t="s">
        <v>28</v>
      </c>
      <c r="C376" s="4" t="s">
        <v>29</v>
      </c>
      <c r="D376" s="4"/>
      <c r="E376" s="4" t="s">
        <v>632</v>
      </c>
      <c r="F376" s="4"/>
      <c r="G376" s="12">
        <f>VLOOKUP(E376,Population!A:L,5,FALSE)</f>
        <v>10276617</v>
      </c>
      <c r="H376" s="12">
        <f>VLOOKUP(E376,Industry!A:E,5,FALSE)</f>
        <v>9912</v>
      </c>
      <c r="I376" s="12" t="e">
        <f>VLOOKUP(E376,Tertiary!A:C,3,FALSE)</f>
        <v>#N/A</v>
      </c>
      <c r="J376" s="8"/>
      <c r="K376" s="8">
        <f t="shared" si="5"/>
        <v>2</v>
      </c>
      <c r="L376" s="4" t="s">
        <v>633</v>
      </c>
    </row>
    <row r="377" spans="2:12" x14ac:dyDescent="0.25">
      <c r="B377" s="2" t="s">
        <v>28</v>
      </c>
      <c r="C377" s="2" t="s">
        <v>29</v>
      </c>
      <c r="D377" s="2"/>
      <c r="E377" s="2" t="s">
        <v>634</v>
      </c>
      <c r="F377" s="2"/>
      <c r="G377" s="12">
        <f>VLOOKUP(E377,Population!A:L,5,FALSE)</f>
        <v>9779826</v>
      </c>
      <c r="H377" s="12">
        <f>VLOOKUP(E377,Industry!A:E,5,FALSE)</f>
        <v>9648</v>
      </c>
      <c r="I377" s="12" t="e">
        <f>VLOOKUP(E377,Tertiary!A:C,3,FALSE)</f>
        <v>#N/A</v>
      </c>
      <c r="J377" s="9"/>
      <c r="K377" s="8">
        <f t="shared" si="5"/>
        <v>3</v>
      </c>
      <c r="L377" s="2" t="s">
        <v>635</v>
      </c>
    </row>
    <row r="378" spans="2:12" x14ac:dyDescent="0.25">
      <c r="B378" s="4" t="s">
        <v>28</v>
      </c>
      <c r="C378" s="4" t="s">
        <v>29</v>
      </c>
      <c r="D378" s="4" t="s">
        <v>1043</v>
      </c>
      <c r="E378" s="4" t="s">
        <v>636</v>
      </c>
      <c r="F378" s="4" t="s">
        <v>1043</v>
      </c>
      <c r="G378" s="12">
        <f>VLOOKUP(E378,Population!A:L,5,FALSE)</f>
        <v>3572583</v>
      </c>
      <c r="H378" s="12">
        <f>VLOOKUP(E378,Industry!A:E,5,FALSE)</f>
        <v>2848</v>
      </c>
      <c r="I378" s="12">
        <f>VLOOKUP(E378,Tertiary!A:C,3,FALSE)</f>
        <v>1688.33</v>
      </c>
      <c r="J378" s="8"/>
      <c r="K378" s="8">
        <f t="shared" si="5"/>
        <v>4</v>
      </c>
      <c r="L378" s="4" t="s">
        <v>637</v>
      </c>
    </row>
    <row r="379" spans="2:12" x14ac:dyDescent="0.25">
      <c r="B379" s="2" t="s">
        <v>28</v>
      </c>
      <c r="C379" s="2" t="s">
        <v>29</v>
      </c>
      <c r="D379" s="2" t="s">
        <v>1041</v>
      </c>
      <c r="E379" s="2" t="s">
        <v>638</v>
      </c>
      <c r="F379" s="2" t="s">
        <v>1041</v>
      </c>
      <c r="G379" s="12">
        <f>VLOOKUP(E379,Population!A:L,5,FALSE)</f>
        <v>438864</v>
      </c>
      <c r="H379" s="12">
        <f>VLOOKUP(E379,Industry!A:E,5,FALSE)</f>
        <v>0</v>
      </c>
      <c r="I379" s="12">
        <f>VLOOKUP(E379,Tertiary!A:C,3,FALSE)</f>
        <v>231.3</v>
      </c>
      <c r="J379" s="9"/>
      <c r="K379" s="8">
        <f t="shared" si="5"/>
        <v>4</v>
      </c>
      <c r="L379" s="2" t="s">
        <v>639</v>
      </c>
    </row>
    <row r="380" spans="2:12" x14ac:dyDescent="0.25">
      <c r="B380" s="4" t="s">
        <v>28</v>
      </c>
      <c r="C380" s="4" t="s">
        <v>29</v>
      </c>
      <c r="D380" s="4" t="s">
        <v>1043</v>
      </c>
      <c r="E380" s="4" t="s">
        <v>640</v>
      </c>
      <c r="F380" s="4" t="s">
        <v>1043</v>
      </c>
      <c r="G380" s="12">
        <f>VLOOKUP(E380,Population!A:L,5,FALSE)</f>
        <v>2216569</v>
      </c>
      <c r="H380" s="12">
        <f>VLOOKUP(E380,Industry!A:E,5,FALSE)</f>
        <v>0</v>
      </c>
      <c r="I380" s="12">
        <f>VLOOKUP(E380,Tertiary!A:C,3,FALSE)</f>
        <v>1002</v>
      </c>
      <c r="J380" s="8"/>
      <c r="K380" s="8">
        <f t="shared" si="5"/>
        <v>4</v>
      </c>
      <c r="L380" s="4" t="s">
        <v>641</v>
      </c>
    </row>
    <row r="381" spans="2:12" x14ac:dyDescent="0.25">
      <c r="B381" s="2" t="s">
        <v>28</v>
      </c>
      <c r="C381" s="2" t="s">
        <v>29</v>
      </c>
      <c r="D381" s="2" t="s">
        <v>1041</v>
      </c>
      <c r="E381" s="2" t="s">
        <v>642</v>
      </c>
      <c r="F381" s="2" t="s">
        <v>1041</v>
      </c>
      <c r="G381" s="12">
        <f>VLOOKUP(E381,Population!A:L,5,FALSE)</f>
        <v>2846332</v>
      </c>
      <c r="H381" s="12">
        <f>VLOOKUP(E381,Industry!A:E,5,FALSE)</f>
        <v>665</v>
      </c>
      <c r="I381" s="12">
        <f>VLOOKUP(E381,Tertiary!A:C,3,FALSE)</f>
        <v>1471.91</v>
      </c>
      <c r="J381" s="9"/>
      <c r="K381" s="8">
        <f t="shared" ref="K381:K444" si="6">LEN(E381)</f>
        <v>4</v>
      </c>
      <c r="L381" s="2" t="s">
        <v>643</v>
      </c>
    </row>
    <row r="382" spans="2:12" x14ac:dyDescent="0.25">
      <c r="B382" s="4" t="s">
        <v>28</v>
      </c>
      <c r="C382" s="4" t="s">
        <v>29</v>
      </c>
      <c r="D382" s="2" t="s">
        <v>1041</v>
      </c>
      <c r="E382" s="4" t="s">
        <v>644</v>
      </c>
      <c r="F382" s="2" t="s">
        <v>1041</v>
      </c>
      <c r="G382" s="12">
        <f>VLOOKUP(E382,Population!A:L,5,FALSE)</f>
        <v>705478</v>
      </c>
      <c r="H382" s="12">
        <f>VLOOKUP(E382,Industry!A:E,5,FALSE)</f>
        <v>2868</v>
      </c>
      <c r="I382" s="12">
        <f>VLOOKUP(E382,Tertiary!A:C,3,FALSE)</f>
        <v>318.33999999999997</v>
      </c>
      <c r="J382" s="9"/>
      <c r="K382" s="8">
        <f t="shared" si="6"/>
        <v>4</v>
      </c>
      <c r="L382" s="4" t="s">
        <v>645</v>
      </c>
    </row>
    <row r="383" spans="2:12" x14ac:dyDescent="0.25">
      <c r="B383" s="2" t="s">
        <v>28</v>
      </c>
      <c r="C383" s="2" t="s">
        <v>29</v>
      </c>
      <c r="D383" s="2"/>
      <c r="E383" s="2" t="s">
        <v>646</v>
      </c>
      <c r="F383" s="2"/>
      <c r="G383" s="12">
        <f>VLOOKUP(E383,Population!A:L,5,FALSE)</f>
        <v>242846</v>
      </c>
      <c r="H383" s="12">
        <f>VLOOKUP(E383,Industry!A:E,5,FALSE)</f>
        <v>60</v>
      </c>
      <c r="I383" s="12" t="e">
        <f>VLOOKUP(E383,Tertiary!A:C,3,FALSE)</f>
        <v>#N/A</v>
      </c>
      <c r="J383" s="9"/>
      <c r="K383" s="8">
        <f t="shared" si="6"/>
        <v>3</v>
      </c>
      <c r="L383" s="2" t="s">
        <v>647</v>
      </c>
    </row>
    <row r="384" spans="2:12" x14ac:dyDescent="0.25">
      <c r="B384" s="4" t="s">
        <v>28</v>
      </c>
      <c r="C384" s="4" t="s">
        <v>29</v>
      </c>
      <c r="D384" s="4"/>
      <c r="E384" s="4" t="s">
        <v>648</v>
      </c>
      <c r="F384" s="4"/>
      <c r="G384" s="12">
        <f>VLOOKUP(E384,Population!A:L,5,FALSE)</f>
        <v>242846</v>
      </c>
      <c r="H384" s="12">
        <f>VLOOKUP(E384,Industry!A:E,5,FALSE)</f>
        <v>60</v>
      </c>
      <c r="I384" s="12">
        <f>VLOOKUP(E384,Tertiary!A:C,3,FALSE)</f>
        <v>114.88</v>
      </c>
      <c r="J384" s="8"/>
      <c r="K384" s="8">
        <f t="shared" si="6"/>
        <v>4</v>
      </c>
      <c r="L384" s="4" t="s">
        <v>647</v>
      </c>
    </row>
    <row r="385" spans="2:12" x14ac:dyDescent="0.25">
      <c r="B385" s="2" t="s">
        <v>28</v>
      </c>
      <c r="C385" s="2" t="s">
        <v>29</v>
      </c>
      <c r="D385" s="2"/>
      <c r="E385" s="2" t="s">
        <v>649</v>
      </c>
      <c r="F385" s="2"/>
      <c r="G385" s="12">
        <f>VLOOKUP(E385,Population!A:L,5,FALSE)</f>
        <v>253945</v>
      </c>
      <c r="H385" s="12">
        <f>VLOOKUP(E385,Industry!A:E,5,FALSE)</f>
        <v>72</v>
      </c>
      <c r="I385" s="12" t="e">
        <f>VLOOKUP(E385,Tertiary!A:C,3,FALSE)</f>
        <v>#N/A</v>
      </c>
      <c r="J385" s="9"/>
      <c r="K385" s="8">
        <f t="shared" si="6"/>
        <v>3</v>
      </c>
      <c r="L385" s="2" t="s">
        <v>650</v>
      </c>
    </row>
    <row r="386" spans="2:12" x14ac:dyDescent="0.25">
      <c r="B386" s="4" t="s">
        <v>28</v>
      </c>
      <c r="C386" s="4" t="s">
        <v>29</v>
      </c>
      <c r="D386" s="4"/>
      <c r="E386" s="4" t="s">
        <v>651</v>
      </c>
      <c r="F386" s="4"/>
      <c r="G386" s="12">
        <f>VLOOKUP(E386,Population!A:L,5,FALSE)</f>
        <v>253945</v>
      </c>
      <c r="H386" s="12">
        <f>VLOOKUP(E386,Industry!A:E,5,FALSE)</f>
        <v>72</v>
      </c>
      <c r="I386" s="12">
        <f>VLOOKUP(E386,Tertiary!A:C,3,FALSE)</f>
        <v>123.15</v>
      </c>
      <c r="J386" s="8"/>
      <c r="K386" s="8">
        <f t="shared" si="6"/>
        <v>4</v>
      </c>
      <c r="L386" s="4" t="s">
        <v>650</v>
      </c>
    </row>
    <row r="387" spans="2:12" x14ac:dyDescent="0.25">
      <c r="B387" s="2" t="s">
        <v>28</v>
      </c>
      <c r="C387" s="2" t="s">
        <v>29</v>
      </c>
      <c r="D387" s="2"/>
      <c r="E387" s="2" t="s">
        <v>652</v>
      </c>
      <c r="F387" s="2"/>
      <c r="G387" s="12">
        <f>VLOOKUP(E387,Population!A:L,5,FALSE)</f>
        <v>19414458</v>
      </c>
      <c r="H387" s="12">
        <f>VLOOKUP(E387,Industry!A:E,5,FALSE)</f>
        <v>43400</v>
      </c>
      <c r="I387" s="12" t="e">
        <f>VLOOKUP(E387,Tertiary!A:C,3,FALSE)</f>
        <v>#N/A</v>
      </c>
      <c r="J387" s="9"/>
      <c r="K387" s="8">
        <f t="shared" si="6"/>
        <v>2</v>
      </c>
      <c r="L387" s="2" t="s">
        <v>653</v>
      </c>
    </row>
    <row r="388" spans="2:12" x14ac:dyDescent="0.25">
      <c r="B388" s="4" t="s">
        <v>28</v>
      </c>
      <c r="C388" s="4" t="s">
        <v>29</v>
      </c>
      <c r="E388" s="4" t="s">
        <v>654</v>
      </c>
      <c r="G388" s="12">
        <f>VLOOKUP(E388,Population!A:L,5,FALSE)</f>
        <v>4870384</v>
      </c>
      <c r="H388" s="12">
        <f>VLOOKUP(E388,Industry!A:E,5,FALSE)</f>
        <v>11400</v>
      </c>
      <c r="I388" s="12" t="e">
        <f>VLOOKUP(E388,Tertiary!A:C,3,FALSE)</f>
        <v>#N/A</v>
      </c>
      <c r="J388" s="8"/>
      <c r="K388" s="8">
        <f t="shared" si="6"/>
        <v>3</v>
      </c>
      <c r="L388" s="4" t="s">
        <v>655</v>
      </c>
    </row>
    <row r="389" spans="2:12" x14ac:dyDescent="0.25">
      <c r="B389" s="2" t="s">
        <v>28</v>
      </c>
      <c r="C389" s="2" t="s">
        <v>29</v>
      </c>
      <c r="D389" s="4" t="s">
        <v>1042</v>
      </c>
      <c r="E389" s="2" t="s">
        <v>656</v>
      </c>
      <c r="F389" s="4" t="s">
        <v>1042</v>
      </c>
      <c r="G389" s="12">
        <f>VLOOKUP(E389,Population!A:L,5,FALSE)</f>
        <v>2552112</v>
      </c>
      <c r="H389" s="12">
        <f>VLOOKUP(E389,Industry!A:E,5,FALSE)</f>
        <v>4102</v>
      </c>
      <c r="I389" s="12">
        <f>VLOOKUP(E389,Tertiary!A:C,3,FALSE)</f>
        <v>1164.75</v>
      </c>
      <c r="J389" s="9"/>
      <c r="K389" s="8">
        <f t="shared" si="6"/>
        <v>4</v>
      </c>
      <c r="L389" s="2" t="s">
        <v>657</v>
      </c>
    </row>
    <row r="390" spans="2:12" x14ac:dyDescent="0.25">
      <c r="B390" s="4" t="s">
        <v>28</v>
      </c>
      <c r="C390" s="4" t="s">
        <v>29</v>
      </c>
      <c r="D390" s="4" t="s">
        <v>1042</v>
      </c>
      <c r="E390" s="4" t="s">
        <v>658</v>
      </c>
      <c r="F390" s="4" t="s">
        <v>1042</v>
      </c>
      <c r="G390" s="12">
        <f>VLOOKUP(E390,Population!A:L,5,FALSE)</f>
        <v>2318272</v>
      </c>
      <c r="H390" s="12">
        <f>VLOOKUP(E390,Industry!A:E,5,FALSE)</f>
        <v>7498</v>
      </c>
      <c r="I390" s="12">
        <f>VLOOKUP(E390,Tertiary!A:C,3,FALSE)</f>
        <v>909.15</v>
      </c>
      <c r="J390" s="8"/>
      <c r="K390" s="8">
        <f t="shared" si="6"/>
        <v>4</v>
      </c>
      <c r="L390" s="4" t="s">
        <v>659</v>
      </c>
    </row>
    <row r="391" spans="2:12" x14ac:dyDescent="0.25">
      <c r="B391" s="2" t="s">
        <v>28</v>
      </c>
      <c r="C391" s="2" t="s">
        <v>29</v>
      </c>
      <c r="E391" s="2" t="s">
        <v>660</v>
      </c>
      <c r="G391" s="12">
        <f>VLOOKUP(E391,Population!A:L,5,FALSE)</f>
        <v>5594735</v>
      </c>
      <c r="H391" s="12">
        <f>VLOOKUP(E391,Industry!A:E,5,FALSE)</f>
        <v>6266</v>
      </c>
      <c r="I391" s="12" t="e">
        <f>VLOOKUP(E391,Tertiary!A:C,3,FALSE)</f>
        <v>#N/A</v>
      </c>
      <c r="J391" s="9"/>
      <c r="K391" s="8">
        <f t="shared" si="6"/>
        <v>3</v>
      </c>
      <c r="L391" s="2" t="s">
        <v>661</v>
      </c>
    </row>
    <row r="392" spans="2:12" x14ac:dyDescent="0.25">
      <c r="B392" s="4" t="s">
        <v>28</v>
      </c>
      <c r="C392" s="4" t="s">
        <v>29</v>
      </c>
      <c r="D392" s="2" t="s">
        <v>1106</v>
      </c>
      <c r="E392" s="4" t="s">
        <v>662</v>
      </c>
      <c r="F392" s="2" t="s">
        <v>1106</v>
      </c>
      <c r="G392" s="12">
        <f>VLOOKUP(E392,Population!A:L,5,FALSE)</f>
        <v>3198564</v>
      </c>
      <c r="H392" s="12">
        <f>VLOOKUP(E392,Industry!A:E,5,FALSE)</f>
        <v>2882</v>
      </c>
      <c r="I392" s="12">
        <f>VLOOKUP(E392,Tertiary!A:C,3,FALSE)</f>
        <v>1600.08</v>
      </c>
      <c r="J392" s="8"/>
      <c r="K392" s="8">
        <f t="shared" si="6"/>
        <v>4</v>
      </c>
      <c r="L392" s="4" t="s">
        <v>429</v>
      </c>
    </row>
    <row r="393" spans="2:12" x14ac:dyDescent="0.25">
      <c r="B393" s="2" t="s">
        <v>28</v>
      </c>
      <c r="C393" s="2" t="s">
        <v>29</v>
      </c>
      <c r="D393" s="2" t="s">
        <v>1106</v>
      </c>
      <c r="E393" s="2" t="s">
        <v>663</v>
      </c>
      <c r="F393" s="2" t="s">
        <v>1106</v>
      </c>
      <c r="G393" s="12">
        <f>VLOOKUP(E393,Population!A:L,5,FALSE)</f>
        <v>2396171</v>
      </c>
      <c r="H393" s="12">
        <f>VLOOKUP(E393,Industry!A:E,5,FALSE)</f>
        <v>3410</v>
      </c>
      <c r="I393" s="12">
        <f>VLOOKUP(E393,Tertiary!A:C,3,FALSE)</f>
        <v>952.84</v>
      </c>
      <c r="J393" s="9"/>
      <c r="K393" s="8">
        <f t="shared" si="6"/>
        <v>4</v>
      </c>
      <c r="L393" s="2" t="s">
        <v>664</v>
      </c>
    </row>
    <row r="394" spans="2:12" x14ac:dyDescent="0.25">
      <c r="B394" s="4" t="s">
        <v>28</v>
      </c>
      <c r="C394" s="4" t="s">
        <v>29</v>
      </c>
      <c r="E394" s="4" t="s">
        <v>665</v>
      </c>
      <c r="G394" s="12">
        <f>VLOOKUP(E394,Population!A:L,5,FALSE)</f>
        <v>5245005</v>
      </c>
      <c r="H394" s="12">
        <f>VLOOKUP(E394,Industry!A:E,5,FALSE)</f>
        <v>10675</v>
      </c>
      <c r="I394" s="12" t="e">
        <f>VLOOKUP(E394,Tertiary!A:C,3,FALSE)</f>
        <v>#N/A</v>
      </c>
      <c r="J394" s="8"/>
      <c r="K394" s="8">
        <f t="shared" si="6"/>
        <v>3</v>
      </c>
      <c r="L394" s="4" t="s">
        <v>666</v>
      </c>
    </row>
    <row r="395" spans="2:12" x14ac:dyDescent="0.25">
      <c r="B395" s="2" t="s">
        <v>28</v>
      </c>
      <c r="C395" s="2" t="s">
        <v>29</v>
      </c>
      <c r="D395" s="4" t="s">
        <v>1109</v>
      </c>
      <c r="E395" s="2" t="s">
        <v>667</v>
      </c>
      <c r="F395" s="4" t="s">
        <v>1109</v>
      </c>
      <c r="G395" s="12">
        <f>VLOOKUP(E395,Population!A:L,5,FALSE)</f>
        <v>2929832</v>
      </c>
      <c r="H395" s="12">
        <f>VLOOKUP(E395,Industry!A:E,5,FALSE)</f>
        <v>6188</v>
      </c>
      <c r="I395" s="12">
        <f>VLOOKUP(E395,Tertiary!A:C,3,FALSE)</f>
        <v>1205.05</v>
      </c>
      <c r="J395" s="9"/>
      <c r="K395" s="8">
        <f t="shared" si="6"/>
        <v>4</v>
      </c>
      <c r="L395" s="2" t="s">
        <v>668</v>
      </c>
    </row>
    <row r="396" spans="2:12" x14ac:dyDescent="0.25">
      <c r="B396" s="4" t="s">
        <v>28</v>
      </c>
      <c r="C396" s="4" t="s">
        <v>29</v>
      </c>
      <c r="D396" s="4" t="s">
        <v>1109</v>
      </c>
      <c r="E396" s="4" t="s">
        <v>669</v>
      </c>
      <c r="F396" s="4" t="s">
        <v>1109</v>
      </c>
      <c r="G396" s="12">
        <f>VLOOKUP(E396,Population!A:L,5,FALSE)</f>
        <v>2315173</v>
      </c>
      <c r="H396" s="12">
        <f>VLOOKUP(E396,Industry!A:E,5,FALSE)</f>
        <v>4551</v>
      </c>
      <c r="I396" s="12">
        <f>VLOOKUP(E396,Tertiary!A:C,3,FALSE)</f>
        <v>1243.33</v>
      </c>
      <c r="J396" s="8"/>
      <c r="K396" s="8">
        <f t="shared" si="6"/>
        <v>4</v>
      </c>
      <c r="L396" s="4" t="s">
        <v>670</v>
      </c>
    </row>
    <row r="397" spans="2:12" x14ac:dyDescent="0.25">
      <c r="B397" s="2" t="s">
        <v>28</v>
      </c>
      <c r="C397" s="2" t="s">
        <v>29</v>
      </c>
      <c r="D397" s="4"/>
      <c r="E397" s="2" t="s">
        <v>671</v>
      </c>
      <c r="F397" s="4"/>
      <c r="G397" s="12">
        <f>VLOOKUP(E397,Population!A:L,5,FALSE)</f>
        <v>3704334</v>
      </c>
      <c r="H397" s="12">
        <f>VLOOKUP(E397,Industry!A:E,5,FALSE)</f>
        <v>14518</v>
      </c>
      <c r="I397" s="12" t="e">
        <f>VLOOKUP(E397,Tertiary!A:C,3,FALSE)</f>
        <v>#N/A</v>
      </c>
      <c r="J397" s="9"/>
      <c r="K397" s="8">
        <f t="shared" si="6"/>
        <v>3</v>
      </c>
      <c r="L397" s="2" t="s">
        <v>672</v>
      </c>
    </row>
    <row r="398" spans="2:12" x14ac:dyDescent="0.25">
      <c r="B398" s="4" t="s">
        <v>28</v>
      </c>
      <c r="C398" s="4" t="s">
        <v>29</v>
      </c>
      <c r="D398" s="2" t="s">
        <v>1042</v>
      </c>
      <c r="E398" s="4" t="s">
        <v>673</v>
      </c>
      <c r="F398" s="2" t="s">
        <v>1042</v>
      </c>
      <c r="G398" s="12">
        <f>VLOOKUP(E398,Population!A:L,5,FALSE)</f>
        <v>1926860</v>
      </c>
      <c r="H398" s="12">
        <f>VLOOKUP(E398,Industry!A:E,5,FALSE)</f>
        <v>10260</v>
      </c>
      <c r="I398" s="12">
        <f>VLOOKUP(E398,Tertiary!A:C,3,FALSE)</f>
        <v>857.07</v>
      </c>
      <c r="J398" s="8"/>
      <c r="K398" s="8">
        <f t="shared" si="6"/>
        <v>4</v>
      </c>
      <c r="L398" s="4" t="s">
        <v>674</v>
      </c>
    </row>
    <row r="399" spans="2:12" x14ac:dyDescent="0.25">
      <c r="B399" s="2" t="s">
        <v>28</v>
      </c>
      <c r="C399" s="2" t="s">
        <v>29</v>
      </c>
      <c r="D399" s="4" t="s">
        <v>1109</v>
      </c>
      <c r="E399" s="2" t="s">
        <v>675</v>
      </c>
      <c r="F399" s="4" t="s">
        <v>1109</v>
      </c>
      <c r="G399" s="12">
        <f>VLOOKUP(E399,Population!A:L,5,FALSE)</f>
        <v>1777474</v>
      </c>
      <c r="H399" s="12">
        <f>VLOOKUP(E399,Industry!A:E,5,FALSE)</f>
        <v>4160</v>
      </c>
      <c r="I399" s="12">
        <f>VLOOKUP(E399,Tertiary!A:C,3,FALSE)</f>
        <v>717.22</v>
      </c>
      <c r="J399" s="9"/>
      <c r="K399" s="8">
        <f t="shared" si="6"/>
        <v>4</v>
      </c>
      <c r="L399" s="2" t="s">
        <v>676</v>
      </c>
    </row>
    <row r="400" spans="2:12" x14ac:dyDescent="0.25">
      <c r="B400" s="4" t="s">
        <v>28</v>
      </c>
      <c r="C400" s="4" t="s">
        <v>29</v>
      </c>
      <c r="E400" s="4" t="s">
        <v>924</v>
      </c>
      <c r="G400" s="12">
        <f>VLOOKUP(E400,Population!A:L,5,FALSE)</f>
        <v>6963764</v>
      </c>
      <c r="H400" s="12" t="e">
        <f>VLOOKUP(E400,Industry!A:E,5,FALSE)</f>
        <v>#N/A</v>
      </c>
      <c r="I400" s="12" t="e">
        <f>VLOOKUP(E400,Tertiary!A:C,3,FALSE)</f>
        <v>#N/A</v>
      </c>
      <c r="J400" s="8"/>
      <c r="K400" s="8">
        <f t="shared" si="6"/>
        <v>2</v>
      </c>
      <c r="L400" s="4" t="s">
        <v>925</v>
      </c>
    </row>
    <row r="401" spans="2:12" x14ac:dyDescent="0.25">
      <c r="B401" s="2" t="s">
        <v>28</v>
      </c>
      <c r="C401" s="2" t="s">
        <v>29</v>
      </c>
      <c r="E401" s="2" t="s">
        <v>926</v>
      </c>
      <c r="G401" s="12">
        <f>VLOOKUP(E401,Population!A:L,5,FALSE)</f>
        <v>3548830</v>
      </c>
      <c r="H401" s="12" t="e">
        <f>VLOOKUP(E401,Industry!A:E,5,FALSE)</f>
        <v>#N/A</v>
      </c>
      <c r="I401" s="12" t="e">
        <f>VLOOKUP(E401,Tertiary!A:C,3,FALSE)</f>
        <v>#N/A</v>
      </c>
      <c r="J401" s="9"/>
      <c r="K401" s="8">
        <f t="shared" si="6"/>
        <v>3</v>
      </c>
      <c r="L401" s="2" t="s">
        <v>927</v>
      </c>
    </row>
    <row r="402" spans="2:12" x14ac:dyDescent="0.25">
      <c r="B402" s="4" t="s">
        <v>28</v>
      </c>
      <c r="C402" s="4" t="s">
        <v>29</v>
      </c>
      <c r="D402" s="4" t="s">
        <v>1111</v>
      </c>
      <c r="E402" s="4" t="s">
        <v>928</v>
      </c>
      <c r="F402" s="4" t="s">
        <v>1111</v>
      </c>
      <c r="G402" s="12">
        <f>VLOOKUP(E402,Population!A:L,5,FALSE)</f>
        <v>1691919</v>
      </c>
      <c r="H402" s="12" t="e">
        <f>VLOOKUP(E402,Industry!A:E,5,FALSE)</f>
        <v>#N/A</v>
      </c>
      <c r="I402" s="12">
        <f>VLOOKUP(E402,Tertiary!A:C,3,FALSE)</f>
        <v>875.22</v>
      </c>
      <c r="J402" s="8"/>
      <c r="K402" s="8">
        <f t="shared" si="6"/>
        <v>4</v>
      </c>
      <c r="L402" s="4" t="s">
        <v>929</v>
      </c>
    </row>
    <row r="403" spans="2:12" x14ac:dyDescent="0.25">
      <c r="B403" s="2" t="s">
        <v>28</v>
      </c>
      <c r="C403" s="2" t="s">
        <v>29</v>
      </c>
      <c r="D403" s="4" t="s">
        <v>1111</v>
      </c>
      <c r="E403" s="2" t="s">
        <v>930</v>
      </c>
      <c r="F403" s="4" t="s">
        <v>1111</v>
      </c>
      <c r="G403" s="12">
        <f>VLOOKUP(E403,Population!A:L,5,FALSE)</f>
        <v>1856911</v>
      </c>
      <c r="H403" s="12" t="e">
        <f>VLOOKUP(E403,Industry!A:E,5,FALSE)</f>
        <v>#N/A</v>
      </c>
      <c r="I403" s="12">
        <f>VLOOKUP(E403,Tertiary!A:C,3,FALSE)</f>
        <v>703.96</v>
      </c>
      <c r="J403" s="9"/>
      <c r="K403" s="8">
        <f t="shared" si="6"/>
        <v>4</v>
      </c>
      <c r="L403" s="2" t="s">
        <v>931</v>
      </c>
    </row>
    <row r="404" spans="2:12" x14ac:dyDescent="0.25">
      <c r="B404" s="4" t="s">
        <v>28</v>
      </c>
      <c r="C404" s="4" t="s">
        <v>29</v>
      </c>
      <c r="D404" s="4"/>
      <c r="E404" s="4" t="s">
        <v>932</v>
      </c>
      <c r="F404" s="4"/>
      <c r="G404" s="12">
        <f>VLOOKUP(E404,Population!A:L,5,FALSE)</f>
        <v>3414934</v>
      </c>
      <c r="H404" s="12" t="e">
        <f>VLOOKUP(E404,Industry!A:E,5,FALSE)</f>
        <v>#N/A</v>
      </c>
      <c r="I404" s="12" t="e">
        <f>VLOOKUP(E404,Tertiary!A:C,3,FALSE)</f>
        <v>#N/A</v>
      </c>
      <c r="J404" s="8"/>
      <c r="K404" s="8">
        <f t="shared" si="6"/>
        <v>3</v>
      </c>
      <c r="L404" s="4" t="s">
        <v>933</v>
      </c>
    </row>
    <row r="405" spans="2:12" x14ac:dyDescent="0.25">
      <c r="B405" s="2" t="s">
        <v>28</v>
      </c>
      <c r="C405" s="2" t="s">
        <v>29</v>
      </c>
      <c r="D405" s="4" t="s">
        <v>1111</v>
      </c>
      <c r="E405" s="2" t="s">
        <v>934</v>
      </c>
      <c r="F405" s="4" t="s">
        <v>1111</v>
      </c>
      <c r="G405" s="12">
        <f>VLOOKUP(E405,Population!A:L,5,FALSE)</f>
        <v>1916855</v>
      </c>
      <c r="H405" s="12" t="e">
        <f>VLOOKUP(E405,Industry!A:E,5,FALSE)</f>
        <v>#N/A</v>
      </c>
      <c r="I405" s="12">
        <f>VLOOKUP(E405,Tertiary!A:C,3,FALSE)</f>
        <v>768.04</v>
      </c>
      <c r="J405" s="9"/>
      <c r="K405" s="8">
        <f t="shared" si="6"/>
        <v>4</v>
      </c>
      <c r="L405" s="2" t="s">
        <v>935</v>
      </c>
    </row>
    <row r="406" spans="2:12" x14ac:dyDescent="0.25">
      <c r="B406" s="4" t="s">
        <v>28</v>
      </c>
      <c r="C406" s="4" t="s">
        <v>29</v>
      </c>
      <c r="D406" s="4" t="s">
        <v>1111</v>
      </c>
      <c r="E406" s="4" t="s">
        <v>936</v>
      </c>
      <c r="F406" s="4" t="s">
        <v>1111</v>
      </c>
      <c r="G406" s="12">
        <f>VLOOKUP(E406,Population!A:L,5,FALSE)</f>
        <v>1498079</v>
      </c>
      <c r="H406" s="12" t="e">
        <f>VLOOKUP(E406,Industry!A:E,5,FALSE)</f>
        <v>#N/A</v>
      </c>
      <c r="I406" s="12">
        <f>VLOOKUP(E406,Tertiary!A:C,3,FALSE)</f>
        <v>562.45000000000005</v>
      </c>
      <c r="J406" s="8"/>
      <c r="K406" s="8">
        <f t="shared" si="6"/>
        <v>4</v>
      </c>
      <c r="L406" s="4" t="s">
        <v>937</v>
      </c>
    </row>
    <row r="407" spans="2:12" x14ac:dyDescent="0.25">
      <c r="B407" s="4" t="s">
        <v>28</v>
      </c>
      <c r="C407" s="4" t="s">
        <v>29</v>
      </c>
      <c r="D407" s="4"/>
      <c r="E407" s="4" t="s">
        <v>712</v>
      </c>
      <c r="F407" s="4"/>
      <c r="G407" s="12">
        <f>VLOOKUP(E407,Population!A:L,5,FALSE)</f>
        <v>10230185</v>
      </c>
      <c r="H407" s="12">
        <f>VLOOKUP(E407,Industry!A:E,5,FALSE)</f>
        <v>8976</v>
      </c>
      <c r="I407" s="12" t="e">
        <f>VLOOKUP(E407,Tertiary!A:C,3,FALSE)</f>
        <v>#N/A</v>
      </c>
      <c r="J407" s="8"/>
      <c r="K407" s="8">
        <f t="shared" si="6"/>
        <v>2</v>
      </c>
      <c r="L407" s="4" t="s">
        <v>713</v>
      </c>
    </row>
    <row r="408" spans="2:12" x14ac:dyDescent="0.25">
      <c r="B408" s="2" t="s">
        <v>28</v>
      </c>
      <c r="C408" s="2" t="s">
        <v>29</v>
      </c>
      <c r="D408" s="2"/>
      <c r="E408" s="2" t="s">
        <v>714</v>
      </c>
      <c r="F408" s="2"/>
      <c r="G408" s="12">
        <f>VLOOKUP(E408,Population!A:L,5,FALSE)</f>
        <v>4052937</v>
      </c>
      <c r="H408" s="12">
        <f>VLOOKUP(E408,Industry!A:E,5,FALSE)</f>
        <v>1212</v>
      </c>
      <c r="I408" s="12" t="e">
        <f>VLOOKUP(E408,Tertiary!A:C,3,FALSE)</f>
        <v>#N/A</v>
      </c>
      <c r="J408" s="9"/>
      <c r="K408" s="8">
        <f t="shared" si="6"/>
        <v>3</v>
      </c>
      <c r="L408" s="2" t="s">
        <v>715</v>
      </c>
    </row>
    <row r="409" spans="2:12" x14ac:dyDescent="0.25">
      <c r="B409" s="4" t="s">
        <v>28</v>
      </c>
      <c r="C409" s="4" t="s">
        <v>29</v>
      </c>
      <c r="D409" s="2" t="s">
        <v>1107</v>
      </c>
      <c r="E409" s="4" t="s">
        <v>716</v>
      </c>
      <c r="F409" s="2" t="s">
        <v>1107</v>
      </c>
      <c r="G409" s="12">
        <f>VLOOKUP(E409,Population!A:L,5,FALSE)</f>
        <v>2344124</v>
      </c>
      <c r="H409" s="12">
        <f>VLOOKUP(E409,Industry!A:E,5,FALSE)</f>
        <v>282</v>
      </c>
      <c r="I409" s="12">
        <f>VLOOKUP(E409,Tertiary!A:C,3,FALSE)</f>
        <v>1342</v>
      </c>
      <c r="J409" s="8"/>
      <c r="K409" s="8">
        <f t="shared" si="6"/>
        <v>4</v>
      </c>
      <c r="L409" s="4" t="s">
        <v>717</v>
      </c>
    </row>
    <row r="410" spans="2:12" x14ac:dyDescent="0.25">
      <c r="B410" s="2" t="s">
        <v>28</v>
      </c>
      <c r="C410" s="2" t="s">
        <v>29</v>
      </c>
      <c r="D410" s="2" t="s">
        <v>1107</v>
      </c>
      <c r="E410" s="2" t="s">
        <v>718</v>
      </c>
      <c r="F410" s="2" t="s">
        <v>1107</v>
      </c>
      <c r="G410" s="12">
        <f>VLOOKUP(E410,Population!A:L,5,FALSE)</f>
        <v>1708813</v>
      </c>
      <c r="H410" s="12">
        <f>VLOOKUP(E410,Industry!A:E,5,FALSE)</f>
        <v>972</v>
      </c>
      <c r="I410" s="12">
        <f>VLOOKUP(E410,Tertiary!A:C,3,FALSE)</f>
        <v>804</v>
      </c>
      <c r="J410" s="9"/>
      <c r="K410" s="8">
        <f t="shared" si="6"/>
        <v>4</v>
      </c>
      <c r="L410" s="2" t="s">
        <v>719</v>
      </c>
    </row>
    <row r="411" spans="2:12" x14ac:dyDescent="0.25">
      <c r="B411" s="4" t="s">
        <v>28</v>
      </c>
      <c r="C411" s="4" t="s">
        <v>29</v>
      </c>
      <c r="D411" s="4"/>
      <c r="E411" s="4" t="s">
        <v>720</v>
      </c>
      <c r="F411" s="4"/>
      <c r="G411" s="12">
        <f>VLOOKUP(E411,Population!A:L,5,FALSE)</f>
        <v>4425644</v>
      </c>
      <c r="H411" s="12">
        <f>VLOOKUP(E411,Industry!A:E,5,FALSE)</f>
        <v>1092</v>
      </c>
      <c r="I411" s="12" t="e">
        <f>VLOOKUP(E411,Tertiary!A:C,3,FALSE)</f>
        <v>#N/A</v>
      </c>
      <c r="J411" s="8"/>
      <c r="K411" s="8">
        <f t="shared" si="6"/>
        <v>3</v>
      </c>
      <c r="L411" s="4" t="s">
        <v>721</v>
      </c>
    </row>
    <row r="412" spans="2:12" x14ac:dyDescent="0.25">
      <c r="B412" s="2" t="s">
        <v>28</v>
      </c>
      <c r="C412" s="2" t="s">
        <v>29</v>
      </c>
      <c r="D412" s="2" t="s">
        <v>1107</v>
      </c>
      <c r="E412" s="2" t="s">
        <v>722</v>
      </c>
      <c r="F412" s="2" t="s">
        <v>1107</v>
      </c>
      <c r="G412" s="12">
        <f>VLOOKUP(E412,Population!A:L,5,FALSE)</f>
        <v>864630</v>
      </c>
      <c r="H412" s="12">
        <f>VLOOKUP(E412,Industry!A:E,5,FALSE)</f>
        <v>324</v>
      </c>
      <c r="I412" s="12">
        <f>VLOOKUP(E412,Tertiary!A:C,3,FALSE)</f>
        <v>428</v>
      </c>
      <c r="J412" s="9"/>
      <c r="K412" s="8">
        <f t="shared" si="6"/>
        <v>4</v>
      </c>
      <c r="L412" s="2" t="s">
        <v>723</v>
      </c>
    </row>
    <row r="413" spans="2:12" x14ac:dyDescent="0.25">
      <c r="B413" s="4" t="s">
        <v>28</v>
      </c>
      <c r="C413" s="4" t="s">
        <v>29</v>
      </c>
      <c r="D413" s="4" t="s">
        <v>1113</v>
      </c>
      <c r="E413" s="4" t="s">
        <v>724</v>
      </c>
      <c r="F413" s="4" t="s">
        <v>1113</v>
      </c>
      <c r="G413" s="12">
        <f>VLOOKUP(E413,Population!A:L,5,FALSE)</f>
        <v>1521848</v>
      </c>
      <c r="H413" s="12">
        <f>VLOOKUP(E413,Industry!A:E,5,FALSE)</f>
        <v>426</v>
      </c>
      <c r="I413" s="12">
        <f>VLOOKUP(E413,Tertiary!A:C,3,FALSE)</f>
        <v>706</v>
      </c>
      <c r="J413" s="8"/>
      <c r="K413" s="8">
        <f t="shared" si="6"/>
        <v>4</v>
      </c>
      <c r="L413" s="4" t="s">
        <v>725</v>
      </c>
    </row>
    <row r="414" spans="2:12" x14ac:dyDescent="0.25">
      <c r="B414" s="2" t="s">
        <v>28</v>
      </c>
      <c r="C414" s="2" t="s">
        <v>29</v>
      </c>
      <c r="D414" s="2" t="s">
        <v>1107</v>
      </c>
      <c r="E414" s="2" t="s">
        <v>726</v>
      </c>
      <c r="F414" s="2" t="s">
        <v>1107</v>
      </c>
      <c r="G414" s="12">
        <f>VLOOKUP(E414,Population!A:L,5,FALSE)</f>
        <v>2039166</v>
      </c>
      <c r="H414" s="12">
        <f>VLOOKUP(E414,Industry!A:E,5,FALSE)</f>
        <v>242</v>
      </c>
      <c r="I414" s="12">
        <f>VLOOKUP(E414,Tertiary!A:C,3,FALSE)</f>
        <v>1033</v>
      </c>
      <c r="J414" s="9"/>
      <c r="K414" s="8">
        <f t="shared" si="6"/>
        <v>4</v>
      </c>
      <c r="L414" s="2" t="s">
        <v>727</v>
      </c>
    </row>
    <row r="415" spans="2:12" x14ac:dyDescent="0.25">
      <c r="B415" s="4" t="s">
        <v>28</v>
      </c>
      <c r="C415" s="4" t="s">
        <v>29</v>
      </c>
      <c r="D415" s="4"/>
      <c r="E415" s="4" t="s">
        <v>728</v>
      </c>
      <c r="F415" s="4"/>
      <c r="G415" s="12">
        <f>VLOOKUP(E415,Population!A:L,5,FALSE)</f>
        <v>1751604</v>
      </c>
      <c r="H415" s="12">
        <f>VLOOKUP(E415,Industry!A:E,5,FALSE)</f>
        <v>7098</v>
      </c>
      <c r="I415" s="12" t="e">
        <f>VLOOKUP(E415,Tertiary!A:C,3,FALSE)</f>
        <v>#N/A</v>
      </c>
      <c r="J415" s="8"/>
      <c r="K415" s="8">
        <f t="shared" si="6"/>
        <v>3</v>
      </c>
      <c r="L415" s="4" t="s">
        <v>729</v>
      </c>
    </row>
    <row r="416" spans="2:12" x14ac:dyDescent="0.25">
      <c r="B416" s="2" t="s">
        <v>28</v>
      </c>
      <c r="C416" s="2" t="s">
        <v>29</v>
      </c>
      <c r="D416" s="2" t="s">
        <v>1107</v>
      </c>
      <c r="E416" s="2" t="s">
        <v>730</v>
      </c>
      <c r="F416" s="2" t="s">
        <v>1107</v>
      </c>
      <c r="G416" s="12">
        <f>VLOOKUP(E416,Population!A:L,5,FALSE)</f>
        <v>855220</v>
      </c>
      <c r="H416" s="12">
        <f>VLOOKUP(E416,Industry!A:E,5,FALSE)</f>
        <v>364</v>
      </c>
      <c r="I416" s="12">
        <f>VLOOKUP(E416,Tertiary!A:C,3,FALSE)</f>
        <v>382</v>
      </c>
      <c r="J416" s="9"/>
      <c r="K416" s="8">
        <f t="shared" si="6"/>
        <v>4</v>
      </c>
      <c r="L416" s="2" t="s">
        <v>731</v>
      </c>
    </row>
    <row r="417" spans="2:12" x14ac:dyDescent="0.25">
      <c r="B417" s="4" t="s">
        <v>28</v>
      </c>
      <c r="C417" s="4" t="s">
        <v>29</v>
      </c>
      <c r="D417" s="4" t="s">
        <v>1110</v>
      </c>
      <c r="E417" s="4" t="s">
        <v>732</v>
      </c>
      <c r="F417" s="4" t="s">
        <v>1110</v>
      </c>
      <c r="G417" s="12">
        <f>VLOOKUP(E417,Population!A:L,5,FALSE)</f>
        <v>375733</v>
      </c>
      <c r="H417" s="12">
        <f>VLOOKUP(E417,Industry!A:E,5,FALSE)</f>
        <v>189</v>
      </c>
      <c r="I417" s="12">
        <f>VLOOKUP(E417,Tertiary!A:C,3,FALSE)</f>
        <v>179</v>
      </c>
      <c r="J417" s="8"/>
      <c r="K417" s="8">
        <f t="shared" si="6"/>
        <v>4</v>
      </c>
      <c r="L417" s="4" t="s">
        <v>733</v>
      </c>
    </row>
    <row r="418" spans="2:12" x14ac:dyDescent="0.25">
      <c r="B418" s="2" t="s">
        <v>28</v>
      </c>
      <c r="C418" s="2" t="s">
        <v>29</v>
      </c>
      <c r="D418" s="2" t="s">
        <v>1108</v>
      </c>
      <c r="E418" s="2" t="s">
        <v>734</v>
      </c>
      <c r="F418" s="2" t="s">
        <v>1108</v>
      </c>
      <c r="G418" s="12">
        <f>VLOOKUP(E418,Population!A:L,5,FALSE)</f>
        <v>520651</v>
      </c>
      <c r="H418" s="12">
        <f>VLOOKUP(E418,Industry!A:E,5,FALSE)</f>
        <v>6426</v>
      </c>
      <c r="I418" s="12">
        <f>VLOOKUP(E418,Tertiary!A:C,3,FALSE)</f>
        <v>254</v>
      </c>
      <c r="J418" s="9"/>
      <c r="K418" s="8">
        <f t="shared" si="6"/>
        <v>4</v>
      </c>
      <c r="L418" s="2" t="s">
        <v>735</v>
      </c>
    </row>
    <row r="419" spans="2:12" x14ac:dyDescent="0.25">
      <c r="B419" s="4" t="s">
        <v>28</v>
      </c>
      <c r="C419" s="4" t="s">
        <v>29</v>
      </c>
      <c r="D419" s="4"/>
      <c r="E419" s="4" t="s">
        <v>677</v>
      </c>
      <c r="F419" s="4"/>
      <c r="G419" s="12">
        <f>VLOOKUP(E419,Population!A:L,5,FALSE)</f>
        <v>2080908</v>
      </c>
      <c r="H419" s="12">
        <f>VLOOKUP(E419,Industry!A:E,5,FALSE)</f>
        <v>2350</v>
      </c>
      <c r="I419" s="12" t="e">
        <f>VLOOKUP(E419,Tertiary!A:C,3,FALSE)</f>
        <v>#N/A</v>
      </c>
      <c r="J419" s="8"/>
      <c r="K419" s="8">
        <f t="shared" si="6"/>
        <v>2</v>
      </c>
      <c r="L419" s="4" t="s">
        <v>678</v>
      </c>
    </row>
    <row r="420" spans="2:12" x14ac:dyDescent="0.25">
      <c r="B420" s="2" t="s">
        <v>28</v>
      </c>
      <c r="C420" s="2" t="s">
        <v>29</v>
      </c>
      <c r="E420" s="2" t="s">
        <v>679</v>
      </c>
      <c r="G420" s="12">
        <f>VLOOKUP(E420,Population!A:L,5,FALSE)</f>
        <v>2080908</v>
      </c>
      <c r="H420" s="12">
        <f>VLOOKUP(E420,Industry!A:E,5,FALSE)</f>
        <v>2350</v>
      </c>
      <c r="I420" s="12" t="e">
        <f>VLOOKUP(E420,Tertiary!A:C,3,FALSE)</f>
        <v>#N/A</v>
      </c>
      <c r="J420" s="9"/>
      <c r="K420" s="8">
        <f t="shared" si="6"/>
        <v>3</v>
      </c>
      <c r="L420" s="2" t="s">
        <v>680</v>
      </c>
    </row>
    <row r="421" spans="2:12" x14ac:dyDescent="0.25">
      <c r="B421" s="4" t="s">
        <v>28</v>
      </c>
      <c r="C421" s="4" t="s">
        <v>29</v>
      </c>
      <c r="D421" s="2" t="s">
        <v>1112</v>
      </c>
      <c r="E421" s="4" t="s">
        <v>681</v>
      </c>
      <c r="F421" s="2" t="s">
        <v>1112</v>
      </c>
      <c r="G421" s="12">
        <f>VLOOKUP(E421,Population!A:L,5,FALSE)</f>
        <v>1094435</v>
      </c>
      <c r="H421" s="12">
        <f>VLOOKUP(E421,Industry!A:E,5,FALSE)</f>
        <v>1680</v>
      </c>
      <c r="I421" s="12">
        <f>VLOOKUP(E421,Tertiary!A:C,3,FALSE)</f>
        <v>489.07</v>
      </c>
      <c r="J421" s="8"/>
      <c r="K421" s="8">
        <f t="shared" si="6"/>
        <v>4</v>
      </c>
      <c r="L421" s="4" t="s">
        <v>682</v>
      </c>
    </row>
    <row r="422" spans="2:12" x14ac:dyDescent="0.25">
      <c r="B422" s="2" t="s">
        <v>28</v>
      </c>
      <c r="C422" s="2" t="s">
        <v>29</v>
      </c>
      <c r="D422" s="2" t="s">
        <v>1112</v>
      </c>
      <c r="E422" s="2" t="s">
        <v>683</v>
      </c>
      <c r="F422" s="2" t="s">
        <v>1112</v>
      </c>
      <c r="G422" s="12">
        <f>VLOOKUP(E422,Population!A:L,5,FALSE)</f>
        <v>986473</v>
      </c>
      <c r="H422" s="12">
        <f>VLOOKUP(E422,Industry!A:E,5,FALSE)</f>
        <v>684</v>
      </c>
      <c r="I422" s="12">
        <f>VLOOKUP(E422,Tertiary!A:C,3,FALSE)</f>
        <v>556.72</v>
      </c>
      <c r="J422" s="9"/>
      <c r="K422" s="8">
        <f t="shared" si="6"/>
        <v>4</v>
      </c>
      <c r="L422" s="2" t="s">
        <v>684</v>
      </c>
    </row>
    <row r="423" spans="2:12" x14ac:dyDescent="0.25">
      <c r="B423" s="4" t="s">
        <v>28</v>
      </c>
      <c r="C423" s="4" t="s">
        <v>29</v>
      </c>
      <c r="D423" s="4"/>
      <c r="E423" s="4" t="s">
        <v>685</v>
      </c>
      <c r="F423" s="4"/>
      <c r="G423" s="12">
        <f>VLOOKUP(E423,Population!A:L,5,FALSE)</f>
        <v>5450421</v>
      </c>
      <c r="H423" s="12">
        <f>VLOOKUP(E423,Industry!A:E,5,FALSE)</f>
        <v>4947</v>
      </c>
      <c r="I423" s="12" t="e">
        <f>VLOOKUP(E423,Tertiary!A:C,3,FALSE)</f>
        <v>#N/A</v>
      </c>
      <c r="J423" s="8"/>
      <c r="K423" s="8">
        <f t="shared" si="6"/>
        <v>2</v>
      </c>
      <c r="L423" s="4" t="s">
        <v>686</v>
      </c>
    </row>
    <row r="424" spans="2:12" x14ac:dyDescent="0.25">
      <c r="B424" s="2" t="s">
        <v>28</v>
      </c>
      <c r="C424" s="2" t="s">
        <v>29</v>
      </c>
      <c r="E424" s="2" t="s">
        <v>687</v>
      </c>
      <c r="G424" s="12">
        <f>VLOOKUP(E424,Population!A:L,5,FALSE)</f>
        <v>5450421</v>
      </c>
      <c r="H424" s="12">
        <f>VLOOKUP(E424,Industry!A:E,5,FALSE)</f>
        <v>4947</v>
      </c>
      <c r="I424" s="12" t="e">
        <f>VLOOKUP(E424,Tertiary!A:C,3,FALSE)</f>
        <v>#N/A</v>
      </c>
      <c r="J424" s="9"/>
      <c r="K424" s="8">
        <f t="shared" si="6"/>
        <v>3</v>
      </c>
      <c r="L424" s="2" t="s">
        <v>688</v>
      </c>
    </row>
    <row r="425" spans="2:12" x14ac:dyDescent="0.25">
      <c r="B425" s="4" t="s">
        <v>28</v>
      </c>
      <c r="C425" s="4" t="s">
        <v>29</v>
      </c>
      <c r="D425" s="2" t="s">
        <v>1089</v>
      </c>
      <c r="E425" s="4" t="s">
        <v>689</v>
      </c>
      <c r="F425" s="2" t="s">
        <v>1089</v>
      </c>
      <c r="G425" s="12">
        <f>VLOOKUP(E425,Population!A:L,5,FALSE)</f>
        <v>659598</v>
      </c>
      <c r="H425" s="12">
        <f>VLOOKUP(E425,Industry!A:E,5,FALSE)</f>
        <v>405</v>
      </c>
      <c r="I425" s="12">
        <f>VLOOKUP(E425,Tertiary!A:C,3,FALSE)</f>
        <v>467.88</v>
      </c>
      <c r="J425" s="8"/>
      <c r="K425" s="8">
        <f t="shared" si="6"/>
        <v>4</v>
      </c>
      <c r="L425" s="4" t="s">
        <v>690</v>
      </c>
    </row>
    <row r="426" spans="2:12" x14ac:dyDescent="0.25">
      <c r="B426" s="2" t="s">
        <v>28</v>
      </c>
      <c r="C426" s="2" t="s">
        <v>29</v>
      </c>
      <c r="D426" s="2" t="s">
        <v>1089</v>
      </c>
      <c r="E426" s="2" t="s">
        <v>691</v>
      </c>
      <c r="F426" s="2" t="s">
        <v>1089</v>
      </c>
      <c r="G426" s="12">
        <f>VLOOKUP(E426,Population!A:L,5,FALSE)</f>
        <v>1826145</v>
      </c>
      <c r="H426" s="12">
        <f>VLOOKUP(E426,Industry!A:E,5,FALSE)</f>
        <v>2387</v>
      </c>
      <c r="I426" s="12">
        <f>VLOOKUP(E426,Tertiary!A:C,3,FALSE)</f>
        <v>818.52</v>
      </c>
      <c r="J426" s="9"/>
      <c r="K426" s="8">
        <f t="shared" si="6"/>
        <v>4</v>
      </c>
      <c r="L426" s="2" t="s">
        <v>692</v>
      </c>
    </row>
    <row r="427" spans="2:12" x14ac:dyDescent="0.25">
      <c r="B427" s="4" t="s">
        <v>28</v>
      </c>
      <c r="C427" s="4" t="s">
        <v>29</v>
      </c>
      <c r="D427" s="2" t="s">
        <v>1089</v>
      </c>
      <c r="E427" s="4" t="s">
        <v>693</v>
      </c>
      <c r="F427" s="2" t="s">
        <v>1089</v>
      </c>
      <c r="G427" s="12">
        <f>VLOOKUP(E427,Population!A:L,5,FALSE)</f>
        <v>1339242</v>
      </c>
      <c r="H427" s="12">
        <f>VLOOKUP(E427,Industry!A:E,5,FALSE)</f>
        <v>1472</v>
      </c>
      <c r="I427" s="12">
        <f>VLOOKUP(E427,Tertiary!A:C,3,FALSE)</f>
        <v>574.82000000000005</v>
      </c>
      <c r="J427" s="8"/>
      <c r="K427" s="8">
        <f t="shared" si="6"/>
        <v>4</v>
      </c>
      <c r="L427" s="4" t="s">
        <v>694</v>
      </c>
    </row>
    <row r="428" spans="2:12" x14ac:dyDescent="0.25">
      <c r="B428" s="2" t="s">
        <v>28</v>
      </c>
      <c r="C428" s="2" t="s">
        <v>29</v>
      </c>
      <c r="D428" s="2" t="s">
        <v>1089</v>
      </c>
      <c r="E428" s="2" t="s">
        <v>695</v>
      </c>
      <c r="F428" s="2" t="s">
        <v>1089</v>
      </c>
      <c r="G428" s="12">
        <f>VLOOKUP(E428,Population!A:L,5,FALSE)</f>
        <v>1625436</v>
      </c>
      <c r="H428" s="12">
        <f>VLOOKUP(E428,Industry!A:E,5,FALSE)</f>
        <v>693</v>
      </c>
      <c r="I428" s="12">
        <f>VLOOKUP(E428,Tertiary!A:C,3,FALSE)</f>
        <v>583.97</v>
      </c>
      <c r="J428" s="9"/>
      <c r="K428" s="8">
        <f t="shared" si="6"/>
        <v>4</v>
      </c>
      <c r="L428" s="2" t="s">
        <v>696</v>
      </c>
    </row>
    <row r="429" spans="2:12" x14ac:dyDescent="0.25">
      <c r="B429" s="2" t="s">
        <v>21</v>
      </c>
      <c r="C429" s="2" t="s">
        <v>22</v>
      </c>
      <c r="D429" s="2"/>
      <c r="E429" s="2" t="s">
        <v>23</v>
      </c>
      <c r="F429" s="2"/>
      <c r="G429" s="12"/>
      <c r="H429" s="12" t="e">
        <f>VLOOKUP(E429,Industry!A:E,5,FALSE)</f>
        <v>#N/A</v>
      </c>
      <c r="I429" s="12" t="e">
        <f>VLOOKUP(E429,Tertiary!A:C,3,FALSE)</f>
        <v>#N/A</v>
      </c>
      <c r="J429" s="9"/>
      <c r="K429" s="8">
        <f t="shared" si="6"/>
        <v>1</v>
      </c>
      <c r="L429" s="2" t="s">
        <v>24</v>
      </c>
    </row>
    <row r="430" spans="2:12" x14ac:dyDescent="0.25">
      <c r="B430" s="4" t="s">
        <v>25</v>
      </c>
      <c r="C430" s="4" t="s">
        <v>26</v>
      </c>
      <c r="D430" s="4"/>
      <c r="E430" s="4" t="s">
        <v>27</v>
      </c>
      <c r="F430" s="4"/>
      <c r="G430" s="12"/>
      <c r="H430" s="12" t="e">
        <f>VLOOKUP(E430,Industry!A:E,5,FALSE)</f>
        <v>#N/A</v>
      </c>
      <c r="I430" s="12" t="e">
        <f>VLOOKUP(E430,Tertiary!A:C,3,FALSE)</f>
        <v>#N/A</v>
      </c>
      <c r="J430" s="8"/>
      <c r="K430" s="8">
        <f t="shared" si="6"/>
        <v>5</v>
      </c>
      <c r="L430" s="4" t="s">
        <v>24</v>
      </c>
    </row>
    <row r="431" spans="2:12" x14ac:dyDescent="0.25">
      <c r="B431" s="2" t="s">
        <v>28</v>
      </c>
      <c r="C431" s="2" t="s">
        <v>29</v>
      </c>
      <c r="D431" s="2"/>
      <c r="E431" s="2" t="s">
        <v>938</v>
      </c>
      <c r="F431" s="2"/>
      <c r="G431" s="12">
        <f>VLOOKUP(E431,Population!A:L,5,FALSE)</f>
        <v>82003882</v>
      </c>
      <c r="H431" s="12" t="e">
        <f>VLOOKUP(E431,Industry!A:E,5,FALSE)</f>
        <v>#N/A</v>
      </c>
      <c r="I431" s="12" t="e">
        <f>VLOOKUP(E431,Tertiary!A:C,3,FALSE)</f>
        <v>#N/A</v>
      </c>
      <c r="J431" s="9"/>
      <c r="K431" s="8">
        <f t="shared" si="6"/>
        <v>2</v>
      </c>
      <c r="L431" s="2" t="s">
        <v>939</v>
      </c>
    </row>
    <row r="432" spans="2:12" x14ac:dyDescent="0.25">
      <c r="B432" s="4" t="s">
        <v>28</v>
      </c>
      <c r="C432" s="4" t="s">
        <v>29</v>
      </c>
      <c r="D432" s="4"/>
      <c r="E432" s="4" t="s">
        <v>940</v>
      </c>
      <c r="F432" s="4"/>
      <c r="G432" s="12">
        <f>VLOOKUP(E432,Population!A:L,5,FALSE)</f>
        <v>15067724</v>
      </c>
      <c r="H432" s="12" t="e">
        <f>VLOOKUP(E432,Industry!A:E,5,FALSE)</f>
        <v>#N/A</v>
      </c>
      <c r="I432" s="12" t="e">
        <f>VLOOKUP(E432,Tertiary!A:C,3,FALSE)</f>
        <v>#N/A</v>
      </c>
      <c r="J432" s="8"/>
      <c r="K432" s="8">
        <f t="shared" si="6"/>
        <v>3</v>
      </c>
      <c r="L432" s="4" t="s">
        <v>941</v>
      </c>
    </row>
    <row r="433" spans="2:12" x14ac:dyDescent="0.25">
      <c r="B433" s="2" t="s">
        <v>28</v>
      </c>
      <c r="C433" s="2" t="s">
        <v>29</v>
      </c>
      <c r="D433" s="2" t="s">
        <v>1114</v>
      </c>
      <c r="E433" s="2" t="s">
        <v>942</v>
      </c>
      <c r="F433" s="2" t="s">
        <v>1114</v>
      </c>
      <c r="G433" s="12">
        <f>VLOOKUP(E433,Population!A:L,5,FALSE)</f>
        <v>15067724</v>
      </c>
      <c r="H433" s="12" t="e">
        <f>VLOOKUP(E433,Industry!A:E,5,FALSE)</f>
        <v>#N/A</v>
      </c>
      <c r="I433" s="12" t="e">
        <f>VLOOKUP(E433,Tertiary!A:C,3,FALSE)</f>
        <v>#N/A</v>
      </c>
      <c r="J433" s="9"/>
      <c r="K433" s="8">
        <f t="shared" si="6"/>
        <v>4</v>
      </c>
      <c r="L433" s="2" t="s">
        <v>941</v>
      </c>
    </row>
    <row r="434" spans="2:12" x14ac:dyDescent="0.25">
      <c r="B434" s="4" t="s">
        <v>28</v>
      </c>
      <c r="C434" s="4" t="s">
        <v>29</v>
      </c>
      <c r="D434" s="4"/>
      <c r="E434" s="4" t="s">
        <v>943</v>
      </c>
      <c r="F434" s="4"/>
      <c r="G434" s="12">
        <f>VLOOKUP(E434,Population!A:L,5,FALSE)</f>
        <v>3569552</v>
      </c>
      <c r="H434" s="12" t="e">
        <f>VLOOKUP(E434,Industry!A:E,5,FALSE)</f>
        <v>#N/A</v>
      </c>
      <c r="I434" s="12" t="e">
        <f>VLOOKUP(E434,Tertiary!A:C,3,FALSE)</f>
        <v>#N/A</v>
      </c>
      <c r="J434" s="8"/>
      <c r="K434" s="8">
        <f t="shared" si="6"/>
        <v>3</v>
      </c>
      <c r="L434" s="4" t="s">
        <v>944</v>
      </c>
    </row>
    <row r="435" spans="2:12" x14ac:dyDescent="0.25">
      <c r="B435" s="2" t="s">
        <v>28</v>
      </c>
      <c r="C435" s="2" t="s">
        <v>29</v>
      </c>
      <c r="D435" s="2" t="s">
        <v>1114</v>
      </c>
      <c r="E435" s="2" t="s">
        <v>945</v>
      </c>
      <c r="F435" s="2" t="s">
        <v>1114</v>
      </c>
      <c r="G435" s="12">
        <f>VLOOKUP(E435,Population!A:L,5,FALSE)</f>
        <v>1802315</v>
      </c>
      <c r="H435" s="12" t="e">
        <f>VLOOKUP(E435,Industry!A:E,5,FALSE)</f>
        <v>#N/A</v>
      </c>
      <c r="I435" s="12" t="e">
        <f>VLOOKUP(E435,Tertiary!A:C,3,FALSE)</f>
        <v>#N/A</v>
      </c>
      <c r="J435" s="9"/>
      <c r="K435" s="8">
        <f t="shared" si="6"/>
        <v>4</v>
      </c>
      <c r="L435" s="2" t="s">
        <v>946</v>
      </c>
    </row>
    <row r="436" spans="2:12" x14ac:dyDescent="0.25">
      <c r="B436" s="4" t="s">
        <v>28</v>
      </c>
      <c r="C436" s="4" t="s">
        <v>29</v>
      </c>
      <c r="D436" s="2" t="s">
        <v>1114</v>
      </c>
      <c r="E436" s="4" t="s">
        <v>947</v>
      </c>
      <c r="F436" s="2" t="s">
        <v>1114</v>
      </c>
      <c r="G436" s="12">
        <f>VLOOKUP(E436,Population!A:L,5,FALSE)</f>
        <v>1767237</v>
      </c>
      <c r="H436" s="12" t="e">
        <f>VLOOKUP(E436,Industry!A:E,5,FALSE)</f>
        <v>#N/A</v>
      </c>
      <c r="I436" s="12" t="e">
        <f>VLOOKUP(E436,Tertiary!A:C,3,FALSE)</f>
        <v>#N/A</v>
      </c>
      <c r="J436" s="8"/>
      <c r="K436" s="8">
        <f t="shared" si="6"/>
        <v>4</v>
      </c>
      <c r="L436" s="4" t="s">
        <v>948</v>
      </c>
    </row>
    <row r="437" spans="2:12" x14ac:dyDescent="0.25">
      <c r="B437" s="2" t="s">
        <v>28</v>
      </c>
      <c r="C437" s="2" t="s">
        <v>29</v>
      </c>
      <c r="D437" s="2"/>
      <c r="E437" s="2" t="s">
        <v>949</v>
      </c>
      <c r="F437" s="2"/>
      <c r="G437" s="12">
        <f>VLOOKUP(E437,Population!A:L,5,FALSE)</f>
        <v>10514200</v>
      </c>
      <c r="H437" s="12" t="e">
        <f>VLOOKUP(E437,Industry!A:E,5,FALSE)</f>
        <v>#N/A</v>
      </c>
      <c r="I437" s="12" t="e">
        <f>VLOOKUP(E437,Tertiary!A:C,3,FALSE)</f>
        <v>#N/A</v>
      </c>
      <c r="J437" s="9"/>
      <c r="K437" s="8">
        <f t="shared" si="6"/>
        <v>3</v>
      </c>
      <c r="L437" s="2" t="s">
        <v>950</v>
      </c>
    </row>
    <row r="438" spans="2:12" x14ac:dyDescent="0.25">
      <c r="B438" s="4" t="s">
        <v>28</v>
      </c>
      <c r="C438" s="4" t="s">
        <v>29</v>
      </c>
      <c r="D438" s="2" t="s">
        <v>1114</v>
      </c>
      <c r="E438" s="4" t="s">
        <v>951</v>
      </c>
      <c r="F438" s="2" t="s">
        <v>1114</v>
      </c>
      <c r="G438" s="12">
        <f>VLOOKUP(E438,Population!A:L,5,FALSE)</f>
        <v>4320519</v>
      </c>
      <c r="H438" s="12" t="e">
        <f>VLOOKUP(E438,Industry!A:E,5,FALSE)</f>
        <v>#N/A</v>
      </c>
      <c r="I438" s="12" t="e">
        <f>VLOOKUP(E438,Tertiary!A:C,3,FALSE)</f>
        <v>#N/A</v>
      </c>
      <c r="J438" s="8"/>
      <c r="K438" s="8">
        <f t="shared" si="6"/>
        <v>4</v>
      </c>
      <c r="L438" s="4" t="s">
        <v>952</v>
      </c>
    </row>
    <row r="439" spans="2:12" x14ac:dyDescent="0.25">
      <c r="B439" s="2" t="s">
        <v>28</v>
      </c>
      <c r="C439" s="2" t="s">
        <v>29</v>
      </c>
      <c r="D439" s="2" t="s">
        <v>1114</v>
      </c>
      <c r="E439" s="2" t="s">
        <v>953</v>
      </c>
      <c r="F439" s="2" t="s">
        <v>1114</v>
      </c>
      <c r="G439" s="12">
        <f>VLOOKUP(E439,Population!A:L,5,FALSE)</f>
        <v>3093015</v>
      </c>
      <c r="H439" s="12" t="e">
        <f>VLOOKUP(E439,Industry!A:E,5,FALSE)</f>
        <v>#N/A</v>
      </c>
      <c r="I439" s="12" t="e">
        <f>VLOOKUP(E439,Tertiary!A:C,3,FALSE)</f>
        <v>#N/A</v>
      </c>
      <c r="J439" s="9"/>
      <c r="K439" s="8">
        <f t="shared" si="6"/>
        <v>4</v>
      </c>
      <c r="L439" s="2" t="s">
        <v>954</v>
      </c>
    </row>
    <row r="440" spans="2:12" x14ac:dyDescent="0.25">
      <c r="B440" s="4" t="s">
        <v>28</v>
      </c>
      <c r="C440" s="4" t="s">
        <v>29</v>
      </c>
      <c r="D440" s="2" t="s">
        <v>1114</v>
      </c>
      <c r="E440" s="4" t="s">
        <v>955</v>
      </c>
      <c r="F440" s="2" t="s">
        <v>1114</v>
      </c>
      <c r="G440" s="12">
        <f>VLOOKUP(E440,Population!A:L,5,FALSE)</f>
        <v>3100666</v>
      </c>
      <c r="H440" s="12" t="e">
        <f>VLOOKUP(E440,Industry!A:E,5,FALSE)</f>
        <v>#N/A</v>
      </c>
      <c r="I440" s="12" t="e">
        <f>VLOOKUP(E440,Tertiary!A:C,3,FALSE)</f>
        <v>#N/A</v>
      </c>
      <c r="J440" s="8"/>
      <c r="K440" s="8">
        <f t="shared" si="6"/>
        <v>4</v>
      </c>
      <c r="L440" s="4" t="s">
        <v>956</v>
      </c>
    </row>
    <row r="441" spans="2:12" x14ac:dyDescent="0.25">
      <c r="B441" s="2" t="s">
        <v>28</v>
      </c>
      <c r="C441" s="2" t="s">
        <v>29</v>
      </c>
      <c r="D441" s="2"/>
      <c r="E441" s="2" t="s">
        <v>957</v>
      </c>
      <c r="F441" s="2"/>
      <c r="G441" s="12">
        <f>VLOOKUP(E441,Population!A:L,5,FALSE)</f>
        <v>7968135</v>
      </c>
      <c r="H441" s="12" t="e">
        <f>VLOOKUP(E441,Industry!A:E,5,FALSE)</f>
        <v>#N/A</v>
      </c>
      <c r="I441" s="12" t="e">
        <f>VLOOKUP(E441,Tertiary!A:C,3,FALSE)</f>
        <v>#N/A</v>
      </c>
      <c r="J441" s="9"/>
      <c r="K441" s="8">
        <f t="shared" si="6"/>
        <v>3</v>
      </c>
      <c r="L441" s="2" t="s">
        <v>958</v>
      </c>
    </row>
    <row r="442" spans="2:12" x14ac:dyDescent="0.25">
      <c r="B442" s="4" t="s">
        <v>28</v>
      </c>
      <c r="C442" s="4" t="s">
        <v>29</v>
      </c>
      <c r="D442" s="2" t="s">
        <v>1114</v>
      </c>
      <c r="E442" s="4" t="s">
        <v>959</v>
      </c>
      <c r="F442" s="2" t="s">
        <v>1114</v>
      </c>
      <c r="G442" s="12">
        <f>VLOOKUP(E442,Population!A:L,5,FALSE)</f>
        <v>4089156</v>
      </c>
      <c r="H442" s="12" t="e">
        <f>VLOOKUP(E442,Industry!A:E,5,FALSE)</f>
        <v>#N/A</v>
      </c>
      <c r="I442" s="12" t="e">
        <f>VLOOKUP(E442,Tertiary!A:C,3,FALSE)</f>
        <v>#N/A</v>
      </c>
      <c r="J442" s="8"/>
      <c r="K442" s="8">
        <f t="shared" si="6"/>
        <v>4</v>
      </c>
      <c r="L442" s="4" t="s">
        <v>960</v>
      </c>
    </row>
    <row r="443" spans="2:12" x14ac:dyDescent="0.25">
      <c r="B443" s="2" t="s">
        <v>28</v>
      </c>
      <c r="C443" s="2" t="s">
        <v>29</v>
      </c>
      <c r="D443" s="2" t="s">
        <v>1114</v>
      </c>
      <c r="E443" s="2" t="s">
        <v>961</v>
      </c>
      <c r="F443" s="2" t="s">
        <v>1114</v>
      </c>
      <c r="G443" s="12">
        <f>VLOOKUP(E443,Population!A:L,5,FALSE)</f>
        <v>3878979</v>
      </c>
      <c r="H443" s="12" t="e">
        <f>VLOOKUP(E443,Industry!A:E,5,FALSE)</f>
        <v>#N/A</v>
      </c>
      <c r="I443" s="12" t="e">
        <f>VLOOKUP(E443,Tertiary!A:C,3,FALSE)</f>
        <v>#N/A</v>
      </c>
      <c r="J443" s="9"/>
      <c r="K443" s="8">
        <f t="shared" si="6"/>
        <v>4</v>
      </c>
      <c r="L443" s="2" t="s">
        <v>962</v>
      </c>
    </row>
    <row r="444" spans="2:12" x14ac:dyDescent="0.25">
      <c r="B444" s="4" t="s">
        <v>28</v>
      </c>
      <c r="C444" s="4" t="s">
        <v>29</v>
      </c>
      <c r="D444" s="4"/>
      <c r="E444" s="4" t="s">
        <v>963</v>
      </c>
      <c r="F444" s="4"/>
      <c r="G444" s="12">
        <f>VLOOKUP(E444,Population!A:L,5,FALSE)</f>
        <v>7961507</v>
      </c>
      <c r="H444" s="12" t="e">
        <f>VLOOKUP(E444,Industry!A:E,5,FALSE)</f>
        <v>#N/A</v>
      </c>
      <c r="I444" s="12" t="e">
        <f>VLOOKUP(E444,Tertiary!A:C,3,FALSE)</f>
        <v>#N/A</v>
      </c>
      <c r="J444" s="8"/>
      <c r="K444" s="8">
        <f t="shared" si="6"/>
        <v>3</v>
      </c>
      <c r="L444" s="4" t="s">
        <v>964</v>
      </c>
    </row>
    <row r="445" spans="2:12" x14ac:dyDescent="0.25">
      <c r="B445" s="2" t="s">
        <v>28</v>
      </c>
      <c r="C445" s="2" t="s">
        <v>29</v>
      </c>
      <c r="D445" s="2" t="s">
        <v>1114</v>
      </c>
      <c r="E445" s="2" t="s">
        <v>965</v>
      </c>
      <c r="F445" s="2" t="s">
        <v>1114</v>
      </c>
      <c r="G445" s="12">
        <f>VLOOKUP(E445,Population!A:L,5,FALSE)</f>
        <v>5503985</v>
      </c>
      <c r="H445" s="12" t="e">
        <f>VLOOKUP(E445,Industry!A:E,5,FALSE)</f>
        <v>#N/A</v>
      </c>
      <c r="I445" s="12" t="e">
        <f>VLOOKUP(E445,Tertiary!A:C,3,FALSE)</f>
        <v>#N/A</v>
      </c>
      <c r="J445" s="9"/>
      <c r="K445" s="8">
        <f t="shared" ref="K445:K508" si="7">LEN(E445)</f>
        <v>4</v>
      </c>
      <c r="L445" s="2" t="s">
        <v>966</v>
      </c>
    </row>
    <row r="446" spans="2:12" x14ac:dyDescent="0.25">
      <c r="B446" s="4" t="s">
        <v>28</v>
      </c>
      <c r="C446" s="4" t="s">
        <v>29</v>
      </c>
      <c r="D446" s="2" t="s">
        <v>1114</v>
      </c>
      <c r="E446" s="4" t="s">
        <v>967</v>
      </c>
      <c r="F446" s="2" t="s">
        <v>1114</v>
      </c>
      <c r="G446" s="12">
        <f>VLOOKUP(E446,Population!A:L,5,FALSE)</f>
        <v>2457522</v>
      </c>
      <c r="H446" s="12" t="e">
        <f>VLOOKUP(E446,Industry!A:E,5,FALSE)</f>
        <v>#N/A</v>
      </c>
      <c r="I446" s="12" t="e">
        <f>VLOOKUP(E446,Tertiary!A:C,3,FALSE)</f>
        <v>#N/A</v>
      </c>
      <c r="J446" s="8"/>
      <c r="K446" s="8">
        <f t="shared" si="7"/>
        <v>4</v>
      </c>
      <c r="L446" s="4" t="s">
        <v>968</v>
      </c>
    </row>
    <row r="447" spans="2:12" x14ac:dyDescent="0.25">
      <c r="B447" s="2" t="s">
        <v>28</v>
      </c>
      <c r="C447" s="2" t="s">
        <v>29</v>
      </c>
      <c r="D447" s="2"/>
      <c r="E447" s="2" t="s">
        <v>969</v>
      </c>
      <c r="F447" s="2"/>
      <c r="G447" s="12">
        <f>VLOOKUP(E447,Population!A:L,5,FALSE)</f>
        <v>10461409</v>
      </c>
      <c r="H447" s="12" t="e">
        <f>VLOOKUP(E447,Industry!A:E,5,FALSE)</f>
        <v>#N/A</v>
      </c>
      <c r="I447" s="12" t="e">
        <f>VLOOKUP(E447,Tertiary!A:C,3,FALSE)</f>
        <v>#N/A</v>
      </c>
      <c r="J447" s="9"/>
      <c r="K447" s="8">
        <f t="shared" si="7"/>
        <v>3</v>
      </c>
      <c r="L447" s="2" t="s">
        <v>970</v>
      </c>
    </row>
    <row r="448" spans="2:12" x14ac:dyDescent="0.25">
      <c r="B448" s="4" t="s">
        <v>28</v>
      </c>
      <c r="C448" s="4" t="s">
        <v>29</v>
      </c>
      <c r="D448" s="2" t="s">
        <v>1114</v>
      </c>
      <c r="E448" s="4" t="s">
        <v>971</v>
      </c>
      <c r="F448" s="2" t="s">
        <v>1114</v>
      </c>
      <c r="G448" s="12">
        <f>VLOOKUP(E448,Population!A:L,5,FALSE)</f>
        <v>3137694</v>
      </c>
      <c r="H448" s="12" t="e">
        <f>VLOOKUP(E448,Industry!A:E,5,FALSE)</f>
        <v>#N/A</v>
      </c>
      <c r="I448" s="12" t="e">
        <f>VLOOKUP(E448,Tertiary!A:C,3,FALSE)</f>
        <v>#N/A</v>
      </c>
      <c r="J448" s="8"/>
      <c r="K448" s="8">
        <f t="shared" si="7"/>
        <v>4</v>
      </c>
      <c r="L448" s="4" t="s">
        <v>972</v>
      </c>
    </row>
    <row r="449" spans="2:12" x14ac:dyDescent="0.25">
      <c r="B449" s="2" t="s">
        <v>28</v>
      </c>
      <c r="C449" s="2" t="s">
        <v>29</v>
      </c>
      <c r="D449" s="2" t="s">
        <v>1114</v>
      </c>
      <c r="E449" s="2" t="s">
        <v>973</v>
      </c>
      <c r="F449" s="2" t="s">
        <v>1114</v>
      </c>
      <c r="G449" s="12">
        <f>VLOOKUP(E449,Population!A:L,5,FALSE)</f>
        <v>4034593</v>
      </c>
      <c r="H449" s="12" t="e">
        <f>VLOOKUP(E449,Industry!A:E,5,FALSE)</f>
        <v>#N/A</v>
      </c>
      <c r="I449" s="12" t="e">
        <f>VLOOKUP(E449,Tertiary!A:C,3,FALSE)</f>
        <v>#N/A</v>
      </c>
      <c r="J449" s="9"/>
      <c r="K449" s="8">
        <f t="shared" si="7"/>
        <v>4</v>
      </c>
      <c r="L449" s="2" t="s">
        <v>974</v>
      </c>
    </row>
    <row r="450" spans="2:12" x14ac:dyDescent="0.25">
      <c r="B450" s="4" t="s">
        <v>28</v>
      </c>
      <c r="C450" s="4" t="s">
        <v>29</v>
      </c>
      <c r="D450" s="2" t="s">
        <v>1114</v>
      </c>
      <c r="E450" s="4" t="s">
        <v>975</v>
      </c>
      <c r="F450" s="2" t="s">
        <v>1114</v>
      </c>
      <c r="G450" s="12">
        <f>VLOOKUP(E450,Population!A:L,5,FALSE)</f>
        <v>3289122</v>
      </c>
      <c r="H450" s="12" t="e">
        <f>VLOOKUP(E450,Industry!A:E,5,FALSE)</f>
        <v>#N/A</v>
      </c>
      <c r="I450" s="12" t="e">
        <f>VLOOKUP(E450,Tertiary!A:C,3,FALSE)</f>
        <v>#N/A</v>
      </c>
      <c r="J450" s="8"/>
      <c r="K450" s="8">
        <f t="shared" si="7"/>
        <v>4</v>
      </c>
      <c r="L450" s="4" t="s">
        <v>976</v>
      </c>
    </row>
    <row r="451" spans="2:12" x14ac:dyDescent="0.25">
      <c r="B451" s="2" t="s">
        <v>28</v>
      </c>
      <c r="C451" s="2" t="s">
        <v>29</v>
      </c>
      <c r="D451" s="2"/>
      <c r="E451" s="2" t="s">
        <v>977</v>
      </c>
      <c r="F451" s="2"/>
      <c r="G451" s="12">
        <f>VLOOKUP(E451,Population!A:L,5,FALSE)</f>
        <v>4064957</v>
      </c>
      <c r="H451" s="12" t="e">
        <f>VLOOKUP(E451,Industry!A:E,5,FALSE)</f>
        <v>#N/A</v>
      </c>
      <c r="I451" s="12" t="e">
        <f>VLOOKUP(E451,Tertiary!A:C,3,FALSE)</f>
        <v>#N/A</v>
      </c>
      <c r="J451" s="9"/>
      <c r="K451" s="8">
        <f t="shared" si="7"/>
        <v>3</v>
      </c>
      <c r="L451" s="2" t="s">
        <v>978</v>
      </c>
    </row>
    <row r="452" spans="2:12" x14ac:dyDescent="0.25">
      <c r="B452" s="4" t="s">
        <v>28</v>
      </c>
      <c r="C452" s="4" t="s">
        <v>29</v>
      </c>
      <c r="D452" s="2" t="s">
        <v>1114</v>
      </c>
      <c r="E452" s="4" t="s">
        <v>979</v>
      </c>
      <c r="F452" s="2" t="s">
        <v>1114</v>
      </c>
      <c r="G452" s="12">
        <f>VLOOKUP(E452,Population!A:L,5,FALSE)</f>
        <v>1603688</v>
      </c>
      <c r="H452" s="12" t="e">
        <f>VLOOKUP(E452,Industry!A:E,5,FALSE)</f>
        <v>#N/A</v>
      </c>
      <c r="I452" s="12" t="e">
        <f>VLOOKUP(E452,Tertiary!A:C,3,FALSE)</f>
        <v>#N/A</v>
      </c>
      <c r="J452" s="8"/>
      <c r="K452" s="8">
        <f t="shared" si="7"/>
        <v>4</v>
      </c>
      <c r="L452" s="4" t="s">
        <v>980</v>
      </c>
    </row>
    <row r="453" spans="2:12" x14ac:dyDescent="0.25">
      <c r="B453" s="2" t="s">
        <v>28</v>
      </c>
      <c r="C453" s="2" t="s">
        <v>29</v>
      </c>
      <c r="D453" s="2" t="s">
        <v>1114</v>
      </c>
      <c r="E453" s="2" t="s">
        <v>981</v>
      </c>
      <c r="F453" s="2" t="s">
        <v>1114</v>
      </c>
      <c r="G453" s="12">
        <f>VLOOKUP(E453,Population!A:L,5,FALSE)</f>
        <v>2461269</v>
      </c>
      <c r="H453" s="12" t="e">
        <f>VLOOKUP(E453,Industry!A:E,5,FALSE)</f>
        <v>#N/A</v>
      </c>
      <c r="I453" s="12" t="e">
        <f>VLOOKUP(E453,Tertiary!A:C,3,FALSE)</f>
        <v>#N/A</v>
      </c>
      <c r="J453" s="9"/>
      <c r="K453" s="8">
        <f t="shared" si="7"/>
        <v>4</v>
      </c>
      <c r="L453" s="2" t="s">
        <v>982</v>
      </c>
    </row>
    <row r="454" spans="2:12" x14ac:dyDescent="0.25">
      <c r="B454" s="4" t="s">
        <v>28</v>
      </c>
      <c r="C454" s="4" t="s">
        <v>29</v>
      </c>
      <c r="D454" s="4"/>
      <c r="E454" s="4" t="s">
        <v>983</v>
      </c>
      <c r="F454" s="4"/>
      <c r="G454" s="12">
        <f>VLOOKUP(E454,Population!A:L,5,FALSE)</f>
        <v>4688532</v>
      </c>
      <c r="H454" s="12" t="e">
        <f>VLOOKUP(E454,Industry!A:E,5,FALSE)</f>
        <v>#N/A</v>
      </c>
      <c r="I454" s="12" t="e">
        <f>VLOOKUP(E454,Tertiary!A:C,3,FALSE)</f>
        <v>#N/A</v>
      </c>
      <c r="J454" s="8"/>
      <c r="K454" s="8">
        <f t="shared" si="7"/>
        <v>3</v>
      </c>
      <c r="L454" s="4" t="s">
        <v>984</v>
      </c>
    </row>
    <row r="455" spans="2:12" x14ac:dyDescent="0.25">
      <c r="B455" s="2" t="s">
        <v>28</v>
      </c>
      <c r="C455" s="2" t="s">
        <v>29</v>
      </c>
      <c r="D455" s="2" t="s">
        <v>1114</v>
      </c>
      <c r="E455" s="2" t="s">
        <v>985</v>
      </c>
      <c r="F455" s="2" t="s">
        <v>1114</v>
      </c>
      <c r="G455" s="12">
        <f>VLOOKUP(E455,Population!A:L,5,FALSE)</f>
        <v>1046711</v>
      </c>
      <c r="H455" s="12" t="e">
        <f>VLOOKUP(E455,Industry!A:E,5,FALSE)</f>
        <v>#N/A</v>
      </c>
      <c r="I455" s="12" t="e">
        <f>VLOOKUP(E455,Tertiary!A:C,3,FALSE)</f>
        <v>#N/A</v>
      </c>
      <c r="J455" s="9"/>
      <c r="K455" s="8">
        <f t="shared" si="7"/>
        <v>4</v>
      </c>
      <c r="L455" s="2" t="s">
        <v>986</v>
      </c>
    </row>
    <row r="456" spans="2:12" x14ac:dyDescent="0.25">
      <c r="B456" s="4" t="s">
        <v>28</v>
      </c>
      <c r="C456" s="4" t="s">
        <v>29</v>
      </c>
      <c r="D456" s="2" t="s">
        <v>1114</v>
      </c>
      <c r="E456" s="4" t="s">
        <v>987</v>
      </c>
      <c r="F456" s="2" t="s">
        <v>1114</v>
      </c>
      <c r="G456" s="12">
        <f>VLOOKUP(E456,Population!A:L,5,FALSE)</f>
        <v>819468</v>
      </c>
      <c r="H456" s="12" t="e">
        <f>VLOOKUP(E456,Industry!A:E,5,FALSE)</f>
        <v>#N/A</v>
      </c>
      <c r="I456" s="12" t="e">
        <f>VLOOKUP(E456,Tertiary!A:C,3,FALSE)</f>
        <v>#N/A</v>
      </c>
      <c r="J456" s="8"/>
      <c r="K456" s="8">
        <f t="shared" si="7"/>
        <v>4</v>
      </c>
      <c r="L456" s="4" t="s">
        <v>988</v>
      </c>
    </row>
    <row r="457" spans="2:12" x14ac:dyDescent="0.25">
      <c r="B457" s="2" t="s">
        <v>28</v>
      </c>
      <c r="C457" s="2" t="s">
        <v>29</v>
      </c>
      <c r="D457" s="2" t="s">
        <v>1114</v>
      </c>
      <c r="E457" s="2" t="s">
        <v>989</v>
      </c>
      <c r="F457" s="2" t="s">
        <v>1114</v>
      </c>
      <c r="G457" s="12">
        <f>VLOOKUP(E457,Population!A:L,5,FALSE)</f>
        <v>2822353</v>
      </c>
      <c r="H457" s="12" t="e">
        <f>VLOOKUP(E457,Industry!A:E,5,FALSE)</f>
        <v>#N/A</v>
      </c>
      <c r="I457" s="12" t="e">
        <f>VLOOKUP(E457,Tertiary!A:C,3,FALSE)</f>
        <v>#N/A</v>
      </c>
      <c r="J457" s="9"/>
      <c r="K457" s="8">
        <f t="shared" si="7"/>
        <v>4</v>
      </c>
      <c r="L457" s="2" t="s">
        <v>990</v>
      </c>
    </row>
    <row r="458" spans="2:12" x14ac:dyDescent="0.25">
      <c r="B458" s="4" t="s">
        <v>28</v>
      </c>
      <c r="C458" s="4" t="s">
        <v>29</v>
      </c>
      <c r="D458" s="4"/>
      <c r="E458" s="4" t="s">
        <v>991</v>
      </c>
      <c r="F458" s="4"/>
      <c r="G458" s="12">
        <f>VLOOKUP(E458,Population!A:L,5,FALSE)</f>
        <v>2719113</v>
      </c>
      <c r="H458" s="12" t="e">
        <f>VLOOKUP(E458,Industry!A:E,5,FALSE)</f>
        <v>#N/A</v>
      </c>
      <c r="I458" s="12" t="e">
        <f>VLOOKUP(E458,Tertiary!A:C,3,FALSE)</f>
        <v>#N/A</v>
      </c>
      <c r="J458" s="8"/>
      <c r="K458" s="8">
        <f t="shared" si="7"/>
        <v>3</v>
      </c>
      <c r="L458" s="4" t="s">
        <v>992</v>
      </c>
    </row>
    <row r="459" spans="2:12" x14ac:dyDescent="0.25">
      <c r="B459" s="2" t="s">
        <v>28</v>
      </c>
      <c r="C459" s="2" t="s">
        <v>29</v>
      </c>
      <c r="D459" s="2" t="s">
        <v>1114</v>
      </c>
      <c r="E459" s="2" t="s">
        <v>993</v>
      </c>
      <c r="F459" s="2" t="s">
        <v>1114</v>
      </c>
      <c r="G459" s="12">
        <f>VLOOKUP(E459,Population!A:L,5,FALSE)</f>
        <v>2719113</v>
      </c>
      <c r="H459" s="12" t="e">
        <f>VLOOKUP(E459,Industry!A:E,5,FALSE)</f>
        <v>#N/A</v>
      </c>
      <c r="I459" s="12" t="e">
        <f>VLOOKUP(E459,Tertiary!A:C,3,FALSE)</f>
        <v>#N/A</v>
      </c>
      <c r="J459" s="9"/>
      <c r="K459" s="8">
        <f t="shared" si="7"/>
        <v>4</v>
      </c>
      <c r="L459" s="2" t="s">
        <v>994</v>
      </c>
    </row>
    <row r="460" spans="2:12" x14ac:dyDescent="0.25">
      <c r="B460" s="4" t="s">
        <v>28</v>
      </c>
      <c r="C460" s="4" t="s">
        <v>29</v>
      </c>
      <c r="D460" s="4"/>
      <c r="E460" s="4" t="s">
        <v>995</v>
      </c>
      <c r="F460" s="4"/>
      <c r="G460" s="12">
        <f>VLOOKUP(E460,Population!A:L,5,FALSE)</f>
        <v>2211054</v>
      </c>
      <c r="H460" s="12" t="e">
        <f>VLOOKUP(E460,Industry!A:E,5,FALSE)</f>
        <v>#N/A</v>
      </c>
      <c r="I460" s="12" t="e">
        <f>VLOOKUP(E460,Tertiary!A:C,3,FALSE)</f>
        <v>#N/A</v>
      </c>
      <c r="J460" s="8"/>
      <c r="K460" s="8">
        <f t="shared" si="7"/>
        <v>3</v>
      </c>
      <c r="L460" s="4" t="s">
        <v>996</v>
      </c>
    </row>
    <row r="461" spans="2:12" x14ac:dyDescent="0.25">
      <c r="B461" s="2" t="s">
        <v>28</v>
      </c>
      <c r="C461" s="2" t="s">
        <v>29</v>
      </c>
      <c r="D461" s="2" t="s">
        <v>1114</v>
      </c>
      <c r="E461" s="2" t="s">
        <v>997</v>
      </c>
      <c r="F461" s="2" t="s">
        <v>1114</v>
      </c>
      <c r="G461" s="12">
        <f>VLOOKUP(E461,Population!A:L,5,FALSE)</f>
        <v>1086156</v>
      </c>
      <c r="H461" s="12" t="e">
        <f>VLOOKUP(E461,Industry!A:E,5,FALSE)</f>
        <v>#N/A</v>
      </c>
      <c r="I461" s="12" t="e">
        <f>VLOOKUP(E461,Tertiary!A:C,3,FALSE)</f>
        <v>#N/A</v>
      </c>
      <c r="J461" s="9"/>
      <c r="K461" s="8">
        <f t="shared" si="7"/>
        <v>4</v>
      </c>
      <c r="L461" s="2" t="s">
        <v>998</v>
      </c>
    </row>
    <row r="462" spans="2:12" x14ac:dyDescent="0.25">
      <c r="B462" s="4" t="s">
        <v>28</v>
      </c>
      <c r="C462" s="4" t="s">
        <v>29</v>
      </c>
      <c r="D462" s="2" t="s">
        <v>1114</v>
      </c>
      <c r="E462" s="4" t="s">
        <v>999</v>
      </c>
      <c r="F462" s="2" t="s">
        <v>1114</v>
      </c>
      <c r="G462" s="12">
        <f>VLOOKUP(E462,Population!A:L,5,FALSE)</f>
        <v>1124898</v>
      </c>
      <c r="H462" s="12" t="e">
        <f>VLOOKUP(E462,Industry!A:E,5,FALSE)</f>
        <v>#N/A</v>
      </c>
      <c r="I462" s="12" t="e">
        <f>VLOOKUP(E462,Tertiary!A:C,3,FALSE)</f>
        <v>#N/A</v>
      </c>
      <c r="J462" s="8"/>
      <c r="K462" s="8">
        <f t="shared" si="7"/>
        <v>4</v>
      </c>
      <c r="L462" s="4" t="s">
        <v>1000</v>
      </c>
    </row>
    <row r="463" spans="2:12" x14ac:dyDescent="0.25">
      <c r="B463" s="2" t="s">
        <v>28</v>
      </c>
      <c r="C463" s="2" t="s">
        <v>29</v>
      </c>
      <c r="D463" s="2"/>
      <c r="E463" s="2" t="s">
        <v>1001</v>
      </c>
      <c r="F463" s="2"/>
      <c r="G463" s="12">
        <f>VLOOKUP(E463,Population!A:L,5,FALSE)</f>
        <v>3929719</v>
      </c>
      <c r="H463" s="12" t="e">
        <f>VLOOKUP(E463,Industry!A:E,5,FALSE)</f>
        <v>#N/A</v>
      </c>
      <c r="I463" s="12" t="e">
        <f>VLOOKUP(E463,Tertiary!A:C,3,FALSE)</f>
        <v>#N/A</v>
      </c>
      <c r="J463" s="9"/>
      <c r="K463" s="8">
        <f t="shared" si="7"/>
        <v>3</v>
      </c>
      <c r="L463" s="2" t="s">
        <v>1002</v>
      </c>
    </row>
    <row r="464" spans="2:12" x14ac:dyDescent="0.25">
      <c r="B464" s="4" t="s">
        <v>28</v>
      </c>
      <c r="C464" s="4" t="s">
        <v>29</v>
      </c>
      <c r="D464" s="2" t="s">
        <v>1114</v>
      </c>
      <c r="E464" s="4" t="s">
        <v>1003</v>
      </c>
      <c r="F464" s="2" t="s">
        <v>1114</v>
      </c>
      <c r="G464" s="12">
        <f>VLOOKUP(E464,Population!A:L,5,FALSE)</f>
        <v>1762077</v>
      </c>
      <c r="H464" s="12" t="e">
        <f>VLOOKUP(E464,Industry!A:E,5,FALSE)</f>
        <v>#N/A</v>
      </c>
      <c r="I464" s="12" t="e">
        <f>VLOOKUP(E464,Tertiary!A:C,3,FALSE)</f>
        <v>#N/A</v>
      </c>
      <c r="J464" s="8"/>
      <c r="K464" s="8">
        <f t="shared" si="7"/>
        <v>4</v>
      </c>
      <c r="L464" s="4" t="s">
        <v>1004</v>
      </c>
    </row>
    <row r="465" spans="2:12" x14ac:dyDescent="0.25">
      <c r="B465" s="2" t="s">
        <v>28</v>
      </c>
      <c r="C465" s="2" t="s">
        <v>29</v>
      </c>
      <c r="D465" s="2" t="s">
        <v>1114</v>
      </c>
      <c r="E465" s="2" t="s">
        <v>1005</v>
      </c>
      <c r="F465" s="2" t="s">
        <v>1114</v>
      </c>
      <c r="G465" s="12">
        <f>VLOOKUP(E465,Population!A:L,5,FALSE)</f>
        <v>2167642</v>
      </c>
      <c r="H465" s="12" t="e">
        <f>VLOOKUP(E465,Industry!A:E,5,FALSE)</f>
        <v>#N/A</v>
      </c>
      <c r="I465" s="12" t="e">
        <f>VLOOKUP(E465,Tertiary!A:C,3,FALSE)</f>
        <v>#N/A</v>
      </c>
      <c r="J465" s="9"/>
      <c r="K465" s="8">
        <f t="shared" si="7"/>
        <v>4</v>
      </c>
      <c r="L465" s="2" t="s">
        <v>1006</v>
      </c>
    </row>
    <row r="466" spans="2:12" x14ac:dyDescent="0.25">
      <c r="B466" s="4" t="s">
        <v>28</v>
      </c>
      <c r="C466" s="4" t="s">
        <v>29</v>
      </c>
      <c r="D466" s="4"/>
      <c r="E466" s="4" t="s">
        <v>1007</v>
      </c>
      <c r="F466" s="4"/>
      <c r="G466" s="12">
        <f>VLOOKUP(E466,Population!A:L,5,FALSE)</f>
        <v>8847980</v>
      </c>
      <c r="H466" s="12" t="e">
        <f>VLOOKUP(E466,Industry!A:E,5,FALSE)</f>
        <v>#N/A</v>
      </c>
      <c r="I466" s="12" t="e">
        <f>VLOOKUP(E466,Tertiary!A:C,3,FALSE)</f>
        <v>#N/A</v>
      </c>
      <c r="J466" s="8"/>
      <c r="K466" s="8">
        <f t="shared" si="7"/>
        <v>3</v>
      </c>
      <c r="L466" s="4" t="s">
        <v>1008</v>
      </c>
    </row>
    <row r="467" spans="2:12" x14ac:dyDescent="0.25">
      <c r="B467" s="2" t="s">
        <v>28</v>
      </c>
      <c r="C467" s="2" t="s">
        <v>29</v>
      </c>
      <c r="D467" s="2" t="s">
        <v>1114</v>
      </c>
      <c r="E467" s="2" t="s">
        <v>1009</v>
      </c>
      <c r="F467" s="2" t="s">
        <v>1114</v>
      </c>
      <c r="G467" s="12">
        <f>VLOOKUP(E467,Population!A:L,5,FALSE)</f>
        <v>2795617</v>
      </c>
      <c r="H467" s="12" t="e">
        <f>VLOOKUP(E467,Industry!A:E,5,FALSE)</f>
        <v>#N/A</v>
      </c>
      <c r="I467" s="12" t="e">
        <f>VLOOKUP(E467,Tertiary!A:C,3,FALSE)</f>
        <v>#N/A</v>
      </c>
      <c r="J467" s="9"/>
      <c r="K467" s="8">
        <f t="shared" si="7"/>
        <v>4</v>
      </c>
      <c r="L467" s="2" t="s">
        <v>1010</v>
      </c>
    </row>
    <row r="468" spans="2:12" x14ac:dyDescent="0.25">
      <c r="B468" s="4" t="s">
        <v>28</v>
      </c>
      <c r="C468" s="4" t="s">
        <v>29</v>
      </c>
      <c r="D468" s="2" t="s">
        <v>1114</v>
      </c>
      <c r="E468" s="4" t="s">
        <v>1011</v>
      </c>
      <c r="F468" s="2" t="s">
        <v>1114</v>
      </c>
      <c r="G468" s="12">
        <f>VLOOKUP(E468,Population!A:L,5,FALSE)</f>
        <v>3768205</v>
      </c>
      <c r="H468" s="12" t="e">
        <f>VLOOKUP(E468,Industry!A:E,5,FALSE)</f>
        <v>#N/A</v>
      </c>
      <c r="I468" s="12" t="e">
        <f>VLOOKUP(E468,Tertiary!A:C,3,FALSE)</f>
        <v>#N/A</v>
      </c>
      <c r="J468" s="8"/>
      <c r="K468" s="8">
        <f t="shared" si="7"/>
        <v>4</v>
      </c>
      <c r="L468" s="4" t="s">
        <v>1012</v>
      </c>
    </row>
    <row r="469" spans="2:12" x14ac:dyDescent="0.25">
      <c r="B469" s="2" t="s">
        <v>28</v>
      </c>
      <c r="C469" s="2" t="s">
        <v>29</v>
      </c>
      <c r="D469" s="2" t="s">
        <v>1114</v>
      </c>
      <c r="E469" s="2" t="s">
        <v>1013</v>
      </c>
      <c r="F469" s="2" t="s">
        <v>1114</v>
      </c>
      <c r="G469" s="12">
        <f>VLOOKUP(E469,Population!A:L,5,FALSE)</f>
        <v>2284158</v>
      </c>
      <c r="H469" s="12" t="e">
        <f>VLOOKUP(E469,Industry!A:E,5,FALSE)</f>
        <v>#N/A</v>
      </c>
      <c r="I469" s="12" t="e">
        <f>VLOOKUP(E469,Tertiary!A:C,3,FALSE)</f>
        <v>#N/A</v>
      </c>
      <c r="J469" s="9"/>
      <c r="K469" s="8">
        <f t="shared" si="7"/>
        <v>4</v>
      </c>
      <c r="L469" s="2" t="s">
        <v>1014</v>
      </c>
    </row>
    <row r="470" spans="2:12" x14ac:dyDescent="0.25">
      <c r="B470" s="2" t="s">
        <v>28</v>
      </c>
      <c r="C470" s="2" t="s">
        <v>29</v>
      </c>
      <c r="D470" s="2"/>
      <c r="E470" s="2" t="s">
        <v>791</v>
      </c>
      <c r="F470" s="2"/>
      <c r="G470" s="12">
        <f>VLOOKUP(E470,Population!A:L,5,FALSE)</f>
        <v>66647112</v>
      </c>
      <c r="H470" s="12" t="e">
        <f>VLOOKUP(E470,Industry!A:E,5,FALSE)</f>
        <v>#N/A</v>
      </c>
      <c r="I470" s="12" t="e">
        <f>VLOOKUP(E470,Tertiary!A:C,3,FALSE)</f>
        <v>#N/A</v>
      </c>
      <c r="J470" s="9"/>
      <c r="K470" s="8">
        <f t="shared" si="7"/>
        <v>2</v>
      </c>
      <c r="L470" s="2" t="s">
        <v>792</v>
      </c>
    </row>
    <row r="471" spans="2:12" x14ac:dyDescent="0.25">
      <c r="B471" s="4" t="s">
        <v>28</v>
      </c>
      <c r="C471" s="4" t="s">
        <v>29</v>
      </c>
      <c r="E471" s="4" t="s">
        <v>793</v>
      </c>
      <c r="G471" s="12">
        <f>VLOOKUP(E471,Population!A:L,5,FALSE)</f>
        <v>2656980</v>
      </c>
      <c r="H471" s="12" t="e">
        <f>VLOOKUP(E471,Industry!A:E,5,FALSE)</f>
        <v>#N/A</v>
      </c>
      <c r="I471" s="12" t="e">
        <f>VLOOKUP(E471,Tertiary!A:C,3,FALSE)</f>
        <v>#N/A</v>
      </c>
      <c r="J471" s="8"/>
      <c r="K471" s="8">
        <f t="shared" si="7"/>
        <v>3</v>
      </c>
      <c r="L471" s="4" t="s">
        <v>794</v>
      </c>
    </row>
    <row r="472" spans="2:12" x14ac:dyDescent="0.25">
      <c r="B472" s="2" t="s">
        <v>28</v>
      </c>
      <c r="C472" s="2" t="s">
        <v>29</v>
      </c>
      <c r="D472" s="2" t="s">
        <v>1064</v>
      </c>
      <c r="E472" s="2" t="s">
        <v>795</v>
      </c>
      <c r="F472" s="2" t="s">
        <v>1064</v>
      </c>
      <c r="G472" s="12">
        <f>VLOOKUP(E472,Population!A:L,5,FALSE)</f>
        <v>1201543</v>
      </c>
      <c r="H472" s="12" t="e">
        <f>VLOOKUP(E472,Industry!A:E,5,FALSE)</f>
        <v>#N/A</v>
      </c>
      <c r="I472" s="12" t="e">
        <f>VLOOKUP(E472,Tertiary!A:C,3,FALSE)</f>
        <v>#N/A</v>
      </c>
      <c r="J472" s="9"/>
      <c r="K472" s="8">
        <f t="shared" si="7"/>
        <v>4</v>
      </c>
      <c r="L472" s="2" t="s">
        <v>796</v>
      </c>
    </row>
    <row r="473" spans="2:12" x14ac:dyDescent="0.25">
      <c r="B473" s="4" t="s">
        <v>28</v>
      </c>
      <c r="C473" s="4" t="s">
        <v>29</v>
      </c>
      <c r="D473" s="2" t="s">
        <v>1064</v>
      </c>
      <c r="E473" s="4" t="s">
        <v>797</v>
      </c>
      <c r="F473" s="2" t="s">
        <v>1064</v>
      </c>
      <c r="G473" s="12">
        <f>VLOOKUP(E473,Population!A:L,5,FALSE)</f>
        <v>1455437</v>
      </c>
      <c r="H473" s="12" t="e">
        <f>VLOOKUP(E473,Industry!A:E,5,FALSE)</f>
        <v>#N/A</v>
      </c>
      <c r="I473" s="12" t="e">
        <f>VLOOKUP(E473,Tertiary!A:C,3,FALSE)</f>
        <v>#N/A</v>
      </c>
      <c r="J473" s="8"/>
      <c r="K473" s="8">
        <f t="shared" si="7"/>
        <v>4</v>
      </c>
      <c r="L473" s="4" t="s">
        <v>798</v>
      </c>
    </row>
    <row r="474" spans="2:12" x14ac:dyDescent="0.25">
      <c r="B474" s="2" t="s">
        <v>28</v>
      </c>
      <c r="C474" s="2" t="s">
        <v>29</v>
      </c>
      <c r="E474" s="2" t="s">
        <v>799</v>
      </c>
      <c r="G474" s="12">
        <f>VLOOKUP(E474,Population!A:L,5,FALSE)</f>
        <v>7300075</v>
      </c>
      <c r="H474" s="12" t="e">
        <f>VLOOKUP(E474,Industry!A:E,5,FALSE)</f>
        <v>#N/A</v>
      </c>
      <c r="I474" s="12" t="e">
        <f>VLOOKUP(E474,Tertiary!A:C,3,FALSE)</f>
        <v>#N/A</v>
      </c>
      <c r="J474" s="9"/>
      <c r="K474" s="8">
        <f t="shared" si="7"/>
        <v>3</v>
      </c>
      <c r="L474" s="2" t="s">
        <v>800</v>
      </c>
    </row>
    <row r="475" spans="2:12" x14ac:dyDescent="0.25">
      <c r="B475" s="4" t="s">
        <v>28</v>
      </c>
      <c r="C475" s="4" t="s">
        <v>29</v>
      </c>
      <c r="D475" s="2" t="s">
        <v>1064</v>
      </c>
      <c r="E475" s="4" t="s">
        <v>801</v>
      </c>
      <c r="F475" s="2" t="s">
        <v>1064</v>
      </c>
      <c r="G475" s="12">
        <f>VLOOKUP(E475,Population!A:L,5,FALSE)</f>
        <v>498083</v>
      </c>
      <c r="H475" s="12" t="e">
        <f>VLOOKUP(E475,Industry!A:E,5,FALSE)</f>
        <v>#N/A</v>
      </c>
      <c r="I475" s="12" t="e">
        <f>VLOOKUP(E475,Tertiary!A:C,3,FALSE)</f>
        <v>#N/A</v>
      </c>
      <c r="J475" s="8"/>
      <c r="K475" s="8">
        <f t="shared" si="7"/>
        <v>4</v>
      </c>
      <c r="L475" s="4" t="s">
        <v>802</v>
      </c>
    </row>
    <row r="476" spans="2:12" x14ac:dyDescent="0.25">
      <c r="B476" s="2" t="s">
        <v>28</v>
      </c>
      <c r="C476" s="2" t="s">
        <v>29</v>
      </c>
      <c r="D476" s="2" t="s">
        <v>1064</v>
      </c>
      <c r="E476" s="2" t="s">
        <v>803</v>
      </c>
      <c r="F476" s="2" t="s">
        <v>1064</v>
      </c>
      <c r="G476" s="12">
        <f>VLOOKUP(E476,Population!A:L,5,FALSE)</f>
        <v>2822003</v>
      </c>
      <c r="H476" s="12" t="e">
        <f>VLOOKUP(E476,Industry!A:E,5,FALSE)</f>
        <v>#N/A</v>
      </c>
      <c r="I476" s="12" t="e">
        <f>VLOOKUP(E476,Tertiary!A:C,3,FALSE)</f>
        <v>#N/A</v>
      </c>
      <c r="J476" s="9"/>
      <c r="K476" s="8">
        <f t="shared" si="7"/>
        <v>4</v>
      </c>
      <c r="L476" s="2" t="s">
        <v>804</v>
      </c>
    </row>
    <row r="477" spans="2:12" x14ac:dyDescent="0.25">
      <c r="B477" s="4" t="s">
        <v>28</v>
      </c>
      <c r="C477" s="4" t="s">
        <v>29</v>
      </c>
      <c r="D477" s="2" t="s">
        <v>1064</v>
      </c>
      <c r="E477" s="4" t="s">
        <v>805</v>
      </c>
      <c r="F477" s="2" t="s">
        <v>1064</v>
      </c>
      <c r="G477" s="12">
        <f>VLOOKUP(E477,Population!A:L,5,FALSE)</f>
        <v>1495318</v>
      </c>
      <c r="H477" s="12" t="e">
        <f>VLOOKUP(E477,Industry!A:E,5,FALSE)</f>
        <v>#N/A</v>
      </c>
      <c r="I477" s="12" t="e">
        <f>VLOOKUP(E477,Tertiary!A:C,3,FALSE)</f>
        <v>#N/A</v>
      </c>
      <c r="J477" s="8"/>
      <c r="K477" s="8">
        <f t="shared" si="7"/>
        <v>4</v>
      </c>
      <c r="L477" s="4" t="s">
        <v>806</v>
      </c>
    </row>
    <row r="478" spans="2:12" x14ac:dyDescent="0.25">
      <c r="B478" s="2" t="s">
        <v>28</v>
      </c>
      <c r="C478" s="2" t="s">
        <v>29</v>
      </c>
      <c r="D478" s="2" t="s">
        <v>1064</v>
      </c>
      <c r="E478" s="2" t="s">
        <v>807</v>
      </c>
      <c r="F478" s="2" t="s">
        <v>1064</v>
      </c>
      <c r="G478" s="12">
        <f>VLOOKUP(E478,Population!A:L,5,FALSE)</f>
        <v>931347</v>
      </c>
      <c r="H478" s="12" t="e">
        <f>VLOOKUP(E478,Industry!A:E,5,FALSE)</f>
        <v>#N/A</v>
      </c>
      <c r="I478" s="12" t="e">
        <f>VLOOKUP(E478,Tertiary!A:C,3,FALSE)</f>
        <v>#N/A</v>
      </c>
      <c r="J478" s="9"/>
      <c r="K478" s="8">
        <f t="shared" si="7"/>
        <v>4</v>
      </c>
      <c r="L478" s="2" t="s">
        <v>808</v>
      </c>
    </row>
    <row r="479" spans="2:12" x14ac:dyDescent="0.25">
      <c r="B479" s="4" t="s">
        <v>28</v>
      </c>
      <c r="C479" s="4" t="s">
        <v>29</v>
      </c>
      <c r="D479" s="2" t="s">
        <v>1064</v>
      </c>
      <c r="E479" s="4" t="s">
        <v>809</v>
      </c>
      <c r="F479" s="2" t="s">
        <v>1064</v>
      </c>
      <c r="G479" s="12">
        <f>VLOOKUP(E479,Population!A:L,5,FALSE)</f>
        <v>1553324</v>
      </c>
      <c r="H479" s="12" t="e">
        <f>VLOOKUP(E479,Industry!A:E,5,FALSE)</f>
        <v>#N/A</v>
      </c>
      <c r="I479" s="12" t="e">
        <f>VLOOKUP(E479,Tertiary!A:C,3,FALSE)</f>
        <v>#N/A</v>
      </c>
      <c r="J479" s="8"/>
      <c r="K479" s="8">
        <f t="shared" si="7"/>
        <v>4</v>
      </c>
      <c r="L479" s="4" t="s">
        <v>810</v>
      </c>
    </row>
    <row r="480" spans="2:12" x14ac:dyDescent="0.25">
      <c r="B480" s="2" t="s">
        <v>28</v>
      </c>
      <c r="C480" s="2" t="s">
        <v>29</v>
      </c>
      <c r="E480" s="2" t="s">
        <v>811</v>
      </c>
      <c r="G480" s="12">
        <f>VLOOKUP(E480,Population!A:L,5,FALSE)</f>
        <v>5486230</v>
      </c>
      <c r="H480" s="12" t="e">
        <f>VLOOKUP(E480,Industry!A:E,5,FALSE)</f>
        <v>#N/A</v>
      </c>
      <c r="I480" s="12" t="e">
        <f>VLOOKUP(E480,Tertiary!A:C,3,FALSE)</f>
        <v>#N/A</v>
      </c>
      <c r="J480" s="9"/>
      <c r="K480" s="8">
        <f t="shared" si="7"/>
        <v>3</v>
      </c>
      <c r="L480" s="2" t="s">
        <v>812</v>
      </c>
    </row>
    <row r="481" spans="2:12" x14ac:dyDescent="0.25">
      <c r="B481" s="4" t="s">
        <v>28</v>
      </c>
      <c r="C481" s="4" t="s">
        <v>29</v>
      </c>
      <c r="D481" s="2" t="s">
        <v>1064</v>
      </c>
      <c r="E481" s="4" t="s">
        <v>813</v>
      </c>
      <c r="F481" s="2" t="s">
        <v>1064</v>
      </c>
      <c r="G481" s="12">
        <f>VLOOKUP(E481,Population!A:L,5,FALSE)</f>
        <v>932645</v>
      </c>
      <c r="H481" s="12" t="e">
        <f>VLOOKUP(E481,Industry!A:E,5,FALSE)</f>
        <v>#N/A</v>
      </c>
      <c r="I481" s="12" t="e">
        <f>VLOOKUP(E481,Tertiary!A:C,3,FALSE)</f>
        <v>#N/A</v>
      </c>
      <c r="J481" s="8"/>
      <c r="K481" s="8">
        <f t="shared" si="7"/>
        <v>4</v>
      </c>
      <c r="L481" s="4" t="s">
        <v>814</v>
      </c>
    </row>
    <row r="482" spans="2:12" x14ac:dyDescent="0.25">
      <c r="B482" s="2" t="s">
        <v>28</v>
      </c>
      <c r="C482" s="2" t="s">
        <v>29</v>
      </c>
      <c r="D482" s="2" t="s">
        <v>1064</v>
      </c>
      <c r="E482" s="2" t="s">
        <v>815</v>
      </c>
      <c r="F482" s="2" t="s">
        <v>1064</v>
      </c>
      <c r="G482" s="12">
        <f>VLOOKUP(E482,Population!A:L,5,FALSE)</f>
        <v>824054</v>
      </c>
      <c r="H482" s="12" t="e">
        <f>VLOOKUP(E482,Industry!A:E,5,FALSE)</f>
        <v>#N/A</v>
      </c>
      <c r="I482" s="12" t="e">
        <f>VLOOKUP(E482,Tertiary!A:C,3,FALSE)</f>
        <v>#N/A</v>
      </c>
      <c r="J482" s="9"/>
      <c r="K482" s="8">
        <f t="shared" si="7"/>
        <v>4</v>
      </c>
      <c r="L482" s="2" t="s">
        <v>816</v>
      </c>
    </row>
    <row r="483" spans="2:12" x14ac:dyDescent="0.25">
      <c r="B483" s="4" t="s">
        <v>28</v>
      </c>
      <c r="C483" s="4" t="s">
        <v>29</v>
      </c>
      <c r="D483" s="2" t="s">
        <v>1064</v>
      </c>
      <c r="E483" s="4" t="s">
        <v>817</v>
      </c>
      <c r="F483" s="2" t="s">
        <v>1064</v>
      </c>
      <c r="G483" s="12">
        <f>VLOOKUP(E483,Population!A:L,5,FALSE)</f>
        <v>1404971</v>
      </c>
      <c r="H483" s="12" t="e">
        <f>VLOOKUP(E483,Industry!A:E,5,FALSE)</f>
        <v>#N/A</v>
      </c>
      <c r="I483" s="12" t="e">
        <f>VLOOKUP(E483,Tertiary!A:C,3,FALSE)</f>
        <v>#N/A</v>
      </c>
      <c r="J483" s="8"/>
      <c r="K483" s="8">
        <f t="shared" si="7"/>
        <v>4</v>
      </c>
      <c r="L483" s="4" t="s">
        <v>818</v>
      </c>
    </row>
    <row r="484" spans="2:12" x14ac:dyDescent="0.25">
      <c r="B484" s="2" t="s">
        <v>28</v>
      </c>
      <c r="C484" s="2" t="s">
        <v>29</v>
      </c>
      <c r="D484" s="2" t="s">
        <v>1064</v>
      </c>
      <c r="E484" s="2" t="s">
        <v>819</v>
      </c>
      <c r="F484" s="2" t="s">
        <v>1064</v>
      </c>
      <c r="G484" s="12">
        <f>VLOOKUP(E484,Population!A:L,5,FALSE)</f>
        <v>2324560</v>
      </c>
      <c r="H484" s="12" t="e">
        <f>VLOOKUP(E484,Industry!A:E,5,FALSE)</f>
        <v>#N/A</v>
      </c>
      <c r="I484" s="12" t="e">
        <f>VLOOKUP(E484,Tertiary!A:C,3,FALSE)</f>
        <v>#N/A</v>
      </c>
      <c r="J484" s="9"/>
      <c r="K484" s="8">
        <f t="shared" si="7"/>
        <v>4</v>
      </c>
      <c r="L484" s="2" t="s">
        <v>820</v>
      </c>
    </row>
    <row r="485" spans="2:12" x14ac:dyDescent="0.25">
      <c r="B485" s="4" t="s">
        <v>28</v>
      </c>
      <c r="C485" s="4" t="s">
        <v>29</v>
      </c>
      <c r="E485" s="4" t="s">
        <v>821</v>
      </c>
      <c r="G485" s="12">
        <f>VLOOKUP(E485,Population!A:L,5,FALSE)</f>
        <v>4811065</v>
      </c>
      <c r="H485" s="12" t="e">
        <f>VLOOKUP(E485,Industry!A:E,5,FALSE)</f>
        <v>#N/A</v>
      </c>
      <c r="I485" s="12" t="e">
        <f>VLOOKUP(E485,Tertiary!A:C,3,FALSE)</f>
        <v>#N/A</v>
      </c>
      <c r="J485" s="8"/>
      <c r="K485" s="8">
        <f t="shared" si="7"/>
        <v>3</v>
      </c>
      <c r="L485" s="4" t="s">
        <v>822</v>
      </c>
    </row>
    <row r="486" spans="2:12" x14ac:dyDescent="0.25">
      <c r="B486" s="2" t="s">
        <v>28</v>
      </c>
      <c r="C486" s="2" t="s">
        <v>29</v>
      </c>
      <c r="D486" s="4" t="s">
        <v>1063</v>
      </c>
      <c r="E486" s="2" t="s">
        <v>823</v>
      </c>
      <c r="F486" s="4" t="s">
        <v>1063</v>
      </c>
      <c r="G486" s="12">
        <f>VLOOKUP(E486,Population!A:L,5,FALSE)</f>
        <v>2210381</v>
      </c>
      <c r="H486" s="12" t="e">
        <f>VLOOKUP(E486,Industry!A:E,5,FALSE)</f>
        <v>#N/A</v>
      </c>
      <c r="I486" s="12" t="e">
        <f>VLOOKUP(E486,Tertiary!A:C,3,FALSE)</f>
        <v>#N/A</v>
      </c>
      <c r="J486" s="9"/>
      <c r="K486" s="8">
        <f t="shared" si="7"/>
        <v>4</v>
      </c>
      <c r="L486" s="2" t="s">
        <v>824</v>
      </c>
    </row>
    <row r="487" spans="2:12" x14ac:dyDescent="0.25">
      <c r="B487" s="4" t="s">
        <v>28</v>
      </c>
      <c r="C487" s="4" t="s">
        <v>29</v>
      </c>
      <c r="D487" s="4" t="s">
        <v>1063</v>
      </c>
      <c r="E487" s="4" t="s">
        <v>825</v>
      </c>
      <c r="F487" s="4" t="s">
        <v>1063</v>
      </c>
      <c r="G487" s="12">
        <f>VLOOKUP(E487,Population!A:L,5,FALSE)</f>
        <v>1843764</v>
      </c>
      <c r="H487" s="12" t="e">
        <f>VLOOKUP(E487,Industry!A:E,5,FALSE)</f>
        <v>#N/A</v>
      </c>
      <c r="I487" s="12" t="e">
        <f>VLOOKUP(E487,Tertiary!A:C,3,FALSE)</f>
        <v>#N/A</v>
      </c>
      <c r="J487" s="8"/>
      <c r="K487" s="8">
        <f t="shared" si="7"/>
        <v>4</v>
      </c>
      <c r="L487" s="4" t="s">
        <v>826</v>
      </c>
    </row>
    <row r="488" spans="2:12" x14ac:dyDescent="0.25">
      <c r="B488" s="2" t="s">
        <v>28</v>
      </c>
      <c r="C488" s="2" t="s">
        <v>29</v>
      </c>
      <c r="D488" s="4" t="s">
        <v>1063</v>
      </c>
      <c r="E488" s="2" t="s">
        <v>827</v>
      </c>
      <c r="F488" s="4" t="s">
        <v>1063</v>
      </c>
      <c r="G488" s="12">
        <f>VLOOKUP(E488,Population!A:L,5,FALSE)</f>
        <v>756920</v>
      </c>
      <c r="H488" s="12" t="e">
        <f>VLOOKUP(E488,Industry!A:E,5,FALSE)</f>
        <v>#N/A</v>
      </c>
      <c r="I488" s="12" t="e">
        <f>VLOOKUP(E488,Tertiary!A:C,3,FALSE)</f>
        <v>#N/A</v>
      </c>
      <c r="J488" s="9"/>
      <c r="K488" s="8">
        <f t="shared" si="7"/>
        <v>4</v>
      </c>
      <c r="L488" s="2" t="s">
        <v>828</v>
      </c>
    </row>
    <row r="489" spans="2:12" x14ac:dyDescent="0.25">
      <c r="B489" s="4" t="s">
        <v>28</v>
      </c>
      <c r="C489" s="4" t="s">
        <v>29</v>
      </c>
      <c r="E489" s="4" t="s">
        <v>829</v>
      </c>
      <c r="G489" s="12">
        <f>VLOOKUP(E489,Population!A:L,5,FALSE)</f>
        <v>5907872</v>
      </c>
      <c r="H489" s="12" t="e">
        <f>VLOOKUP(E489,Industry!A:E,5,FALSE)</f>
        <v>#N/A</v>
      </c>
      <c r="I489" s="12" t="e">
        <f>VLOOKUP(E489,Tertiary!A:C,3,FALSE)</f>
        <v>#N/A</v>
      </c>
      <c r="J489" s="8"/>
      <c r="K489" s="8">
        <f t="shared" si="7"/>
        <v>3</v>
      </c>
      <c r="L489" s="4" t="s">
        <v>830</v>
      </c>
    </row>
    <row r="490" spans="2:12" x14ac:dyDescent="0.25">
      <c r="B490" s="2" t="s">
        <v>28</v>
      </c>
      <c r="C490" s="2" t="s">
        <v>29</v>
      </c>
      <c r="D490" s="4" t="s">
        <v>1063</v>
      </c>
      <c r="E490" s="2" t="s">
        <v>831</v>
      </c>
      <c r="F490" s="4" t="s">
        <v>1063</v>
      </c>
      <c r="G490" s="12">
        <f>VLOOKUP(E490,Population!A:L,5,FALSE)</f>
        <v>1352539</v>
      </c>
      <c r="H490" s="12" t="e">
        <f>VLOOKUP(E490,Industry!A:E,5,FALSE)</f>
        <v>#N/A</v>
      </c>
      <c r="I490" s="12" t="e">
        <f>VLOOKUP(E490,Tertiary!A:C,3,FALSE)</f>
        <v>#N/A</v>
      </c>
      <c r="J490" s="9"/>
      <c r="K490" s="8">
        <f t="shared" si="7"/>
        <v>4</v>
      </c>
      <c r="L490" s="2" t="s">
        <v>832</v>
      </c>
    </row>
    <row r="491" spans="2:12" x14ac:dyDescent="0.25">
      <c r="B491" s="4" t="s">
        <v>28</v>
      </c>
      <c r="C491" s="4" t="s">
        <v>29</v>
      </c>
      <c r="D491" s="4" t="s">
        <v>1063</v>
      </c>
      <c r="E491" s="4" t="s">
        <v>833</v>
      </c>
      <c r="F491" s="4" t="s">
        <v>1063</v>
      </c>
      <c r="G491" s="12">
        <f>VLOOKUP(E491,Population!A:L,5,FALSE)</f>
        <v>1626956</v>
      </c>
      <c r="H491" s="12" t="e">
        <f>VLOOKUP(E491,Industry!A:E,5,FALSE)</f>
        <v>#N/A</v>
      </c>
      <c r="I491" s="12" t="e">
        <f>VLOOKUP(E491,Tertiary!A:C,3,FALSE)</f>
        <v>#N/A</v>
      </c>
      <c r="J491" s="8"/>
      <c r="K491" s="8">
        <f t="shared" si="7"/>
        <v>4</v>
      </c>
      <c r="L491" s="4" t="s">
        <v>834</v>
      </c>
    </row>
    <row r="492" spans="2:12" x14ac:dyDescent="0.25">
      <c r="B492" s="2" t="s">
        <v>28</v>
      </c>
      <c r="C492" s="2" t="s">
        <v>29</v>
      </c>
      <c r="D492" s="4" t="s">
        <v>1063</v>
      </c>
      <c r="E492" s="2" t="s">
        <v>835</v>
      </c>
      <c r="F492" s="4" t="s">
        <v>1063</v>
      </c>
      <c r="G492" s="12">
        <f>VLOOKUP(E492,Population!A:L,5,FALSE)</f>
        <v>2928377</v>
      </c>
      <c r="H492" s="12" t="e">
        <f>VLOOKUP(E492,Industry!A:E,5,FALSE)</f>
        <v>#N/A</v>
      </c>
      <c r="I492" s="12" t="e">
        <f>VLOOKUP(E492,Tertiary!A:C,3,FALSE)</f>
        <v>#N/A</v>
      </c>
      <c r="J492" s="9"/>
      <c r="K492" s="8">
        <f t="shared" si="7"/>
        <v>4</v>
      </c>
      <c r="L492" s="2" t="s">
        <v>836</v>
      </c>
    </row>
    <row r="493" spans="2:12" x14ac:dyDescent="0.25">
      <c r="B493" s="4" t="s">
        <v>28</v>
      </c>
      <c r="C493" s="4" t="s">
        <v>29</v>
      </c>
      <c r="E493" s="4" t="s">
        <v>837</v>
      </c>
      <c r="G493" s="12">
        <f>VLOOKUP(E493,Population!A:L,5,FALSE)</f>
        <v>6235410</v>
      </c>
      <c r="H493" s="12" t="e">
        <f>VLOOKUP(E493,Industry!A:E,5,FALSE)</f>
        <v>#N/A</v>
      </c>
      <c r="I493" s="12" t="e">
        <f>VLOOKUP(E493,Tertiary!A:C,3,FALSE)</f>
        <v>#N/A</v>
      </c>
      <c r="J493" s="8"/>
      <c r="K493" s="8">
        <f t="shared" si="7"/>
        <v>3</v>
      </c>
      <c r="L493" s="4" t="s">
        <v>838</v>
      </c>
    </row>
    <row r="494" spans="2:12" x14ac:dyDescent="0.25">
      <c r="B494" s="2" t="s">
        <v>28</v>
      </c>
      <c r="C494" s="2" t="s">
        <v>29</v>
      </c>
      <c r="D494" s="4" t="s">
        <v>1062</v>
      </c>
      <c r="E494" s="2" t="s">
        <v>839</v>
      </c>
      <c r="F494" s="4" t="s">
        <v>1062</v>
      </c>
      <c r="G494" s="12">
        <f>VLOOKUP(E494,Population!A:L,5,FALSE)</f>
        <v>2521676</v>
      </c>
      <c r="H494" s="12" t="e">
        <f>VLOOKUP(E494,Industry!A:E,5,FALSE)</f>
        <v>#N/A</v>
      </c>
      <c r="I494" s="12" t="e">
        <f>VLOOKUP(E494,Tertiary!A:C,3,FALSE)</f>
        <v>#N/A</v>
      </c>
      <c r="J494" s="9"/>
      <c r="K494" s="8">
        <f t="shared" si="7"/>
        <v>4</v>
      </c>
      <c r="L494" s="2" t="s">
        <v>840</v>
      </c>
    </row>
    <row r="495" spans="2:12" x14ac:dyDescent="0.25">
      <c r="B495" s="4" t="s">
        <v>28</v>
      </c>
      <c r="C495" s="4" t="s">
        <v>29</v>
      </c>
      <c r="D495" s="4" t="s">
        <v>1062</v>
      </c>
      <c r="E495" s="4" t="s">
        <v>841</v>
      </c>
      <c r="F495" s="4" t="s">
        <v>1062</v>
      </c>
      <c r="G495" s="12">
        <f>VLOOKUP(E495,Population!A:L,5,FALSE)</f>
        <v>1871847</v>
      </c>
      <c r="H495" s="12" t="e">
        <f>VLOOKUP(E495,Industry!A:E,5,FALSE)</f>
        <v>#N/A</v>
      </c>
      <c r="I495" s="12" t="e">
        <f>VLOOKUP(E495,Tertiary!A:C,3,FALSE)</f>
        <v>#N/A</v>
      </c>
      <c r="J495" s="8"/>
      <c r="K495" s="8">
        <f t="shared" si="7"/>
        <v>4</v>
      </c>
      <c r="L495" s="4" t="s">
        <v>842</v>
      </c>
    </row>
    <row r="496" spans="2:12" x14ac:dyDescent="0.25">
      <c r="B496" s="2" t="s">
        <v>28</v>
      </c>
      <c r="C496" s="2" t="s">
        <v>29</v>
      </c>
      <c r="D496" s="4" t="s">
        <v>1062</v>
      </c>
      <c r="E496" s="2" t="s">
        <v>843</v>
      </c>
      <c r="F496" s="4" t="s">
        <v>1062</v>
      </c>
      <c r="G496" s="12">
        <f>VLOOKUP(E496,Population!A:L,5,FALSE)</f>
        <v>1841887</v>
      </c>
      <c r="H496" s="12" t="e">
        <f>VLOOKUP(E496,Industry!A:E,5,FALSE)</f>
        <v>#N/A</v>
      </c>
      <c r="I496" s="12" t="e">
        <f>VLOOKUP(E496,Tertiary!A:C,3,FALSE)</f>
        <v>#N/A</v>
      </c>
      <c r="J496" s="9"/>
      <c r="K496" s="8">
        <f t="shared" si="7"/>
        <v>4</v>
      </c>
      <c r="L496" s="2" t="s">
        <v>844</v>
      </c>
    </row>
    <row r="497" spans="2:12" x14ac:dyDescent="0.25">
      <c r="B497" s="4" t="s">
        <v>28</v>
      </c>
      <c r="C497" s="4" t="s">
        <v>29</v>
      </c>
      <c r="E497" s="4" t="s">
        <v>845</v>
      </c>
      <c r="G497" s="12">
        <f>VLOOKUP(E497,Population!A:L,5,FALSE)</f>
        <v>8982256</v>
      </c>
      <c r="H497" s="12" t="e">
        <f>VLOOKUP(E497,Industry!A:E,5,FALSE)</f>
        <v>#N/A</v>
      </c>
      <c r="I497" s="12" t="e">
        <f>VLOOKUP(E497,Tertiary!A:C,3,FALSE)</f>
        <v>#N/A</v>
      </c>
      <c r="J497" s="8"/>
      <c r="K497" s="8">
        <f t="shared" si="7"/>
        <v>3</v>
      </c>
      <c r="L497" s="4" t="s">
        <v>846</v>
      </c>
    </row>
    <row r="498" spans="2:12" x14ac:dyDescent="0.25">
      <c r="B498" s="2" t="s">
        <v>28</v>
      </c>
      <c r="C498" s="2" t="s">
        <v>29</v>
      </c>
      <c r="D498" s="4" t="s">
        <v>1062</v>
      </c>
      <c r="E498" s="2" t="s">
        <v>847</v>
      </c>
      <c r="F498" s="4" t="s">
        <v>1062</v>
      </c>
      <c r="G498" s="12">
        <f>VLOOKUP(E498,Population!A:L,5,FALSE)</f>
        <v>1190513</v>
      </c>
      <c r="H498" s="12" t="e">
        <f>VLOOKUP(E498,Industry!A:E,5,FALSE)</f>
        <v>#N/A</v>
      </c>
      <c r="I498" s="12" t="e">
        <f>VLOOKUP(E498,Tertiary!A:C,3,FALSE)</f>
        <v>#N/A</v>
      </c>
      <c r="J498" s="9"/>
      <c r="K498" s="8">
        <f t="shared" si="7"/>
        <v>4</v>
      </c>
      <c r="L498" s="2" t="s">
        <v>848</v>
      </c>
    </row>
    <row r="499" spans="2:12" x14ac:dyDescent="0.25">
      <c r="B499" s="4" t="s">
        <v>28</v>
      </c>
      <c r="C499" s="4" t="s">
        <v>29</v>
      </c>
      <c r="D499" s="4" t="s">
        <v>1062</v>
      </c>
      <c r="E499" s="4" t="s">
        <v>849</v>
      </c>
      <c r="F499" s="4" t="s">
        <v>1062</v>
      </c>
      <c r="G499" s="12">
        <f>VLOOKUP(E499,Population!A:L,5,FALSE)</f>
        <v>2430890</v>
      </c>
      <c r="H499" s="12" t="e">
        <f>VLOOKUP(E499,Industry!A:E,5,FALSE)</f>
        <v>#N/A</v>
      </c>
      <c r="I499" s="12" t="e">
        <f>VLOOKUP(E499,Tertiary!A:C,3,FALSE)</f>
        <v>#N/A</v>
      </c>
      <c r="J499" s="8"/>
      <c r="K499" s="8">
        <f t="shared" si="7"/>
        <v>4</v>
      </c>
      <c r="L499" s="4" t="s">
        <v>850</v>
      </c>
    </row>
    <row r="500" spans="2:12" x14ac:dyDescent="0.25">
      <c r="B500" s="2" t="s">
        <v>28</v>
      </c>
      <c r="C500" s="2" t="s">
        <v>29</v>
      </c>
      <c r="D500" s="4" t="s">
        <v>1062</v>
      </c>
      <c r="E500" s="2" t="s">
        <v>851</v>
      </c>
      <c r="F500" s="4" t="s">
        <v>1062</v>
      </c>
      <c r="G500" s="12">
        <f>VLOOKUP(E500,Population!A:L,5,FALSE)</f>
        <v>1940638</v>
      </c>
      <c r="H500" s="12" t="e">
        <f>VLOOKUP(E500,Industry!A:E,5,FALSE)</f>
        <v>#N/A</v>
      </c>
      <c r="I500" s="12" t="e">
        <f>VLOOKUP(E500,Tertiary!A:C,3,FALSE)</f>
        <v>#N/A</v>
      </c>
      <c r="J500" s="9"/>
      <c r="K500" s="8">
        <f t="shared" si="7"/>
        <v>4</v>
      </c>
      <c r="L500" s="2" t="s">
        <v>852</v>
      </c>
    </row>
    <row r="501" spans="2:12" x14ac:dyDescent="0.25">
      <c r="B501" s="4" t="s">
        <v>28</v>
      </c>
      <c r="C501" s="4" t="s">
        <v>29</v>
      </c>
      <c r="D501" s="4" t="s">
        <v>1062</v>
      </c>
      <c r="E501" s="4" t="s">
        <v>853</v>
      </c>
      <c r="F501" s="4" t="s">
        <v>1062</v>
      </c>
      <c r="G501" s="12">
        <f>VLOOKUP(E501,Population!A:L,5,FALSE)</f>
        <v>1316772</v>
      </c>
      <c r="H501" s="12" t="e">
        <f>VLOOKUP(E501,Industry!A:E,5,FALSE)</f>
        <v>#N/A</v>
      </c>
      <c r="I501" s="12" t="e">
        <f>VLOOKUP(E501,Tertiary!A:C,3,FALSE)</f>
        <v>#N/A</v>
      </c>
      <c r="J501" s="8"/>
      <c r="K501" s="8">
        <f t="shared" si="7"/>
        <v>4</v>
      </c>
      <c r="L501" s="4" t="s">
        <v>854</v>
      </c>
    </row>
    <row r="502" spans="2:12" x14ac:dyDescent="0.25">
      <c r="B502" s="2" t="s">
        <v>28</v>
      </c>
      <c r="C502" s="2" t="s">
        <v>29</v>
      </c>
      <c r="D502" s="4" t="s">
        <v>1062</v>
      </c>
      <c r="E502" s="2" t="s">
        <v>855</v>
      </c>
      <c r="F502" s="4" t="s">
        <v>1062</v>
      </c>
      <c r="G502" s="12">
        <f>VLOOKUP(E502,Population!A:L,5,FALSE)</f>
        <v>2103443</v>
      </c>
      <c r="H502" s="12" t="e">
        <f>VLOOKUP(E502,Industry!A:E,5,FALSE)</f>
        <v>#N/A</v>
      </c>
      <c r="I502" s="12" t="e">
        <f>VLOOKUP(E502,Tertiary!A:C,3,FALSE)</f>
        <v>#N/A</v>
      </c>
      <c r="J502" s="9"/>
      <c r="K502" s="8">
        <f t="shared" si="7"/>
        <v>4</v>
      </c>
      <c r="L502" s="2" t="s">
        <v>856</v>
      </c>
    </row>
    <row r="503" spans="2:12" x14ac:dyDescent="0.25">
      <c r="B503" s="4" t="s">
        <v>28</v>
      </c>
      <c r="C503" s="4" t="s">
        <v>29</v>
      </c>
      <c r="E503" s="4" t="s">
        <v>857</v>
      </c>
      <c r="G503" s="12">
        <f>VLOOKUP(E503,Population!A:L,5,FALSE)</f>
        <v>9175033</v>
      </c>
      <c r="H503" s="12" t="e">
        <f>VLOOKUP(E503,Industry!A:E,5,FALSE)</f>
        <v>#N/A</v>
      </c>
      <c r="I503" s="12" t="e">
        <f>VLOOKUP(E503,Tertiary!A:C,3,FALSE)</f>
        <v>#N/A</v>
      </c>
      <c r="J503" s="8"/>
      <c r="K503" s="8">
        <f t="shared" si="7"/>
        <v>3</v>
      </c>
      <c r="L503" s="4" t="s">
        <v>858</v>
      </c>
    </row>
    <row r="504" spans="2:12" x14ac:dyDescent="0.25">
      <c r="B504" s="2" t="s">
        <v>28</v>
      </c>
      <c r="C504" s="2" t="s">
        <v>29</v>
      </c>
      <c r="D504" s="4" t="s">
        <v>1062</v>
      </c>
      <c r="E504" s="2" t="s">
        <v>859</v>
      </c>
      <c r="F504" s="4" t="s">
        <v>1062</v>
      </c>
      <c r="G504" s="12">
        <f>VLOOKUP(E504,Population!A:L,5,FALSE)</f>
        <v>2417428</v>
      </c>
      <c r="H504" s="12" t="e">
        <f>VLOOKUP(E504,Industry!A:E,5,FALSE)</f>
        <v>#N/A</v>
      </c>
      <c r="I504" s="12" t="e">
        <f>VLOOKUP(E504,Tertiary!A:C,3,FALSE)</f>
        <v>#N/A</v>
      </c>
      <c r="J504" s="9"/>
      <c r="K504" s="8">
        <f t="shared" si="7"/>
        <v>4</v>
      </c>
      <c r="L504" s="2" t="s">
        <v>860</v>
      </c>
    </row>
    <row r="505" spans="2:12" x14ac:dyDescent="0.25">
      <c r="B505" s="4" t="s">
        <v>28</v>
      </c>
      <c r="C505" s="4" t="s">
        <v>29</v>
      </c>
      <c r="D505" s="4" t="s">
        <v>1062</v>
      </c>
      <c r="E505" s="4" t="s">
        <v>861</v>
      </c>
      <c r="F505" s="4" t="s">
        <v>1062</v>
      </c>
      <c r="G505" s="12">
        <f>VLOOKUP(E505,Population!A:L,5,FALSE)</f>
        <v>2909838</v>
      </c>
      <c r="H505" s="12" t="e">
        <f>VLOOKUP(E505,Industry!A:E,5,FALSE)</f>
        <v>#N/A</v>
      </c>
      <c r="I505" s="12" t="e">
        <f>VLOOKUP(E505,Tertiary!A:C,3,FALSE)</f>
        <v>#N/A</v>
      </c>
      <c r="J505" s="8"/>
      <c r="K505" s="8">
        <f t="shared" si="7"/>
        <v>4</v>
      </c>
      <c r="L505" s="4" t="s">
        <v>862</v>
      </c>
    </row>
    <row r="506" spans="2:12" x14ac:dyDescent="0.25">
      <c r="B506" s="2" t="s">
        <v>28</v>
      </c>
      <c r="C506" s="2" t="s">
        <v>29</v>
      </c>
      <c r="D506" s="4" t="s">
        <v>1062</v>
      </c>
      <c r="E506" s="2" t="s">
        <v>863</v>
      </c>
      <c r="F506" s="4" t="s">
        <v>1062</v>
      </c>
      <c r="G506" s="12">
        <f>VLOOKUP(E506,Population!A:L,5,FALSE)</f>
        <v>1993050</v>
      </c>
      <c r="H506" s="12" t="e">
        <f>VLOOKUP(E506,Industry!A:E,5,FALSE)</f>
        <v>#N/A</v>
      </c>
      <c r="I506" s="12" t="e">
        <f>VLOOKUP(E506,Tertiary!A:C,3,FALSE)</f>
        <v>#N/A</v>
      </c>
      <c r="J506" s="9"/>
      <c r="K506" s="8">
        <f t="shared" si="7"/>
        <v>4</v>
      </c>
      <c r="L506" s="2" t="s">
        <v>864</v>
      </c>
    </row>
    <row r="507" spans="2:12" x14ac:dyDescent="0.25">
      <c r="B507" s="4" t="s">
        <v>28</v>
      </c>
      <c r="C507" s="4" t="s">
        <v>29</v>
      </c>
      <c r="D507" s="4" t="s">
        <v>1062</v>
      </c>
      <c r="E507" s="4" t="s">
        <v>865</v>
      </c>
      <c r="F507" s="4" t="s">
        <v>1062</v>
      </c>
      <c r="G507" s="12">
        <f>VLOOKUP(E507,Population!A:L,5,FALSE)</f>
        <v>1854717</v>
      </c>
      <c r="H507" s="12" t="e">
        <f>VLOOKUP(E507,Industry!A:E,5,FALSE)</f>
        <v>#N/A</v>
      </c>
      <c r="I507" s="12" t="e">
        <f>VLOOKUP(E507,Tertiary!A:C,3,FALSE)</f>
        <v>#N/A</v>
      </c>
      <c r="J507" s="8"/>
      <c r="K507" s="8">
        <f t="shared" si="7"/>
        <v>4</v>
      </c>
      <c r="L507" s="4" t="s">
        <v>866</v>
      </c>
    </row>
    <row r="508" spans="2:12" x14ac:dyDescent="0.25">
      <c r="B508" s="2" t="s">
        <v>28</v>
      </c>
      <c r="C508" s="2" t="s">
        <v>29</v>
      </c>
      <c r="E508" s="2" t="s">
        <v>867</v>
      </c>
      <c r="G508" s="12">
        <f>VLOOKUP(E508,Population!A:L,5,FALSE)</f>
        <v>5616381</v>
      </c>
      <c r="H508" s="12" t="e">
        <f>VLOOKUP(E508,Industry!A:E,5,FALSE)</f>
        <v>#N/A</v>
      </c>
      <c r="I508" s="12" t="e">
        <f>VLOOKUP(E508,Tertiary!A:C,3,FALSE)</f>
        <v>#N/A</v>
      </c>
      <c r="J508" s="9"/>
      <c r="K508" s="8">
        <f t="shared" si="7"/>
        <v>3</v>
      </c>
      <c r="L508" s="2" t="s">
        <v>868</v>
      </c>
    </row>
    <row r="509" spans="2:12" x14ac:dyDescent="0.25">
      <c r="B509" s="4" t="s">
        <v>28</v>
      </c>
      <c r="C509" s="4" t="s">
        <v>29</v>
      </c>
      <c r="D509" s="2" t="s">
        <v>1061</v>
      </c>
      <c r="E509" s="4" t="s">
        <v>869</v>
      </c>
      <c r="F509" s="2" t="s">
        <v>1061</v>
      </c>
      <c r="G509" s="12">
        <f>VLOOKUP(E509,Population!A:L,5,FALSE)</f>
        <v>2516568</v>
      </c>
      <c r="H509" s="12" t="e">
        <f>VLOOKUP(E509,Industry!A:E,5,FALSE)</f>
        <v>#N/A</v>
      </c>
      <c r="I509" s="12" t="e">
        <f>VLOOKUP(E509,Tertiary!A:C,3,FALSE)</f>
        <v>#N/A</v>
      </c>
      <c r="J509" s="8"/>
      <c r="K509" s="8">
        <f t="shared" ref="K509:K523" si="8">LEN(E509)</f>
        <v>4</v>
      </c>
      <c r="L509" s="4" t="s">
        <v>870</v>
      </c>
    </row>
    <row r="510" spans="2:12" x14ac:dyDescent="0.25">
      <c r="B510" s="2" t="s">
        <v>28</v>
      </c>
      <c r="C510" s="2" t="s">
        <v>29</v>
      </c>
      <c r="D510" s="2" t="s">
        <v>1061</v>
      </c>
      <c r="E510" s="2" t="s">
        <v>871</v>
      </c>
      <c r="F510" s="2" t="s">
        <v>1061</v>
      </c>
      <c r="G510" s="12">
        <f>VLOOKUP(E510,Population!A:L,5,FALSE)</f>
        <v>1336003</v>
      </c>
      <c r="H510" s="12" t="e">
        <f>VLOOKUP(E510,Industry!A:E,5,FALSE)</f>
        <v>#N/A</v>
      </c>
      <c r="I510" s="12" t="e">
        <f>VLOOKUP(E510,Tertiary!A:C,3,FALSE)</f>
        <v>#N/A</v>
      </c>
      <c r="J510" s="9"/>
      <c r="K510" s="8">
        <f t="shared" si="8"/>
        <v>4</v>
      </c>
      <c r="L510" s="2" t="s">
        <v>872</v>
      </c>
    </row>
    <row r="511" spans="2:12" x14ac:dyDescent="0.25">
      <c r="B511" s="4" t="s">
        <v>28</v>
      </c>
      <c r="C511" s="4" t="s">
        <v>29</v>
      </c>
      <c r="D511" s="2" t="s">
        <v>1061</v>
      </c>
      <c r="E511" s="4" t="s">
        <v>873</v>
      </c>
      <c r="F511" s="2" t="s">
        <v>1061</v>
      </c>
      <c r="G511" s="12">
        <f>VLOOKUP(E511,Population!A:L,5,FALSE)</f>
        <v>568612</v>
      </c>
      <c r="H511" s="12" t="e">
        <f>VLOOKUP(E511,Industry!A:E,5,FALSE)</f>
        <v>#N/A</v>
      </c>
      <c r="I511" s="12" t="e">
        <f>VLOOKUP(E511,Tertiary!A:C,3,FALSE)</f>
        <v>#N/A</v>
      </c>
      <c r="J511" s="8"/>
      <c r="K511" s="8">
        <f t="shared" si="8"/>
        <v>4</v>
      </c>
      <c r="L511" s="4" t="s">
        <v>874</v>
      </c>
    </row>
    <row r="512" spans="2:12" x14ac:dyDescent="0.25">
      <c r="B512" s="2" t="s">
        <v>28</v>
      </c>
      <c r="C512" s="2" t="s">
        <v>29</v>
      </c>
      <c r="D512" s="2" t="s">
        <v>1061</v>
      </c>
      <c r="E512" s="2" t="s">
        <v>875</v>
      </c>
      <c r="F512" s="2" t="s">
        <v>1061</v>
      </c>
      <c r="G512" s="12">
        <f>VLOOKUP(E512,Population!A:L,5,FALSE)</f>
        <v>1195198</v>
      </c>
      <c r="H512" s="12" t="e">
        <f>VLOOKUP(E512,Industry!A:E,5,FALSE)</f>
        <v>#N/A</v>
      </c>
      <c r="I512" s="12" t="e">
        <f>VLOOKUP(E512,Tertiary!A:C,3,FALSE)</f>
        <v>#N/A</v>
      </c>
      <c r="J512" s="9"/>
      <c r="K512" s="8">
        <f t="shared" si="8"/>
        <v>4</v>
      </c>
      <c r="L512" s="2" t="s">
        <v>876</v>
      </c>
    </row>
    <row r="513" spans="2:12" x14ac:dyDescent="0.25">
      <c r="B513" s="4" t="s">
        <v>28</v>
      </c>
      <c r="C513" s="4" t="s">
        <v>29</v>
      </c>
      <c r="E513" s="4" t="s">
        <v>877</v>
      </c>
      <c r="G513" s="12">
        <f>VLOOKUP(E513,Population!A:L,5,FALSE)</f>
        <v>3136383</v>
      </c>
      <c r="H513" s="12" t="e">
        <f>VLOOKUP(E513,Industry!A:E,5,FALSE)</f>
        <v>#N/A</v>
      </c>
      <c r="I513" s="12" t="e">
        <f>VLOOKUP(E513,Tertiary!A:C,3,FALSE)</f>
        <v>#N/A</v>
      </c>
      <c r="J513" s="8"/>
      <c r="K513" s="8">
        <f t="shared" si="8"/>
        <v>3</v>
      </c>
      <c r="L513" s="4" t="s">
        <v>878</v>
      </c>
    </row>
    <row r="514" spans="2:12" x14ac:dyDescent="0.25">
      <c r="B514" s="2" t="s">
        <v>28</v>
      </c>
      <c r="C514" s="2" t="s">
        <v>29</v>
      </c>
      <c r="D514" s="4" t="s">
        <v>1063</v>
      </c>
      <c r="E514" s="2" t="s">
        <v>879</v>
      </c>
      <c r="F514" s="4" t="s">
        <v>1063</v>
      </c>
      <c r="G514" s="12">
        <f>VLOOKUP(E514,Population!A:L,5,FALSE)</f>
        <v>1968383</v>
      </c>
      <c r="H514" s="12" t="e">
        <f>VLOOKUP(E514,Industry!A:E,5,FALSE)</f>
        <v>#N/A</v>
      </c>
      <c r="I514" s="12" t="e">
        <f>VLOOKUP(E514,Tertiary!A:C,3,FALSE)</f>
        <v>#N/A</v>
      </c>
      <c r="J514" s="9"/>
      <c r="K514" s="8">
        <f t="shared" si="8"/>
        <v>4</v>
      </c>
      <c r="L514" s="2" t="s">
        <v>880</v>
      </c>
    </row>
    <row r="515" spans="2:12" x14ac:dyDescent="0.25">
      <c r="B515" s="4" t="s">
        <v>28</v>
      </c>
      <c r="C515" s="4" t="s">
        <v>29</v>
      </c>
      <c r="D515" s="4" t="s">
        <v>1063</v>
      </c>
      <c r="E515" s="4" t="s">
        <v>881</v>
      </c>
      <c r="F515" s="4" t="s">
        <v>1063</v>
      </c>
      <c r="G515" s="12">
        <f>VLOOKUP(E515,Population!A:L,5,FALSE)</f>
        <v>1168000</v>
      </c>
      <c r="H515" s="12" t="e">
        <f>VLOOKUP(E515,Industry!A:E,5,FALSE)</f>
        <v>#N/A</v>
      </c>
      <c r="I515" s="12" t="e">
        <f>VLOOKUP(E515,Tertiary!A:C,3,FALSE)</f>
        <v>#N/A</v>
      </c>
      <c r="J515" s="8"/>
      <c r="K515" s="8">
        <f t="shared" si="8"/>
        <v>4</v>
      </c>
      <c r="L515" s="4" t="s">
        <v>882</v>
      </c>
    </row>
    <row r="516" spans="2:12" x14ac:dyDescent="0.25">
      <c r="B516" s="2" t="s">
        <v>28</v>
      </c>
      <c r="C516" s="2" t="s">
        <v>29</v>
      </c>
      <c r="E516" s="2" t="s">
        <v>883</v>
      </c>
      <c r="G516" s="12">
        <f>VLOOKUP(E516,Population!A:L,5,FALSE)</f>
        <v>5454238</v>
      </c>
      <c r="H516" s="12" t="e">
        <f>VLOOKUP(E516,Industry!A:E,5,FALSE)</f>
        <v>#N/A</v>
      </c>
      <c r="I516" s="12" t="e">
        <f>VLOOKUP(E516,Tertiary!A:C,3,FALSE)</f>
        <v>#N/A</v>
      </c>
      <c r="J516" s="9"/>
      <c r="K516" s="8">
        <f t="shared" si="8"/>
        <v>3</v>
      </c>
      <c r="L516" s="2" t="s">
        <v>884</v>
      </c>
    </row>
    <row r="517" spans="2:12" x14ac:dyDescent="0.25">
      <c r="B517" s="4" t="s">
        <v>28</v>
      </c>
      <c r="C517" s="4" t="s">
        <v>29</v>
      </c>
      <c r="D517" s="2" t="s">
        <v>1060</v>
      </c>
      <c r="E517" s="4" t="s">
        <v>885</v>
      </c>
      <c r="F517" s="2" t="s">
        <v>1060</v>
      </c>
      <c r="G517" s="12">
        <f>VLOOKUP(E517,Population!A:L,5,FALSE)</f>
        <v>495365</v>
      </c>
      <c r="H517" s="12" t="e">
        <f>VLOOKUP(E517,Industry!A:E,5,FALSE)</f>
        <v>#N/A</v>
      </c>
      <c r="I517" s="12" t="e">
        <f>VLOOKUP(E517,Tertiary!A:C,3,FALSE)</f>
        <v>#N/A</v>
      </c>
      <c r="J517" s="8"/>
      <c r="K517" s="8">
        <f t="shared" si="8"/>
        <v>4</v>
      </c>
      <c r="L517" s="4" t="s">
        <v>886</v>
      </c>
    </row>
    <row r="518" spans="2:12" x14ac:dyDescent="0.25">
      <c r="B518" s="2" t="s">
        <v>28</v>
      </c>
      <c r="C518" s="2" t="s">
        <v>29</v>
      </c>
      <c r="D518" s="2" t="s">
        <v>1060</v>
      </c>
      <c r="E518" s="2" t="s">
        <v>887</v>
      </c>
      <c r="F518" s="2" t="s">
        <v>1060</v>
      </c>
      <c r="G518" s="12">
        <f>VLOOKUP(E518,Population!A:L,5,FALSE)</f>
        <v>470990</v>
      </c>
      <c r="H518" s="12" t="e">
        <f>VLOOKUP(E518,Industry!A:E,5,FALSE)</f>
        <v>#N/A</v>
      </c>
      <c r="I518" s="12" t="e">
        <f>VLOOKUP(E518,Tertiary!A:C,3,FALSE)</f>
        <v>#N/A</v>
      </c>
      <c r="J518" s="9"/>
      <c r="K518" s="8">
        <f t="shared" si="8"/>
        <v>4</v>
      </c>
      <c r="L518" s="2" t="s">
        <v>888</v>
      </c>
    </row>
    <row r="519" spans="2:12" x14ac:dyDescent="0.25">
      <c r="B519" s="4" t="s">
        <v>28</v>
      </c>
      <c r="C519" s="4" t="s">
        <v>29</v>
      </c>
      <c r="D519" s="2" t="s">
        <v>1060</v>
      </c>
      <c r="E519" s="4" t="s">
        <v>889</v>
      </c>
      <c r="F519" s="2" t="s">
        <v>1060</v>
      </c>
      <c r="G519" s="12">
        <f>VLOOKUP(E519,Population!A:L,5,FALSE)</f>
        <v>1998699</v>
      </c>
      <c r="H519" s="12" t="e">
        <f>VLOOKUP(E519,Industry!A:E,5,FALSE)</f>
        <v>#N/A</v>
      </c>
      <c r="I519" s="12" t="e">
        <f>VLOOKUP(E519,Tertiary!A:C,3,FALSE)</f>
        <v>#N/A</v>
      </c>
      <c r="J519" s="8"/>
      <c r="K519" s="8">
        <f t="shared" si="8"/>
        <v>4</v>
      </c>
      <c r="L519" s="4" t="s">
        <v>890</v>
      </c>
    </row>
    <row r="520" spans="2:12" x14ac:dyDescent="0.25">
      <c r="B520" s="2" t="s">
        <v>28</v>
      </c>
      <c r="C520" s="2" t="s">
        <v>29</v>
      </c>
      <c r="D520" s="2" t="s">
        <v>1060</v>
      </c>
      <c r="E520" s="2" t="s">
        <v>891</v>
      </c>
      <c r="F520" s="2" t="s">
        <v>1060</v>
      </c>
      <c r="G520" s="12">
        <f>VLOOKUP(E520,Population!A:L,5,FALSE)</f>
        <v>1541998</v>
      </c>
      <c r="H520" s="12" t="e">
        <f>VLOOKUP(E520,Industry!A:E,5,FALSE)</f>
        <v>#N/A</v>
      </c>
      <c r="I520" s="12" t="e">
        <f>VLOOKUP(E520,Tertiary!A:C,3,FALSE)</f>
        <v>#N/A</v>
      </c>
      <c r="J520" s="9"/>
      <c r="K520" s="8">
        <f t="shared" si="8"/>
        <v>4</v>
      </c>
      <c r="L520" s="2" t="s">
        <v>892</v>
      </c>
    </row>
    <row r="521" spans="2:12" x14ac:dyDescent="0.25">
      <c r="B521" s="4" t="s">
        <v>28</v>
      </c>
      <c r="C521" s="4" t="s">
        <v>29</v>
      </c>
      <c r="D521" s="2" t="s">
        <v>1060</v>
      </c>
      <c r="E521" s="4" t="s">
        <v>893</v>
      </c>
      <c r="F521" s="2" t="s">
        <v>1060</v>
      </c>
      <c r="G521" s="12">
        <f>VLOOKUP(E521,Population!A:L,5,FALSE)</f>
        <v>947186</v>
      </c>
      <c r="H521" s="12" t="e">
        <f>VLOOKUP(E521,Industry!A:E,5,FALSE)</f>
        <v>#N/A</v>
      </c>
      <c r="I521" s="12" t="e">
        <f>VLOOKUP(E521,Tertiary!A:C,3,FALSE)</f>
        <v>#N/A</v>
      </c>
      <c r="J521" s="8"/>
      <c r="K521" s="8">
        <f t="shared" si="8"/>
        <v>4</v>
      </c>
      <c r="L521" s="4" t="s">
        <v>894</v>
      </c>
    </row>
    <row r="522" spans="2:12" x14ac:dyDescent="0.25">
      <c r="B522" s="2" t="s">
        <v>28</v>
      </c>
      <c r="C522" s="2" t="s">
        <v>29</v>
      </c>
      <c r="D522" s="2"/>
      <c r="E522" s="2" t="s">
        <v>895</v>
      </c>
      <c r="F522" s="2"/>
      <c r="G522" s="12"/>
      <c r="H522" s="12" t="e">
        <f>VLOOKUP(E522,Industry!A:E,5,FALSE)</f>
        <v>#N/A</v>
      </c>
      <c r="I522" s="12" t="e">
        <f>VLOOKUP(E522,Tertiary!A:C,3,FALSE)</f>
        <v>#N/A</v>
      </c>
      <c r="J522" s="9"/>
      <c r="K522" s="8">
        <f t="shared" si="8"/>
        <v>3</v>
      </c>
      <c r="L522" s="2" t="s">
        <v>896</v>
      </c>
    </row>
    <row r="523" spans="2:12" x14ac:dyDescent="0.25">
      <c r="B523" s="4" t="s">
        <v>28</v>
      </c>
      <c r="C523" s="4" t="s">
        <v>29</v>
      </c>
      <c r="D523" s="4" t="s">
        <v>1059</v>
      </c>
      <c r="E523" s="4" t="s">
        <v>897</v>
      </c>
      <c r="F523" s="4" t="s">
        <v>1059</v>
      </c>
      <c r="G523" s="12"/>
      <c r="H523" s="12" t="e">
        <f>VLOOKUP(E523,Industry!A:E,5,FALSE)</f>
        <v>#N/A</v>
      </c>
      <c r="I523" s="12" t="e">
        <f>VLOOKUP(E523,Tertiary!A:C,3,FALSE)</f>
        <v>#N/A</v>
      </c>
      <c r="J523" s="8"/>
      <c r="K523" s="8">
        <f t="shared" si="8"/>
        <v>4</v>
      </c>
      <c r="L523" s="4" t="s">
        <v>896</v>
      </c>
    </row>
  </sheetData>
  <autoFilter ref="A1:L523" xr:uid="{00000000-0001-0000-0100-000000000000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0169-2A50-4D2B-8445-D4D4AB439D28}">
  <dimension ref="A1:C328"/>
  <sheetViews>
    <sheetView tabSelected="1" topLeftCell="A190" workbookViewId="0"/>
  </sheetViews>
  <sheetFormatPr defaultRowHeight="15" x14ac:dyDescent="0.25"/>
  <cols>
    <col min="3" max="3" width="57" bestFit="1" customWidth="1"/>
  </cols>
  <sheetData>
    <row r="1" spans="1:3" x14ac:dyDescent="0.25">
      <c r="A1" t="s">
        <v>1129</v>
      </c>
      <c r="B1" t="s">
        <v>12</v>
      </c>
      <c r="C1" t="s">
        <v>1236</v>
      </c>
    </row>
    <row r="2" spans="1:3" x14ac:dyDescent="0.25">
      <c r="A2" t="s">
        <v>1084</v>
      </c>
      <c r="B2" t="s">
        <v>916</v>
      </c>
      <c r="C2" t="s">
        <v>917</v>
      </c>
    </row>
    <row r="3" spans="1:3" x14ac:dyDescent="0.25">
      <c r="A3" t="s">
        <v>1084</v>
      </c>
      <c r="B3" t="s">
        <v>918</v>
      </c>
      <c r="C3" t="s">
        <v>919</v>
      </c>
    </row>
    <row r="4" spans="1:3" x14ac:dyDescent="0.25">
      <c r="A4" t="s">
        <v>1084</v>
      </c>
      <c r="B4" t="s">
        <v>920</v>
      </c>
      <c r="C4" t="s">
        <v>921</v>
      </c>
    </row>
    <row r="5" spans="1:3" x14ac:dyDescent="0.25">
      <c r="A5" t="s">
        <v>1169</v>
      </c>
      <c r="B5" t="s">
        <v>574</v>
      </c>
      <c r="C5" t="s">
        <v>575</v>
      </c>
    </row>
    <row r="6" spans="1:3" x14ac:dyDescent="0.25">
      <c r="A6" t="s">
        <v>1169</v>
      </c>
      <c r="B6" t="s">
        <v>576</v>
      </c>
      <c r="C6" t="s">
        <v>577</v>
      </c>
    </row>
    <row r="7" spans="1:3" x14ac:dyDescent="0.25">
      <c r="A7" t="s">
        <v>1169</v>
      </c>
      <c r="B7" t="s">
        <v>578</v>
      </c>
      <c r="C7" t="s">
        <v>579</v>
      </c>
    </row>
    <row r="8" spans="1:3" x14ac:dyDescent="0.25">
      <c r="A8" t="s">
        <v>1169</v>
      </c>
      <c r="B8" t="s">
        <v>580</v>
      </c>
      <c r="C8" t="s">
        <v>581</v>
      </c>
    </row>
    <row r="9" spans="1:3" x14ac:dyDescent="0.25">
      <c r="A9" t="s">
        <v>1092</v>
      </c>
      <c r="B9" t="s">
        <v>568</v>
      </c>
      <c r="C9" t="s">
        <v>569</v>
      </c>
    </row>
    <row r="10" spans="1:3" x14ac:dyDescent="0.25">
      <c r="A10" t="s">
        <v>1092</v>
      </c>
      <c r="B10" t="s">
        <v>570</v>
      </c>
      <c r="C10" t="s">
        <v>571</v>
      </c>
    </row>
    <row r="11" spans="1:3" x14ac:dyDescent="0.25">
      <c r="A11" t="s">
        <v>1091</v>
      </c>
      <c r="B11" t="s">
        <v>560</v>
      </c>
      <c r="C11" t="s">
        <v>561</v>
      </c>
    </row>
    <row r="12" spans="1:3" x14ac:dyDescent="0.25">
      <c r="A12" t="s">
        <v>1091</v>
      </c>
      <c r="B12" t="s">
        <v>562</v>
      </c>
      <c r="C12" t="s">
        <v>563</v>
      </c>
    </row>
    <row r="13" spans="1:3" x14ac:dyDescent="0.25">
      <c r="A13" t="s">
        <v>1091</v>
      </c>
      <c r="B13" t="s">
        <v>564</v>
      </c>
      <c r="C13" t="s">
        <v>565</v>
      </c>
    </row>
    <row r="14" spans="1:3" x14ac:dyDescent="0.25">
      <c r="A14" t="s">
        <v>1067</v>
      </c>
      <c r="B14" t="s">
        <v>47</v>
      </c>
      <c r="C14" t="s">
        <v>48</v>
      </c>
    </row>
    <row r="15" spans="1:3" x14ac:dyDescent="0.25">
      <c r="A15" t="s">
        <v>1067</v>
      </c>
      <c r="B15" t="s">
        <v>51</v>
      </c>
      <c r="C15" t="s">
        <v>52</v>
      </c>
    </row>
    <row r="16" spans="1:3" x14ac:dyDescent="0.25">
      <c r="A16" t="s">
        <v>1065</v>
      </c>
      <c r="B16" t="s">
        <v>40</v>
      </c>
      <c r="C16" t="s">
        <v>39</v>
      </c>
    </row>
    <row r="17" spans="1:3" x14ac:dyDescent="0.25">
      <c r="A17" t="s">
        <v>1065</v>
      </c>
      <c r="B17" t="s">
        <v>43</v>
      </c>
      <c r="C17" t="s">
        <v>44</v>
      </c>
    </row>
    <row r="18" spans="1:3" x14ac:dyDescent="0.25">
      <c r="A18" t="s">
        <v>1065</v>
      </c>
      <c r="B18" t="s">
        <v>49</v>
      </c>
      <c r="C18" t="s">
        <v>50</v>
      </c>
    </row>
    <row r="19" spans="1:3" x14ac:dyDescent="0.25">
      <c r="A19" t="s">
        <v>1065</v>
      </c>
      <c r="B19" t="s">
        <v>55</v>
      </c>
      <c r="C19" t="s">
        <v>56</v>
      </c>
    </row>
    <row r="20" spans="1:3" x14ac:dyDescent="0.25">
      <c r="A20" t="s">
        <v>1065</v>
      </c>
      <c r="B20" t="s">
        <v>57</v>
      </c>
      <c r="C20" t="s">
        <v>58</v>
      </c>
    </row>
    <row r="21" spans="1:3" x14ac:dyDescent="0.25">
      <c r="A21" t="s">
        <v>1170</v>
      </c>
      <c r="B21" t="s">
        <v>45</v>
      </c>
      <c r="C21" t="s">
        <v>46</v>
      </c>
    </row>
    <row r="22" spans="1:3" x14ac:dyDescent="0.25">
      <c r="A22" t="s">
        <v>1170</v>
      </c>
      <c r="B22" t="s">
        <v>59</v>
      </c>
      <c r="C22" t="s">
        <v>60</v>
      </c>
    </row>
    <row r="23" spans="1:3" x14ac:dyDescent="0.25">
      <c r="A23" t="s">
        <v>1170</v>
      </c>
      <c r="B23" t="s">
        <v>61</v>
      </c>
      <c r="C23" t="s">
        <v>62</v>
      </c>
    </row>
    <row r="24" spans="1:3" x14ac:dyDescent="0.25">
      <c r="A24" t="s">
        <v>1170</v>
      </c>
      <c r="B24" t="s">
        <v>63</v>
      </c>
      <c r="C24" t="s">
        <v>64</v>
      </c>
    </row>
    <row r="25" spans="1:3" x14ac:dyDescent="0.25">
      <c r="A25" t="s">
        <v>1068</v>
      </c>
      <c r="B25" t="s">
        <v>69</v>
      </c>
      <c r="C25" t="s">
        <v>70</v>
      </c>
    </row>
    <row r="26" spans="1:3" x14ac:dyDescent="0.25">
      <c r="A26" t="s">
        <v>1068</v>
      </c>
      <c r="B26" t="s">
        <v>71</v>
      </c>
      <c r="C26" t="s">
        <v>72</v>
      </c>
    </row>
    <row r="27" spans="1:3" x14ac:dyDescent="0.25">
      <c r="A27" t="s">
        <v>1068</v>
      </c>
      <c r="B27" t="s">
        <v>73</v>
      </c>
      <c r="C27" t="s">
        <v>74</v>
      </c>
    </row>
    <row r="28" spans="1:3" x14ac:dyDescent="0.25">
      <c r="A28" t="s">
        <v>1068</v>
      </c>
      <c r="B28" t="s">
        <v>75</v>
      </c>
      <c r="C28" t="s">
        <v>76</v>
      </c>
    </row>
    <row r="29" spans="1:3" x14ac:dyDescent="0.25">
      <c r="A29" t="s">
        <v>1066</v>
      </c>
      <c r="B29" t="s">
        <v>79</v>
      </c>
      <c r="C29" t="s">
        <v>80</v>
      </c>
    </row>
    <row r="30" spans="1:3" x14ac:dyDescent="0.25">
      <c r="A30" t="s">
        <v>1066</v>
      </c>
      <c r="B30" t="s">
        <v>81</v>
      </c>
      <c r="C30" t="s">
        <v>82</v>
      </c>
    </row>
    <row r="31" spans="1:3" x14ac:dyDescent="0.25">
      <c r="A31" t="s">
        <v>1090</v>
      </c>
      <c r="B31" t="s">
        <v>777</v>
      </c>
      <c r="C31" t="s">
        <v>778</v>
      </c>
    </row>
    <row r="32" spans="1:3" x14ac:dyDescent="0.25">
      <c r="A32" t="s">
        <v>1090</v>
      </c>
      <c r="B32" t="s">
        <v>779</v>
      </c>
      <c r="C32" t="s">
        <v>780</v>
      </c>
    </row>
    <row r="33" spans="1:3" x14ac:dyDescent="0.25">
      <c r="A33" t="s">
        <v>1090</v>
      </c>
      <c r="B33" t="s">
        <v>781</v>
      </c>
      <c r="C33" t="s">
        <v>782</v>
      </c>
    </row>
    <row r="34" spans="1:3" x14ac:dyDescent="0.25">
      <c r="A34" t="s">
        <v>1090</v>
      </c>
      <c r="B34" t="s">
        <v>783</v>
      </c>
      <c r="C34" t="s">
        <v>784</v>
      </c>
    </row>
    <row r="35" spans="1:3" x14ac:dyDescent="0.25">
      <c r="A35" t="s">
        <v>1090</v>
      </c>
      <c r="B35" t="s">
        <v>785</v>
      </c>
      <c r="C35" t="s">
        <v>786</v>
      </c>
    </row>
    <row r="36" spans="1:3" x14ac:dyDescent="0.25">
      <c r="A36" t="s">
        <v>1090</v>
      </c>
      <c r="B36" t="s">
        <v>787</v>
      </c>
      <c r="C36" t="s">
        <v>788</v>
      </c>
    </row>
    <row r="37" spans="1:3" x14ac:dyDescent="0.25">
      <c r="A37" t="s">
        <v>1090</v>
      </c>
      <c r="B37" t="s">
        <v>789</v>
      </c>
      <c r="C37" t="s">
        <v>790</v>
      </c>
    </row>
    <row r="38" spans="1:3" x14ac:dyDescent="0.25">
      <c r="A38" t="s">
        <v>474</v>
      </c>
      <c r="B38" t="s">
        <v>474</v>
      </c>
      <c r="C38" t="s">
        <v>473</v>
      </c>
    </row>
    <row r="39" spans="1:3" x14ac:dyDescent="0.25">
      <c r="A39" t="s">
        <v>87</v>
      </c>
      <c r="B39" t="s">
        <v>87</v>
      </c>
      <c r="C39" t="s">
        <v>88</v>
      </c>
    </row>
    <row r="40" spans="1:3" x14ac:dyDescent="0.25">
      <c r="A40" t="s">
        <v>87</v>
      </c>
      <c r="B40" t="s">
        <v>89</v>
      </c>
      <c r="C40" t="s">
        <v>90</v>
      </c>
    </row>
    <row r="41" spans="1:3" x14ac:dyDescent="0.25">
      <c r="A41" t="s">
        <v>87</v>
      </c>
      <c r="B41" t="s">
        <v>91</v>
      </c>
      <c r="C41" t="s">
        <v>92</v>
      </c>
    </row>
    <row r="42" spans="1:3" x14ac:dyDescent="0.25">
      <c r="A42" t="s">
        <v>87</v>
      </c>
      <c r="B42" t="s">
        <v>93</v>
      </c>
      <c r="C42" t="s">
        <v>94</v>
      </c>
    </row>
    <row r="43" spans="1:3" x14ac:dyDescent="0.25">
      <c r="A43" t="s">
        <v>89</v>
      </c>
      <c r="B43" t="s">
        <v>95</v>
      </c>
      <c r="C43" t="s">
        <v>96</v>
      </c>
    </row>
    <row r="44" spans="1:3" x14ac:dyDescent="0.25">
      <c r="A44" t="s">
        <v>89</v>
      </c>
      <c r="B44" t="s">
        <v>97</v>
      </c>
      <c r="C44" t="s">
        <v>98</v>
      </c>
    </row>
    <row r="45" spans="1:3" x14ac:dyDescent="0.25">
      <c r="A45" t="s">
        <v>89</v>
      </c>
      <c r="B45" t="s">
        <v>99</v>
      </c>
      <c r="C45" t="s">
        <v>100</v>
      </c>
    </row>
    <row r="46" spans="1:3" x14ac:dyDescent="0.25">
      <c r="A46" t="s">
        <v>89</v>
      </c>
      <c r="B46" t="s">
        <v>101</v>
      </c>
      <c r="C46" t="s">
        <v>102</v>
      </c>
    </row>
    <row r="47" spans="1:3" x14ac:dyDescent="0.25">
      <c r="A47" t="s">
        <v>1124</v>
      </c>
      <c r="B47" t="s">
        <v>153</v>
      </c>
      <c r="C47" t="s">
        <v>152</v>
      </c>
    </row>
    <row r="48" spans="1:3" x14ac:dyDescent="0.25">
      <c r="A48" t="s">
        <v>1124</v>
      </c>
      <c r="B48" t="s">
        <v>156</v>
      </c>
      <c r="C48" t="s">
        <v>155</v>
      </c>
    </row>
    <row r="49" spans="1:3" x14ac:dyDescent="0.25">
      <c r="A49" t="s">
        <v>1124</v>
      </c>
      <c r="B49" t="s">
        <v>170</v>
      </c>
      <c r="C49" t="s">
        <v>171</v>
      </c>
    </row>
    <row r="50" spans="1:3" x14ac:dyDescent="0.25">
      <c r="A50" t="s">
        <v>1124</v>
      </c>
      <c r="B50" t="s">
        <v>172</v>
      </c>
      <c r="C50" t="s">
        <v>173</v>
      </c>
    </row>
    <row r="51" spans="1:3" x14ac:dyDescent="0.25">
      <c r="A51" t="s">
        <v>1124</v>
      </c>
      <c r="B51" t="s">
        <v>174</v>
      </c>
      <c r="C51" t="s">
        <v>175</v>
      </c>
    </row>
    <row r="52" spans="1:3" x14ac:dyDescent="0.25">
      <c r="A52" t="s">
        <v>1124</v>
      </c>
      <c r="B52" t="s">
        <v>176</v>
      </c>
      <c r="C52" t="s">
        <v>177</v>
      </c>
    </row>
    <row r="53" spans="1:3" x14ac:dyDescent="0.25">
      <c r="A53" t="s">
        <v>1124</v>
      </c>
      <c r="B53" t="s">
        <v>214</v>
      </c>
      <c r="C53" t="s">
        <v>213</v>
      </c>
    </row>
    <row r="54" spans="1:3" x14ac:dyDescent="0.25">
      <c r="A54" t="s">
        <v>1125</v>
      </c>
      <c r="B54" t="s">
        <v>150</v>
      </c>
      <c r="C54" t="s">
        <v>149</v>
      </c>
    </row>
    <row r="55" spans="1:3" x14ac:dyDescent="0.25">
      <c r="A55" t="s">
        <v>1125</v>
      </c>
      <c r="B55" t="s">
        <v>167</v>
      </c>
      <c r="C55" t="s">
        <v>166</v>
      </c>
    </row>
    <row r="56" spans="1:3" x14ac:dyDescent="0.25">
      <c r="A56" t="s">
        <v>1125</v>
      </c>
      <c r="B56" t="s">
        <v>211</v>
      </c>
      <c r="C56" t="s">
        <v>210</v>
      </c>
    </row>
    <row r="57" spans="1:3" x14ac:dyDescent="0.25">
      <c r="A57" t="s">
        <v>1123</v>
      </c>
      <c r="B57" t="s">
        <v>180</v>
      </c>
      <c r="C57" t="s">
        <v>181</v>
      </c>
    </row>
    <row r="58" spans="1:3" x14ac:dyDescent="0.25">
      <c r="A58" t="s">
        <v>1123</v>
      </c>
      <c r="B58" t="s">
        <v>182</v>
      </c>
      <c r="C58" t="s">
        <v>183</v>
      </c>
    </row>
    <row r="59" spans="1:3" x14ac:dyDescent="0.25">
      <c r="A59" t="s">
        <v>1123</v>
      </c>
      <c r="B59" t="s">
        <v>184</v>
      </c>
      <c r="C59" t="s">
        <v>185</v>
      </c>
    </row>
    <row r="60" spans="1:3" x14ac:dyDescent="0.25">
      <c r="A60" t="s">
        <v>1123</v>
      </c>
      <c r="B60" t="s">
        <v>186</v>
      </c>
      <c r="C60" t="s">
        <v>187</v>
      </c>
    </row>
    <row r="61" spans="1:3" x14ac:dyDescent="0.25">
      <c r="A61" t="s">
        <v>1123</v>
      </c>
      <c r="B61" t="s">
        <v>188</v>
      </c>
      <c r="C61" t="s">
        <v>189</v>
      </c>
    </row>
    <row r="62" spans="1:3" x14ac:dyDescent="0.25">
      <c r="A62" t="s">
        <v>1127</v>
      </c>
      <c r="B62" t="s">
        <v>203</v>
      </c>
      <c r="C62" t="s">
        <v>204</v>
      </c>
    </row>
    <row r="63" spans="1:3" x14ac:dyDescent="0.25">
      <c r="A63" t="s">
        <v>1127</v>
      </c>
      <c r="B63" t="s">
        <v>205</v>
      </c>
      <c r="C63" t="s">
        <v>206</v>
      </c>
    </row>
    <row r="64" spans="1:3" x14ac:dyDescent="0.25">
      <c r="A64" t="s">
        <v>1127</v>
      </c>
      <c r="B64" t="s">
        <v>207</v>
      </c>
      <c r="C64" t="s">
        <v>208</v>
      </c>
    </row>
    <row r="65" spans="1:3" x14ac:dyDescent="0.25">
      <c r="A65" t="s">
        <v>1127</v>
      </c>
      <c r="B65" t="s">
        <v>217</v>
      </c>
      <c r="C65" t="s">
        <v>216</v>
      </c>
    </row>
    <row r="66" spans="1:3" x14ac:dyDescent="0.25">
      <c r="A66" t="s">
        <v>1126</v>
      </c>
      <c r="B66" t="s">
        <v>159</v>
      </c>
      <c r="C66" t="s">
        <v>160</v>
      </c>
    </row>
    <row r="67" spans="1:3" x14ac:dyDescent="0.25">
      <c r="A67" t="s">
        <v>1126</v>
      </c>
      <c r="B67" t="s">
        <v>161</v>
      </c>
      <c r="C67" t="s">
        <v>162</v>
      </c>
    </row>
    <row r="68" spans="1:3" x14ac:dyDescent="0.25">
      <c r="A68" t="s">
        <v>1126</v>
      </c>
      <c r="B68" t="s">
        <v>163</v>
      </c>
      <c r="C68" t="s">
        <v>164</v>
      </c>
    </row>
    <row r="69" spans="1:3" x14ac:dyDescent="0.25">
      <c r="A69" t="s">
        <v>1126</v>
      </c>
      <c r="B69" t="s">
        <v>192</v>
      </c>
      <c r="C69" t="s">
        <v>193</v>
      </c>
    </row>
    <row r="70" spans="1:3" x14ac:dyDescent="0.25">
      <c r="A70" t="s">
        <v>1126</v>
      </c>
      <c r="B70" t="s">
        <v>194</v>
      </c>
      <c r="C70" t="s">
        <v>195</v>
      </c>
    </row>
    <row r="71" spans="1:3" x14ac:dyDescent="0.25">
      <c r="A71" t="s">
        <v>1126</v>
      </c>
      <c r="B71" t="s">
        <v>196</v>
      </c>
      <c r="C71" t="s">
        <v>197</v>
      </c>
    </row>
    <row r="72" spans="1:3" x14ac:dyDescent="0.25">
      <c r="A72" t="s">
        <v>1122</v>
      </c>
      <c r="B72" t="s">
        <v>121</v>
      </c>
      <c r="C72" t="s">
        <v>122</v>
      </c>
    </row>
    <row r="73" spans="1:3" x14ac:dyDescent="0.25">
      <c r="A73" t="s">
        <v>1122</v>
      </c>
      <c r="B73" t="s">
        <v>123</v>
      </c>
      <c r="C73" t="s">
        <v>124</v>
      </c>
    </row>
    <row r="74" spans="1:3" x14ac:dyDescent="0.25">
      <c r="A74" t="s">
        <v>1122</v>
      </c>
      <c r="B74" t="s">
        <v>125</v>
      </c>
      <c r="C74" t="s">
        <v>126</v>
      </c>
    </row>
    <row r="75" spans="1:3" x14ac:dyDescent="0.25">
      <c r="A75" t="s">
        <v>1122</v>
      </c>
      <c r="B75" t="s">
        <v>127</v>
      </c>
      <c r="C75" t="s">
        <v>128</v>
      </c>
    </row>
    <row r="76" spans="1:3" x14ac:dyDescent="0.25">
      <c r="A76" t="s">
        <v>1122</v>
      </c>
      <c r="B76" t="s">
        <v>200</v>
      </c>
      <c r="C76" t="s">
        <v>199</v>
      </c>
    </row>
    <row r="77" spans="1:3" x14ac:dyDescent="0.25">
      <c r="A77" t="s">
        <v>1121</v>
      </c>
      <c r="B77" t="s">
        <v>131</v>
      </c>
      <c r="C77" t="s">
        <v>132</v>
      </c>
    </row>
    <row r="78" spans="1:3" x14ac:dyDescent="0.25">
      <c r="A78" t="s">
        <v>1121</v>
      </c>
      <c r="B78" t="s">
        <v>133</v>
      </c>
      <c r="C78" t="s">
        <v>134</v>
      </c>
    </row>
    <row r="79" spans="1:3" x14ac:dyDescent="0.25">
      <c r="A79" t="s">
        <v>1121</v>
      </c>
      <c r="B79" t="s">
        <v>135</v>
      </c>
      <c r="C79" t="s">
        <v>136</v>
      </c>
    </row>
    <row r="80" spans="1:3" x14ac:dyDescent="0.25">
      <c r="A80" t="s">
        <v>1121</v>
      </c>
      <c r="B80" t="s">
        <v>137</v>
      </c>
      <c r="C80" t="s">
        <v>138</v>
      </c>
    </row>
    <row r="81" spans="1:3" x14ac:dyDescent="0.25">
      <c r="A81" t="s">
        <v>1121</v>
      </c>
      <c r="B81" t="s">
        <v>139</v>
      </c>
      <c r="C81" t="s">
        <v>140</v>
      </c>
    </row>
    <row r="82" spans="1:3" x14ac:dyDescent="0.25">
      <c r="A82" t="s">
        <v>1121</v>
      </c>
      <c r="B82" t="s">
        <v>141</v>
      </c>
      <c r="C82" t="s">
        <v>142</v>
      </c>
    </row>
    <row r="83" spans="1:3" x14ac:dyDescent="0.25">
      <c r="A83" t="s">
        <v>1121</v>
      </c>
      <c r="B83" t="s">
        <v>143</v>
      </c>
      <c r="C83" t="s">
        <v>144</v>
      </c>
    </row>
    <row r="84" spans="1:3" x14ac:dyDescent="0.25">
      <c r="A84" t="s">
        <v>1074</v>
      </c>
      <c r="B84" t="s">
        <v>107</v>
      </c>
      <c r="C84" t="s">
        <v>108</v>
      </c>
    </row>
    <row r="85" spans="1:3" x14ac:dyDescent="0.25">
      <c r="A85" t="s">
        <v>1074</v>
      </c>
      <c r="B85" t="s">
        <v>109</v>
      </c>
      <c r="C85" t="s">
        <v>110</v>
      </c>
    </row>
    <row r="86" spans="1:3" x14ac:dyDescent="0.25">
      <c r="A86" t="s">
        <v>1075</v>
      </c>
      <c r="B86" t="s">
        <v>111</v>
      </c>
      <c r="C86" t="s">
        <v>112</v>
      </c>
    </row>
    <row r="87" spans="1:3" x14ac:dyDescent="0.25">
      <c r="A87" t="s">
        <v>1075</v>
      </c>
      <c r="B87" t="s">
        <v>113</v>
      </c>
      <c r="C87" t="s">
        <v>114</v>
      </c>
    </row>
    <row r="88" spans="1:3" x14ac:dyDescent="0.25">
      <c r="A88" t="s">
        <v>1075</v>
      </c>
      <c r="B88" t="s">
        <v>115</v>
      </c>
      <c r="C88" t="s">
        <v>116</v>
      </c>
    </row>
    <row r="89" spans="1:3" x14ac:dyDescent="0.25">
      <c r="A89" t="s">
        <v>222</v>
      </c>
      <c r="B89" t="s">
        <v>222</v>
      </c>
      <c r="C89" t="s">
        <v>221</v>
      </c>
    </row>
    <row r="90" spans="1:3" x14ac:dyDescent="0.25">
      <c r="A90" t="s">
        <v>1044</v>
      </c>
      <c r="B90" t="s">
        <v>272</v>
      </c>
      <c r="C90" t="s">
        <v>273</v>
      </c>
    </row>
    <row r="91" spans="1:3" x14ac:dyDescent="0.25">
      <c r="A91" t="s">
        <v>1046</v>
      </c>
      <c r="B91" t="s">
        <v>274</v>
      </c>
      <c r="C91" t="s">
        <v>275</v>
      </c>
    </row>
    <row r="92" spans="1:3" x14ac:dyDescent="0.25">
      <c r="A92" t="s">
        <v>1046</v>
      </c>
      <c r="B92" t="s">
        <v>293</v>
      </c>
      <c r="C92" t="s">
        <v>294</v>
      </c>
    </row>
    <row r="93" spans="1:3" x14ac:dyDescent="0.25">
      <c r="A93" t="s">
        <v>1048</v>
      </c>
      <c r="B93" t="s">
        <v>276</v>
      </c>
      <c r="C93" t="s">
        <v>277</v>
      </c>
    </row>
    <row r="94" spans="1:3" x14ac:dyDescent="0.25">
      <c r="A94" t="s">
        <v>1048</v>
      </c>
      <c r="B94" t="s">
        <v>293</v>
      </c>
    </row>
    <row r="95" spans="1:3" x14ac:dyDescent="0.25">
      <c r="A95" t="s">
        <v>1049</v>
      </c>
      <c r="B95" t="s">
        <v>280</v>
      </c>
      <c r="C95" t="s">
        <v>281</v>
      </c>
    </row>
    <row r="96" spans="1:3" x14ac:dyDescent="0.25">
      <c r="A96" t="s">
        <v>1049</v>
      </c>
      <c r="B96" t="s">
        <v>282</v>
      </c>
      <c r="C96" t="s">
        <v>283</v>
      </c>
    </row>
    <row r="97" spans="1:3" x14ac:dyDescent="0.25">
      <c r="A97" t="s">
        <v>1049</v>
      </c>
      <c r="B97" t="s">
        <v>284</v>
      </c>
      <c r="C97" t="s">
        <v>285</v>
      </c>
    </row>
    <row r="98" spans="1:3" x14ac:dyDescent="0.25">
      <c r="A98" t="s">
        <v>1050</v>
      </c>
      <c r="B98" t="s">
        <v>286</v>
      </c>
      <c r="C98" t="s">
        <v>287</v>
      </c>
    </row>
    <row r="99" spans="1:3" x14ac:dyDescent="0.25">
      <c r="A99" t="s">
        <v>1051</v>
      </c>
      <c r="B99" t="s">
        <v>301</v>
      </c>
      <c r="C99" t="s">
        <v>302</v>
      </c>
    </row>
    <row r="100" spans="1:3" x14ac:dyDescent="0.25">
      <c r="A100" t="s">
        <v>1055</v>
      </c>
      <c r="B100" t="s">
        <v>290</v>
      </c>
      <c r="C100" t="s">
        <v>289</v>
      </c>
    </row>
    <row r="101" spans="1:3" x14ac:dyDescent="0.25">
      <c r="A101" t="s">
        <v>1054</v>
      </c>
      <c r="B101" t="s">
        <v>295</v>
      </c>
      <c r="C101" t="s">
        <v>296</v>
      </c>
    </row>
    <row r="102" spans="1:3" x14ac:dyDescent="0.25">
      <c r="A102" t="s">
        <v>1054</v>
      </c>
      <c r="B102" t="s">
        <v>297</v>
      </c>
      <c r="C102" t="s">
        <v>298</v>
      </c>
    </row>
    <row r="103" spans="1:3" x14ac:dyDescent="0.25">
      <c r="A103" t="s">
        <v>1053</v>
      </c>
      <c r="B103" t="s">
        <v>309</v>
      </c>
      <c r="C103" t="s">
        <v>310</v>
      </c>
    </row>
    <row r="104" spans="1:3" x14ac:dyDescent="0.25">
      <c r="A104" t="s">
        <v>1052</v>
      </c>
      <c r="B104" t="s">
        <v>309</v>
      </c>
      <c r="C104" t="s">
        <v>310</v>
      </c>
    </row>
    <row r="105" spans="1:3" x14ac:dyDescent="0.25">
      <c r="A105" t="s">
        <v>1052</v>
      </c>
      <c r="B105" t="s">
        <v>311</v>
      </c>
      <c r="C105" t="s">
        <v>312</v>
      </c>
    </row>
    <row r="106" spans="1:3" x14ac:dyDescent="0.25">
      <c r="A106" t="s">
        <v>272</v>
      </c>
      <c r="B106" t="s">
        <v>295</v>
      </c>
      <c r="C106" t="s">
        <v>296</v>
      </c>
    </row>
    <row r="107" spans="1:3" x14ac:dyDescent="0.25">
      <c r="A107" t="s">
        <v>272</v>
      </c>
      <c r="B107" t="s">
        <v>303</v>
      </c>
      <c r="C107" t="s">
        <v>304</v>
      </c>
    </row>
    <row r="108" spans="1:3" x14ac:dyDescent="0.25">
      <c r="A108" t="s">
        <v>1093</v>
      </c>
      <c r="B108" t="s">
        <v>707</v>
      </c>
      <c r="C108" t="s">
        <v>708</v>
      </c>
    </row>
    <row r="109" spans="1:3" x14ac:dyDescent="0.25">
      <c r="A109" t="s">
        <v>1047</v>
      </c>
      <c r="B109" t="s">
        <v>701</v>
      </c>
      <c r="C109" t="s">
        <v>702</v>
      </c>
    </row>
    <row r="110" spans="1:3" x14ac:dyDescent="0.25">
      <c r="A110" t="s">
        <v>1047</v>
      </c>
      <c r="B110" t="s">
        <v>703</v>
      </c>
      <c r="C110" t="s">
        <v>704</v>
      </c>
    </row>
    <row r="111" spans="1:3" x14ac:dyDescent="0.25">
      <c r="A111" t="s">
        <v>1047</v>
      </c>
      <c r="B111" t="s">
        <v>705</v>
      </c>
      <c r="C111" t="s">
        <v>706</v>
      </c>
    </row>
    <row r="112" spans="1:3" x14ac:dyDescent="0.25">
      <c r="A112" t="s">
        <v>1094</v>
      </c>
      <c r="B112" t="s">
        <v>362</v>
      </c>
      <c r="C112" t="s">
        <v>363</v>
      </c>
    </row>
    <row r="113" spans="1:3" x14ac:dyDescent="0.25">
      <c r="A113" t="s">
        <v>1094</v>
      </c>
      <c r="B113" t="s">
        <v>372</v>
      </c>
      <c r="C113" t="s">
        <v>373</v>
      </c>
    </row>
    <row r="114" spans="1:3" x14ac:dyDescent="0.25">
      <c r="A114" t="s">
        <v>1095</v>
      </c>
      <c r="B114" t="s">
        <v>370</v>
      </c>
      <c r="C114" t="s">
        <v>371</v>
      </c>
    </row>
    <row r="115" spans="1:3" x14ac:dyDescent="0.25">
      <c r="A115" t="s">
        <v>1171</v>
      </c>
      <c r="B115" t="s">
        <v>382</v>
      </c>
      <c r="C115" t="s">
        <v>381</v>
      </c>
    </row>
    <row r="116" spans="1:3" x14ac:dyDescent="0.25">
      <c r="A116" t="s">
        <v>1118</v>
      </c>
      <c r="B116" t="s">
        <v>356</v>
      </c>
      <c r="C116" t="s">
        <v>355</v>
      </c>
    </row>
    <row r="117" spans="1:3" x14ac:dyDescent="0.25">
      <c r="A117" t="s">
        <v>1118</v>
      </c>
      <c r="B117" t="s">
        <v>366</v>
      </c>
      <c r="C117" t="s">
        <v>367</v>
      </c>
    </row>
    <row r="118" spans="1:3" x14ac:dyDescent="0.25">
      <c r="A118" t="s">
        <v>1119</v>
      </c>
      <c r="B118" t="s">
        <v>327</v>
      </c>
      <c r="C118" t="s">
        <v>326</v>
      </c>
    </row>
    <row r="119" spans="1:3" x14ac:dyDescent="0.25">
      <c r="A119" t="s">
        <v>1119</v>
      </c>
      <c r="B119" t="s">
        <v>364</v>
      </c>
      <c r="C119" t="s">
        <v>365</v>
      </c>
    </row>
    <row r="120" spans="1:3" x14ac:dyDescent="0.25">
      <c r="A120" t="s">
        <v>1173</v>
      </c>
      <c r="B120" t="s">
        <v>376</v>
      </c>
      <c r="C120" t="s">
        <v>377</v>
      </c>
    </row>
    <row r="121" spans="1:3" x14ac:dyDescent="0.25">
      <c r="A121" t="s">
        <v>1172</v>
      </c>
      <c r="B121" t="s">
        <v>378</v>
      </c>
      <c r="C121" t="s">
        <v>379</v>
      </c>
    </row>
    <row r="122" spans="1:3" x14ac:dyDescent="0.25">
      <c r="A122" t="s">
        <v>1056</v>
      </c>
      <c r="B122" t="s">
        <v>359</v>
      </c>
      <c r="C122" t="s">
        <v>358</v>
      </c>
    </row>
    <row r="123" spans="1:3" x14ac:dyDescent="0.25">
      <c r="A123" t="s">
        <v>1115</v>
      </c>
      <c r="B123" t="s">
        <v>336</v>
      </c>
      <c r="C123" t="s">
        <v>337</v>
      </c>
    </row>
    <row r="124" spans="1:3" x14ac:dyDescent="0.25">
      <c r="A124" t="s">
        <v>1115</v>
      </c>
      <c r="B124" t="s">
        <v>338</v>
      </c>
      <c r="C124" t="s">
        <v>339</v>
      </c>
    </row>
    <row r="125" spans="1:3" x14ac:dyDescent="0.25">
      <c r="A125" t="s">
        <v>324</v>
      </c>
      <c r="B125" t="s">
        <v>324</v>
      </c>
      <c r="C125" t="s">
        <v>323</v>
      </c>
    </row>
    <row r="126" spans="1:3" x14ac:dyDescent="0.25">
      <c r="A126" t="s">
        <v>1117</v>
      </c>
      <c r="B126" t="s">
        <v>330</v>
      </c>
      <c r="C126" t="s">
        <v>331</v>
      </c>
    </row>
    <row r="127" spans="1:3" x14ac:dyDescent="0.25">
      <c r="A127" t="s">
        <v>1116</v>
      </c>
      <c r="B127" t="s">
        <v>332</v>
      </c>
      <c r="C127" t="s">
        <v>333</v>
      </c>
    </row>
    <row r="128" spans="1:3" x14ac:dyDescent="0.25">
      <c r="A128" t="s">
        <v>1116</v>
      </c>
      <c r="B128" t="s">
        <v>348</v>
      </c>
      <c r="C128" t="s">
        <v>349</v>
      </c>
    </row>
    <row r="129" spans="1:3" x14ac:dyDescent="0.25">
      <c r="A129" t="s">
        <v>1116</v>
      </c>
      <c r="B129" t="s">
        <v>352</v>
      </c>
      <c r="C129" t="s">
        <v>353</v>
      </c>
    </row>
    <row r="130" spans="1:3" x14ac:dyDescent="0.25">
      <c r="A130" t="s">
        <v>1120</v>
      </c>
      <c r="B130" t="s">
        <v>342</v>
      </c>
      <c r="C130" t="s">
        <v>343</v>
      </c>
    </row>
    <row r="131" spans="1:3" x14ac:dyDescent="0.25">
      <c r="A131" t="s">
        <v>1120</v>
      </c>
      <c r="B131" t="s">
        <v>344</v>
      </c>
      <c r="C131" t="s">
        <v>345</v>
      </c>
    </row>
    <row r="132" spans="1:3" x14ac:dyDescent="0.25">
      <c r="A132" t="s">
        <v>1174</v>
      </c>
      <c r="B132" t="s">
        <v>350</v>
      </c>
      <c r="C132" t="s">
        <v>351</v>
      </c>
    </row>
    <row r="133" spans="1:3" x14ac:dyDescent="0.25">
      <c r="A133" t="s">
        <v>1082</v>
      </c>
      <c r="B133" t="s">
        <v>385</v>
      </c>
      <c r="C133" t="s">
        <v>384</v>
      </c>
    </row>
    <row r="134" spans="1:3" x14ac:dyDescent="0.25">
      <c r="A134" t="s">
        <v>1175</v>
      </c>
      <c r="B134" t="s">
        <v>248</v>
      </c>
      <c r="C134" t="s">
        <v>249</v>
      </c>
    </row>
    <row r="135" spans="1:3" x14ac:dyDescent="0.25">
      <c r="A135" t="s">
        <v>1175</v>
      </c>
      <c r="B135" t="s">
        <v>250</v>
      </c>
      <c r="C135" t="s">
        <v>251</v>
      </c>
    </row>
    <row r="136" spans="1:3" x14ac:dyDescent="0.25">
      <c r="A136" t="s">
        <v>1175</v>
      </c>
      <c r="B136" t="s">
        <v>252</v>
      </c>
      <c r="C136" t="s">
        <v>253</v>
      </c>
    </row>
    <row r="137" spans="1:3" x14ac:dyDescent="0.25">
      <c r="A137" t="s">
        <v>1175</v>
      </c>
      <c r="B137" t="s">
        <v>254</v>
      </c>
      <c r="C137" t="s">
        <v>255</v>
      </c>
    </row>
    <row r="138" spans="1:3" x14ac:dyDescent="0.25">
      <c r="A138" t="s">
        <v>1083</v>
      </c>
      <c r="B138" t="s">
        <v>237</v>
      </c>
      <c r="C138" t="s">
        <v>236</v>
      </c>
    </row>
    <row r="139" spans="1:3" x14ac:dyDescent="0.25">
      <c r="A139" t="s">
        <v>1083</v>
      </c>
      <c r="B139" t="s">
        <v>258</v>
      </c>
      <c r="C139" t="s">
        <v>259</v>
      </c>
    </row>
    <row r="140" spans="1:3" x14ac:dyDescent="0.25">
      <c r="A140" t="s">
        <v>1083</v>
      </c>
      <c r="B140" t="s">
        <v>260</v>
      </c>
      <c r="C140" t="s">
        <v>261</v>
      </c>
    </row>
    <row r="141" spans="1:3" x14ac:dyDescent="0.25">
      <c r="A141" t="s">
        <v>1083</v>
      </c>
      <c r="B141" t="s">
        <v>262</v>
      </c>
      <c r="C141" t="s">
        <v>263</v>
      </c>
    </row>
    <row r="142" spans="1:3" x14ac:dyDescent="0.25">
      <c r="A142" t="s">
        <v>1083</v>
      </c>
      <c r="B142" t="s">
        <v>264</v>
      </c>
      <c r="C142" t="s">
        <v>265</v>
      </c>
    </row>
    <row r="143" spans="1:3" x14ac:dyDescent="0.25">
      <c r="A143" t="s">
        <v>1083</v>
      </c>
      <c r="B143" t="s">
        <v>266</v>
      </c>
      <c r="C143" t="s">
        <v>267</v>
      </c>
    </row>
    <row r="144" spans="1:3" x14ac:dyDescent="0.25">
      <c r="A144" t="s">
        <v>1176</v>
      </c>
      <c r="B144" t="s">
        <v>240</v>
      </c>
      <c r="C144" t="s">
        <v>241</v>
      </c>
    </row>
    <row r="145" spans="1:3" x14ac:dyDescent="0.25">
      <c r="A145" t="s">
        <v>1176</v>
      </c>
      <c r="B145" t="s">
        <v>242</v>
      </c>
      <c r="C145" t="s">
        <v>243</v>
      </c>
    </row>
    <row r="146" spans="1:3" x14ac:dyDescent="0.25">
      <c r="A146" t="s">
        <v>1176</v>
      </c>
      <c r="B146" t="s">
        <v>244</v>
      </c>
      <c r="C146" t="s">
        <v>245</v>
      </c>
    </row>
    <row r="147" spans="1:3" x14ac:dyDescent="0.25">
      <c r="A147" t="s">
        <v>1085</v>
      </c>
      <c r="B147" t="s">
        <v>406</v>
      </c>
      <c r="C147" t="s">
        <v>407</v>
      </c>
    </row>
    <row r="148" spans="1:3" x14ac:dyDescent="0.25">
      <c r="A148" t="s">
        <v>1085</v>
      </c>
      <c r="B148" t="s">
        <v>408</v>
      </c>
      <c r="C148" t="s">
        <v>409</v>
      </c>
    </row>
    <row r="149" spans="1:3" x14ac:dyDescent="0.25">
      <c r="A149" t="s">
        <v>406</v>
      </c>
      <c r="B149" t="s">
        <v>410</v>
      </c>
      <c r="C149" t="s">
        <v>411</v>
      </c>
    </row>
    <row r="150" spans="1:3" x14ac:dyDescent="0.25">
      <c r="A150" t="s">
        <v>406</v>
      </c>
      <c r="B150" t="s">
        <v>412</v>
      </c>
      <c r="C150" t="s">
        <v>413</v>
      </c>
    </row>
    <row r="151" spans="1:3" x14ac:dyDescent="0.25">
      <c r="A151" t="s">
        <v>406</v>
      </c>
      <c r="B151" t="s">
        <v>414</v>
      </c>
      <c r="C151" t="s">
        <v>415</v>
      </c>
    </row>
    <row r="152" spans="1:3" x14ac:dyDescent="0.25">
      <c r="A152" t="s">
        <v>1086</v>
      </c>
      <c r="B152" t="s">
        <v>496</v>
      </c>
      <c r="C152" t="s">
        <v>497</v>
      </c>
    </row>
    <row r="153" spans="1:3" x14ac:dyDescent="0.25">
      <c r="A153" t="s">
        <v>1086</v>
      </c>
      <c r="B153" t="s">
        <v>498</v>
      </c>
      <c r="C153" t="s">
        <v>499</v>
      </c>
    </row>
    <row r="154" spans="1:3" x14ac:dyDescent="0.25">
      <c r="A154" t="s">
        <v>1088</v>
      </c>
      <c r="B154" t="s">
        <v>502</v>
      </c>
      <c r="C154" t="s">
        <v>503</v>
      </c>
    </row>
    <row r="155" spans="1:3" x14ac:dyDescent="0.25">
      <c r="A155" t="s">
        <v>1088</v>
      </c>
      <c r="B155" t="s">
        <v>504</v>
      </c>
      <c r="C155" t="s">
        <v>505</v>
      </c>
    </row>
    <row r="156" spans="1:3" x14ac:dyDescent="0.25">
      <c r="A156" t="s">
        <v>1088</v>
      </c>
      <c r="B156" t="s">
        <v>506</v>
      </c>
      <c r="C156" t="s">
        <v>507</v>
      </c>
    </row>
    <row r="157" spans="1:3" x14ac:dyDescent="0.25">
      <c r="A157" t="s">
        <v>1087</v>
      </c>
      <c r="B157" t="s">
        <v>510</v>
      </c>
      <c r="C157" t="s">
        <v>511</v>
      </c>
    </row>
    <row r="158" spans="1:3" x14ac:dyDescent="0.25">
      <c r="A158" t="s">
        <v>1087</v>
      </c>
      <c r="B158" t="s">
        <v>512</v>
      </c>
      <c r="C158" t="s">
        <v>513</v>
      </c>
    </row>
    <row r="159" spans="1:3" x14ac:dyDescent="0.25">
      <c r="A159" t="s">
        <v>1087</v>
      </c>
      <c r="B159" t="s">
        <v>514</v>
      </c>
      <c r="C159" t="s">
        <v>515</v>
      </c>
    </row>
    <row r="160" spans="1:3" x14ac:dyDescent="0.25">
      <c r="A160" t="s">
        <v>1058</v>
      </c>
      <c r="B160" t="s">
        <v>227</v>
      </c>
      <c r="C160" t="s">
        <v>228</v>
      </c>
    </row>
    <row r="161" spans="1:3" x14ac:dyDescent="0.25">
      <c r="A161" t="s">
        <v>1058</v>
      </c>
      <c r="B161" t="s">
        <v>229</v>
      </c>
      <c r="C161" t="s">
        <v>230</v>
      </c>
    </row>
    <row r="162" spans="1:3" x14ac:dyDescent="0.25">
      <c r="A162" t="s">
        <v>1058</v>
      </c>
      <c r="B162" t="s">
        <v>231</v>
      </c>
      <c r="C162" t="s">
        <v>232</v>
      </c>
    </row>
    <row r="163" spans="1:3" x14ac:dyDescent="0.25">
      <c r="A163" t="s">
        <v>742</v>
      </c>
      <c r="B163" t="s">
        <v>742</v>
      </c>
      <c r="C163" t="s">
        <v>741</v>
      </c>
    </row>
    <row r="164" spans="1:3" x14ac:dyDescent="0.25">
      <c r="A164" t="s">
        <v>1177</v>
      </c>
      <c r="B164" t="s">
        <v>462</v>
      </c>
      <c r="C164" t="s">
        <v>463</v>
      </c>
    </row>
    <row r="165" spans="1:3" x14ac:dyDescent="0.25">
      <c r="A165" t="s">
        <v>1079</v>
      </c>
      <c r="B165" t="s">
        <v>442</v>
      </c>
      <c r="C165" t="s">
        <v>443</v>
      </c>
    </row>
    <row r="166" spans="1:3" x14ac:dyDescent="0.25">
      <c r="A166" t="s">
        <v>1079</v>
      </c>
      <c r="B166" t="s">
        <v>444</v>
      </c>
      <c r="C166" t="s">
        <v>445</v>
      </c>
    </row>
    <row r="167" spans="1:3" x14ac:dyDescent="0.25">
      <c r="A167" t="s">
        <v>1079</v>
      </c>
      <c r="B167" t="s">
        <v>446</v>
      </c>
      <c r="C167" t="s">
        <v>447</v>
      </c>
    </row>
    <row r="168" spans="1:3" x14ac:dyDescent="0.25">
      <c r="A168" t="s">
        <v>1077</v>
      </c>
      <c r="B168" t="s">
        <v>452</v>
      </c>
      <c r="C168" t="s">
        <v>453</v>
      </c>
    </row>
    <row r="169" spans="1:3" x14ac:dyDescent="0.25">
      <c r="A169" t="s">
        <v>1077</v>
      </c>
      <c r="B169" t="s">
        <v>454</v>
      </c>
      <c r="C169" t="s">
        <v>455</v>
      </c>
    </row>
    <row r="170" spans="1:3" x14ac:dyDescent="0.25">
      <c r="A170" t="s">
        <v>1077</v>
      </c>
      <c r="B170" t="s">
        <v>456</v>
      </c>
      <c r="C170" t="s">
        <v>457</v>
      </c>
    </row>
    <row r="171" spans="1:3" x14ac:dyDescent="0.25">
      <c r="A171" t="s">
        <v>1077</v>
      </c>
      <c r="B171" t="s">
        <v>448</v>
      </c>
      <c r="C171" t="s">
        <v>449</v>
      </c>
    </row>
    <row r="172" spans="1:3" x14ac:dyDescent="0.25">
      <c r="A172" t="s">
        <v>1078</v>
      </c>
      <c r="B172" t="s">
        <v>420</v>
      </c>
      <c r="C172" t="s">
        <v>421</v>
      </c>
    </row>
    <row r="173" spans="1:3" x14ac:dyDescent="0.25">
      <c r="A173" t="s">
        <v>1078</v>
      </c>
      <c r="B173" t="s">
        <v>422</v>
      </c>
      <c r="C173" t="s">
        <v>423</v>
      </c>
    </row>
    <row r="174" spans="1:3" x14ac:dyDescent="0.25">
      <c r="A174" t="s">
        <v>1078</v>
      </c>
      <c r="B174" t="s">
        <v>424</v>
      </c>
      <c r="C174" t="s">
        <v>425</v>
      </c>
    </row>
    <row r="175" spans="1:3" x14ac:dyDescent="0.25">
      <c r="A175" t="s">
        <v>1078</v>
      </c>
      <c r="B175" t="s">
        <v>426</v>
      </c>
      <c r="C175" t="s">
        <v>427</v>
      </c>
    </row>
    <row r="176" spans="1:3" x14ac:dyDescent="0.25">
      <c r="A176" t="s">
        <v>1078</v>
      </c>
      <c r="B176" t="s">
        <v>430</v>
      </c>
      <c r="C176" t="s">
        <v>431</v>
      </c>
    </row>
    <row r="177" spans="1:3" x14ac:dyDescent="0.25">
      <c r="A177" t="s">
        <v>1078</v>
      </c>
      <c r="B177" t="s">
        <v>432</v>
      </c>
      <c r="C177" t="s">
        <v>433</v>
      </c>
    </row>
    <row r="178" spans="1:3" x14ac:dyDescent="0.25">
      <c r="A178" t="s">
        <v>1078</v>
      </c>
      <c r="B178" t="s">
        <v>434</v>
      </c>
      <c r="C178" t="s">
        <v>435</v>
      </c>
    </row>
    <row r="179" spans="1:3" x14ac:dyDescent="0.25">
      <c r="A179" t="s">
        <v>1078</v>
      </c>
      <c r="B179" t="s">
        <v>436</v>
      </c>
      <c r="C179" t="s">
        <v>437</v>
      </c>
    </row>
    <row r="180" spans="1:3" x14ac:dyDescent="0.25">
      <c r="A180" t="s">
        <v>1078</v>
      </c>
      <c r="B180" t="s">
        <v>438</v>
      </c>
      <c r="C180" t="s">
        <v>439</v>
      </c>
    </row>
    <row r="181" spans="1:3" x14ac:dyDescent="0.25">
      <c r="A181" t="s">
        <v>1076</v>
      </c>
      <c r="B181" t="s">
        <v>1076</v>
      </c>
      <c r="C181" t="s">
        <v>451</v>
      </c>
    </row>
    <row r="182" spans="1:3" x14ac:dyDescent="0.25">
      <c r="A182" t="s">
        <v>1076</v>
      </c>
      <c r="B182" t="s">
        <v>458</v>
      </c>
      <c r="C182" t="s">
        <v>459</v>
      </c>
    </row>
    <row r="183" spans="1:3" x14ac:dyDescent="0.25">
      <c r="A183" t="s">
        <v>1076</v>
      </c>
      <c r="B183" t="s">
        <v>460</v>
      </c>
      <c r="C183" t="s">
        <v>461</v>
      </c>
    </row>
    <row r="184" spans="1:3" x14ac:dyDescent="0.25">
      <c r="A184" t="s">
        <v>1081</v>
      </c>
      <c r="B184" t="s">
        <v>468</v>
      </c>
      <c r="C184" t="s">
        <v>469</v>
      </c>
    </row>
    <row r="185" spans="1:3" x14ac:dyDescent="0.25">
      <c r="A185" t="s">
        <v>1080</v>
      </c>
      <c r="B185" t="s">
        <v>466</v>
      </c>
      <c r="C185" t="s">
        <v>467</v>
      </c>
    </row>
    <row r="186" spans="1:3" x14ac:dyDescent="0.25">
      <c r="A186" t="s">
        <v>1057</v>
      </c>
      <c r="B186" t="s">
        <v>484</v>
      </c>
      <c r="C186" t="s">
        <v>485</v>
      </c>
    </row>
    <row r="187" spans="1:3" x14ac:dyDescent="0.25">
      <c r="A187" t="s">
        <v>1057</v>
      </c>
      <c r="B187" t="s">
        <v>486</v>
      </c>
      <c r="C187" t="s">
        <v>487</v>
      </c>
    </row>
    <row r="188" spans="1:3" x14ac:dyDescent="0.25">
      <c r="A188" t="s">
        <v>1073</v>
      </c>
      <c r="B188" t="s">
        <v>491</v>
      </c>
      <c r="C188" t="s">
        <v>489</v>
      </c>
    </row>
    <row r="189" spans="1:3" x14ac:dyDescent="0.25">
      <c r="A189" t="s">
        <v>479</v>
      </c>
      <c r="B189" t="s">
        <v>479</v>
      </c>
      <c r="C189" t="s">
        <v>478</v>
      </c>
    </row>
    <row r="190" spans="1:3" x14ac:dyDescent="0.25">
      <c r="A190" t="s">
        <v>902</v>
      </c>
      <c r="B190" t="s">
        <v>902</v>
      </c>
      <c r="C190" t="s">
        <v>901</v>
      </c>
    </row>
    <row r="191" spans="1:3" x14ac:dyDescent="0.25">
      <c r="A191" t="s">
        <v>907</v>
      </c>
      <c r="B191" t="s">
        <v>907</v>
      </c>
      <c r="C191" t="s">
        <v>906</v>
      </c>
    </row>
    <row r="192" spans="1:3" x14ac:dyDescent="0.25">
      <c r="A192" t="s">
        <v>521</v>
      </c>
      <c r="B192" t="s">
        <v>521</v>
      </c>
      <c r="C192" t="s">
        <v>519</v>
      </c>
    </row>
    <row r="193" spans="1:3" x14ac:dyDescent="0.25">
      <c r="A193" t="s">
        <v>1072</v>
      </c>
      <c r="B193" t="s">
        <v>526</v>
      </c>
      <c r="C193" t="s">
        <v>527</v>
      </c>
    </row>
    <row r="194" spans="1:3" x14ac:dyDescent="0.25">
      <c r="A194" t="s">
        <v>1072</v>
      </c>
      <c r="B194" t="s">
        <v>528</v>
      </c>
      <c r="C194" t="s">
        <v>529</v>
      </c>
    </row>
    <row r="195" spans="1:3" x14ac:dyDescent="0.25">
      <c r="A195" t="s">
        <v>1072</v>
      </c>
      <c r="B195" t="s">
        <v>530</v>
      </c>
      <c r="C195" t="s">
        <v>531</v>
      </c>
    </row>
    <row r="196" spans="1:3" x14ac:dyDescent="0.25">
      <c r="A196" t="s">
        <v>1071</v>
      </c>
      <c r="B196" t="s">
        <v>534</v>
      </c>
      <c r="C196" t="s">
        <v>535</v>
      </c>
    </row>
    <row r="197" spans="1:3" x14ac:dyDescent="0.25">
      <c r="A197" t="s">
        <v>1071</v>
      </c>
      <c r="B197" t="s">
        <v>536</v>
      </c>
      <c r="C197" t="s">
        <v>537</v>
      </c>
    </row>
    <row r="198" spans="1:3" x14ac:dyDescent="0.25">
      <c r="A198" t="s">
        <v>1071</v>
      </c>
      <c r="B198" t="s">
        <v>538</v>
      </c>
      <c r="C198" t="s">
        <v>539</v>
      </c>
    </row>
    <row r="199" spans="1:3" x14ac:dyDescent="0.25">
      <c r="A199" t="s">
        <v>1069</v>
      </c>
      <c r="B199" t="s">
        <v>542</v>
      </c>
      <c r="C199" t="s">
        <v>543</v>
      </c>
    </row>
    <row r="200" spans="1:3" x14ac:dyDescent="0.25">
      <c r="A200" t="s">
        <v>1069</v>
      </c>
      <c r="B200" t="s">
        <v>544</v>
      </c>
      <c r="C200" t="s">
        <v>545</v>
      </c>
    </row>
    <row r="201" spans="1:3" x14ac:dyDescent="0.25">
      <c r="A201" t="s">
        <v>1069</v>
      </c>
      <c r="B201" t="s">
        <v>546</v>
      </c>
      <c r="C201" t="s">
        <v>547</v>
      </c>
    </row>
    <row r="202" spans="1:3" x14ac:dyDescent="0.25">
      <c r="A202" t="s">
        <v>1069</v>
      </c>
      <c r="B202" t="s">
        <v>548</v>
      </c>
      <c r="C202" t="s">
        <v>549</v>
      </c>
    </row>
    <row r="203" spans="1:3" x14ac:dyDescent="0.25">
      <c r="A203" t="s">
        <v>1070</v>
      </c>
      <c r="B203" t="s">
        <v>552</v>
      </c>
      <c r="C203" t="s">
        <v>553</v>
      </c>
    </row>
    <row r="204" spans="1:3" x14ac:dyDescent="0.25">
      <c r="A204" t="s">
        <v>1070</v>
      </c>
      <c r="B204" t="s">
        <v>554</v>
      </c>
      <c r="C204" t="s">
        <v>555</v>
      </c>
    </row>
    <row r="205" spans="1:3" x14ac:dyDescent="0.25">
      <c r="A205" t="s">
        <v>1098</v>
      </c>
      <c r="B205" t="s">
        <v>769</v>
      </c>
      <c r="C205" t="s">
        <v>770</v>
      </c>
    </row>
    <row r="206" spans="1:3" x14ac:dyDescent="0.25">
      <c r="A206" t="s">
        <v>1096</v>
      </c>
      <c r="B206" t="s">
        <v>761</v>
      </c>
      <c r="C206" t="s">
        <v>762</v>
      </c>
    </row>
    <row r="207" spans="1:3" x14ac:dyDescent="0.25">
      <c r="A207" t="s">
        <v>1096</v>
      </c>
      <c r="B207" t="s">
        <v>763</v>
      </c>
      <c r="C207" t="s">
        <v>764</v>
      </c>
    </row>
    <row r="208" spans="1:3" x14ac:dyDescent="0.25">
      <c r="A208" t="s">
        <v>1097</v>
      </c>
      <c r="B208" t="s">
        <v>751</v>
      </c>
      <c r="C208" t="s">
        <v>752</v>
      </c>
    </row>
    <row r="209" spans="1:3" x14ac:dyDescent="0.25">
      <c r="A209" t="s">
        <v>1097</v>
      </c>
      <c r="B209" t="s">
        <v>753</v>
      </c>
      <c r="C209" t="s">
        <v>754</v>
      </c>
    </row>
    <row r="210" spans="1:3" x14ac:dyDescent="0.25">
      <c r="A210" t="s">
        <v>1097</v>
      </c>
      <c r="B210" t="s">
        <v>765</v>
      </c>
      <c r="C210" t="s">
        <v>766</v>
      </c>
    </row>
    <row r="211" spans="1:3" x14ac:dyDescent="0.25">
      <c r="A211" t="s">
        <v>1097</v>
      </c>
      <c r="B211" t="s">
        <v>767</v>
      </c>
      <c r="C211" t="s">
        <v>768</v>
      </c>
    </row>
    <row r="212" spans="1:3" x14ac:dyDescent="0.25">
      <c r="A212" t="s">
        <v>1100</v>
      </c>
      <c r="B212" t="s">
        <v>767</v>
      </c>
      <c r="C212" t="s">
        <v>768</v>
      </c>
    </row>
    <row r="213" spans="1:3" x14ac:dyDescent="0.25">
      <c r="A213" t="s">
        <v>1099</v>
      </c>
      <c r="B213" t="s">
        <v>769</v>
      </c>
      <c r="C213" t="s">
        <v>770</v>
      </c>
    </row>
    <row r="214" spans="1:3" x14ac:dyDescent="0.25">
      <c r="A214" t="s">
        <v>1103</v>
      </c>
      <c r="B214" t="s">
        <v>614</v>
      </c>
      <c r="C214" t="s">
        <v>615</v>
      </c>
    </row>
    <row r="215" spans="1:3" x14ac:dyDescent="0.25">
      <c r="A215" t="s">
        <v>1103</v>
      </c>
      <c r="B215" t="s">
        <v>624</v>
      </c>
      <c r="C215" t="s">
        <v>625</v>
      </c>
    </row>
    <row r="216" spans="1:3" x14ac:dyDescent="0.25">
      <c r="A216" t="s">
        <v>1103</v>
      </c>
      <c r="B216" t="s">
        <v>628</v>
      </c>
      <c r="C216" t="s">
        <v>629</v>
      </c>
    </row>
    <row r="217" spans="1:3" x14ac:dyDescent="0.25">
      <c r="A217" t="s">
        <v>1103</v>
      </c>
      <c r="B217" t="s">
        <v>630</v>
      </c>
      <c r="C217" t="s">
        <v>631</v>
      </c>
    </row>
    <row r="218" spans="1:3" x14ac:dyDescent="0.25">
      <c r="A218" t="s">
        <v>1102</v>
      </c>
      <c r="B218" t="s">
        <v>616</v>
      </c>
      <c r="C218" t="s">
        <v>617</v>
      </c>
    </row>
    <row r="219" spans="1:3" x14ac:dyDescent="0.25">
      <c r="A219" t="s">
        <v>1102</v>
      </c>
      <c r="B219" t="s">
        <v>620</v>
      </c>
      <c r="C219" t="s">
        <v>621</v>
      </c>
    </row>
    <row r="220" spans="1:3" x14ac:dyDescent="0.25">
      <c r="A220" t="s">
        <v>1102</v>
      </c>
      <c r="B220" t="s">
        <v>622</v>
      </c>
      <c r="C220" t="s">
        <v>623</v>
      </c>
    </row>
    <row r="221" spans="1:3" x14ac:dyDescent="0.25">
      <c r="A221" t="s">
        <v>1101</v>
      </c>
      <c r="B221" t="s">
        <v>586</v>
      </c>
      <c r="C221" t="s">
        <v>587</v>
      </c>
    </row>
    <row r="222" spans="1:3" x14ac:dyDescent="0.25">
      <c r="A222" t="s">
        <v>1101</v>
      </c>
      <c r="B222" t="s">
        <v>588</v>
      </c>
      <c r="C222" t="s">
        <v>589</v>
      </c>
    </row>
    <row r="223" spans="1:3" x14ac:dyDescent="0.25">
      <c r="A223" t="s">
        <v>1101</v>
      </c>
      <c r="B223" t="s">
        <v>600</v>
      </c>
      <c r="C223" t="s">
        <v>601</v>
      </c>
    </row>
    <row r="224" spans="1:3" x14ac:dyDescent="0.25">
      <c r="A224" t="s">
        <v>1101</v>
      </c>
      <c r="B224" t="s">
        <v>602</v>
      </c>
      <c r="C224" t="s">
        <v>603</v>
      </c>
    </row>
    <row r="225" spans="1:3" x14ac:dyDescent="0.25">
      <c r="A225" t="s">
        <v>1105</v>
      </c>
      <c r="B225" t="s">
        <v>592</v>
      </c>
      <c r="C225" t="s">
        <v>593</v>
      </c>
    </row>
    <row r="226" spans="1:3" x14ac:dyDescent="0.25">
      <c r="A226" t="s">
        <v>1105</v>
      </c>
      <c r="B226" t="s">
        <v>594</v>
      </c>
      <c r="C226" t="s">
        <v>595</v>
      </c>
    </row>
    <row r="227" spans="1:3" x14ac:dyDescent="0.25">
      <c r="A227" t="s">
        <v>1105</v>
      </c>
      <c r="B227" t="s">
        <v>596</v>
      </c>
      <c r="C227" t="s">
        <v>597</v>
      </c>
    </row>
    <row r="228" spans="1:3" x14ac:dyDescent="0.25">
      <c r="A228" t="s">
        <v>1104</v>
      </c>
      <c r="B228" t="s">
        <v>606</v>
      </c>
      <c r="C228" t="s">
        <v>607</v>
      </c>
    </row>
    <row r="229" spans="1:3" x14ac:dyDescent="0.25">
      <c r="A229" t="s">
        <v>1104</v>
      </c>
      <c r="B229" t="s">
        <v>608</v>
      </c>
      <c r="C229" t="s">
        <v>609</v>
      </c>
    </row>
    <row r="230" spans="1:3" x14ac:dyDescent="0.25">
      <c r="A230" t="s">
        <v>1104</v>
      </c>
      <c r="B230" t="s">
        <v>610</v>
      </c>
      <c r="C230" t="s">
        <v>611</v>
      </c>
    </row>
    <row r="231" spans="1:3" x14ac:dyDescent="0.25">
      <c r="A231" t="s">
        <v>1041</v>
      </c>
      <c r="B231" t="s">
        <v>638</v>
      </c>
      <c r="C231" t="s">
        <v>639</v>
      </c>
    </row>
    <row r="232" spans="1:3" x14ac:dyDescent="0.25">
      <c r="A232" t="s">
        <v>1041</v>
      </c>
      <c r="B232" t="s">
        <v>642</v>
      </c>
      <c r="C232" t="s">
        <v>643</v>
      </c>
    </row>
    <row r="233" spans="1:3" x14ac:dyDescent="0.25">
      <c r="A233" t="s">
        <v>1041</v>
      </c>
      <c r="B233" t="s">
        <v>644</v>
      </c>
      <c r="C233" t="s">
        <v>645</v>
      </c>
    </row>
    <row r="234" spans="1:3" x14ac:dyDescent="0.25">
      <c r="A234" t="s">
        <v>1043</v>
      </c>
      <c r="B234" t="s">
        <v>636</v>
      </c>
      <c r="C234" t="s">
        <v>637</v>
      </c>
    </row>
    <row r="235" spans="1:3" x14ac:dyDescent="0.25">
      <c r="A235" t="s">
        <v>1043</v>
      </c>
      <c r="B235" t="s">
        <v>640</v>
      </c>
      <c r="C235" t="s">
        <v>641</v>
      </c>
    </row>
    <row r="236" spans="1:3" x14ac:dyDescent="0.25">
      <c r="A236" t="s">
        <v>1042</v>
      </c>
      <c r="B236" t="s">
        <v>656</v>
      </c>
      <c r="C236" t="s">
        <v>657</v>
      </c>
    </row>
    <row r="237" spans="1:3" x14ac:dyDescent="0.25">
      <c r="A237" t="s">
        <v>1042</v>
      </c>
      <c r="B237" t="s">
        <v>658</v>
      </c>
      <c r="C237" t="s">
        <v>659</v>
      </c>
    </row>
    <row r="238" spans="1:3" x14ac:dyDescent="0.25">
      <c r="A238" t="s">
        <v>1042</v>
      </c>
      <c r="B238" t="s">
        <v>673</v>
      </c>
      <c r="C238" t="s">
        <v>674</v>
      </c>
    </row>
    <row r="239" spans="1:3" x14ac:dyDescent="0.25">
      <c r="A239" t="s">
        <v>1109</v>
      </c>
      <c r="B239" t="s">
        <v>667</v>
      </c>
      <c r="C239" t="s">
        <v>668</v>
      </c>
    </row>
    <row r="240" spans="1:3" x14ac:dyDescent="0.25">
      <c r="A240" t="s">
        <v>1109</v>
      </c>
      <c r="B240" t="s">
        <v>669</v>
      </c>
      <c r="C240" t="s">
        <v>670</v>
      </c>
    </row>
    <row r="241" spans="1:3" x14ac:dyDescent="0.25">
      <c r="A241" t="s">
        <v>1109</v>
      </c>
      <c r="B241" t="s">
        <v>675</v>
      </c>
      <c r="C241" t="s">
        <v>676</v>
      </c>
    </row>
    <row r="242" spans="1:3" x14ac:dyDescent="0.25">
      <c r="A242" t="s">
        <v>1106</v>
      </c>
      <c r="B242" t="s">
        <v>662</v>
      </c>
      <c r="C242" t="s">
        <v>429</v>
      </c>
    </row>
    <row r="243" spans="1:3" x14ac:dyDescent="0.25">
      <c r="A243" t="s">
        <v>1106</v>
      </c>
      <c r="B243" t="s">
        <v>663</v>
      </c>
      <c r="C243" t="s">
        <v>664</v>
      </c>
    </row>
    <row r="244" spans="1:3" x14ac:dyDescent="0.25">
      <c r="A244" t="s">
        <v>1111</v>
      </c>
      <c r="B244" t="s">
        <v>928</v>
      </c>
      <c r="C244" t="s">
        <v>929</v>
      </c>
    </row>
    <row r="245" spans="1:3" x14ac:dyDescent="0.25">
      <c r="A245" t="s">
        <v>1111</v>
      </c>
      <c r="B245" t="s">
        <v>930</v>
      </c>
      <c r="C245" t="s">
        <v>931</v>
      </c>
    </row>
    <row r="246" spans="1:3" x14ac:dyDescent="0.25">
      <c r="A246" t="s">
        <v>1111</v>
      </c>
      <c r="B246" t="s">
        <v>934</v>
      </c>
      <c r="C246" t="s">
        <v>935</v>
      </c>
    </row>
    <row r="247" spans="1:3" x14ac:dyDescent="0.25">
      <c r="A247" t="s">
        <v>1111</v>
      </c>
      <c r="B247" t="s">
        <v>936</v>
      </c>
      <c r="C247" t="s">
        <v>937</v>
      </c>
    </row>
    <row r="248" spans="1:3" x14ac:dyDescent="0.25">
      <c r="A248" t="s">
        <v>1108</v>
      </c>
      <c r="B248" t="s">
        <v>734</v>
      </c>
      <c r="C248" t="s">
        <v>735</v>
      </c>
    </row>
    <row r="249" spans="1:3" x14ac:dyDescent="0.25">
      <c r="A249" t="s">
        <v>1110</v>
      </c>
      <c r="B249" t="s">
        <v>732</v>
      </c>
      <c r="C249" t="s">
        <v>733</v>
      </c>
    </row>
    <row r="250" spans="1:3" x14ac:dyDescent="0.25">
      <c r="A250" t="s">
        <v>1107</v>
      </c>
      <c r="B250" t="s">
        <v>716</v>
      </c>
      <c r="C250" t="s">
        <v>717</v>
      </c>
    </row>
    <row r="251" spans="1:3" x14ac:dyDescent="0.25">
      <c r="A251" t="s">
        <v>1107</v>
      </c>
      <c r="B251" t="s">
        <v>718</v>
      </c>
      <c r="C251" t="s">
        <v>719</v>
      </c>
    </row>
    <row r="252" spans="1:3" x14ac:dyDescent="0.25">
      <c r="A252" t="s">
        <v>1107</v>
      </c>
      <c r="B252" t="s">
        <v>722</v>
      </c>
      <c r="C252" t="s">
        <v>723</v>
      </c>
    </row>
    <row r="253" spans="1:3" x14ac:dyDescent="0.25">
      <c r="A253" t="s">
        <v>1107</v>
      </c>
      <c r="B253" t="s">
        <v>726</v>
      </c>
      <c r="C253" t="s">
        <v>727</v>
      </c>
    </row>
    <row r="254" spans="1:3" x14ac:dyDescent="0.25">
      <c r="A254" t="s">
        <v>1107</v>
      </c>
      <c r="B254" t="s">
        <v>730</v>
      </c>
      <c r="C254" t="s">
        <v>731</v>
      </c>
    </row>
    <row r="255" spans="1:3" x14ac:dyDescent="0.25">
      <c r="A255" t="s">
        <v>1113</v>
      </c>
      <c r="B255" t="s">
        <v>724</v>
      </c>
      <c r="C255" t="s">
        <v>725</v>
      </c>
    </row>
    <row r="256" spans="1:3" x14ac:dyDescent="0.25">
      <c r="A256" t="s">
        <v>1112</v>
      </c>
      <c r="B256" t="s">
        <v>681</v>
      </c>
      <c r="C256" t="s">
        <v>682</v>
      </c>
    </row>
    <row r="257" spans="1:3" x14ac:dyDescent="0.25">
      <c r="A257" t="s">
        <v>1112</v>
      </c>
      <c r="B257" t="s">
        <v>683</v>
      </c>
      <c r="C257" t="s">
        <v>684</v>
      </c>
    </row>
    <row r="258" spans="1:3" x14ac:dyDescent="0.25">
      <c r="A258" t="s">
        <v>1089</v>
      </c>
      <c r="B258" t="s">
        <v>689</v>
      </c>
      <c r="C258" t="s">
        <v>690</v>
      </c>
    </row>
    <row r="259" spans="1:3" x14ac:dyDescent="0.25">
      <c r="A259" t="s">
        <v>1089</v>
      </c>
      <c r="B259" t="s">
        <v>691</v>
      </c>
      <c r="C259" t="s">
        <v>692</v>
      </c>
    </row>
    <row r="260" spans="1:3" x14ac:dyDescent="0.25">
      <c r="A260" t="s">
        <v>1089</v>
      </c>
      <c r="B260" t="s">
        <v>693</v>
      </c>
      <c r="C260" t="s">
        <v>694</v>
      </c>
    </row>
    <row r="261" spans="1:3" x14ac:dyDescent="0.25">
      <c r="A261" t="s">
        <v>1089</v>
      </c>
      <c r="B261" t="s">
        <v>695</v>
      </c>
      <c r="C261" t="s">
        <v>696</v>
      </c>
    </row>
    <row r="262" spans="1:3" x14ac:dyDescent="0.25">
      <c r="A262" t="s">
        <v>1114</v>
      </c>
      <c r="B262" t="s">
        <v>942</v>
      </c>
      <c r="C262" t="s">
        <v>941</v>
      </c>
    </row>
    <row r="263" spans="1:3" x14ac:dyDescent="0.25">
      <c r="A263" t="s">
        <v>1114</v>
      </c>
      <c r="B263" t="s">
        <v>945</v>
      </c>
      <c r="C263" t="s">
        <v>946</v>
      </c>
    </row>
    <row r="264" spans="1:3" x14ac:dyDescent="0.25">
      <c r="A264" t="s">
        <v>1114</v>
      </c>
      <c r="B264" t="s">
        <v>947</v>
      </c>
      <c r="C264" t="s">
        <v>948</v>
      </c>
    </row>
    <row r="265" spans="1:3" x14ac:dyDescent="0.25">
      <c r="A265" t="s">
        <v>1114</v>
      </c>
      <c r="B265" t="s">
        <v>951</v>
      </c>
      <c r="C265" t="s">
        <v>952</v>
      </c>
    </row>
    <row r="266" spans="1:3" x14ac:dyDescent="0.25">
      <c r="A266" t="s">
        <v>1114</v>
      </c>
      <c r="B266" t="s">
        <v>953</v>
      </c>
      <c r="C266" t="s">
        <v>954</v>
      </c>
    </row>
    <row r="267" spans="1:3" x14ac:dyDescent="0.25">
      <c r="A267" t="s">
        <v>1114</v>
      </c>
      <c r="B267" t="s">
        <v>955</v>
      </c>
      <c r="C267" t="s">
        <v>956</v>
      </c>
    </row>
    <row r="268" spans="1:3" x14ac:dyDescent="0.25">
      <c r="A268" t="s">
        <v>1114</v>
      </c>
      <c r="B268" t="s">
        <v>959</v>
      </c>
      <c r="C268" t="s">
        <v>960</v>
      </c>
    </row>
    <row r="269" spans="1:3" x14ac:dyDescent="0.25">
      <c r="A269" t="s">
        <v>1114</v>
      </c>
      <c r="B269" t="s">
        <v>961</v>
      </c>
      <c r="C269" t="s">
        <v>962</v>
      </c>
    </row>
    <row r="270" spans="1:3" x14ac:dyDescent="0.25">
      <c r="A270" t="s">
        <v>1114</v>
      </c>
      <c r="B270" t="s">
        <v>965</v>
      </c>
      <c r="C270" t="s">
        <v>966</v>
      </c>
    </row>
    <row r="271" spans="1:3" x14ac:dyDescent="0.25">
      <c r="A271" t="s">
        <v>1114</v>
      </c>
      <c r="B271" t="s">
        <v>967</v>
      </c>
      <c r="C271" t="s">
        <v>968</v>
      </c>
    </row>
    <row r="272" spans="1:3" x14ac:dyDescent="0.25">
      <c r="A272" t="s">
        <v>1114</v>
      </c>
      <c r="B272" t="s">
        <v>971</v>
      </c>
      <c r="C272" t="s">
        <v>972</v>
      </c>
    </row>
    <row r="273" spans="1:3" x14ac:dyDescent="0.25">
      <c r="A273" t="s">
        <v>1114</v>
      </c>
      <c r="B273" t="s">
        <v>973</v>
      </c>
      <c r="C273" t="s">
        <v>974</v>
      </c>
    </row>
    <row r="274" spans="1:3" x14ac:dyDescent="0.25">
      <c r="A274" t="s">
        <v>1114</v>
      </c>
      <c r="B274" t="s">
        <v>975</v>
      </c>
      <c r="C274" t="s">
        <v>976</v>
      </c>
    </row>
    <row r="275" spans="1:3" x14ac:dyDescent="0.25">
      <c r="A275" t="s">
        <v>1114</v>
      </c>
      <c r="B275" t="s">
        <v>979</v>
      </c>
      <c r="C275" t="s">
        <v>980</v>
      </c>
    </row>
    <row r="276" spans="1:3" x14ac:dyDescent="0.25">
      <c r="A276" t="s">
        <v>1114</v>
      </c>
      <c r="B276" t="s">
        <v>981</v>
      </c>
      <c r="C276" t="s">
        <v>982</v>
      </c>
    </row>
    <row r="277" spans="1:3" x14ac:dyDescent="0.25">
      <c r="A277" t="s">
        <v>1114</v>
      </c>
      <c r="B277" t="s">
        <v>985</v>
      </c>
      <c r="C277" t="s">
        <v>986</v>
      </c>
    </row>
    <row r="278" spans="1:3" x14ac:dyDescent="0.25">
      <c r="A278" t="s">
        <v>1114</v>
      </c>
      <c r="B278" t="s">
        <v>987</v>
      </c>
      <c r="C278" t="s">
        <v>988</v>
      </c>
    </row>
    <row r="279" spans="1:3" x14ac:dyDescent="0.25">
      <c r="A279" t="s">
        <v>1114</v>
      </c>
      <c r="B279" t="s">
        <v>989</v>
      </c>
      <c r="C279" t="s">
        <v>990</v>
      </c>
    </row>
    <row r="280" spans="1:3" x14ac:dyDescent="0.25">
      <c r="A280" t="s">
        <v>1114</v>
      </c>
      <c r="B280" t="s">
        <v>993</v>
      </c>
      <c r="C280" t="s">
        <v>994</v>
      </c>
    </row>
    <row r="281" spans="1:3" x14ac:dyDescent="0.25">
      <c r="A281" t="s">
        <v>1114</v>
      </c>
      <c r="B281" t="s">
        <v>997</v>
      </c>
      <c r="C281" t="s">
        <v>998</v>
      </c>
    </row>
    <row r="282" spans="1:3" x14ac:dyDescent="0.25">
      <c r="A282" t="s">
        <v>1114</v>
      </c>
      <c r="B282" t="s">
        <v>999</v>
      </c>
      <c r="C282" t="s">
        <v>1000</v>
      </c>
    </row>
    <row r="283" spans="1:3" x14ac:dyDescent="0.25">
      <c r="A283" t="s">
        <v>1114</v>
      </c>
      <c r="B283" t="s">
        <v>1003</v>
      </c>
      <c r="C283" t="s">
        <v>1004</v>
      </c>
    </row>
    <row r="284" spans="1:3" x14ac:dyDescent="0.25">
      <c r="A284" t="s">
        <v>1114</v>
      </c>
      <c r="B284" t="s">
        <v>1005</v>
      </c>
      <c r="C284" t="s">
        <v>1006</v>
      </c>
    </row>
    <row r="285" spans="1:3" x14ac:dyDescent="0.25">
      <c r="A285" t="s">
        <v>1114</v>
      </c>
      <c r="B285" t="s">
        <v>1009</v>
      </c>
      <c r="C285" t="s">
        <v>1010</v>
      </c>
    </row>
    <row r="286" spans="1:3" x14ac:dyDescent="0.25">
      <c r="A286" t="s">
        <v>1114</v>
      </c>
      <c r="B286" t="s">
        <v>1011</v>
      </c>
      <c r="C286" t="s">
        <v>1012</v>
      </c>
    </row>
    <row r="287" spans="1:3" x14ac:dyDescent="0.25">
      <c r="A287" t="s">
        <v>1114</v>
      </c>
      <c r="B287" t="s">
        <v>1013</v>
      </c>
      <c r="C287" t="s">
        <v>1014</v>
      </c>
    </row>
    <row r="288" spans="1:3" x14ac:dyDescent="0.25">
      <c r="A288" t="s">
        <v>1062</v>
      </c>
      <c r="B288" t="s">
        <v>839</v>
      </c>
      <c r="C288" t="s">
        <v>840</v>
      </c>
    </row>
    <row r="289" spans="1:3" x14ac:dyDescent="0.25">
      <c r="A289" t="s">
        <v>1062</v>
      </c>
      <c r="B289" t="s">
        <v>841</v>
      </c>
      <c r="C289" t="s">
        <v>842</v>
      </c>
    </row>
    <row r="290" spans="1:3" x14ac:dyDescent="0.25">
      <c r="A290" t="s">
        <v>1062</v>
      </c>
      <c r="B290" t="s">
        <v>843</v>
      </c>
      <c r="C290" t="s">
        <v>844</v>
      </c>
    </row>
    <row r="291" spans="1:3" x14ac:dyDescent="0.25">
      <c r="A291" t="s">
        <v>1062</v>
      </c>
      <c r="B291" t="s">
        <v>847</v>
      </c>
      <c r="C291" t="s">
        <v>848</v>
      </c>
    </row>
    <row r="292" spans="1:3" x14ac:dyDescent="0.25">
      <c r="A292" t="s">
        <v>1062</v>
      </c>
      <c r="B292" t="s">
        <v>849</v>
      </c>
      <c r="C292" t="s">
        <v>850</v>
      </c>
    </row>
    <row r="293" spans="1:3" x14ac:dyDescent="0.25">
      <c r="A293" t="s">
        <v>1062</v>
      </c>
      <c r="B293" t="s">
        <v>851</v>
      </c>
      <c r="C293" t="s">
        <v>852</v>
      </c>
    </row>
    <row r="294" spans="1:3" x14ac:dyDescent="0.25">
      <c r="A294" t="s">
        <v>1062</v>
      </c>
      <c r="B294" t="s">
        <v>853</v>
      </c>
      <c r="C294" t="s">
        <v>854</v>
      </c>
    </row>
    <row r="295" spans="1:3" x14ac:dyDescent="0.25">
      <c r="A295" t="s">
        <v>1062</v>
      </c>
      <c r="B295" t="s">
        <v>855</v>
      </c>
      <c r="C295" t="s">
        <v>856</v>
      </c>
    </row>
    <row r="296" spans="1:3" x14ac:dyDescent="0.25">
      <c r="A296" t="s">
        <v>1062</v>
      </c>
      <c r="B296" t="s">
        <v>859</v>
      </c>
      <c r="C296" t="s">
        <v>860</v>
      </c>
    </row>
    <row r="297" spans="1:3" x14ac:dyDescent="0.25">
      <c r="A297" t="s">
        <v>1062</v>
      </c>
      <c r="B297" t="s">
        <v>861</v>
      </c>
      <c r="C297" t="s">
        <v>862</v>
      </c>
    </row>
    <row r="298" spans="1:3" x14ac:dyDescent="0.25">
      <c r="A298" t="s">
        <v>1062</v>
      </c>
      <c r="B298" t="s">
        <v>863</v>
      </c>
      <c r="C298" t="s">
        <v>864</v>
      </c>
    </row>
    <row r="299" spans="1:3" x14ac:dyDescent="0.25">
      <c r="A299" t="s">
        <v>1062</v>
      </c>
      <c r="B299" t="s">
        <v>865</v>
      </c>
      <c r="C299" t="s">
        <v>866</v>
      </c>
    </row>
    <row r="300" spans="1:3" x14ac:dyDescent="0.25">
      <c r="A300" t="s">
        <v>1061</v>
      </c>
      <c r="B300" t="s">
        <v>869</v>
      </c>
      <c r="C300" t="s">
        <v>870</v>
      </c>
    </row>
    <row r="301" spans="1:3" x14ac:dyDescent="0.25">
      <c r="A301" t="s">
        <v>1061</v>
      </c>
      <c r="B301" t="s">
        <v>871</v>
      </c>
      <c r="C301" t="s">
        <v>872</v>
      </c>
    </row>
    <row r="302" spans="1:3" x14ac:dyDescent="0.25">
      <c r="A302" t="s">
        <v>1061</v>
      </c>
      <c r="B302" t="s">
        <v>873</v>
      </c>
      <c r="C302" t="s">
        <v>874</v>
      </c>
    </row>
    <row r="303" spans="1:3" x14ac:dyDescent="0.25">
      <c r="A303" t="s">
        <v>1061</v>
      </c>
      <c r="B303" t="s">
        <v>875</v>
      </c>
      <c r="C303" t="s">
        <v>876</v>
      </c>
    </row>
    <row r="304" spans="1:3" x14ac:dyDescent="0.25">
      <c r="A304" t="s">
        <v>1063</v>
      </c>
      <c r="B304" t="s">
        <v>823</v>
      </c>
      <c r="C304" t="s">
        <v>824</v>
      </c>
    </row>
    <row r="305" spans="1:3" x14ac:dyDescent="0.25">
      <c r="A305" t="s">
        <v>1063</v>
      </c>
      <c r="B305" t="s">
        <v>825</v>
      </c>
      <c r="C305" t="s">
        <v>826</v>
      </c>
    </row>
    <row r="306" spans="1:3" x14ac:dyDescent="0.25">
      <c r="A306" t="s">
        <v>1063</v>
      </c>
      <c r="B306" t="s">
        <v>827</v>
      </c>
      <c r="C306" t="s">
        <v>828</v>
      </c>
    </row>
    <row r="307" spans="1:3" x14ac:dyDescent="0.25">
      <c r="A307" t="s">
        <v>1063</v>
      </c>
      <c r="B307" t="s">
        <v>831</v>
      </c>
      <c r="C307" t="s">
        <v>832</v>
      </c>
    </row>
    <row r="308" spans="1:3" x14ac:dyDescent="0.25">
      <c r="A308" t="s">
        <v>1063</v>
      </c>
      <c r="B308" t="s">
        <v>833</v>
      </c>
      <c r="C308" t="s">
        <v>834</v>
      </c>
    </row>
    <row r="309" spans="1:3" x14ac:dyDescent="0.25">
      <c r="A309" t="s">
        <v>1063</v>
      </c>
      <c r="B309" t="s">
        <v>835</v>
      </c>
      <c r="C309" t="s">
        <v>836</v>
      </c>
    </row>
    <row r="310" spans="1:3" x14ac:dyDescent="0.25">
      <c r="A310" t="s">
        <v>1063</v>
      </c>
      <c r="B310" t="s">
        <v>879</v>
      </c>
      <c r="C310" t="s">
        <v>880</v>
      </c>
    </row>
    <row r="311" spans="1:3" x14ac:dyDescent="0.25">
      <c r="A311" t="s">
        <v>1063</v>
      </c>
      <c r="B311" t="s">
        <v>881</v>
      </c>
      <c r="C311" t="s">
        <v>882</v>
      </c>
    </row>
    <row r="312" spans="1:3" x14ac:dyDescent="0.25">
      <c r="A312" t="s">
        <v>1064</v>
      </c>
      <c r="B312" t="s">
        <v>795</v>
      </c>
      <c r="C312" t="s">
        <v>796</v>
      </c>
    </row>
    <row r="313" spans="1:3" x14ac:dyDescent="0.25">
      <c r="A313" t="s">
        <v>1064</v>
      </c>
      <c r="B313" t="s">
        <v>797</v>
      </c>
      <c r="C313" t="s">
        <v>798</v>
      </c>
    </row>
    <row r="314" spans="1:3" x14ac:dyDescent="0.25">
      <c r="A314" t="s">
        <v>1064</v>
      </c>
      <c r="B314" t="s">
        <v>801</v>
      </c>
      <c r="C314" t="s">
        <v>802</v>
      </c>
    </row>
    <row r="315" spans="1:3" x14ac:dyDescent="0.25">
      <c r="A315" t="s">
        <v>1064</v>
      </c>
      <c r="B315" t="s">
        <v>803</v>
      </c>
      <c r="C315" t="s">
        <v>804</v>
      </c>
    </row>
    <row r="316" spans="1:3" x14ac:dyDescent="0.25">
      <c r="A316" t="s">
        <v>1064</v>
      </c>
      <c r="B316" t="s">
        <v>805</v>
      </c>
      <c r="C316" t="s">
        <v>806</v>
      </c>
    </row>
    <row r="317" spans="1:3" x14ac:dyDescent="0.25">
      <c r="A317" t="s">
        <v>1064</v>
      </c>
      <c r="B317" t="s">
        <v>807</v>
      </c>
      <c r="C317" t="s">
        <v>808</v>
      </c>
    </row>
    <row r="318" spans="1:3" x14ac:dyDescent="0.25">
      <c r="A318" t="s">
        <v>1064</v>
      </c>
      <c r="B318" t="s">
        <v>809</v>
      </c>
      <c r="C318" t="s">
        <v>810</v>
      </c>
    </row>
    <row r="319" spans="1:3" x14ac:dyDescent="0.25">
      <c r="A319" t="s">
        <v>1064</v>
      </c>
      <c r="B319" t="s">
        <v>813</v>
      </c>
      <c r="C319" t="s">
        <v>814</v>
      </c>
    </row>
    <row r="320" spans="1:3" x14ac:dyDescent="0.25">
      <c r="A320" t="s">
        <v>1064</v>
      </c>
      <c r="B320" t="s">
        <v>815</v>
      </c>
      <c r="C320" t="s">
        <v>816</v>
      </c>
    </row>
    <row r="321" spans="1:3" x14ac:dyDescent="0.25">
      <c r="A321" t="s">
        <v>1064</v>
      </c>
      <c r="B321" t="s">
        <v>817</v>
      </c>
      <c r="C321" t="s">
        <v>818</v>
      </c>
    </row>
    <row r="322" spans="1:3" x14ac:dyDescent="0.25">
      <c r="A322" t="s">
        <v>1064</v>
      </c>
      <c r="B322" t="s">
        <v>819</v>
      </c>
      <c r="C322" t="s">
        <v>820</v>
      </c>
    </row>
    <row r="323" spans="1:3" x14ac:dyDescent="0.25">
      <c r="A323" t="s">
        <v>1060</v>
      </c>
      <c r="B323" t="s">
        <v>885</v>
      </c>
      <c r="C323" t="s">
        <v>886</v>
      </c>
    </row>
    <row r="324" spans="1:3" x14ac:dyDescent="0.25">
      <c r="A324" t="s">
        <v>1060</v>
      </c>
      <c r="B324" t="s">
        <v>887</v>
      </c>
      <c r="C324" t="s">
        <v>888</v>
      </c>
    </row>
    <row r="325" spans="1:3" x14ac:dyDescent="0.25">
      <c r="A325" t="s">
        <v>1060</v>
      </c>
      <c r="B325" t="s">
        <v>889</v>
      </c>
      <c r="C325" t="s">
        <v>890</v>
      </c>
    </row>
    <row r="326" spans="1:3" x14ac:dyDescent="0.25">
      <c r="A326" t="s">
        <v>1060</v>
      </c>
      <c r="B326" t="s">
        <v>891</v>
      </c>
      <c r="C326" t="s">
        <v>892</v>
      </c>
    </row>
    <row r="327" spans="1:3" x14ac:dyDescent="0.25">
      <c r="A327" t="s">
        <v>1060</v>
      </c>
      <c r="B327" t="s">
        <v>893</v>
      </c>
      <c r="C327" t="s">
        <v>894</v>
      </c>
    </row>
    <row r="328" spans="1:3" x14ac:dyDescent="0.25">
      <c r="A328" t="s">
        <v>1059</v>
      </c>
      <c r="B328" t="s">
        <v>897</v>
      </c>
      <c r="C328" t="s">
        <v>896</v>
      </c>
    </row>
  </sheetData>
  <autoFilter ref="A1:C328" xr:uid="{3A100169-2A50-4D2B-8445-D4D4AB439D28}">
    <sortState xmlns:xlrd2="http://schemas.microsoft.com/office/spreadsheetml/2017/richdata2" ref="A2:C328">
      <sortCondition ref="A1:A32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BDAA-F4FC-4DA8-9D32-A37B55E730A3}">
  <dimension ref="A1:H113"/>
  <sheetViews>
    <sheetView workbookViewId="0">
      <selection activeCell="F35" sqref="F35"/>
    </sheetView>
  </sheetViews>
  <sheetFormatPr defaultRowHeight="15" x14ac:dyDescent="0.25"/>
  <cols>
    <col min="1" max="1" width="10.42578125" customWidth="1"/>
    <col min="2" max="2" width="11.5703125" bestFit="1" customWidth="1"/>
    <col min="3" max="3" width="15.28515625" bestFit="1" customWidth="1"/>
    <col min="4" max="4" width="16.140625" bestFit="1" customWidth="1"/>
    <col min="5" max="5" width="19.85546875" bestFit="1" customWidth="1"/>
    <col min="6" max="6" width="16.140625" bestFit="1" customWidth="1"/>
    <col min="7" max="7" width="19.85546875" bestFit="1" customWidth="1"/>
    <col min="8" max="8" width="16.140625" bestFit="1" customWidth="1"/>
  </cols>
  <sheetData>
    <row r="1" spans="1:8" x14ac:dyDescent="0.25">
      <c r="A1" t="s">
        <v>1129</v>
      </c>
      <c r="B1" t="s">
        <v>1134</v>
      </c>
      <c r="C1" t="s">
        <v>1130</v>
      </c>
      <c r="D1" t="s">
        <v>1135</v>
      </c>
      <c r="E1" t="s">
        <v>1167</v>
      </c>
      <c r="F1" t="s">
        <v>1168</v>
      </c>
      <c r="G1" t="s">
        <v>1231</v>
      </c>
      <c r="H1" t="s">
        <v>1232</v>
      </c>
    </row>
    <row r="2" spans="1:8" x14ac:dyDescent="0.25">
      <c r="A2" s="4" t="s">
        <v>1084</v>
      </c>
      <c r="B2" s="4" t="str">
        <f>LEFT(A2,2)</f>
        <v>AL</v>
      </c>
      <c r="C2" s="11">
        <f>SUMIF(Structure!D:D,'Population and Industrial Emplo'!A2,Structure!G:G)</f>
        <v>2862427</v>
      </c>
      <c r="D2" s="20">
        <f t="shared" ref="D2:D33" si="0">C2/SUMIF(B:B,B2,C:C)</f>
        <v>1</v>
      </c>
      <c r="E2">
        <f>IFERROR(SUMIF(Structure!D:D,'Population and Industrial Emplo'!A2,Structure!H:H),1)</f>
        <v>1</v>
      </c>
      <c r="F2" s="20">
        <f>IFERROR(SUMIF(Structure!D:D,'Population and Industrial Emplo'!A2,Structure!H:H),1)</f>
        <v>1</v>
      </c>
      <c r="G2">
        <f>IFERROR(SUMIF(Structure!D:D,'Population and Industrial Emplo'!A2,Structure!I:I),1)</f>
        <v>1</v>
      </c>
      <c r="H2" s="20">
        <f>IFERROR(SUMIF(Structure!D:D,'Population and Industrial Emplo'!A2,Structure!H:H),1)</f>
        <v>1</v>
      </c>
    </row>
    <row r="3" spans="1:8" x14ac:dyDescent="0.25">
      <c r="A3" s="2" t="s">
        <v>1091</v>
      </c>
      <c r="B3" s="4" t="str">
        <f t="shared" ref="B3:B79" si="1">LEFT(A3,2)</f>
        <v>AT</v>
      </c>
      <c r="C3" s="11">
        <f>SUMIF(Structure!D:D,'Population and Industrial Emplo'!A3,Structure!G:G)</f>
        <v>3868466</v>
      </c>
      <c r="D3" s="20">
        <f t="shared" si="0"/>
        <v>0.43668182113215426</v>
      </c>
      <c r="E3">
        <f>IFERROR(SUMIF(Structure!D:D,'Population and Industrial Emplo'!A3,Structure!H:H),1)</f>
        <v>1648</v>
      </c>
      <c r="F3" s="20">
        <f>E3/SUMIF(B:B,B3,E:E)</f>
        <v>0.35532557136696852</v>
      </c>
      <c r="G3">
        <f>IFERROR(SUMIF(Structure!D:D,'Population and Industrial Emplo'!A3,Structure!I:I),1)</f>
        <v>1920</v>
      </c>
      <c r="H3" s="20">
        <f>G3/SUMIF(B:B,B3,G:G)</f>
        <v>0.42342978122794639</v>
      </c>
    </row>
    <row r="4" spans="1:8" x14ac:dyDescent="0.25">
      <c r="A4" s="2" t="s">
        <v>1092</v>
      </c>
      <c r="B4" s="4" t="str">
        <f t="shared" si="1"/>
        <v>AT</v>
      </c>
      <c r="C4" s="11">
        <f>SUMIF(Structure!D:D,'Population and Industrial Emplo'!A4,Structure!G:G)</f>
        <v>1803991</v>
      </c>
      <c r="D4" s="20">
        <f t="shared" si="0"/>
        <v>0.20363887783581816</v>
      </c>
      <c r="E4">
        <f>IFERROR(SUMIF(Structure!D:D,'Population and Industrial Emplo'!A4,Structure!H:H),1)</f>
        <v>1400</v>
      </c>
      <c r="F4" s="20">
        <f t="shared" ref="F4:F33" si="2">E4/SUMIF(B:B,B4,E:E)</f>
        <v>0.30185424752048295</v>
      </c>
      <c r="G4">
        <f>IFERROR(SUMIF(Structure!D:D,'Population and Industrial Emplo'!A4,Structure!I:I),1)</f>
        <v>904.1</v>
      </c>
      <c r="H4" s="20">
        <f t="shared" ref="H4:H67" si="3">G4/SUMIF(B:B,B4,G:G)</f>
        <v>0.19938690896259706</v>
      </c>
    </row>
    <row r="5" spans="1:8" x14ac:dyDescent="0.25">
      <c r="A5" s="2" t="s">
        <v>1169</v>
      </c>
      <c r="B5" s="4" t="str">
        <f t="shared" ref="B5" si="4">LEFT(A5,2)</f>
        <v>AT</v>
      </c>
      <c r="C5" s="11">
        <f>SUMIF(Structure!D:D,'Population and Industrial Emplo'!A5,Structure!G:G)</f>
        <v>3186318</v>
      </c>
      <c r="D5" s="20">
        <f t="shared" si="0"/>
        <v>0.35967930103202755</v>
      </c>
      <c r="E5">
        <f>IFERROR(SUMIF(Structure!D:D,'Population and Industrial Emplo'!A5,Structure!H:H),1)</f>
        <v>1590</v>
      </c>
      <c r="F5" s="20">
        <f t="shared" si="2"/>
        <v>0.34282018111254853</v>
      </c>
      <c r="G5">
        <f>IFERROR(SUMIF(Structure!D:D,'Population and Industrial Emplo'!A5,Structure!I:I),1)</f>
        <v>1710.3</v>
      </c>
      <c r="H5" s="20">
        <f t="shared" si="3"/>
        <v>0.37718330980945663</v>
      </c>
    </row>
    <row r="6" spans="1:8" x14ac:dyDescent="0.25">
      <c r="A6" s="2" t="s">
        <v>1067</v>
      </c>
      <c r="B6" s="4" t="str">
        <f t="shared" si="1"/>
        <v>BE</v>
      </c>
      <c r="C6" s="11">
        <f>SUMIF(Structure!D:D,'Population and Industrial Emplo'!A6,Structure!G:G)</f>
        <v>2713278</v>
      </c>
      <c r="D6" s="20">
        <f t="shared" si="0"/>
        <v>0.2368533455358941</v>
      </c>
      <c r="E6">
        <f>IFERROR(SUMIF(Structure!D:D,'Population and Industrial Emplo'!A6,Structure!H:H),1)</f>
        <v>18</v>
      </c>
      <c r="F6" s="20">
        <f t="shared" si="2"/>
        <v>1.0050251256281407E-2</v>
      </c>
      <c r="G6">
        <f>IFERROR(SUMIF(Structure!D:D,'Population and Industrial Emplo'!A6,Structure!I:I),1)</f>
        <v>1182.4000000000001</v>
      </c>
      <c r="H6" s="20">
        <f t="shared" si="3"/>
        <v>0.24166615570135103</v>
      </c>
    </row>
    <row r="7" spans="1:8" x14ac:dyDescent="0.25">
      <c r="A7" s="2" t="s">
        <v>1065</v>
      </c>
      <c r="B7" s="4" t="str">
        <f t="shared" si="1"/>
        <v>BE</v>
      </c>
      <c r="C7" s="11">
        <f>SUMIF(Structure!D:D,'Population and Industrial Emplo'!A7,Structure!G:G)</f>
        <v>5972755</v>
      </c>
      <c r="D7" s="20">
        <f t="shared" si="0"/>
        <v>0.52138667833382324</v>
      </c>
      <c r="E7">
        <f>IFERROR(SUMIF(Structure!D:D,'Population and Industrial Emplo'!A7,Structure!H:H),1)</f>
        <v>847</v>
      </c>
      <c r="F7" s="20">
        <f t="shared" si="2"/>
        <v>0.47292015633724177</v>
      </c>
      <c r="G7">
        <f>IFERROR(SUMIF(Structure!D:D,'Population and Industrial Emplo'!A7,Structure!I:I),1)</f>
        <v>2670</v>
      </c>
      <c r="H7" s="20">
        <f t="shared" si="3"/>
        <v>0.54571095714022932</v>
      </c>
    </row>
    <row r="8" spans="1:8" x14ac:dyDescent="0.25">
      <c r="A8" s="2" t="s">
        <v>1170</v>
      </c>
      <c r="B8" s="4" t="str">
        <f t="shared" ref="B8" si="5">LEFT(A8,2)</f>
        <v>BE</v>
      </c>
      <c r="C8" s="11">
        <f>SUMIF(Structure!D:D,'Population and Industrial Emplo'!A8,Structure!G:G)</f>
        <v>2769486</v>
      </c>
      <c r="D8" s="20">
        <f t="shared" si="0"/>
        <v>0.24175997613028272</v>
      </c>
      <c r="E8">
        <f>IFERROR(SUMIF(Structure!D:D,'Population and Industrial Emplo'!A8,Structure!H:H),1)</f>
        <v>926</v>
      </c>
      <c r="F8" s="20">
        <f t="shared" si="2"/>
        <v>0.51702959240647683</v>
      </c>
      <c r="G8">
        <f>IFERROR(SUMIF(Structure!D:D,'Population and Industrial Emplo'!A8,Structure!I:I),1)</f>
        <v>1040.3</v>
      </c>
      <c r="H8" s="20">
        <f t="shared" si="3"/>
        <v>0.21262288715841968</v>
      </c>
    </row>
    <row r="9" spans="1:8" x14ac:dyDescent="0.25">
      <c r="A9" s="4" t="s">
        <v>1068</v>
      </c>
      <c r="B9" s="4" t="str">
        <f t="shared" si="1"/>
        <v>BG</v>
      </c>
      <c r="C9" s="11">
        <f>SUMIF(Structure!D:D,'Population and Industrial Emplo'!A9,Structure!G:G)</f>
        <v>3487586</v>
      </c>
      <c r="D9" s="20">
        <f t="shared" si="0"/>
        <v>0.49822379561028157</v>
      </c>
      <c r="E9">
        <f>IFERROR(SUMIF(Structure!D:D,'Population and Industrial Emplo'!A9,Structure!H:H),1)</f>
        <v>10153</v>
      </c>
      <c r="F9" s="20">
        <f t="shared" si="2"/>
        <v>0.5142061281337047</v>
      </c>
      <c r="G9">
        <f>IFERROR(SUMIF(Structure!D:D,'Population and Industrial Emplo'!A9,Structure!I:I),1)</f>
        <v>1556.6200000000001</v>
      </c>
      <c r="H9" s="20">
        <f t="shared" si="3"/>
        <v>0.440522076760679</v>
      </c>
    </row>
    <row r="10" spans="1:8" x14ac:dyDescent="0.25">
      <c r="A10" s="2" t="s">
        <v>1066</v>
      </c>
      <c r="B10" s="4" t="str">
        <f t="shared" si="1"/>
        <v>BG</v>
      </c>
      <c r="C10" s="11">
        <f>SUMIF(Structure!D:D,'Population and Industrial Emplo'!A10,Structure!G:G)</f>
        <v>3512453</v>
      </c>
      <c r="D10" s="20">
        <f t="shared" si="0"/>
        <v>0.50177620438971837</v>
      </c>
      <c r="E10">
        <f>IFERROR(SUMIF(Structure!D:D,'Population and Industrial Emplo'!A10,Structure!H:H),1)</f>
        <v>9592</v>
      </c>
      <c r="F10" s="20">
        <f t="shared" si="2"/>
        <v>0.48579387186629525</v>
      </c>
      <c r="G10">
        <f>IFERROR(SUMIF(Structure!D:D,'Population and Industrial Emplo'!A10,Structure!I:I),1)</f>
        <v>1976.96</v>
      </c>
      <c r="H10" s="20">
        <f t="shared" si="3"/>
        <v>0.559477923239321</v>
      </c>
    </row>
    <row r="11" spans="1:8" x14ac:dyDescent="0.25">
      <c r="A11" s="2" t="s">
        <v>1090</v>
      </c>
      <c r="B11" s="4" t="str">
        <f t="shared" si="1"/>
        <v>CH</v>
      </c>
      <c r="C11" s="11">
        <f>SUMIF(Structure!D:D,'Population and Industrial Emplo'!A11,Structure!G:G)</f>
        <v>8544527</v>
      </c>
      <c r="D11" s="20">
        <f t="shared" si="0"/>
        <v>1</v>
      </c>
      <c r="E11">
        <f>IFERROR(SUMIF(Structure!D:D,'Population and Industrial Emplo'!A11,Structure!H:H),1)</f>
        <v>1</v>
      </c>
      <c r="F11" s="20">
        <f t="shared" si="2"/>
        <v>1</v>
      </c>
      <c r="G11">
        <f>IFERROR(SUMIF(Structure!D:D,'Population and Industrial Emplo'!A11,Structure!I:I),1)</f>
        <v>1</v>
      </c>
      <c r="H11" s="20">
        <f t="shared" si="3"/>
        <v>1</v>
      </c>
    </row>
    <row r="12" spans="1:8" x14ac:dyDescent="0.25">
      <c r="A12" s="4" t="s">
        <v>474</v>
      </c>
      <c r="B12" s="4" t="str">
        <f t="shared" si="1"/>
        <v>CY</v>
      </c>
      <c r="C12" s="11">
        <f>SUMIF(Structure!D:D,'Population and Industrial Emplo'!A12,Structure!G:G)</f>
        <v>875899</v>
      </c>
      <c r="D12" s="20">
        <f t="shared" si="0"/>
        <v>1</v>
      </c>
      <c r="E12">
        <f>IFERROR(SUMIF(Structure!D:D,'Population and Industrial Emplo'!A12,Structure!H:H),1)</f>
        <v>550</v>
      </c>
      <c r="F12" s="20">
        <f t="shared" si="2"/>
        <v>1</v>
      </c>
      <c r="G12">
        <f>IFERROR(SUMIF(Structure!D:D,'Population and Industrial Emplo'!A12,Structure!I:I),1)</f>
        <v>445.14</v>
      </c>
      <c r="H12" s="20">
        <f t="shared" si="3"/>
        <v>1</v>
      </c>
    </row>
    <row r="13" spans="1:8" x14ac:dyDescent="0.25">
      <c r="A13" s="2" t="s">
        <v>87</v>
      </c>
      <c r="B13" s="4" t="str">
        <f t="shared" si="1"/>
        <v>CZ</v>
      </c>
      <c r="C13" s="11">
        <f>SUMIF(Structure!D:D,'Population and Industrial Emplo'!A13,Structure!G:G)</f>
        <v>5020454</v>
      </c>
      <c r="D13" s="20">
        <f t="shared" si="0"/>
        <v>0.47141298428139494</v>
      </c>
      <c r="E13">
        <f>IFERROR(SUMIF(Structure!D:D,'Population and Industrial Emplo'!A13,Structure!H:H),1)</f>
        <v>10314</v>
      </c>
      <c r="F13" s="20">
        <f t="shared" si="2"/>
        <v>0.52971085203636181</v>
      </c>
      <c r="G13">
        <f>IFERROR(SUMIF(Structure!D:D,'Population and Industrial Emplo'!A13,Structure!I:I),1)</f>
        <v>2686.19</v>
      </c>
      <c r="H13" s="20">
        <f t="shared" si="3"/>
        <v>0.49466331758232451</v>
      </c>
    </row>
    <row r="14" spans="1:8" x14ac:dyDescent="0.25">
      <c r="A14" s="2" t="s">
        <v>89</v>
      </c>
      <c r="B14" s="4" t="str">
        <f t="shared" si="1"/>
        <v>CZ</v>
      </c>
      <c r="C14" s="11">
        <f>SUMIF(Structure!D:D,'Population and Industrial Emplo'!A14,Structure!G:G)</f>
        <v>5629346</v>
      </c>
      <c r="D14" s="20">
        <f t="shared" si="0"/>
        <v>0.528587015718605</v>
      </c>
      <c r="E14">
        <f>IFERROR(SUMIF(Structure!D:D,'Population and Industrial Emplo'!A14,Structure!H:H),1)</f>
        <v>9157</v>
      </c>
      <c r="F14" s="20">
        <f t="shared" si="2"/>
        <v>0.47028914796363824</v>
      </c>
      <c r="G14">
        <f>IFERROR(SUMIF(Structure!D:D,'Population and Industrial Emplo'!A14,Structure!I:I),1)</f>
        <v>2744.15</v>
      </c>
      <c r="H14" s="20">
        <f t="shared" si="3"/>
        <v>0.50533668241767549</v>
      </c>
    </row>
    <row r="15" spans="1:8" x14ac:dyDescent="0.25">
      <c r="A15" s="4" t="s">
        <v>1122</v>
      </c>
      <c r="B15" s="4" t="str">
        <f t="shared" si="1"/>
        <v>DE</v>
      </c>
      <c r="C15" s="11">
        <f>SUMIF(Structure!D:D,'Population and Industrial Emplo'!A15,Structure!G:G)</f>
        <v>12060042</v>
      </c>
      <c r="D15" s="20">
        <f t="shared" si="0"/>
        <v>0.14526808390727577</v>
      </c>
      <c r="E15">
        <f>IFERROR(SUMIF(Structure!D:D,'Population and Industrial Emplo'!A15,Structure!H:H),1)</f>
        <v>5909</v>
      </c>
      <c r="F15" s="20">
        <f t="shared" si="2"/>
        <v>0.11503046584515954</v>
      </c>
      <c r="G15">
        <f>IFERROR(SUMIF(Structure!D:D,'Population and Industrial Emplo'!A15,Structure!I:I),1)</f>
        <v>6907.6299999999992</v>
      </c>
      <c r="H15" s="20">
        <f t="shared" si="3"/>
        <v>0.17137608123681208</v>
      </c>
    </row>
    <row r="16" spans="1:8" x14ac:dyDescent="0.25">
      <c r="A16" s="2" t="s">
        <v>1121</v>
      </c>
      <c r="B16" s="4" t="str">
        <f t="shared" si="1"/>
        <v>DE</v>
      </c>
      <c r="C16" s="11">
        <f>SUMIF(Structure!D:D,'Population and Industrial Emplo'!A16,Structure!G:G)</f>
        <v>13076721</v>
      </c>
      <c r="D16" s="20">
        <f t="shared" si="0"/>
        <v>0.15751439368619405</v>
      </c>
      <c r="E16">
        <f>IFERROR(SUMIF(Structure!D:D,'Population and Industrial Emplo'!A16,Structure!H:H),1)</f>
        <v>8372</v>
      </c>
      <c r="F16" s="20">
        <f t="shared" si="2"/>
        <v>0.16297767135821215</v>
      </c>
      <c r="G16">
        <f>IFERROR(SUMIF(Structure!D:D,'Population and Industrial Emplo'!A16,Structure!I:I),1)</f>
        <v>7732.8499999999995</v>
      </c>
      <c r="H16" s="20">
        <f t="shared" si="3"/>
        <v>0.19184952433643412</v>
      </c>
    </row>
    <row r="17" spans="1:8" x14ac:dyDescent="0.25">
      <c r="A17" s="2" t="s">
        <v>1125</v>
      </c>
      <c r="B17" s="4" t="str">
        <f t="shared" si="1"/>
        <v>DE</v>
      </c>
      <c r="C17" s="11">
        <f>SUMIF(Structure!D:D,'Population and Industrial Emplo'!A17,Structure!G:G)</f>
        <v>9974739</v>
      </c>
      <c r="D17" s="20">
        <f t="shared" si="0"/>
        <v>0.12014976581384841</v>
      </c>
      <c r="E17">
        <f>IFERROR(SUMIF(Structure!D:D,'Population and Industrial Emplo'!A17,Structure!H:H),1)</f>
        <v>10363</v>
      </c>
      <c r="F17" s="20">
        <f t="shared" si="2"/>
        <v>0.20173645583912475</v>
      </c>
      <c r="G17">
        <f>IFERROR(SUMIF(Structure!D:D,'Population and Industrial Emplo'!A17,Structure!I:I),1)</f>
        <v>1</v>
      </c>
      <c r="H17" s="20">
        <f t="shared" si="3"/>
        <v>2.4809678751874681E-5</v>
      </c>
    </row>
    <row r="18" spans="1:8" x14ac:dyDescent="0.25">
      <c r="A18" s="2" t="s">
        <v>1124</v>
      </c>
      <c r="B18" s="4" t="str">
        <f t="shared" si="1"/>
        <v>DE</v>
      </c>
      <c r="C18" s="11">
        <f>SUMIF(Structure!D:D,'Population and Industrial Emplo'!A18,Structure!G:G)</f>
        <v>13403325</v>
      </c>
      <c r="D18" s="20">
        <f t="shared" si="0"/>
        <v>0.16144847097020781</v>
      </c>
      <c r="E18">
        <f>IFERROR(SUMIF(Structure!D:D,'Population and Industrial Emplo'!A18,Structure!H:H),1)</f>
        <v>8114</v>
      </c>
      <c r="F18" s="20">
        <f t="shared" si="2"/>
        <v>0.15795518698047462</v>
      </c>
      <c r="G18">
        <f>IFERROR(SUMIF(Structure!D:D,'Population and Industrial Emplo'!A18,Structure!I:I),1)</f>
        <v>7317.88</v>
      </c>
      <c r="H18" s="20">
        <f t="shared" si="3"/>
        <v>0.18155425194476871</v>
      </c>
    </row>
    <row r="19" spans="1:8" x14ac:dyDescent="0.25">
      <c r="A19" s="2" t="s">
        <v>1126</v>
      </c>
      <c r="B19" s="4" t="str">
        <f t="shared" si="1"/>
        <v>DE</v>
      </c>
      <c r="C19" s="11">
        <f>SUMIF(Structure!D:D,'Population and Industrial Emplo'!A19,Structure!G:G)</f>
        <v>10350653</v>
      </c>
      <c r="D19" s="20">
        <f t="shared" si="0"/>
        <v>0.12467780199265439</v>
      </c>
      <c r="E19">
        <f>IFERROR(SUMIF(Structure!D:D,'Population and Industrial Emplo'!A19,Structure!H:H),1)</f>
        <v>5450</v>
      </c>
      <c r="F19" s="20">
        <f t="shared" si="2"/>
        <v>0.10609511573127763</v>
      </c>
      <c r="G19">
        <f>IFERROR(SUMIF(Structure!D:D,'Population and Industrial Emplo'!A19,Structure!I:I),1)</f>
        <v>5577.58</v>
      </c>
      <c r="H19" s="20">
        <f t="shared" si="3"/>
        <v>0.13837796801288119</v>
      </c>
    </row>
    <row r="20" spans="1:8" x14ac:dyDescent="0.25">
      <c r="A20" s="4" t="s">
        <v>1123</v>
      </c>
      <c r="B20" s="4" t="str">
        <f t="shared" si="1"/>
        <v>DE</v>
      </c>
      <c r="C20" s="11">
        <f>SUMIF(Structure!D:D,'Population and Industrial Emplo'!A20,Structure!G:G)</f>
        <v>17932651</v>
      </c>
      <c r="D20" s="20">
        <f t="shared" si="0"/>
        <v>0.21600603465128007</v>
      </c>
      <c r="E20">
        <f>IFERROR(SUMIF(Structure!D:D,'Population and Industrial Emplo'!A20,Structure!H:H),1)</f>
        <v>9789</v>
      </c>
      <c r="F20" s="20">
        <f t="shared" si="2"/>
        <v>0.19056240144834433</v>
      </c>
      <c r="G20">
        <f>IFERROR(SUMIF(Structure!D:D,'Population and Industrial Emplo'!A20,Structure!I:I),1)</f>
        <v>9652.2099999999991</v>
      </c>
      <c r="H20" s="20">
        <f t="shared" si="3"/>
        <v>0.23946822934563231</v>
      </c>
    </row>
    <row r="21" spans="1:8" x14ac:dyDescent="0.25">
      <c r="A21" s="10" t="s">
        <v>1127</v>
      </c>
      <c r="B21" s="4" t="str">
        <f t="shared" si="1"/>
        <v>DE</v>
      </c>
      <c r="C21" s="11">
        <f>SUMIF(Structure!D:D,'Population and Industrial Emplo'!A21,Structure!G:G)</f>
        <v>6221082</v>
      </c>
      <c r="D21" s="20">
        <f t="shared" si="0"/>
        <v>7.493544897853946E-2</v>
      </c>
      <c r="E21">
        <f>IFERROR(SUMIF(Structure!D:D,'Population and Industrial Emplo'!A21,Structure!H:H),1)</f>
        <v>3372</v>
      </c>
      <c r="F21" s="20">
        <f t="shared" si="2"/>
        <v>6.5642702797406999E-2</v>
      </c>
      <c r="G21">
        <f>IFERROR(SUMIF(Structure!D:D,'Population and Industrial Emplo'!A21,Structure!I:I),1)</f>
        <v>3117.7000000000003</v>
      </c>
      <c r="H21" s="20">
        <f t="shared" si="3"/>
        <v>7.7349135444719705E-2</v>
      </c>
    </row>
    <row r="22" spans="1:8" x14ac:dyDescent="0.25">
      <c r="A22" s="2" t="s">
        <v>1074</v>
      </c>
      <c r="B22" s="4" t="str">
        <f t="shared" si="1"/>
        <v>DK</v>
      </c>
      <c r="C22" s="11">
        <f>SUMIF(Structure!D:D,'Population and Industrial Emplo'!A22,Structure!G:G)</f>
        <v>2672300</v>
      </c>
      <c r="D22" s="20">
        <f t="shared" si="0"/>
        <v>0.46025882174223887</v>
      </c>
      <c r="E22">
        <f>IFERROR(SUMIF(Structure!D:D,'Population and Industrial Emplo'!A22,Structure!H:H),1)</f>
        <v>1548</v>
      </c>
      <c r="F22" s="20">
        <f t="shared" si="2"/>
        <v>0.3726528647087145</v>
      </c>
      <c r="G22">
        <f>IFERROR(SUMIF(Structure!D:D,'Population and Industrial Emplo'!A22,Structure!I:I),1)</f>
        <v>1430</v>
      </c>
      <c r="H22" s="20">
        <f t="shared" si="3"/>
        <v>0.47666666666666668</v>
      </c>
    </row>
    <row r="23" spans="1:8" x14ac:dyDescent="0.25">
      <c r="A23" s="4" t="s">
        <v>1075</v>
      </c>
      <c r="B23" s="4" t="str">
        <f t="shared" si="1"/>
        <v>DK</v>
      </c>
      <c r="C23" s="11">
        <f>SUMIF(Structure!D:D,'Population and Industrial Emplo'!A23,Structure!G:G)</f>
        <v>3133781</v>
      </c>
      <c r="D23" s="20">
        <f t="shared" si="0"/>
        <v>0.53974117825776113</v>
      </c>
      <c r="E23">
        <f>IFERROR(SUMIF(Structure!D:D,'Population and Industrial Emplo'!A23,Structure!H:H),1)</f>
        <v>2606</v>
      </c>
      <c r="F23" s="20">
        <f t="shared" si="2"/>
        <v>0.6273471352912855</v>
      </c>
      <c r="G23">
        <f>IFERROR(SUMIF(Structure!D:D,'Population and Industrial Emplo'!A23,Structure!I:I),1)</f>
        <v>1570</v>
      </c>
      <c r="H23" s="20">
        <f t="shared" si="3"/>
        <v>0.52333333333333332</v>
      </c>
    </row>
    <row r="24" spans="1:8" x14ac:dyDescent="0.25">
      <c r="A24" s="4" t="s">
        <v>222</v>
      </c>
      <c r="B24" s="4" t="str">
        <f t="shared" si="1"/>
        <v>EE</v>
      </c>
      <c r="C24" s="11">
        <f>SUMIF(Structure!D:D,'Population and Industrial Emplo'!A24,Structure!G:G)</f>
        <v>1324820</v>
      </c>
      <c r="D24" s="20">
        <f t="shared" si="0"/>
        <v>1</v>
      </c>
      <c r="E24">
        <f>IFERROR(SUMIF(Structure!D:D,'Population and Industrial Emplo'!A24,Structure!H:H),1)</f>
        <v>2208</v>
      </c>
      <c r="F24" s="20">
        <f t="shared" si="2"/>
        <v>1</v>
      </c>
      <c r="G24">
        <f>IFERROR(SUMIF(Structure!D:D,'Population and Industrial Emplo'!A24,Structure!I:I),1)</f>
        <v>655.64</v>
      </c>
      <c r="H24" s="20">
        <f t="shared" si="3"/>
        <v>1</v>
      </c>
    </row>
    <row r="25" spans="1:8" x14ac:dyDescent="0.25">
      <c r="A25" s="2" t="s">
        <v>1175</v>
      </c>
      <c r="B25" s="4" t="str">
        <f t="shared" si="1"/>
        <v>GR</v>
      </c>
      <c r="C25" s="11">
        <f>SUMIF(Structure!D:D,'Population and Industrial Emplo'!A25,Structure!G:G)</f>
        <v>3074204</v>
      </c>
      <c r="D25" s="20">
        <f t="shared" si="0"/>
        <v>0.28664978522740103</v>
      </c>
      <c r="E25">
        <f>IFERROR(SUMIF(Structure!D:D,'Population and Industrial Emplo'!A25,Structure!H:H),1)</f>
        <v>1573</v>
      </c>
      <c r="F25" s="20">
        <f t="shared" si="2"/>
        <v>0.29199925747169109</v>
      </c>
      <c r="G25">
        <f>IFERROR(SUMIF(Structure!D:D,'Population and Industrial Emplo'!A25,Structure!I:I),1)</f>
        <v>1230.8899999999999</v>
      </c>
      <c r="H25" s="20">
        <f t="shared" si="3"/>
        <v>0.25902894396814774</v>
      </c>
    </row>
    <row r="26" spans="1:8" x14ac:dyDescent="0.25">
      <c r="A26" s="4" t="s">
        <v>1083</v>
      </c>
      <c r="B26" s="4" t="str">
        <f t="shared" si="1"/>
        <v>GR</v>
      </c>
      <c r="C26" s="11">
        <f>SUMIF(Structure!D:D,'Population and Industrial Emplo'!A26,Structure!G:G)</f>
        <v>6450340</v>
      </c>
      <c r="D26" s="20">
        <f t="shared" si="0"/>
        <v>0.60145279091553916</v>
      </c>
      <c r="E26">
        <f>IFERROR(SUMIF(Structure!D:D,'Population and Industrial Emplo'!A26,Structure!H:H),1)</f>
        <v>3306</v>
      </c>
      <c r="F26" s="20">
        <f t="shared" si="2"/>
        <v>0.61369964729905324</v>
      </c>
      <c r="G26">
        <f>IFERROR(SUMIF(Structure!D:D,'Population and Industrial Emplo'!A26,Structure!I:I),1)</f>
        <v>2981.9299999999994</v>
      </c>
      <c r="H26" s="20">
        <f t="shared" si="3"/>
        <v>0.62751844509821242</v>
      </c>
    </row>
    <row r="27" spans="1:8" x14ac:dyDescent="0.25">
      <c r="A27" s="4" t="s">
        <v>1176</v>
      </c>
      <c r="B27" s="4" t="str">
        <f t="shared" ref="B27" si="6">LEFT(A27,2)</f>
        <v>GR</v>
      </c>
      <c r="C27" s="11">
        <f>SUMIF(Structure!D:D,'Population and Industrial Emplo'!A27,Structure!G:G)</f>
        <v>1200055</v>
      </c>
      <c r="D27" s="20">
        <f t="shared" si="0"/>
        <v>0.11189742385705984</v>
      </c>
      <c r="E27">
        <f>IFERROR(SUMIF(Structure!D:D,'Population and Industrial Emplo'!A27,Structure!H:H),1)</f>
        <v>508</v>
      </c>
      <c r="F27" s="20">
        <f t="shared" si="2"/>
        <v>9.4301095229255616E-2</v>
      </c>
      <c r="G27">
        <f>IFERROR(SUMIF(Structure!D:D,'Population and Industrial Emplo'!A27,Structure!I:I),1)</f>
        <v>539.12</v>
      </c>
      <c r="H27" s="20">
        <f t="shared" si="3"/>
        <v>0.11345261093363974</v>
      </c>
    </row>
    <row r="28" spans="1:8" x14ac:dyDescent="0.25">
      <c r="A28" s="4" t="s">
        <v>1044</v>
      </c>
      <c r="B28" s="4" t="str">
        <f t="shared" si="1"/>
        <v>ES</v>
      </c>
      <c r="C28" s="11">
        <f>SUMIF(Structure!D:D,'Population and Industrial Emplo'!A28,Structure!G:G)</f>
        <v>2700441</v>
      </c>
      <c r="D28" s="20">
        <f t="shared" si="0"/>
        <v>4.8014296535804385E-2</v>
      </c>
      <c r="E28">
        <f>IFERROR(SUMIF(Structure!D:D,'Population and Industrial Emplo'!A28,Structure!H:H),1)</f>
        <v>2205</v>
      </c>
      <c r="F28" s="20">
        <f t="shared" si="2"/>
        <v>7.9168461869883675E-2</v>
      </c>
      <c r="G28">
        <f>IFERROR(SUMIF(Structure!D:D,'Population and Industrial Emplo'!A28,Structure!I:I),1)</f>
        <v>1098.9000000000001</v>
      </c>
      <c r="H28" s="20">
        <f t="shared" si="3"/>
        <v>4.6387640093712407E-2</v>
      </c>
    </row>
    <row r="29" spans="1:8" x14ac:dyDescent="0.25">
      <c r="A29" s="2" t="s">
        <v>1046</v>
      </c>
      <c r="B29" s="4" t="str">
        <f t="shared" si="1"/>
        <v>ES</v>
      </c>
      <c r="C29" s="11">
        <f>SUMIF(Structure!D:D,'Population and Industrial Emplo'!A29,Structure!G:G)</f>
        <v>3429938</v>
      </c>
      <c r="D29" s="20">
        <f t="shared" si="0"/>
        <v>6.098487625962716E-2</v>
      </c>
      <c r="E29">
        <f>IFERROR(SUMIF(Structure!D:D,'Population and Industrial Emplo'!A29,Structure!H:H),1)</f>
        <v>3030</v>
      </c>
      <c r="F29" s="20">
        <f t="shared" si="2"/>
        <v>0.1087893149504524</v>
      </c>
      <c r="G29">
        <f>IFERROR(SUMIF(Structure!D:D,'Population and Industrial Emplo'!A29,Structure!I:I),1)</f>
        <v>1408.3000000000002</v>
      </c>
      <c r="H29" s="20">
        <f t="shared" si="3"/>
        <v>5.9448278773296191E-2</v>
      </c>
    </row>
    <row r="30" spans="1:8" x14ac:dyDescent="0.25">
      <c r="A30" s="2" t="s">
        <v>1048</v>
      </c>
      <c r="B30" s="4" t="str">
        <f t="shared" si="1"/>
        <v>ES</v>
      </c>
      <c r="C30" s="11">
        <f>SUMIF(Structure!D:D,'Population and Industrial Emplo'!A30,Structure!G:G)</f>
        <v>2989374</v>
      </c>
      <c r="D30" s="20">
        <f t="shared" si="0"/>
        <v>5.3151574017882154E-2</v>
      </c>
      <c r="E30">
        <f>IFERROR(SUMIF(Structure!D:D,'Population and Industrial Emplo'!A30,Structure!H:H),1)</f>
        <v>2237</v>
      </c>
      <c r="F30" s="20">
        <f t="shared" si="2"/>
        <v>8.031739192876633E-2</v>
      </c>
      <c r="G30">
        <f>IFERROR(SUMIF(Structure!D:D,'Population and Industrial Emplo'!A30,Structure!I:I),1)</f>
        <v>1241.1000000000001</v>
      </c>
      <c r="H30" s="20">
        <f t="shared" si="3"/>
        <v>5.2390299499778387E-2</v>
      </c>
    </row>
    <row r="31" spans="1:8" x14ac:dyDescent="0.25">
      <c r="A31" s="4" t="s">
        <v>1049</v>
      </c>
      <c r="B31" s="4" t="str">
        <f t="shared" si="1"/>
        <v>ES</v>
      </c>
      <c r="C31" s="11">
        <f>SUMIF(Structure!D:D,'Population and Industrial Emplo'!A31,Structure!G:G)</f>
        <v>3141397</v>
      </c>
      <c r="D31" s="20">
        <f t="shared" si="0"/>
        <v>5.5854568603678545E-2</v>
      </c>
      <c r="E31">
        <f>IFERROR(SUMIF(Structure!D:D,'Population and Industrial Emplo'!A31,Structure!H:H),1)</f>
        <v>675</v>
      </c>
      <c r="F31" s="20">
        <f t="shared" si="2"/>
        <v>2.4235243429556227E-2</v>
      </c>
      <c r="G31">
        <f>IFERROR(SUMIF(Structure!D:D,'Population and Industrial Emplo'!A31,Structure!I:I),1)</f>
        <v>1510.6</v>
      </c>
      <c r="H31" s="20">
        <f t="shared" si="3"/>
        <v>6.3766647670909046E-2</v>
      </c>
    </row>
    <row r="32" spans="1:8" x14ac:dyDescent="0.25">
      <c r="A32" s="2" t="s">
        <v>1050</v>
      </c>
      <c r="B32" s="4" t="str">
        <f t="shared" si="1"/>
        <v>ES</v>
      </c>
      <c r="C32" s="11">
        <f>SUMIF(Structure!D:D,'Population and Industrial Emplo'!A32,Structure!G:G)</f>
        <v>1320586</v>
      </c>
      <c r="D32" s="20">
        <f t="shared" si="0"/>
        <v>2.3480241858656336E-2</v>
      </c>
      <c r="E32">
        <f>IFERROR(SUMIF(Structure!D:D,'Population and Industrial Emplo'!A32,Structure!H:H),1)</f>
        <v>1015</v>
      </c>
      <c r="F32" s="20">
        <f t="shared" si="2"/>
        <v>3.6442625305184544E-2</v>
      </c>
      <c r="G32">
        <f>IFERROR(SUMIF(Structure!D:D,'Population and Industrial Emplo'!A32,Structure!I:I),1)</f>
        <v>619.29999999999995</v>
      </c>
      <c r="H32" s="20">
        <f t="shared" si="3"/>
        <v>2.6142383756516598E-2</v>
      </c>
    </row>
    <row r="33" spans="1:8" x14ac:dyDescent="0.25">
      <c r="A33" s="2" t="s">
        <v>1055</v>
      </c>
      <c r="B33" s="4" t="str">
        <f t="shared" si="1"/>
        <v>ES</v>
      </c>
      <c r="C33" s="11">
        <f>SUMIF(Structure!D:D,'Population and Industrial Emplo'!A33,Structure!G:G)</f>
        <v>6641649</v>
      </c>
      <c r="D33" s="20">
        <f t="shared" si="0"/>
        <v>0.11808963964505378</v>
      </c>
      <c r="E33">
        <f>IFERROR(SUMIF(Structure!D:D,'Population and Industrial Emplo'!A33,Structure!H:H),1)</f>
        <v>1899</v>
      </c>
      <c r="F33" s="20">
        <f t="shared" si="2"/>
        <v>6.8181818181818177E-2</v>
      </c>
      <c r="G33">
        <f>IFERROR(SUMIF(Structure!D:D,'Population and Industrial Emplo'!A33,Structure!I:I),1)</f>
        <v>3531.6</v>
      </c>
      <c r="H33" s="20">
        <f t="shared" si="3"/>
        <v>0.14907870575571455</v>
      </c>
    </row>
    <row r="34" spans="1:8" x14ac:dyDescent="0.25">
      <c r="A34" s="4" t="s">
        <v>1054</v>
      </c>
      <c r="B34" s="4" t="str">
        <f t="shared" si="1"/>
        <v>ES</v>
      </c>
      <c r="C34" s="11">
        <f>SUMIF(Structure!D:D,'Population and Industrial Emplo'!A34,Structure!G:G)</f>
        <v>3100301</v>
      </c>
      <c r="D34" s="20">
        <f t="shared" ref="D34:D65" si="7">C34/SUMIF(B:B,B34,C:C)</f>
        <v>5.5123874790914108E-2</v>
      </c>
      <c r="E34">
        <f>IFERROR(SUMIF(Structure!D:D,'Population and Industrial Emplo'!A34,Structure!H:H),1)</f>
        <v>1631</v>
      </c>
      <c r="F34" s="20">
        <f t="shared" ref="F34:F65" si="8">E34/SUMIF(B:B,B34,E:E)</f>
        <v>5.8559528938675859E-2</v>
      </c>
      <c r="G34">
        <f>IFERROR(SUMIF(Structure!D:D,'Population and Industrial Emplo'!A34,Structure!I:I),1)</f>
        <v>1124.5</v>
      </c>
      <c r="H34" s="20">
        <f t="shared" si="3"/>
        <v>4.7468287637983074E-2</v>
      </c>
    </row>
    <row r="35" spans="1:8" x14ac:dyDescent="0.25">
      <c r="A35" s="4" t="s">
        <v>272</v>
      </c>
      <c r="B35" s="4" t="str">
        <f t="shared" si="1"/>
        <v>ES</v>
      </c>
      <c r="C35" s="11">
        <f>SUMIF(Structure!D:D,'Population and Industrial Emplo'!A35,Structure!G:G)</f>
        <v>7009846</v>
      </c>
      <c r="D35" s="20">
        <f t="shared" si="7"/>
        <v>0.12463624441871614</v>
      </c>
      <c r="E35">
        <f>IFERROR(SUMIF(Structure!D:D,'Population and Industrial Emplo'!A35,Structure!H:H),1)</f>
        <v>2788</v>
      </c>
      <c r="F35" s="20">
        <f t="shared" si="8"/>
        <v>0.10010053138015224</v>
      </c>
      <c r="G35">
        <f>IFERROR(SUMIF(Structure!D:D,'Population and Industrial Emplo'!A35,Structure!I:I),1)</f>
        <v>2740.6</v>
      </c>
      <c r="H35" s="20">
        <f t="shared" si="3"/>
        <v>0.11568838514953882</v>
      </c>
    </row>
    <row r="36" spans="1:8" x14ac:dyDescent="0.25">
      <c r="A36" s="4" t="s">
        <v>274</v>
      </c>
      <c r="B36" s="4" t="str">
        <f t="shared" ref="B36" si="9">LEFT(A36,2)</f>
        <v>ES</v>
      </c>
      <c r="C36" s="11">
        <f>SUMIF(Structure!D:D,'Population and Industrial Emplo'!A36,Structure!G:G)</f>
        <v>0</v>
      </c>
      <c r="D36" s="20">
        <f t="shared" si="7"/>
        <v>0</v>
      </c>
      <c r="E36">
        <f>IFERROR(SUMIF(Structure!D:D,'Population and Industrial Emplo'!A36,Structure!H:H),1)</f>
        <v>0</v>
      </c>
      <c r="F36" s="20">
        <f t="shared" si="8"/>
        <v>0</v>
      </c>
      <c r="G36">
        <f>IFERROR(SUMIF(Structure!D:D,'Population and Industrial Emplo'!A36,Structure!I:I),1)</f>
        <v>0</v>
      </c>
      <c r="H36" s="20">
        <f t="shared" si="3"/>
        <v>0</v>
      </c>
    </row>
    <row r="37" spans="1:8" x14ac:dyDescent="0.25">
      <c r="A37" s="2" t="s">
        <v>1051</v>
      </c>
      <c r="B37" s="4" t="str">
        <f t="shared" si="1"/>
        <v>ES</v>
      </c>
      <c r="C37" s="11">
        <f>SUMIF(Structure!D:D,'Population and Industrial Emplo'!A37,Structure!G:G)</f>
        <v>7566431</v>
      </c>
      <c r="D37" s="20">
        <f t="shared" si="7"/>
        <v>0.13453241961283469</v>
      </c>
      <c r="E37">
        <f>IFERROR(SUMIF(Structure!D:D,'Population and Industrial Emplo'!A37,Structure!H:H),1)</f>
        <v>2484</v>
      </c>
      <c r="F37" s="20">
        <f t="shared" si="8"/>
        <v>8.9185695820766908E-2</v>
      </c>
      <c r="G37">
        <f>IFERROR(SUMIF(Structure!D:D,'Population and Industrial Emplo'!A37,Structure!I:I),1)</f>
        <v>3631.6</v>
      </c>
      <c r="H37" s="20">
        <f t="shared" si="3"/>
        <v>0.15329998522552185</v>
      </c>
    </row>
    <row r="38" spans="1:8" x14ac:dyDescent="0.25">
      <c r="A38" s="2" t="s">
        <v>1053</v>
      </c>
      <c r="B38" s="4" t="str">
        <f t="shared" si="1"/>
        <v>ES</v>
      </c>
      <c r="C38" s="11">
        <f>SUMIF(Structure!D:D,'Population and Industrial Emplo'!A38,Structure!G:G)</f>
        <v>8427405</v>
      </c>
      <c r="D38" s="20">
        <f t="shared" si="7"/>
        <v>0.14984068257640903</v>
      </c>
      <c r="E38">
        <f>IFERROR(SUMIF(Structure!D:D,'Population and Industrial Emplo'!A38,Structure!H:H),1)</f>
        <v>4944</v>
      </c>
      <c r="F38" s="20">
        <f t="shared" si="8"/>
        <v>0.17750969409737183</v>
      </c>
      <c r="G38">
        <f>IFERROR(SUMIF(Structure!D:D,'Population and Industrial Emplo'!A38,Structure!I:I),1)</f>
        <v>3076.4</v>
      </c>
      <c r="H38" s="20">
        <f t="shared" si="3"/>
        <v>0.12986344160915173</v>
      </c>
    </row>
    <row r="39" spans="1:8" x14ac:dyDescent="0.25">
      <c r="A39" s="2" t="s">
        <v>1052</v>
      </c>
      <c r="B39" s="4" t="str">
        <f t="shared" si="1"/>
        <v>ES</v>
      </c>
      <c r="C39" s="11">
        <f>SUMIF(Structure!D:D,'Population and Industrial Emplo'!A39,Structure!G:G)</f>
        <v>9915068</v>
      </c>
      <c r="D39" s="20">
        <f t="shared" si="7"/>
        <v>0.17629158168042366</v>
      </c>
      <c r="E39">
        <f>IFERROR(SUMIF(Structure!D:D,'Population and Industrial Emplo'!A39,Structure!H:H),1)</f>
        <v>4944</v>
      </c>
      <c r="F39" s="20">
        <f t="shared" si="8"/>
        <v>0.17750969409737183</v>
      </c>
      <c r="G39">
        <f>IFERROR(SUMIF(Structure!D:D,'Population and Industrial Emplo'!A39,Structure!I:I),1)</f>
        <v>3706.6000000000004</v>
      </c>
      <c r="H39" s="20">
        <f t="shared" si="3"/>
        <v>0.15646594482787735</v>
      </c>
    </row>
    <row r="40" spans="1:8" x14ac:dyDescent="0.25">
      <c r="A40" s="4" t="s">
        <v>1047</v>
      </c>
      <c r="B40" s="4" t="str">
        <f t="shared" si="1"/>
        <v>FI</v>
      </c>
      <c r="C40" s="11">
        <f>SUMIF(Structure!D:D,'Population and Industrial Emplo'!A40,Structure!G:G)</f>
        <v>4203492</v>
      </c>
      <c r="D40" s="20">
        <f t="shared" si="7"/>
        <v>0.76592427657508111</v>
      </c>
      <c r="E40">
        <f>IFERROR(SUMIF(Structure!D:D,'Population and Industrial Emplo'!A40,Structure!H:H),1)</f>
        <v>2232</v>
      </c>
      <c r="F40" s="20">
        <f t="shared" si="8"/>
        <v>0.33066666666666666</v>
      </c>
      <c r="G40">
        <f>IFERROR(SUMIF(Structure!D:D,'Population and Industrial Emplo'!A40,Structure!I:I),1)</f>
        <v>2086.5500000000002</v>
      </c>
      <c r="H40" s="20">
        <f t="shared" si="3"/>
        <v>0.78889859313619848</v>
      </c>
    </row>
    <row r="41" spans="1:8" x14ac:dyDescent="0.25">
      <c r="A41" s="2" t="s">
        <v>1093</v>
      </c>
      <c r="B41" s="4" t="str">
        <f t="shared" si="1"/>
        <v>FI</v>
      </c>
      <c r="C41" s="11">
        <f>SUMIF(Structure!D:D,'Population and Industrial Emplo'!A41,Structure!G:G)</f>
        <v>1284638</v>
      </c>
      <c r="D41" s="20">
        <f t="shared" si="7"/>
        <v>0.23407572342491886</v>
      </c>
      <c r="E41">
        <f>IFERROR(SUMIF(Structure!D:D,'Population and Industrial Emplo'!A41,Structure!H:H),1)</f>
        <v>4518</v>
      </c>
      <c r="F41" s="20">
        <f t="shared" si="8"/>
        <v>0.66933333333333334</v>
      </c>
      <c r="G41">
        <f>IFERROR(SUMIF(Structure!D:D,'Population and Industrial Emplo'!A41,Structure!I:I),1)</f>
        <v>558.34</v>
      </c>
      <c r="H41" s="20">
        <f t="shared" si="3"/>
        <v>0.21110140686380149</v>
      </c>
    </row>
    <row r="42" spans="1:8" x14ac:dyDescent="0.25">
      <c r="A42" s="2" t="s">
        <v>324</v>
      </c>
      <c r="B42" s="4" t="str">
        <f t="shared" si="1"/>
        <v>FR</v>
      </c>
      <c r="C42" s="11">
        <f>SUMIF(Structure!D:D,'Population and Industrial Emplo'!A42,Structure!G:G)</f>
        <v>12252917</v>
      </c>
      <c r="D42" s="20">
        <f t="shared" si="7"/>
        <v>0.18854057893751885</v>
      </c>
      <c r="E42">
        <f>IFERROR(SUMIF(Structure!D:D,'Population and Industrial Emplo'!A42,Structure!H:H),1)</f>
        <v>0</v>
      </c>
      <c r="F42" s="20">
        <f t="shared" si="8"/>
        <v>0</v>
      </c>
      <c r="G42">
        <f>IFERROR(SUMIF(Structure!D:D,'Population and Industrial Emplo'!A42,Structure!I:I),1)</f>
        <v>6560.97</v>
      </c>
      <c r="H42" s="20">
        <f t="shared" si="3"/>
        <v>0.23549818449129145</v>
      </c>
    </row>
    <row r="43" spans="1:8" x14ac:dyDescent="0.25">
      <c r="A43" s="2" t="s">
        <v>1119</v>
      </c>
      <c r="B43" s="4" t="str">
        <f t="shared" si="1"/>
        <v>FR</v>
      </c>
      <c r="C43" s="11">
        <f>SUMIF(Structure!D:D,'Population and Industrial Emplo'!A43,Structure!G:G)</f>
        <v>3298369</v>
      </c>
      <c r="D43" s="20">
        <f t="shared" si="7"/>
        <v>5.0753334965834271E-2</v>
      </c>
      <c r="E43">
        <f>IFERROR(SUMIF(Structure!D:D,'Population and Industrial Emplo'!A43,Structure!H:H),1)</f>
        <v>1005</v>
      </c>
      <c r="F43" s="20">
        <f t="shared" si="8"/>
        <v>7.2177535191037062E-2</v>
      </c>
      <c r="G43">
        <f>IFERROR(SUMIF(Structure!D:D,'Population and Industrial Emplo'!A43,Structure!I:I),1)</f>
        <v>1280.08</v>
      </c>
      <c r="H43" s="20">
        <f t="shared" si="3"/>
        <v>4.594694321169162E-2</v>
      </c>
    </row>
    <row r="44" spans="1:8" x14ac:dyDescent="0.25">
      <c r="A44" s="2" t="s">
        <v>1173</v>
      </c>
      <c r="B44" s="4" t="str">
        <f t="shared" ref="B44:B45" si="10">LEFT(A44,2)</f>
        <v>FR</v>
      </c>
      <c r="C44" s="11">
        <f>SUMIF(Structure!D:D,'Population and Industrial Emplo'!A44,Structure!G:G)</f>
        <v>1370432</v>
      </c>
      <c r="D44" s="20">
        <f t="shared" si="7"/>
        <v>2.1087390265885408E-2</v>
      </c>
      <c r="E44">
        <f>IFERROR(SUMIF(Structure!D:D,'Population and Industrial Emplo'!A44,Structure!H:H),1)</f>
        <v>452</v>
      </c>
      <c r="F44" s="20">
        <f t="shared" si="8"/>
        <v>3.2461936225222636E-2</v>
      </c>
      <c r="G44">
        <f>IFERROR(SUMIF(Structure!D:D,'Population and Industrial Emplo'!A44,Structure!I:I),1)</f>
        <v>534.52</v>
      </c>
      <c r="H44" s="20">
        <f t="shared" si="3"/>
        <v>1.918595719448269E-2</v>
      </c>
    </row>
    <row r="45" spans="1:8" x14ac:dyDescent="0.25">
      <c r="A45" s="2" t="s">
        <v>1172</v>
      </c>
      <c r="B45" s="4" t="str">
        <f t="shared" si="10"/>
        <v>FR</v>
      </c>
      <c r="C45" s="11">
        <f>SUMIF(Structure!D:D,'Population and Industrial Emplo'!A45,Structure!G:G)</f>
        <v>6660101</v>
      </c>
      <c r="D45" s="20">
        <f t="shared" si="7"/>
        <v>0.10248166198484396</v>
      </c>
      <c r="E45">
        <f>IFERROR(SUMIF(Structure!D:D,'Population and Industrial Emplo'!A45,Structure!H:H),1)</f>
        <v>1824</v>
      </c>
      <c r="F45" s="20">
        <f t="shared" si="8"/>
        <v>0.13099683998850906</v>
      </c>
      <c r="G45">
        <f>IFERROR(SUMIF(Structure!D:D,'Population and Industrial Emplo'!A45,Structure!I:I),1)</f>
        <v>2929.11</v>
      </c>
      <c r="H45" s="20">
        <f t="shared" si="3"/>
        <v>0.10513690615492628</v>
      </c>
    </row>
    <row r="46" spans="1:8" x14ac:dyDescent="0.25">
      <c r="A46" s="2" t="s">
        <v>1117</v>
      </c>
      <c r="B46" s="4" t="str">
        <f t="shared" si="1"/>
        <v>FR</v>
      </c>
      <c r="C46" s="11">
        <f>SUMIF(Structure!D:D,'Population and Industrial Emplo'!A46,Structure!G:G)</f>
        <v>1623815</v>
      </c>
      <c r="D46" s="20">
        <f t="shared" si="7"/>
        <v>2.498629674773992E-2</v>
      </c>
      <c r="E46">
        <f>IFERROR(SUMIF(Structure!D:D,'Population and Industrial Emplo'!A46,Structure!H:H),1)</f>
        <v>750</v>
      </c>
      <c r="F46" s="20">
        <f t="shared" si="8"/>
        <v>5.3863832232117208E-2</v>
      </c>
      <c r="G46">
        <f>IFERROR(SUMIF(Structure!D:D,'Population and Industrial Emplo'!A46,Structure!I:I),1)</f>
        <v>639.09</v>
      </c>
      <c r="H46" s="20">
        <f t="shared" si="3"/>
        <v>2.2939372490125617E-2</v>
      </c>
    </row>
    <row r="47" spans="1:8" x14ac:dyDescent="0.25">
      <c r="A47" s="4" t="s">
        <v>1116</v>
      </c>
      <c r="B47" s="4" t="str">
        <f t="shared" si="1"/>
        <v>FR</v>
      </c>
      <c r="C47" s="11">
        <f>SUMIF(Structure!D:D,'Population and Industrial Emplo'!A47,Structure!G:G)</f>
        <v>5403621</v>
      </c>
      <c r="D47" s="20">
        <f t="shared" si="7"/>
        <v>8.3147697131951082E-2</v>
      </c>
      <c r="E47">
        <f>IFERROR(SUMIF(Structure!D:D,'Population and Industrial Emplo'!A47,Structure!H:H),1)</f>
        <v>1464</v>
      </c>
      <c r="F47" s="20">
        <f t="shared" si="8"/>
        <v>0.10514220051709279</v>
      </c>
      <c r="G47">
        <f>IFERROR(SUMIF(Structure!D:D,'Population and Industrial Emplo'!A47,Structure!I:I),1)</f>
        <v>2044.5</v>
      </c>
      <c r="H47" s="20">
        <f t="shared" si="3"/>
        <v>7.3384886410461467E-2</v>
      </c>
    </row>
    <row r="48" spans="1:8" x14ac:dyDescent="0.25">
      <c r="A48" s="4" t="s">
        <v>1115</v>
      </c>
      <c r="B48" s="4" t="str">
        <f t="shared" si="1"/>
        <v>FR</v>
      </c>
      <c r="C48" s="11">
        <f>SUMIF(Structure!D:D,'Population and Industrial Emplo'!A48,Structure!G:G)</f>
        <v>3320832</v>
      </c>
      <c r="D48" s="20">
        <f t="shared" si="7"/>
        <v>5.1098982212499984E-2</v>
      </c>
      <c r="E48">
        <f>IFERROR(SUMIF(Structure!D:D,'Population and Industrial Emplo'!A48,Structure!H:H),1)</f>
        <v>912</v>
      </c>
      <c r="F48" s="20">
        <f t="shared" si="8"/>
        <v>6.5498419994254528E-2</v>
      </c>
      <c r="G48">
        <f>IFERROR(SUMIF(Structure!D:D,'Population and Industrial Emplo'!A48,Structure!I:I),1)</f>
        <v>1299.77</v>
      </c>
      <c r="H48" s="20">
        <f t="shared" si="3"/>
        <v>4.6653692252250183E-2</v>
      </c>
    </row>
    <row r="49" spans="1:8" x14ac:dyDescent="0.25">
      <c r="A49" s="2" t="s">
        <v>1120</v>
      </c>
      <c r="B49" s="4" t="str">
        <f t="shared" si="1"/>
        <v>FR</v>
      </c>
      <c r="C49" s="11">
        <f>SUMIF(Structure!D:D,'Population and Industrial Emplo'!A49,Structure!G:G)</f>
        <v>5995908</v>
      </c>
      <c r="D49" s="20">
        <f t="shared" si="7"/>
        <v>9.2261456237408682E-2</v>
      </c>
      <c r="E49">
        <f>IFERROR(SUMIF(Structure!D:D,'Population and Industrial Emplo'!A49,Structure!H:H),1)</f>
        <v>585</v>
      </c>
      <c r="F49" s="20">
        <f t="shared" si="8"/>
        <v>4.2013789141051423E-2</v>
      </c>
      <c r="G49">
        <f>IFERROR(SUMIF(Structure!D:D,'Population and Industrial Emplo'!A49,Structure!I:I),1)</f>
        <v>2224.29</v>
      </c>
      <c r="H49" s="20">
        <f t="shared" si="3"/>
        <v>7.9838233795023403E-2</v>
      </c>
    </row>
    <row r="50" spans="1:8" x14ac:dyDescent="0.25">
      <c r="A50" s="4" t="s">
        <v>1118</v>
      </c>
      <c r="B50" s="4" t="str">
        <f t="shared" si="1"/>
        <v>FR</v>
      </c>
      <c r="C50" s="11">
        <f>SUMIF(Structure!D:D,'Population and Industrial Emplo'!A50,Structure!G:G)</f>
        <v>5612701</v>
      </c>
      <c r="D50" s="20">
        <f t="shared" si="7"/>
        <v>8.636489547290585E-2</v>
      </c>
      <c r="E50">
        <f>IFERROR(SUMIF(Structure!D:D,'Population and Industrial Emplo'!A50,Structure!H:H),1)</f>
        <v>959</v>
      </c>
      <c r="F50" s="20">
        <f t="shared" si="8"/>
        <v>6.8873886814133867E-2</v>
      </c>
      <c r="G50">
        <f>IFERROR(SUMIF(Structure!D:D,'Population and Industrial Emplo'!A50,Structure!I:I),1)</f>
        <v>2347.88</v>
      </c>
      <c r="H50" s="20">
        <f t="shared" si="3"/>
        <v>8.4274349281190652E-2</v>
      </c>
    </row>
    <row r="51" spans="1:8" x14ac:dyDescent="0.25">
      <c r="A51" s="4" t="s">
        <v>1056</v>
      </c>
      <c r="B51" s="4" t="str">
        <f t="shared" si="1"/>
        <v>FR</v>
      </c>
      <c r="C51" s="11">
        <f>SUMIF(Structure!D:D,'Population and Industrial Emplo'!A51,Structure!G:G)</f>
        <v>3347004</v>
      </c>
      <c r="D51" s="20">
        <f t="shared" si="7"/>
        <v>5.1501701339051867E-2</v>
      </c>
      <c r="E51">
        <f>IFERROR(SUMIF(Structure!D:D,'Population and Industrial Emplo'!A51,Structure!H:H),1)</f>
        <v>0</v>
      </c>
      <c r="F51" s="20">
        <f t="shared" si="8"/>
        <v>0</v>
      </c>
      <c r="G51">
        <f>IFERROR(SUMIF(Structure!D:D,'Population and Industrial Emplo'!A51,Structure!I:I),1)</f>
        <v>1378.84</v>
      </c>
      <c r="H51" s="20">
        <f t="shared" si="3"/>
        <v>4.9491815494351034E-2</v>
      </c>
    </row>
    <row r="52" spans="1:8" x14ac:dyDescent="0.25">
      <c r="A52" s="4" t="s">
        <v>1094</v>
      </c>
      <c r="B52" s="4" t="str">
        <f t="shared" si="1"/>
        <v>FR</v>
      </c>
      <c r="C52" s="11">
        <f>SUMIF(Structure!D:D,'Population and Industrial Emplo'!A52,Structure!G:G)</f>
        <v>6529468</v>
      </c>
      <c r="D52" s="20">
        <f t="shared" si="7"/>
        <v>0.10047155929269769</v>
      </c>
      <c r="E52">
        <f>IFERROR(SUMIF(Structure!D:D,'Population and Industrial Emplo'!A52,Structure!H:H),1)</f>
        <v>2914</v>
      </c>
      <c r="F52" s="20">
        <f t="shared" si="8"/>
        <v>0.20927894283251938</v>
      </c>
      <c r="G52">
        <f>IFERROR(SUMIF(Structure!D:D,'Population and Industrial Emplo'!A52,Structure!I:I),1)</f>
        <v>2769.45</v>
      </c>
      <c r="H52" s="20">
        <f t="shared" si="3"/>
        <v>9.9406101085572268E-2</v>
      </c>
    </row>
    <row r="53" spans="1:8" x14ac:dyDescent="0.25">
      <c r="A53" s="4" t="s">
        <v>1095</v>
      </c>
      <c r="B53" s="4" t="str">
        <f t="shared" si="1"/>
        <v>FR</v>
      </c>
      <c r="C53" s="11">
        <f>SUMIF(Structure!D:D,'Population and Industrial Emplo'!A53,Structure!G:G)</f>
        <v>2847554</v>
      </c>
      <c r="D53" s="20">
        <f t="shared" si="7"/>
        <v>4.3816462619949814E-2</v>
      </c>
      <c r="E53">
        <f>IFERROR(SUMIF(Structure!D:D,'Population and Industrial Emplo'!A53,Structure!H:H),1)</f>
        <v>1032</v>
      </c>
      <c r="F53" s="20">
        <f t="shared" si="8"/>
        <v>7.4116633151393274E-2</v>
      </c>
      <c r="G53">
        <f>IFERROR(SUMIF(Structure!D:D,'Population and Industrial Emplo'!A53,Structure!I:I),1)</f>
        <v>1053.01</v>
      </c>
      <c r="H53" s="20">
        <f t="shared" si="3"/>
        <v>3.7796536678444619E-2</v>
      </c>
    </row>
    <row r="54" spans="1:8" x14ac:dyDescent="0.25">
      <c r="A54" s="4" t="s">
        <v>1171</v>
      </c>
      <c r="B54" s="4" t="str">
        <f t="shared" ref="B54:B55" si="11">LEFT(A54,2)</f>
        <v>FR</v>
      </c>
      <c r="C54" s="11">
        <f>SUMIF(Structure!D:D,'Population and Industrial Emplo'!A54,Structure!G:G)</f>
        <v>5065696</v>
      </c>
      <c r="D54" s="20">
        <f t="shared" si="7"/>
        <v>7.7947908776454911E-2</v>
      </c>
      <c r="E54">
        <f>IFERROR(SUMIF(Structure!D:D,'Population and Industrial Emplo'!A54,Structure!H:H),1)</f>
        <v>1424</v>
      </c>
      <c r="F54" s="20">
        <f t="shared" si="8"/>
        <v>0.10226946279804654</v>
      </c>
      <c r="G54">
        <f>IFERROR(SUMIF(Structure!D:D,'Population and Industrial Emplo'!A54,Structure!I:I),1)</f>
        <v>2149.67</v>
      </c>
      <c r="H54" s="20">
        <f t="shared" si="3"/>
        <v>7.715983798971715E-2</v>
      </c>
    </row>
    <row r="55" spans="1:8" x14ac:dyDescent="0.25">
      <c r="A55" s="4" t="s">
        <v>1174</v>
      </c>
      <c r="B55" s="4" t="str">
        <f t="shared" si="11"/>
        <v>FR</v>
      </c>
      <c r="C55" s="11">
        <f>SUMIF(Structure!D:D,'Population and Industrial Emplo'!A55,Structure!G:G)</f>
        <v>1317548</v>
      </c>
      <c r="D55" s="20">
        <f t="shared" si="7"/>
        <v>2.0273642814847281E-2</v>
      </c>
      <c r="E55">
        <f>IFERROR(SUMIF(Structure!D:D,'Population and Industrial Emplo'!A55,Structure!H:H),1)</f>
        <v>603</v>
      </c>
      <c r="F55" s="20">
        <f t="shared" si="8"/>
        <v>4.3306521114622236E-2</v>
      </c>
      <c r="G55">
        <f>IFERROR(SUMIF(Structure!D:D,'Population and Industrial Emplo'!A55,Structure!I:I),1)</f>
        <v>514.75</v>
      </c>
      <c r="H55" s="20">
        <f t="shared" si="3"/>
        <v>1.8476336649442426E-2</v>
      </c>
    </row>
    <row r="56" spans="1:8" x14ac:dyDescent="0.25">
      <c r="A56" s="4" t="s">
        <v>1082</v>
      </c>
      <c r="B56" s="4" t="str">
        <f t="shared" si="1"/>
        <v>FR</v>
      </c>
      <c r="C56" s="11">
        <f>SUMIF(Structure!D:D,'Population and Industrial Emplo'!A56,Structure!G:G)</f>
        <v>342256</v>
      </c>
      <c r="D56" s="20">
        <f t="shared" si="7"/>
        <v>5.2664312004104376E-3</v>
      </c>
      <c r="E56">
        <f>IFERROR(SUMIF(Structure!D:D,'Population and Industrial Emplo'!A56,Structure!H:H),1)</f>
        <v>0</v>
      </c>
      <c r="F56" s="20">
        <f t="shared" si="8"/>
        <v>0</v>
      </c>
      <c r="G56">
        <f>IFERROR(SUMIF(Structure!D:D,'Population and Industrial Emplo'!A56,Structure!I:I),1)</f>
        <v>134.03</v>
      </c>
      <c r="H56" s="20">
        <f t="shared" si="3"/>
        <v>4.8108468210291758E-3</v>
      </c>
    </row>
    <row r="57" spans="1:8" x14ac:dyDescent="0.25">
      <c r="A57" s="4" t="s">
        <v>1085</v>
      </c>
      <c r="B57" s="4" t="str">
        <f t="shared" si="1"/>
        <v>HR</v>
      </c>
      <c r="C57" s="11">
        <f>SUMIF(Structure!D:D,'Population and Industrial Emplo'!A57,Structure!G:G)</f>
        <v>1374071</v>
      </c>
      <c r="D57" s="20">
        <f t="shared" si="7"/>
        <v>0.33709226577591245</v>
      </c>
      <c r="E57">
        <f>IFERROR(SUMIF(Structure!D:D,'Population and Industrial Emplo'!A57,Structure!H:H),1)</f>
        <v>1456</v>
      </c>
      <c r="F57" s="20">
        <f t="shared" si="8"/>
        <v>0.99931365820178453</v>
      </c>
      <c r="G57">
        <f>IFERROR(SUMIF(Structure!D:D,'Population and Industrial Emplo'!A57,Structure!I:I),1)</f>
        <v>922.19</v>
      </c>
      <c r="H57" s="20">
        <f t="shared" si="3"/>
        <v>0.99891679935874522</v>
      </c>
    </row>
    <row r="58" spans="1:8" x14ac:dyDescent="0.25">
      <c r="A58" s="2" t="s">
        <v>406</v>
      </c>
      <c r="B58" s="4" t="str">
        <f t="shared" si="1"/>
        <v>HR</v>
      </c>
      <c r="C58" s="11">
        <f>SUMIF(Structure!D:D,'Population and Industrial Emplo'!A58,Structure!G:G)</f>
        <v>2702175</v>
      </c>
      <c r="D58" s="20">
        <f t="shared" si="7"/>
        <v>0.66290773422408755</v>
      </c>
      <c r="E58">
        <f>IFERROR(SUMIF(Structure!D:D,'Population and Industrial Emplo'!A58,Structure!H:H),1)</f>
        <v>1</v>
      </c>
      <c r="F58" s="20">
        <f t="shared" si="8"/>
        <v>6.863417982155113E-4</v>
      </c>
      <c r="G58">
        <f>IFERROR(SUMIF(Structure!D:D,'Population and Industrial Emplo'!A58,Structure!I:I),1)</f>
        <v>1</v>
      </c>
      <c r="H58" s="20">
        <f t="shared" si="3"/>
        <v>1.0832006412547796E-3</v>
      </c>
    </row>
    <row r="59" spans="1:8" x14ac:dyDescent="0.25">
      <c r="A59" s="2" t="s">
        <v>410</v>
      </c>
      <c r="B59" s="4" t="str">
        <f t="shared" ref="B59" si="12">LEFT(A59,2)</f>
        <v>HR</v>
      </c>
      <c r="C59" s="11">
        <f>SUMIF(Structure!D:D,'Population and Industrial Emplo'!A59,Structure!G:G)</f>
        <v>0</v>
      </c>
      <c r="D59" s="20">
        <f t="shared" si="7"/>
        <v>0</v>
      </c>
      <c r="E59">
        <f>IFERROR(SUMIF(Structure!D:D,'Population and Industrial Emplo'!A59,Structure!H:H),1)</f>
        <v>0</v>
      </c>
      <c r="F59" s="20">
        <f t="shared" si="8"/>
        <v>0</v>
      </c>
      <c r="G59">
        <f>IFERROR(SUMIF(Structure!D:D,'Population and Industrial Emplo'!A59,Structure!I:I),1)</f>
        <v>0</v>
      </c>
      <c r="H59" s="20">
        <f t="shared" si="3"/>
        <v>0</v>
      </c>
    </row>
    <row r="60" spans="1:8" x14ac:dyDescent="0.25">
      <c r="A60" s="2" t="s">
        <v>1086</v>
      </c>
      <c r="B60" s="4" t="str">
        <f t="shared" si="1"/>
        <v>HU</v>
      </c>
      <c r="C60" s="11">
        <f>SUMIF(Structure!D:D,'Population and Industrial Emplo'!A60,Structure!G:G)</f>
        <v>3031160</v>
      </c>
      <c r="D60" s="20">
        <f t="shared" si="7"/>
        <v>0.31016429756355318</v>
      </c>
      <c r="E60">
        <f>IFERROR(SUMIF(Structure!D:D,'Population and Industrial Emplo'!A60,Structure!H:H),1)</f>
        <v>1223</v>
      </c>
      <c r="F60" s="20">
        <f t="shared" si="8"/>
        <v>0.30860459248044408</v>
      </c>
      <c r="G60">
        <f>IFERROR(SUMIF(Structure!D:D,'Population and Industrial Emplo'!A60,Structure!I:I),1)</f>
        <v>2094.1800000000003</v>
      </c>
      <c r="H60" s="20">
        <f t="shared" si="3"/>
        <v>0.4441470522114247</v>
      </c>
    </row>
    <row r="61" spans="1:8" x14ac:dyDescent="0.25">
      <c r="A61" s="4" t="s">
        <v>1088</v>
      </c>
      <c r="B61" s="4" t="str">
        <f t="shared" si="1"/>
        <v>HU</v>
      </c>
      <c r="C61" s="11">
        <f>SUMIF(Structure!D:D,'Population and Industrial Emplo'!A61,Structure!G:G)</f>
        <v>2927175</v>
      </c>
      <c r="D61" s="20">
        <f t="shared" si="7"/>
        <v>0.29952400325967415</v>
      </c>
      <c r="E61">
        <f>IFERROR(SUMIF(Structure!D:D,'Population and Industrial Emplo'!A61,Structure!H:H),1)</f>
        <v>1588</v>
      </c>
      <c r="F61" s="20">
        <f t="shared" si="8"/>
        <v>0.40070653545293972</v>
      </c>
      <c r="G61">
        <f>IFERROR(SUMIF(Structure!D:D,'Population and Industrial Emplo'!A61,Structure!I:I),1)</f>
        <v>1264.17</v>
      </c>
      <c r="H61" s="20">
        <f t="shared" si="3"/>
        <v>0.26811323715923019</v>
      </c>
    </row>
    <row r="62" spans="1:8" x14ac:dyDescent="0.25">
      <c r="A62" s="4" t="s">
        <v>1087</v>
      </c>
      <c r="B62" s="4" t="str">
        <f t="shared" si="1"/>
        <v>HU</v>
      </c>
      <c r="C62" s="11">
        <f>SUMIF(Structure!D:D,'Population and Industrial Emplo'!A62,Structure!G:G)</f>
        <v>3814421</v>
      </c>
      <c r="D62" s="20">
        <f t="shared" si="7"/>
        <v>0.39031169917677266</v>
      </c>
      <c r="E62">
        <f>IFERROR(SUMIF(Structure!D:D,'Population and Industrial Emplo'!A62,Structure!H:H),1)</f>
        <v>1152</v>
      </c>
      <c r="F62" s="20">
        <f t="shared" si="8"/>
        <v>0.2906888720666162</v>
      </c>
      <c r="G62">
        <f>IFERROR(SUMIF(Structure!D:D,'Population and Industrial Emplo'!A62,Structure!I:I),1)</f>
        <v>1356.71</v>
      </c>
      <c r="H62" s="20">
        <f t="shared" si="3"/>
        <v>0.28773971062934511</v>
      </c>
    </row>
    <row r="63" spans="1:8" x14ac:dyDescent="0.25">
      <c r="A63" s="2" t="s">
        <v>1058</v>
      </c>
      <c r="B63" s="4" t="str">
        <f t="shared" si="1"/>
        <v>IE</v>
      </c>
      <c r="C63" s="11">
        <f>SUMIF(Structure!D:D,'Population and Industrial Emplo'!A63,Structure!G:G)</f>
        <v>4904240</v>
      </c>
      <c r="D63" s="20">
        <f t="shared" si="7"/>
        <v>1</v>
      </c>
      <c r="E63">
        <f>IFERROR(SUMIF(Structure!D:D,'Population and Industrial Emplo'!A63,Structure!H:H),1)</f>
        <v>4434</v>
      </c>
      <c r="F63" s="20">
        <f t="shared" si="8"/>
        <v>1</v>
      </c>
      <c r="G63">
        <f>IFERROR(SUMIF(Structure!D:D,'Population and Industrial Emplo'!A63,Structure!I:I),1)</f>
        <v>2318.23</v>
      </c>
      <c r="H63" s="20">
        <f t="shared" si="3"/>
        <v>1</v>
      </c>
    </row>
    <row r="64" spans="1:8" x14ac:dyDescent="0.25">
      <c r="A64" s="4" t="s">
        <v>742</v>
      </c>
      <c r="B64" s="4" t="str">
        <f t="shared" si="1"/>
        <v>IS</v>
      </c>
      <c r="C64" s="11">
        <f>SUMIF(Structure!D:D,'Population and Industrial Emplo'!A64,Structure!G:G)</f>
        <v>356991</v>
      </c>
      <c r="D64" s="20">
        <f t="shared" si="7"/>
        <v>1</v>
      </c>
      <c r="E64">
        <f>IFERROR(SUMIF(Structure!D:D,'Population and Industrial Emplo'!A64,Structure!H:H),1)</f>
        <v>1</v>
      </c>
      <c r="F64" s="20">
        <f t="shared" si="8"/>
        <v>1</v>
      </c>
      <c r="G64">
        <f>IFERROR(SUMIF(Structure!D:D,'Population and Industrial Emplo'!A64,Structure!I:I),1)</f>
        <v>1</v>
      </c>
      <c r="H64" s="20">
        <f t="shared" si="3"/>
        <v>1</v>
      </c>
    </row>
    <row r="65" spans="1:8" x14ac:dyDescent="0.25">
      <c r="A65" s="2" t="s">
        <v>1078</v>
      </c>
      <c r="B65" s="4" t="str">
        <f t="shared" si="1"/>
        <v>IT</v>
      </c>
      <c r="C65" s="11">
        <f>SUMIF(Structure!D:D,'Population and Industrial Emplo'!A65,Structure!G:G)</f>
        <v>27626522</v>
      </c>
      <c r="D65" s="20">
        <f t="shared" si="7"/>
        <v>0.46185320270152774</v>
      </c>
      <c r="E65">
        <f>IFERROR(SUMIF(Structure!D:D,'Population and Industrial Emplo'!A65,Structure!H:H),1)</f>
        <v>1</v>
      </c>
      <c r="F65" s="20">
        <f t="shared" si="8"/>
        <v>0.14285714285714285</v>
      </c>
      <c r="G65">
        <f>IFERROR(SUMIF(Structure!D:D,'Population and Industrial Emplo'!A65,Structure!I:I),1)</f>
        <v>13151.899999999998</v>
      </c>
      <c r="H65" s="20">
        <f t="shared" si="3"/>
        <v>0.55019892151489924</v>
      </c>
    </row>
    <row r="66" spans="1:8" x14ac:dyDescent="0.25">
      <c r="A66" s="4" t="s">
        <v>1077</v>
      </c>
      <c r="B66" s="4" t="str">
        <f t="shared" si="1"/>
        <v>IT</v>
      </c>
      <c r="C66" s="11">
        <f>SUMIF(Structure!D:D,'Population and Industrial Emplo'!A66,Structure!G:G)</f>
        <v>13117802</v>
      </c>
      <c r="D66" s="20">
        <f t="shared" ref="D66:D73" si="13">C66/SUMIF(B:B,B66,C:C)</f>
        <v>0.21930009380494966</v>
      </c>
      <c r="E66">
        <f>IFERROR(SUMIF(Structure!D:D,'Population and Industrial Emplo'!A66,Structure!H:H),1)</f>
        <v>1</v>
      </c>
      <c r="F66" s="20">
        <f t="shared" ref="F66:F73" si="14">E66/SUMIF(B:B,B66,E:E)</f>
        <v>0.14285714285714285</v>
      </c>
      <c r="G66">
        <f>IFERROR(SUMIF(Structure!D:D,'Population and Industrial Emplo'!A66,Structure!I:I),1)</f>
        <v>5264.7000000000007</v>
      </c>
      <c r="H66" s="20">
        <f t="shared" si="3"/>
        <v>0.2202443952660445</v>
      </c>
    </row>
    <row r="67" spans="1:8" x14ac:dyDescent="0.25">
      <c r="A67" s="4" t="s">
        <v>1076</v>
      </c>
      <c r="B67" s="4" t="str">
        <f t="shared" si="1"/>
        <v>IT</v>
      </c>
      <c r="C67" s="11">
        <f>SUMIF(Structure!D:D,'Population and Industrial Emplo'!A67,Structure!G:G)</f>
        <v>4534115</v>
      </c>
      <c r="D67" s="20">
        <f t="shared" si="13"/>
        <v>7.5800187014747542E-2</v>
      </c>
      <c r="E67">
        <f>IFERROR(SUMIF(Structure!D:D,'Population and Industrial Emplo'!A67,Structure!H:H),1)</f>
        <v>1</v>
      </c>
      <c r="F67" s="20">
        <f t="shared" si="14"/>
        <v>0.14285714285714285</v>
      </c>
      <c r="G67">
        <f>IFERROR(SUMIF(Structure!D:D,'Population and Industrial Emplo'!A67,Structure!I:I),1)</f>
        <v>1</v>
      </c>
      <c r="H67" s="20">
        <f t="shared" si="3"/>
        <v>4.1834177686486313E-5</v>
      </c>
    </row>
    <row r="68" spans="1:8" x14ac:dyDescent="0.25">
      <c r="A68" s="2" t="s">
        <v>1080</v>
      </c>
      <c r="B68" s="4" t="str">
        <f t="shared" si="1"/>
        <v>IT</v>
      </c>
      <c r="C68" s="11">
        <f>SUMIF(Structure!D:D,'Population and Industrial Emplo'!A68,Structure!G:G)</f>
        <v>4908548</v>
      </c>
      <c r="D68" s="20">
        <f t="shared" si="13"/>
        <v>8.2059863142171077E-2</v>
      </c>
      <c r="E68">
        <f>IFERROR(SUMIF(Structure!D:D,'Population and Industrial Emplo'!A68,Structure!H:H),1)</f>
        <v>1</v>
      </c>
      <c r="F68" s="20">
        <f t="shared" si="14"/>
        <v>0.14285714285714285</v>
      </c>
      <c r="G68">
        <f>IFERROR(SUMIF(Structure!D:D,'Population and Industrial Emplo'!A68,Structure!I:I),1)</f>
        <v>1518.4</v>
      </c>
      <c r="H68" s="20">
        <f t="shared" ref="H68:H113" si="15">G68/SUMIF(B:B,B68,G:G)</f>
        <v>6.3521015399160816E-2</v>
      </c>
    </row>
    <row r="69" spans="1:8" x14ac:dyDescent="0.25">
      <c r="A69" s="4" t="s">
        <v>1081</v>
      </c>
      <c r="B69" s="4" t="str">
        <f t="shared" si="1"/>
        <v>IT</v>
      </c>
      <c r="C69" s="11">
        <f>SUMIF(Structure!D:D,'Population and Industrial Emplo'!A69,Structure!G:G)</f>
        <v>1622257</v>
      </c>
      <c r="D69" s="20">
        <f t="shared" si="13"/>
        <v>2.7120481943220077E-2</v>
      </c>
      <c r="E69">
        <f>IFERROR(SUMIF(Structure!D:D,'Population and Industrial Emplo'!A69,Structure!H:H),1)</f>
        <v>1</v>
      </c>
      <c r="F69" s="20">
        <f t="shared" si="14"/>
        <v>0.14285714285714285</v>
      </c>
      <c r="G69">
        <f>IFERROR(SUMIF(Structure!D:D,'Population and Industrial Emplo'!A69,Structure!I:I),1)</f>
        <v>613.6</v>
      </c>
      <c r="H69" s="20">
        <f t="shared" si="15"/>
        <v>2.5669451428428001E-2</v>
      </c>
    </row>
    <row r="70" spans="1:8" x14ac:dyDescent="0.25">
      <c r="A70" s="4" t="s">
        <v>1177</v>
      </c>
      <c r="B70" s="4" t="str">
        <f t="shared" ref="B70" si="16">LEFT(A70,2)</f>
        <v>IT</v>
      </c>
      <c r="C70" s="11">
        <f>SUMIF(Structure!D:D,'Population and Industrial Emplo'!A70,Structure!G:G)</f>
        <v>1912021</v>
      </c>
      <c r="D70" s="20">
        <f t="shared" si="13"/>
        <v>3.1964683157821229E-2</v>
      </c>
      <c r="E70">
        <f>IFERROR(SUMIF(Structure!D:D,'Population and Industrial Emplo'!A70,Structure!H:H),1)</f>
        <v>1</v>
      </c>
      <c r="F70" s="20">
        <f t="shared" si="14"/>
        <v>0.14285714285714285</v>
      </c>
      <c r="G70">
        <f>IFERROR(SUMIF(Structure!D:D,'Population and Industrial Emplo'!A70,Structure!I:I),1)</f>
        <v>612.5</v>
      </c>
      <c r="H70" s="20">
        <f t="shared" si="15"/>
        <v>2.5623433832972865E-2</v>
      </c>
    </row>
    <row r="71" spans="1:8" x14ac:dyDescent="0.25">
      <c r="A71" s="2" t="s">
        <v>1079</v>
      </c>
      <c r="B71" s="4" t="str">
        <f t="shared" si="1"/>
        <v>IT</v>
      </c>
      <c r="C71" s="11">
        <f>SUMIF(Structure!D:D,'Population and Industrial Emplo'!A71,Structure!G:G)</f>
        <v>6095408</v>
      </c>
      <c r="D71" s="20">
        <f t="shared" si="13"/>
        <v>0.10190148823556268</v>
      </c>
      <c r="E71">
        <f>IFERROR(SUMIF(Structure!D:D,'Population and Industrial Emplo'!A71,Structure!H:H),1)</f>
        <v>1</v>
      </c>
      <c r="F71" s="20">
        <f t="shared" si="14"/>
        <v>0.14285714285714285</v>
      </c>
      <c r="G71">
        <f>IFERROR(SUMIF(Structure!D:D,'Population and Industrial Emplo'!A71,Structure!I:I),1)</f>
        <v>2741.8</v>
      </c>
      <c r="H71" s="20">
        <f t="shared" si="15"/>
        <v>0.11470094838080817</v>
      </c>
    </row>
    <row r="72" spans="1:8" x14ac:dyDescent="0.25">
      <c r="A72" s="4" t="s">
        <v>1057</v>
      </c>
      <c r="B72" s="4" t="str">
        <f t="shared" si="1"/>
        <v>LT</v>
      </c>
      <c r="C72" s="11">
        <f>SUMIF(Structure!D:D,'Population and Industrial Emplo'!A72,Structure!G:G)</f>
        <v>2794184</v>
      </c>
      <c r="D72" s="20">
        <f t="shared" si="13"/>
        <v>1</v>
      </c>
      <c r="E72">
        <f>IFERROR(SUMIF(Structure!D:D,'Population and Industrial Emplo'!A72,Structure!H:H),1)</f>
        <v>2902</v>
      </c>
      <c r="F72" s="20">
        <f t="shared" si="14"/>
        <v>1</v>
      </c>
      <c r="G72">
        <f>IFERROR(SUMIF(Structure!D:D,'Population and Industrial Emplo'!A72,Structure!I:I),1)</f>
        <v>1388.54</v>
      </c>
      <c r="H72" s="20">
        <f t="shared" si="15"/>
        <v>1</v>
      </c>
    </row>
    <row r="73" spans="1:8" x14ac:dyDescent="0.25">
      <c r="A73" s="4" t="s">
        <v>1073</v>
      </c>
      <c r="B73" s="4" t="str">
        <f t="shared" si="1"/>
        <v>LU</v>
      </c>
      <c r="C73" s="11">
        <f>SUMIF(Structure!D:D,'Population and Industrial Emplo'!A73,Structure!G:G)</f>
        <v>613894</v>
      </c>
      <c r="D73" s="20">
        <f t="shared" si="13"/>
        <v>1</v>
      </c>
      <c r="E73">
        <f>IFERROR(SUMIF(Structure!D:D,'Population and Industrial Emplo'!A73,Structure!H:H),1)</f>
        <v>286</v>
      </c>
      <c r="F73" s="20">
        <f t="shared" si="14"/>
        <v>1</v>
      </c>
      <c r="G73">
        <f>IFERROR(SUMIF(Structure!D:D,'Population and Industrial Emplo'!A73,Structure!I:I),1)</f>
        <v>463.33</v>
      </c>
      <c r="H73" s="20">
        <f t="shared" si="15"/>
        <v>1</v>
      </c>
    </row>
    <row r="74" spans="1:8" x14ac:dyDescent="0.25">
      <c r="A74" s="4" t="s">
        <v>1178</v>
      </c>
      <c r="B74" s="4" t="str">
        <f t="shared" ref="B74:B76" si="17">LEFT(A74,2)</f>
        <v>LU</v>
      </c>
      <c r="C74" s="11">
        <f>SUMIF(Structure!D:D,'Population and Industrial Emplo'!A74,Structure!G:G)</f>
        <v>0</v>
      </c>
      <c r="D74" s="20">
        <f t="shared" ref="D74:D76" si="18">C74/SUMIF(B:B,B74,C:C)</f>
        <v>0</v>
      </c>
      <c r="E74">
        <f>IFERROR(SUMIF(Structure!D:D,'Population and Industrial Emplo'!A74,Structure!H:H),1)</f>
        <v>0</v>
      </c>
      <c r="F74" s="20">
        <f t="shared" ref="F74:F76" si="19">E74/SUMIF(B:B,B74,E:E)</f>
        <v>0</v>
      </c>
      <c r="G74">
        <f>IFERROR(SUMIF(Structure!D:D,'Population and Industrial Emplo'!A74,Structure!I:I),1)</f>
        <v>0</v>
      </c>
      <c r="H74" s="20">
        <f t="shared" si="15"/>
        <v>0</v>
      </c>
    </row>
    <row r="75" spans="1:8" x14ac:dyDescent="0.25">
      <c r="A75" s="4" t="s">
        <v>1179</v>
      </c>
      <c r="B75" s="4" t="str">
        <f t="shared" si="17"/>
        <v>LU</v>
      </c>
      <c r="C75" s="11">
        <f>SUMIF(Structure!D:D,'Population and Industrial Emplo'!A75,Structure!G:G)</f>
        <v>0</v>
      </c>
      <c r="D75" s="20">
        <f t="shared" si="18"/>
        <v>0</v>
      </c>
      <c r="E75">
        <f>IFERROR(SUMIF(Structure!D:D,'Population and Industrial Emplo'!A75,Structure!H:H),1)</f>
        <v>0</v>
      </c>
      <c r="F75" s="20">
        <f t="shared" si="19"/>
        <v>0</v>
      </c>
      <c r="G75">
        <f>IFERROR(SUMIF(Structure!D:D,'Population and Industrial Emplo'!A75,Structure!I:I),1)</f>
        <v>0</v>
      </c>
      <c r="H75" s="20">
        <f t="shared" si="15"/>
        <v>0</v>
      </c>
    </row>
    <row r="76" spans="1:8" x14ac:dyDescent="0.25">
      <c r="A76" s="4" t="s">
        <v>1180</v>
      </c>
      <c r="B76" s="4" t="str">
        <f t="shared" si="17"/>
        <v>LU</v>
      </c>
      <c r="C76" s="11">
        <f>SUMIF(Structure!D:D,'Population and Industrial Emplo'!A76,Structure!G:G)</f>
        <v>0</v>
      </c>
      <c r="D76" s="20">
        <f t="shared" si="18"/>
        <v>0</v>
      </c>
      <c r="E76">
        <f>IFERROR(SUMIF(Structure!D:D,'Population and Industrial Emplo'!A76,Structure!H:H),1)</f>
        <v>0</v>
      </c>
      <c r="F76" s="20">
        <f t="shared" si="19"/>
        <v>0</v>
      </c>
      <c r="G76">
        <f>IFERROR(SUMIF(Structure!D:D,'Population and Industrial Emplo'!A76,Structure!I:I),1)</f>
        <v>0</v>
      </c>
      <c r="H76" s="20">
        <f t="shared" si="15"/>
        <v>0</v>
      </c>
    </row>
    <row r="77" spans="1:8" x14ac:dyDescent="0.25">
      <c r="A77" s="2" t="s">
        <v>479</v>
      </c>
      <c r="B77" s="4" t="str">
        <f t="shared" si="1"/>
        <v>LV</v>
      </c>
      <c r="C77" s="11">
        <f>SUMIF(Structure!D:D,'Population and Industrial Emplo'!A77,Structure!G:G)</f>
        <v>1919968</v>
      </c>
      <c r="D77" s="20">
        <f t="shared" ref="D77:D113" si="20">C77/SUMIF(B:B,B77,C:C)</f>
        <v>1</v>
      </c>
      <c r="E77">
        <f>IFERROR(SUMIF(Structure!D:D,'Population and Industrial Emplo'!A77,Structure!H:H),1)</f>
        <v>3332</v>
      </c>
      <c r="F77" s="20">
        <f t="shared" ref="F77:F113" si="21">E77/SUMIF(B:B,B77,E:E)</f>
        <v>1</v>
      </c>
      <c r="G77">
        <f>IFERROR(SUMIF(Structure!D:D,'Population and Industrial Emplo'!A77,Structure!I:I),1)</f>
        <v>898.06</v>
      </c>
      <c r="H77" s="20">
        <f t="shared" si="15"/>
        <v>1</v>
      </c>
    </row>
    <row r="78" spans="1:8" x14ac:dyDescent="0.25">
      <c r="A78" s="4" t="s">
        <v>902</v>
      </c>
      <c r="B78" s="4" t="str">
        <f t="shared" si="1"/>
        <v>ME</v>
      </c>
      <c r="C78" s="11">
        <f>SUMIF(Structure!D:D,'Population and Industrial Emplo'!A78,Structure!G:G)</f>
        <v>622182</v>
      </c>
      <c r="D78" s="20">
        <f t="shared" si="20"/>
        <v>1</v>
      </c>
      <c r="E78">
        <f>IFERROR(SUMIF(Structure!D:D,'Population and Industrial Emplo'!A78,Structure!H:H),1)</f>
        <v>1</v>
      </c>
      <c r="F78" s="20">
        <f t="shared" si="21"/>
        <v>1</v>
      </c>
      <c r="G78">
        <f>IFERROR(SUMIF(Structure!D:D,'Population and Industrial Emplo'!A78,Structure!I:I),1)</f>
        <v>1</v>
      </c>
      <c r="H78" s="20">
        <f t="shared" si="15"/>
        <v>1</v>
      </c>
    </row>
    <row r="79" spans="1:8" x14ac:dyDescent="0.25">
      <c r="A79" s="2" t="s">
        <v>907</v>
      </c>
      <c r="B79" s="4" t="str">
        <f t="shared" si="1"/>
        <v>MK</v>
      </c>
      <c r="C79" s="11">
        <f>SUMIF(Structure!D:D,'Population and Industrial Emplo'!A79,Structure!G:G)</f>
        <v>2076953</v>
      </c>
      <c r="D79" s="20">
        <f t="shared" si="20"/>
        <v>1</v>
      </c>
      <c r="E79">
        <f>IFERROR(SUMIF(Structure!D:D,'Population and Industrial Emplo'!A79,Structure!H:H),1)</f>
        <v>1</v>
      </c>
      <c r="F79" s="20">
        <f t="shared" si="21"/>
        <v>1</v>
      </c>
      <c r="G79">
        <f>IFERROR(SUMIF(Structure!D:D,'Population and Industrial Emplo'!A79,Structure!I:I),1)</f>
        <v>831.07</v>
      </c>
      <c r="H79" s="20">
        <f t="shared" si="15"/>
        <v>1</v>
      </c>
    </row>
    <row r="80" spans="1:8" x14ac:dyDescent="0.25">
      <c r="A80" s="2" t="s">
        <v>521</v>
      </c>
      <c r="B80" s="4" t="str">
        <f t="shared" ref="B80:B113" si="22">LEFT(A80,2)</f>
        <v>MT</v>
      </c>
      <c r="C80" s="11">
        <f>SUMIF(Structure!D:D,'Population and Industrial Emplo'!A80,Structure!G:G)</f>
        <v>493559</v>
      </c>
      <c r="D80" s="20">
        <f t="shared" si="20"/>
        <v>1</v>
      </c>
      <c r="E80">
        <f>IFERROR(SUMIF(Structure!D:D,'Population and Industrial Emplo'!A80,Structure!H:H),1)</f>
        <v>207</v>
      </c>
      <c r="F80" s="20">
        <f t="shared" si="21"/>
        <v>1</v>
      </c>
      <c r="G80">
        <f>IFERROR(SUMIF(Structure!D:D,'Population and Industrial Emplo'!A80,Structure!I:I),1)</f>
        <v>252.2</v>
      </c>
      <c r="H80" s="20">
        <f t="shared" si="15"/>
        <v>1</v>
      </c>
    </row>
    <row r="81" spans="1:8" x14ac:dyDescent="0.25">
      <c r="A81" s="4" t="s">
        <v>1072</v>
      </c>
      <c r="B81" s="4" t="str">
        <f t="shared" si="22"/>
        <v>NL</v>
      </c>
      <c r="C81" s="11">
        <f>SUMIF(Structure!D:D,'Population and Industrial Emplo'!A81,Structure!G:G)</f>
        <v>1723829</v>
      </c>
      <c r="D81" s="20">
        <f t="shared" si="20"/>
        <v>9.9746137101009866E-2</v>
      </c>
      <c r="E81">
        <f>IFERROR(SUMIF(Structure!D:D,'Population and Industrial Emplo'!A81,Structure!H:H),1)</f>
        <v>270</v>
      </c>
      <c r="F81" s="20">
        <f t="shared" si="21"/>
        <v>4.6383782855179523E-2</v>
      </c>
      <c r="G81">
        <f>IFERROR(SUMIF(Structure!D:D,'Population and Industrial Emplo'!A81,Structure!I:I),1)</f>
        <v>856</v>
      </c>
      <c r="H81" s="20">
        <f t="shared" si="15"/>
        <v>8.8974814722421441E-2</v>
      </c>
    </row>
    <row r="82" spans="1:8" x14ac:dyDescent="0.25">
      <c r="A82" s="4" t="s">
        <v>1071</v>
      </c>
      <c r="B82" s="4" t="str">
        <f t="shared" si="22"/>
        <v>NL</v>
      </c>
      <c r="C82" s="11">
        <f>SUMIF(Structure!D:D,'Population and Industrial Emplo'!A82,Structure!G:G)</f>
        <v>3644949</v>
      </c>
      <c r="D82" s="20">
        <f t="shared" si="20"/>
        <v>0.21090814847655354</v>
      </c>
      <c r="E82">
        <f>IFERROR(SUMIF(Structure!D:D,'Population and Industrial Emplo'!A82,Structure!H:H),1)</f>
        <v>730</v>
      </c>
      <c r="F82" s="20">
        <f t="shared" si="21"/>
        <v>0.12540800549733722</v>
      </c>
      <c r="G82">
        <f>IFERROR(SUMIF(Structure!D:D,'Population and Industrial Emplo'!A82,Structure!I:I),1)</f>
        <v>1931.9</v>
      </c>
      <c r="H82" s="20">
        <f t="shared" si="15"/>
        <v>0.20080659411477333</v>
      </c>
    </row>
    <row r="83" spans="1:8" x14ac:dyDescent="0.25">
      <c r="A83" s="4" t="s">
        <v>1069</v>
      </c>
      <c r="B83" s="4" t="str">
        <f t="shared" si="22"/>
        <v>NL</v>
      </c>
      <c r="C83" s="11">
        <f>SUMIF(Structure!D:D,'Population and Industrial Emplo'!A83,Structure!G:G)</f>
        <v>8252442</v>
      </c>
      <c r="D83" s="20">
        <f t="shared" si="20"/>
        <v>0.47751210308570752</v>
      </c>
      <c r="E83">
        <f>IFERROR(SUMIF(Structure!D:D,'Population and Industrial Emplo'!A83,Structure!H:H),1)</f>
        <v>3880</v>
      </c>
      <c r="F83" s="20">
        <f t="shared" si="21"/>
        <v>0.66655213880776498</v>
      </c>
      <c r="G83">
        <f>IFERROR(SUMIF(Structure!D:D,'Population and Industrial Emplo'!A83,Structure!I:I),1)</f>
        <v>4757.8</v>
      </c>
      <c r="H83" s="20">
        <f t="shared" si="15"/>
        <v>0.49453781949338405</v>
      </c>
    </row>
    <row r="84" spans="1:8" x14ac:dyDescent="0.25">
      <c r="A84" s="2" t="s">
        <v>1070</v>
      </c>
      <c r="B84" s="4" t="str">
        <f t="shared" si="22"/>
        <v>NL</v>
      </c>
      <c r="C84" s="11">
        <f>SUMIF(Structure!D:D,'Population and Industrial Emplo'!A84,Structure!G:G)</f>
        <v>3660943</v>
      </c>
      <c r="D84" s="20">
        <f t="shared" si="20"/>
        <v>0.21183361133672909</v>
      </c>
      <c r="E84">
        <f>IFERROR(SUMIF(Structure!D:D,'Population and Industrial Emplo'!A84,Structure!H:H),1)</f>
        <v>941</v>
      </c>
      <c r="F84" s="20">
        <f t="shared" si="21"/>
        <v>0.16165607283971825</v>
      </c>
      <c r="G84">
        <f>IFERROR(SUMIF(Structure!D:D,'Population and Industrial Emplo'!A84,Structure!I:I),1)</f>
        <v>2075</v>
      </c>
      <c r="H84" s="20">
        <f t="shared" si="15"/>
        <v>0.21568077166942112</v>
      </c>
    </row>
    <row r="85" spans="1:8" x14ac:dyDescent="0.25">
      <c r="A85" s="4" t="s">
        <v>1097</v>
      </c>
      <c r="B85" s="4" t="str">
        <f t="shared" si="22"/>
        <v>NO</v>
      </c>
      <c r="C85" s="11">
        <f>SUMIF(Structure!D:D,'Population and Industrial Emplo'!A85,Structure!G:G)</f>
        <v>1692073</v>
      </c>
      <c r="D85" s="20">
        <f t="shared" si="20"/>
        <v>0.64080202836146194</v>
      </c>
      <c r="E85">
        <f>IFERROR(SUMIF(Structure!D:D,'Population and Industrial Emplo'!A85,Structure!H:H),1)</f>
        <v>1</v>
      </c>
      <c r="F85" s="20">
        <f t="shared" si="21"/>
        <v>1.4056987025400975E-5</v>
      </c>
      <c r="G85">
        <f>IFERROR(SUMIF(Structure!D:D,'Population and Industrial Emplo'!A85,Structure!I:I),1)</f>
        <v>1</v>
      </c>
      <c r="H85" s="20">
        <f t="shared" si="15"/>
        <v>4.299226139294927E-4</v>
      </c>
    </row>
    <row r="86" spans="1:8" x14ac:dyDescent="0.25">
      <c r="A86" s="2" t="s">
        <v>1096</v>
      </c>
      <c r="B86" s="4" t="str">
        <f t="shared" si="22"/>
        <v>NO</v>
      </c>
      <c r="C86" s="11">
        <f>SUMIF(Structure!D:D,'Population and Industrial Emplo'!A86,Structure!G:G)</f>
        <v>948482</v>
      </c>
      <c r="D86" s="20">
        <f t="shared" si="20"/>
        <v>0.35919797163853812</v>
      </c>
      <c r="E86">
        <f>IFERROR(SUMIF(Structure!D:D,'Population and Industrial Emplo'!A86,Structure!H:H),1)</f>
        <v>3152</v>
      </c>
      <c r="F86" s="20">
        <f t="shared" si="21"/>
        <v>4.4307623104063873E-2</v>
      </c>
      <c r="G86">
        <f>IFERROR(SUMIF(Structure!D:D,'Population and Industrial Emplo'!A86,Structure!I:I),1)</f>
        <v>501</v>
      </c>
      <c r="H86" s="20">
        <f t="shared" si="15"/>
        <v>0.21539122957867585</v>
      </c>
    </row>
    <row r="87" spans="1:8" x14ac:dyDescent="0.25">
      <c r="A87" s="2" t="s">
        <v>1100</v>
      </c>
      <c r="B87" s="4" t="str">
        <f t="shared" si="22"/>
        <v>NO</v>
      </c>
      <c r="C87" s="11">
        <f>SUMIF(Structure!D:D,'Population and Industrial Emplo'!A87,Structure!G:G)</f>
        <v>0</v>
      </c>
      <c r="D87" s="20">
        <f t="shared" si="20"/>
        <v>0</v>
      </c>
      <c r="E87">
        <f>IFERROR(SUMIF(Structure!D:D,'Population and Industrial Emplo'!A87,Structure!H:H),1)</f>
        <v>8308</v>
      </c>
      <c r="F87" s="20">
        <f t="shared" si="21"/>
        <v>0.11678544820703131</v>
      </c>
      <c r="G87">
        <f>IFERROR(SUMIF(Structure!D:D,'Population and Industrial Emplo'!A87,Structure!I:I),1)</f>
        <v>338</v>
      </c>
      <c r="H87" s="20">
        <f t="shared" si="15"/>
        <v>0.14531384350816853</v>
      </c>
    </row>
    <row r="88" spans="1:8" x14ac:dyDescent="0.25">
      <c r="A88" s="4" t="s">
        <v>1098</v>
      </c>
      <c r="B88" s="4" t="str">
        <f t="shared" si="22"/>
        <v>NO</v>
      </c>
      <c r="C88" s="11">
        <f>SUMIF(Structure!D:D,'Population and Industrial Emplo'!A88,Structure!G:G)</f>
        <v>0</v>
      </c>
      <c r="D88" s="20">
        <f t="shared" si="20"/>
        <v>0</v>
      </c>
      <c r="E88">
        <f>IFERROR(SUMIF(Structure!D:D,'Population and Industrial Emplo'!A88,Structure!H:H),1)</f>
        <v>29839</v>
      </c>
      <c r="F88" s="20">
        <f t="shared" si="21"/>
        <v>0.41944643585093971</v>
      </c>
      <c r="G88">
        <f>IFERROR(SUMIF(Structure!D:D,'Population and Industrial Emplo'!A88,Structure!I:I),1)</f>
        <v>743</v>
      </c>
      <c r="H88" s="20">
        <f t="shared" si="15"/>
        <v>0.31943250214961305</v>
      </c>
    </row>
    <row r="89" spans="1:8" x14ac:dyDescent="0.25">
      <c r="A89" s="4" t="s">
        <v>1099</v>
      </c>
      <c r="B89" s="4" t="str">
        <f t="shared" si="22"/>
        <v>NO</v>
      </c>
      <c r="C89" s="11">
        <f>SUMIF(Structure!D:D,'Population and Industrial Emplo'!A89,Structure!G:G)</f>
        <v>0</v>
      </c>
      <c r="D89" s="20">
        <f t="shared" si="20"/>
        <v>0</v>
      </c>
      <c r="E89">
        <f>IFERROR(SUMIF(Structure!D:D,'Population and Industrial Emplo'!A89,Structure!H:H),1)</f>
        <v>29839</v>
      </c>
      <c r="F89" s="20">
        <f t="shared" si="21"/>
        <v>0.41944643585093971</v>
      </c>
      <c r="G89">
        <f>IFERROR(SUMIF(Structure!D:D,'Population and Industrial Emplo'!A89,Structure!I:I),1)</f>
        <v>743</v>
      </c>
      <c r="H89" s="20">
        <f t="shared" si="15"/>
        <v>0.31943250214961305</v>
      </c>
    </row>
    <row r="90" spans="1:8" x14ac:dyDescent="0.25">
      <c r="A90" s="2" t="s">
        <v>1101</v>
      </c>
      <c r="B90" s="4" t="str">
        <f t="shared" si="22"/>
        <v>PL</v>
      </c>
      <c r="C90" s="11">
        <f>SUMIF(Structure!D:D,'Population and Industrial Emplo'!A90,Structure!G:G)</f>
        <v>11660653</v>
      </c>
      <c r="D90" s="20">
        <f t="shared" si="20"/>
        <v>0.30707899641459263</v>
      </c>
      <c r="E90">
        <f>IFERROR(SUMIF(Structure!D:D,'Population and Industrial Emplo'!A90,Structure!H:H),1)</f>
        <v>103175</v>
      </c>
      <c r="F90" s="20">
        <f t="shared" si="21"/>
        <v>0.7656146808052775</v>
      </c>
      <c r="G90">
        <f>IFERROR(SUMIF(Structure!D:D,'Population and Industrial Emplo'!A90,Structure!I:I),1)</f>
        <v>4912.1000000000004</v>
      </c>
      <c r="H90" s="20">
        <f t="shared" si="15"/>
        <v>0.29955665054671632</v>
      </c>
    </row>
    <row r="91" spans="1:8" x14ac:dyDescent="0.25">
      <c r="A91" s="2" t="s">
        <v>1105</v>
      </c>
      <c r="B91" s="4" t="str">
        <f t="shared" si="22"/>
        <v>PL</v>
      </c>
      <c r="C91" s="11">
        <f>SUMIF(Structure!D:D,'Population and Industrial Emplo'!A91,Structure!G:G)</f>
        <v>6151984</v>
      </c>
      <c r="D91" s="20">
        <f t="shared" si="20"/>
        <v>0.16201022984550104</v>
      </c>
      <c r="E91">
        <f>IFERROR(SUMIF(Structure!D:D,'Population and Industrial Emplo'!A91,Structure!H:H),1)</f>
        <v>4522</v>
      </c>
      <c r="F91" s="20">
        <f t="shared" si="21"/>
        <v>3.3555702317436056E-2</v>
      </c>
      <c r="G91">
        <f>IFERROR(SUMIF(Structure!D:D,'Population and Industrial Emplo'!A91,Structure!I:I),1)</f>
        <v>2690.8</v>
      </c>
      <c r="H91" s="20">
        <f t="shared" si="15"/>
        <v>0.16409418279169893</v>
      </c>
    </row>
    <row r="92" spans="1:8" x14ac:dyDescent="0.25">
      <c r="A92" s="4" t="s">
        <v>1104</v>
      </c>
      <c r="B92" s="4" t="str">
        <f t="shared" si="22"/>
        <v>PL</v>
      </c>
      <c r="C92" s="11">
        <f>SUMIF(Structure!D:D,'Population and Industrial Emplo'!A92,Structure!G:G)</f>
        <v>5764951</v>
      </c>
      <c r="D92" s="20">
        <f t="shared" si="20"/>
        <v>0.15181785852467286</v>
      </c>
      <c r="E92">
        <f>IFERROR(SUMIF(Structure!D:D,'Population and Industrial Emplo'!A92,Structure!H:H),1)</f>
        <v>2790</v>
      </c>
      <c r="F92" s="20">
        <f t="shared" si="21"/>
        <v>2.0703319209563597E-2</v>
      </c>
      <c r="G92">
        <f>IFERROR(SUMIF(Structure!D:D,'Population and Industrial Emplo'!A92,Structure!I:I),1)</f>
        <v>2430.4</v>
      </c>
      <c r="H92" s="20">
        <f t="shared" si="15"/>
        <v>0.14821410058605064</v>
      </c>
    </row>
    <row r="93" spans="1:8" x14ac:dyDescent="0.25">
      <c r="A93" s="2" t="s">
        <v>1103</v>
      </c>
      <c r="B93" s="4" t="str">
        <f t="shared" si="22"/>
        <v>PL</v>
      </c>
      <c r="C93" s="11">
        <f>SUMIF(Structure!D:D,'Population and Industrial Emplo'!A93,Structure!G:G)</f>
        <v>8985552</v>
      </c>
      <c r="D93" s="20">
        <f t="shared" si="20"/>
        <v>0.23663119813196873</v>
      </c>
      <c r="E93">
        <f>IFERROR(SUMIF(Structure!D:D,'Population and Industrial Emplo'!A93,Structure!H:H),1)</f>
        <v>9458</v>
      </c>
      <c r="F93" s="20">
        <f t="shared" si="21"/>
        <v>7.0183510065968638E-2</v>
      </c>
      <c r="G93">
        <f>IFERROR(SUMIF(Structure!D:D,'Population and Industrial Emplo'!A93,Structure!I:I),1)</f>
        <v>4157.3999999999996</v>
      </c>
      <c r="H93" s="20">
        <f t="shared" si="15"/>
        <v>0.25353246452289618</v>
      </c>
    </row>
    <row r="94" spans="1:8" x14ac:dyDescent="0.25">
      <c r="A94" s="2" t="s">
        <v>1102</v>
      </c>
      <c r="B94" s="4" t="str">
        <f t="shared" si="22"/>
        <v>PL</v>
      </c>
      <c r="C94" s="11">
        <f>SUMIF(Structure!D:D,'Population and Industrial Emplo'!A94,Structure!G:G)</f>
        <v>5409672</v>
      </c>
      <c r="D94" s="20">
        <f t="shared" si="20"/>
        <v>0.14246171708326474</v>
      </c>
      <c r="E94">
        <f>IFERROR(SUMIF(Structure!D:D,'Population and Industrial Emplo'!A94,Structure!H:H),1)</f>
        <v>14816</v>
      </c>
      <c r="F94" s="20">
        <f t="shared" si="21"/>
        <v>0.10994278760175422</v>
      </c>
      <c r="G94">
        <f>IFERROR(SUMIF(Structure!D:D,'Population and Industrial Emplo'!A94,Structure!I:I),1)</f>
        <v>2207.1999999999998</v>
      </c>
      <c r="H94" s="20">
        <f t="shared" si="15"/>
        <v>0.13460260155263781</v>
      </c>
    </row>
    <row r="95" spans="1:8" x14ac:dyDescent="0.25">
      <c r="A95" s="4" t="s">
        <v>1043</v>
      </c>
      <c r="B95" s="4" t="str">
        <f t="shared" si="22"/>
        <v>PT</v>
      </c>
      <c r="C95" s="11">
        <f>SUMIF(Structure!D:D,'Population and Industrial Emplo'!A95,Structure!G:G)</f>
        <v>5789152</v>
      </c>
      <c r="D95" s="20">
        <f t="shared" si="20"/>
        <v>0.59194836390749694</v>
      </c>
      <c r="E95">
        <f>IFERROR(SUMIF(Structure!D:D,'Population and Industrial Emplo'!A95,Structure!H:H),1)</f>
        <v>2848</v>
      </c>
      <c r="F95" s="20">
        <f t="shared" si="21"/>
        <v>0.44632502742516844</v>
      </c>
      <c r="G95">
        <f>IFERROR(SUMIF(Structure!D:D,'Population and Industrial Emplo'!A95,Structure!I:I),1)</f>
        <v>2690.33</v>
      </c>
      <c r="H95" s="20">
        <f t="shared" si="15"/>
        <v>0.57096742701427028</v>
      </c>
    </row>
    <row r="96" spans="1:8" x14ac:dyDescent="0.25">
      <c r="A96" s="2" t="s">
        <v>1041</v>
      </c>
      <c r="B96" s="4" t="str">
        <f t="shared" si="22"/>
        <v>PT</v>
      </c>
      <c r="C96" s="11">
        <f>SUMIF(Structure!D:D,'Population and Industrial Emplo'!A96,Structure!G:G)</f>
        <v>3990674</v>
      </c>
      <c r="D96" s="20">
        <f t="shared" si="20"/>
        <v>0.40805163609250306</v>
      </c>
      <c r="E96">
        <f>IFERROR(SUMIF(Structure!D:D,'Population and Industrial Emplo'!A96,Structure!H:H),1)</f>
        <v>3533</v>
      </c>
      <c r="F96" s="20">
        <f t="shared" si="21"/>
        <v>0.55367497257483156</v>
      </c>
      <c r="G96">
        <f>IFERROR(SUMIF(Structure!D:D,'Population and Industrial Emplo'!A96,Structure!I:I),1)</f>
        <v>2021.55</v>
      </c>
      <c r="H96" s="20">
        <f t="shared" si="15"/>
        <v>0.42903257298572967</v>
      </c>
    </row>
    <row r="97" spans="1:8" x14ac:dyDescent="0.25">
      <c r="A97" s="4" t="s">
        <v>1042</v>
      </c>
      <c r="B97" s="4" t="str">
        <f t="shared" si="22"/>
        <v>RO</v>
      </c>
      <c r="C97" s="11">
        <f>SUMIF(Structure!D:D,'Population and Industrial Emplo'!A97,Structure!G:G)</f>
        <v>6797244</v>
      </c>
      <c r="D97" s="20">
        <f t="shared" si="20"/>
        <v>0.35011247803054818</v>
      </c>
      <c r="E97">
        <f>IFERROR(SUMIF(Structure!D:D,'Population and Industrial Emplo'!A97,Structure!H:H),1)</f>
        <v>21860</v>
      </c>
      <c r="F97" s="20">
        <f t="shared" si="21"/>
        <v>0.50776985435878375</v>
      </c>
      <c r="G97">
        <f>IFERROR(SUMIF(Structure!D:D,'Population and Industrial Emplo'!A97,Structure!I:I),1)</f>
        <v>2930.9700000000003</v>
      </c>
      <c r="H97" s="20">
        <f t="shared" si="15"/>
        <v>0.33886044148267697</v>
      </c>
    </row>
    <row r="98" spans="1:8" x14ac:dyDescent="0.25">
      <c r="A98" s="2" t="s">
        <v>1106</v>
      </c>
      <c r="B98" s="4" t="str">
        <f t="shared" si="22"/>
        <v>RO</v>
      </c>
      <c r="C98" s="11">
        <f>SUMIF(Structure!D:D,'Population and Industrial Emplo'!A98,Structure!G:G)</f>
        <v>5594735</v>
      </c>
      <c r="D98" s="20">
        <f t="shared" si="20"/>
        <v>0.28817363842966925</v>
      </c>
      <c r="E98">
        <f>IFERROR(SUMIF(Structure!D:D,'Population and Industrial Emplo'!A98,Structure!H:H),1)</f>
        <v>6292</v>
      </c>
      <c r="F98" s="20">
        <f t="shared" si="21"/>
        <v>0.14615223804325103</v>
      </c>
      <c r="G98">
        <f>IFERROR(SUMIF(Structure!D:D,'Population and Industrial Emplo'!A98,Structure!I:I),1)</f>
        <v>2552.92</v>
      </c>
      <c r="H98" s="20">
        <f t="shared" si="15"/>
        <v>0.29515266218008224</v>
      </c>
    </row>
    <row r="99" spans="1:8" x14ac:dyDescent="0.25">
      <c r="A99" s="4" t="s">
        <v>1109</v>
      </c>
      <c r="B99" s="4" t="str">
        <f t="shared" si="22"/>
        <v>RO</v>
      </c>
      <c r="C99" s="11">
        <f>SUMIF(Structure!D:D,'Population and Industrial Emplo'!A99,Structure!G:G)</f>
        <v>7022479</v>
      </c>
      <c r="D99" s="20">
        <f t="shared" si="20"/>
        <v>0.36171388353978257</v>
      </c>
      <c r="E99">
        <f>IFERROR(SUMIF(Structure!D:D,'Population and Industrial Emplo'!A99,Structure!H:H),1)</f>
        <v>14899</v>
      </c>
      <c r="F99" s="20">
        <f t="shared" si="21"/>
        <v>0.3460779075979652</v>
      </c>
      <c r="G99">
        <f>IFERROR(SUMIF(Structure!D:D,'Population and Industrial Emplo'!A99,Structure!I:I),1)</f>
        <v>3165.6000000000004</v>
      </c>
      <c r="H99" s="20">
        <f t="shared" si="15"/>
        <v>0.36598689633724069</v>
      </c>
    </row>
    <row r="100" spans="1:8" x14ac:dyDescent="0.25">
      <c r="A100" s="4" t="s">
        <v>1111</v>
      </c>
      <c r="B100" s="4" t="str">
        <f t="shared" si="22"/>
        <v>RS</v>
      </c>
      <c r="C100" s="11">
        <f>SUMIF(Structure!D:D,'Population and Industrial Emplo'!A100,Structure!G:G)</f>
        <v>6963764</v>
      </c>
      <c r="D100" s="20">
        <f t="shared" si="20"/>
        <v>1</v>
      </c>
      <c r="E100">
        <f>IFERROR(SUMIF(Structure!D:D,'Population and Industrial Emplo'!A100,Structure!H:H),1)</f>
        <v>1</v>
      </c>
      <c r="F100" s="20">
        <f t="shared" si="21"/>
        <v>1</v>
      </c>
      <c r="G100">
        <f>IFERROR(SUMIF(Structure!D:D,'Population and Industrial Emplo'!A100,Structure!I:I),1)</f>
        <v>2909.67</v>
      </c>
      <c r="H100" s="20">
        <f t="shared" si="15"/>
        <v>1</v>
      </c>
    </row>
    <row r="101" spans="1:8" x14ac:dyDescent="0.25">
      <c r="A101" s="2" t="s">
        <v>1107</v>
      </c>
      <c r="B101" s="4" t="str">
        <f t="shared" si="22"/>
        <v>SE</v>
      </c>
      <c r="C101" s="11">
        <f>SUMIF(Structure!D:D,'Population and Industrial Emplo'!A101,Structure!G:G)</f>
        <v>7811953</v>
      </c>
      <c r="D101" s="20">
        <f t="shared" si="20"/>
        <v>0.76361795998801585</v>
      </c>
      <c r="E101">
        <f>IFERROR(SUMIF(Structure!D:D,'Population and Industrial Emplo'!A101,Structure!H:H),1)</f>
        <v>2184</v>
      </c>
      <c r="F101" s="20">
        <f t="shared" si="21"/>
        <v>0.2367479674796748</v>
      </c>
      <c r="G101">
        <f>IFERROR(SUMIF(Structure!D:D,'Population and Industrial Emplo'!A101,Structure!I:I),1)</f>
        <v>3989</v>
      </c>
      <c r="H101" s="20">
        <f t="shared" si="15"/>
        <v>0.77788611544461783</v>
      </c>
    </row>
    <row r="102" spans="1:8" x14ac:dyDescent="0.25">
      <c r="A102" s="4" t="s">
        <v>1113</v>
      </c>
      <c r="B102" s="4" t="str">
        <f t="shared" si="22"/>
        <v>SE</v>
      </c>
      <c r="C102" s="11">
        <f>SUMIF(Structure!D:D,'Population and Industrial Emplo'!A102,Structure!G:G)</f>
        <v>1521848</v>
      </c>
      <c r="D102" s="20">
        <f t="shared" si="20"/>
        <v>0.14876055516102593</v>
      </c>
      <c r="E102">
        <f>IFERROR(SUMIF(Structure!D:D,'Population and Industrial Emplo'!A102,Structure!H:H),1)</f>
        <v>426</v>
      </c>
      <c r="F102" s="20">
        <f t="shared" si="21"/>
        <v>4.6178861788617888E-2</v>
      </c>
      <c r="G102">
        <f>IFERROR(SUMIF(Structure!D:D,'Population and Industrial Emplo'!A102,Structure!I:I),1)</f>
        <v>706</v>
      </c>
      <c r="H102" s="20">
        <f t="shared" si="15"/>
        <v>0.13767550702028081</v>
      </c>
    </row>
    <row r="103" spans="1:8" x14ac:dyDescent="0.25">
      <c r="A103" s="4" t="s">
        <v>1110</v>
      </c>
      <c r="B103" s="4" t="str">
        <f t="shared" si="22"/>
        <v>SE</v>
      </c>
      <c r="C103" s="11">
        <f>SUMIF(Structure!D:D,'Population and Industrial Emplo'!A103,Structure!G:G)</f>
        <v>375733</v>
      </c>
      <c r="D103" s="20">
        <f t="shared" si="20"/>
        <v>3.672787931010045E-2</v>
      </c>
      <c r="E103">
        <f>IFERROR(SUMIF(Structure!D:D,'Population and Industrial Emplo'!A103,Structure!H:H),1)</f>
        <v>189</v>
      </c>
      <c r="F103" s="20">
        <f t="shared" si="21"/>
        <v>2.0487804878048781E-2</v>
      </c>
      <c r="G103">
        <f>IFERROR(SUMIF(Structure!D:D,'Population and Industrial Emplo'!A103,Structure!I:I),1)</f>
        <v>179</v>
      </c>
      <c r="H103" s="20">
        <f t="shared" si="15"/>
        <v>3.4906396255850236E-2</v>
      </c>
    </row>
    <row r="104" spans="1:8" x14ac:dyDescent="0.25">
      <c r="A104" s="2" t="s">
        <v>1108</v>
      </c>
      <c r="B104" s="4" t="str">
        <f t="shared" si="22"/>
        <v>SE</v>
      </c>
      <c r="C104" s="11">
        <f>SUMIF(Structure!D:D,'Population and Industrial Emplo'!A104,Structure!G:G)</f>
        <v>520651</v>
      </c>
      <c r="D104" s="20">
        <f t="shared" si="20"/>
        <v>5.0893605540857763E-2</v>
      </c>
      <c r="E104">
        <f>IFERROR(SUMIF(Structure!D:D,'Population and Industrial Emplo'!A104,Structure!H:H),1)</f>
        <v>6426</v>
      </c>
      <c r="F104" s="20">
        <f t="shared" si="21"/>
        <v>0.69658536585365849</v>
      </c>
      <c r="G104">
        <f>IFERROR(SUMIF(Structure!D:D,'Population and Industrial Emplo'!A104,Structure!I:I),1)</f>
        <v>254</v>
      </c>
      <c r="H104" s="20">
        <f t="shared" si="15"/>
        <v>4.9531981279251174E-2</v>
      </c>
    </row>
    <row r="105" spans="1:8" x14ac:dyDescent="0.25">
      <c r="A105" s="2" t="s">
        <v>1112</v>
      </c>
      <c r="B105" s="4" t="str">
        <f t="shared" si="22"/>
        <v>SI</v>
      </c>
      <c r="C105" s="11">
        <f>SUMIF(Structure!D:D,'Population and Industrial Emplo'!A105,Structure!G:G)</f>
        <v>2080908</v>
      </c>
      <c r="D105" s="20">
        <f t="shared" si="20"/>
        <v>1</v>
      </c>
      <c r="E105">
        <f>IFERROR(SUMIF(Structure!D:D,'Population and Industrial Emplo'!A105,Structure!H:H),1)</f>
        <v>2364</v>
      </c>
      <c r="F105" s="20">
        <f t="shared" si="21"/>
        <v>1</v>
      </c>
      <c r="G105">
        <f>IFERROR(SUMIF(Structure!D:D,'Population and Industrial Emplo'!A105,Structure!I:I),1)</f>
        <v>1045.79</v>
      </c>
      <c r="H105" s="20">
        <f t="shared" si="15"/>
        <v>1</v>
      </c>
    </row>
    <row r="106" spans="1:8" x14ac:dyDescent="0.25">
      <c r="A106" s="2" t="s">
        <v>1089</v>
      </c>
      <c r="B106" s="4" t="str">
        <f t="shared" si="22"/>
        <v>SK</v>
      </c>
      <c r="C106" s="11">
        <f>SUMIF(Structure!D:D,'Population and Industrial Emplo'!A106,Structure!G:G)</f>
        <v>5450421</v>
      </c>
      <c r="D106" s="20">
        <f t="shared" si="20"/>
        <v>1</v>
      </c>
      <c r="E106">
        <f>IFERROR(SUMIF(Structure!D:D,'Population and Industrial Emplo'!A106,Structure!H:H),1)</f>
        <v>4957</v>
      </c>
      <c r="F106" s="20">
        <f t="shared" si="21"/>
        <v>1</v>
      </c>
      <c r="G106">
        <f>IFERROR(SUMIF(Structure!D:D,'Population and Industrial Emplo'!A106,Structure!I:I),1)</f>
        <v>2445.1900000000005</v>
      </c>
      <c r="H106" s="20">
        <f t="shared" si="15"/>
        <v>1</v>
      </c>
    </row>
    <row r="107" spans="1:8" x14ac:dyDescent="0.25">
      <c r="A107" s="2" t="s">
        <v>1114</v>
      </c>
      <c r="B107" s="4" t="str">
        <f t="shared" si="22"/>
        <v>TR</v>
      </c>
      <c r="C107" s="11">
        <f>SUMIF(Structure!D:D,'Population and Industrial Emplo'!A107,Structure!G:G)</f>
        <v>82003882</v>
      </c>
      <c r="D107" s="20">
        <f t="shared" si="20"/>
        <v>1</v>
      </c>
      <c r="E107">
        <f>IFERROR(SUMIF(Structure!D:D,'Population and Industrial Emplo'!A107,Structure!H:H),1)</f>
        <v>1</v>
      </c>
      <c r="F107" s="20">
        <f t="shared" si="21"/>
        <v>1</v>
      </c>
      <c r="G107">
        <f>IFERROR(SUMIF(Structure!D:D,'Population and Industrial Emplo'!A107,Structure!I:I),1)</f>
        <v>1</v>
      </c>
      <c r="H107" s="20">
        <f t="shared" si="15"/>
        <v>1</v>
      </c>
    </row>
    <row r="108" spans="1:8" x14ac:dyDescent="0.25">
      <c r="A108" s="2" t="s">
        <v>1064</v>
      </c>
      <c r="B108" s="4" t="str">
        <f t="shared" si="22"/>
        <v>UK</v>
      </c>
      <c r="C108" s="11">
        <f>SUMIF(Structure!D:D,'Population and Industrial Emplo'!A108,Structure!G:G)</f>
        <v>15443285</v>
      </c>
      <c r="D108" s="20">
        <f t="shared" si="20"/>
        <v>0.23846242181536209</v>
      </c>
      <c r="E108">
        <f>IFERROR(SUMIF(Structure!D:D,'Population and Industrial Emplo'!A108,Structure!H:H),1)</f>
        <v>1</v>
      </c>
      <c r="F108" s="20">
        <f t="shared" si="21"/>
        <v>0.16666666666666666</v>
      </c>
      <c r="G108">
        <f>IFERROR(SUMIF(Structure!D:D,'Population and Industrial Emplo'!A108,Structure!I:I),1)</f>
        <v>1</v>
      </c>
      <c r="H108" s="20">
        <f t="shared" si="15"/>
        <v>0.16666666666666666</v>
      </c>
    </row>
    <row r="109" spans="1:8" x14ac:dyDescent="0.25">
      <c r="A109" s="4" t="s">
        <v>1063</v>
      </c>
      <c r="B109" s="4" t="str">
        <f t="shared" si="22"/>
        <v>UK</v>
      </c>
      <c r="C109" s="11">
        <f>SUMIF(Structure!D:D,'Population and Industrial Emplo'!A109,Structure!G:G)</f>
        <v>13855320</v>
      </c>
      <c r="D109" s="20">
        <f t="shared" si="20"/>
        <v>0.21394238092652065</v>
      </c>
      <c r="E109">
        <f>IFERROR(SUMIF(Structure!D:D,'Population and Industrial Emplo'!A109,Structure!H:H),1)</f>
        <v>1</v>
      </c>
      <c r="F109" s="20">
        <f t="shared" si="21"/>
        <v>0.16666666666666666</v>
      </c>
      <c r="G109">
        <f>IFERROR(SUMIF(Structure!D:D,'Population and Industrial Emplo'!A109,Structure!I:I),1)</f>
        <v>1</v>
      </c>
      <c r="H109" s="20">
        <f t="shared" si="15"/>
        <v>0.16666666666666666</v>
      </c>
    </row>
    <row r="110" spans="1:8" x14ac:dyDescent="0.25">
      <c r="A110" s="4" t="s">
        <v>1062</v>
      </c>
      <c r="B110" s="4" t="str">
        <f t="shared" si="22"/>
        <v>UK</v>
      </c>
      <c r="C110" s="11">
        <f>SUMIF(Structure!D:D,'Population and Industrial Emplo'!A110,Structure!G:G)</f>
        <v>24392699</v>
      </c>
      <c r="D110" s="20">
        <f t="shared" si="20"/>
        <v>0.37665186378112953</v>
      </c>
      <c r="E110">
        <f>IFERROR(SUMIF(Structure!D:D,'Population and Industrial Emplo'!A110,Structure!H:H),1)</f>
        <v>1</v>
      </c>
      <c r="F110" s="20">
        <f t="shared" si="21"/>
        <v>0.16666666666666666</v>
      </c>
      <c r="G110">
        <f>IFERROR(SUMIF(Structure!D:D,'Population and Industrial Emplo'!A110,Structure!I:I),1)</f>
        <v>1</v>
      </c>
      <c r="H110" s="20">
        <f t="shared" si="15"/>
        <v>0.16666666666666666</v>
      </c>
    </row>
    <row r="111" spans="1:8" x14ac:dyDescent="0.25">
      <c r="A111" s="2" t="s">
        <v>1061</v>
      </c>
      <c r="B111" s="4" t="str">
        <f t="shared" si="22"/>
        <v>UK</v>
      </c>
      <c r="C111" s="11">
        <f>SUMIF(Structure!D:D,'Population and Industrial Emplo'!A111,Structure!G:G)</f>
        <v>5616381</v>
      </c>
      <c r="D111" s="20">
        <f t="shared" si="20"/>
        <v>8.6723505724189201E-2</v>
      </c>
      <c r="E111">
        <f>IFERROR(SUMIF(Structure!D:D,'Population and Industrial Emplo'!A111,Structure!H:H),1)</f>
        <v>1</v>
      </c>
      <c r="F111" s="20">
        <f t="shared" si="21"/>
        <v>0.16666666666666666</v>
      </c>
      <c r="G111">
        <f>IFERROR(SUMIF(Structure!D:D,'Population and Industrial Emplo'!A111,Structure!I:I),1)</f>
        <v>1</v>
      </c>
      <c r="H111" s="20">
        <f t="shared" si="15"/>
        <v>0.16666666666666666</v>
      </c>
    </row>
    <row r="112" spans="1:8" x14ac:dyDescent="0.25">
      <c r="A112" s="2" t="s">
        <v>1060</v>
      </c>
      <c r="B112" s="4" t="str">
        <f t="shared" si="22"/>
        <v>UK</v>
      </c>
      <c r="C112" s="11">
        <f>SUMIF(Structure!D:D,'Population and Industrial Emplo'!A112,Structure!G:G)</f>
        <v>5454238</v>
      </c>
      <c r="D112" s="20">
        <f t="shared" si="20"/>
        <v>8.4219827752798501E-2</v>
      </c>
      <c r="E112">
        <f>IFERROR(SUMIF(Structure!D:D,'Population and Industrial Emplo'!A112,Structure!H:H),1)</f>
        <v>1</v>
      </c>
      <c r="F112" s="20">
        <f t="shared" si="21"/>
        <v>0.16666666666666666</v>
      </c>
      <c r="G112">
        <f>IFERROR(SUMIF(Structure!D:D,'Population and Industrial Emplo'!A112,Structure!I:I),1)</f>
        <v>1</v>
      </c>
      <c r="H112" s="20">
        <f t="shared" si="15"/>
        <v>0.16666666666666666</v>
      </c>
    </row>
    <row r="113" spans="1:8" x14ac:dyDescent="0.25">
      <c r="A113" s="4" t="s">
        <v>1059</v>
      </c>
      <c r="B113" s="4" t="str">
        <f t="shared" si="22"/>
        <v>UK</v>
      </c>
      <c r="C113" s="11">
        <f>SUMIF(Structure!D:D,'Population and Industrial Emplo'!A113,Structure!G:G)</f>
        <v>0</v>
      </c>
      <c r="D113" s="20">
        <f t="shared" si="20"/>
        <v>0</v>
      </c>
      <c r="E113">
        <f>IFERROR(SUMIF(Structure!D:D,'Population and Industrial Emplo'!A113,Structure!H:H),1)</f>
        <v>1</v>
      </c>
      <c r="F113" s="20">
        <f t="shared" si="21"/>
        <v>0.16666666666666666</v>
      </c>
      <c r="G113">
        <f>IFERROR(SUMIF(Structure!D:D,'Population and Industrial Emplo'!A113,Structure!I:I),1)</f>
        <v>1</v>
      </c>
      <c r="H113" s="20">
        <f t="shared" si="15"/>
        <v>0.16666666666666666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527D-96CB-4297-9D8A-A415A1B09FA8}">
  <dimension ref="A1:E366"/>
  <sheetViews>
    <sheetView workbookViewId="0">
      <selection activeCell="B12" sqref="B12"/>
    </sheetView>
  </sheetViews>
  <sheetFormatPr defaultRowHeight="15" x14ac:dyDescent="0.25"/>
  <cols>
    <col min="1" max="1" width="11.140625" bestFit="1" customWidth="1"/>
    <col min="2" max="2" width="52" bestFit="1" customWidth="1"/>
    <col min="3" max="3" width="35.5703125" bestFit="1" customWidth="1"/>
    <col min="4" max="4" width="17.85546875" bestFit="1" customWidth="1"/>
    <col min="5" max="5" width="14.42578125" bestFit="1" customWidth="1"/>
  </cols>
  <sheetData>
    <row r="1" spans="1:5" x14ac:dyDescent="0.25">
      <c r="A1" s="31" t="s">
        <v>1136</v>
      </c>
      <c r="B1" s="31" t="s">
        <v>1136</v>
      </c>
      <c r="C1" s="15" t="s">
        <v>1137</v>
      </c>
      <c r="D1" s="15" t="s">
        <v>1138</v>
      </c>
    </row>
    <row r="2" spans="1:5" x14ac:dyDescent="0.25">
      <c r="A2" s="31" t="s">
        <v>1139</v>
      </c>
      <c r="B2" s="31" t="s">
        <v>1139</v>
      </c>
      <c r="C2" s="15" t="s">
        <v>1140</v>
      </c>
      <c r="D2" s="15" t="s">
        <v>1141</v>
      </c>
      <c r="E2" s="21" t="s">
        <v>1166</v>
      </c>
    </row>
    <row r="3" spans="1:5" x14ac:dyDescent="0.25">
      <c r="A3" s="16" t="s">
        <v>1023</v>
      </c>
      <c r="B3" s="16" t="s">
        <v>1024</v>
      </c>
      <c r="C3" s="3" t="s">
        <v>11</v>
      </c>
      <c r="D3" s="3" t="s">
        <v>11</v>
      </c>
    </row>
    <row r="4" spans="1:5" x14ac:dyDescent="0.25">
      <c r="A4" s="17" t="s">
        <v>36</v>
      </c>
      <c r="B4" s="17" t="s">
        <v>37</v>
      </c>
      <c r="C4" s="18">
        <v>12</v>
      </c>
      <c r="D4" s="18">
        <v>188</v>
      </c>
      <c r="E4">
        <f>IFERROR(C4*D4,0)</f>
        <v>2256</v>
      </c>
    </row>
    <row r="5" spans="1:5" x14ac:dyDescent="0.25">
      <c r="A5" s="17" t="s">
        <v>38</v>
      </c>
      <c r="B5" s="17" t="s">
        <v>39</v>
      </c>
      <c r="C5" s="19" t="s">
        <v>1028</v>
      </c>
      <c r="D5" s="19" t="s">
        <v>1028</v>
      </c>
      <c r="E5">
        <f t="shared" ref="E5:E68" si="0">IFERROR(C5*D5,0)</f>
        <v>0</v>
      </c>
    </row>
    <row r="6" spans="1:5" x14ac:dyDescent="0.25">
      <c r="A6" s="17" t="s">
        <v>40</v>
      </c>
      <c r="B6" s="17" t="s">
        <v>39</v>
      </c>
      <c r="C6" s="18" t="s">
        <v>1028</v>
      </c>
      <c r="D6" s="18" t="s">
        <v>1028</v>
      </c>
      <c r="E6">
        <f t="shared" si="0"/>
        <v>0</v>
      </c>
    </row>
    <row r="7" spans="1:5" x14ac:dyDescent="0.25">
      <c r="A7" s="17" t="s">
        <v>41</v>
      </c>
      <c r="B7" s="17" t="s">
        <v>42</v>
      </c>
      <c r="C7" s="19">
        <v>10</v>
      </c>
      <c r="D7" s="19">
        <v>54</v>
      </c>
      <c r="E7">
        <f t="shared" si="0"/>
        <v>540</v>
      </c>
    </row>
    <row r="8" spans="1:5" x14ac:dyDescent="0.25">
      <c r="A8" s="17" t="s">
        <v>43</v>
      </c>
      <c r="B8" s="17" t="s">
        <v>44</v>
      </c>
      <c r="C8" s="18" t="s">
        <v>1028</v>
      </c>
      <c r="D8" s="18" t="s">
        <v>1028</v>
      </c>
      <c r="E8">
        <f t="shared" si="0"/>
        <v>0</v>
      </c>
    </row>
    <row r="9" spans="1:5" x14ac:dyDescent="0.25">
      <c r="A9" s="17" t="s">
        <v>45</v>
      </c>
      <c r="B9" s="17" t="s">
        <v>46</v>
      </c>
      <c r="C9" s="19">
        <v>5</v>
      </c>
      <c r="D9" s="19">
        <v>30</v>
      </c>
      <c r="E9">
        <f t="shared" si="0"/>
        <v>150</v>
      </c>
    </row>
    <row r="10" spans="1:5" x14ac:dyDescent="0.25">
      <c r="A10" s="17" t="s">
        <v>47</v>
      </c>
      <c r="B10" s="17" t="s">
        <v>48</v>
      </c>
      <c r="C10" s="18" t="s">
        <v>1028</v>
      </c>
      <c r="D10" s="18" t="s">
        <v>1028</v>
      </c>
      <c r="E10">
        <f t="shared" si="0"/>
        <v>0</v>
      </c>
    </row>
    <row r="11" spans="1:5" x14ac:dyDescent="0.25">
      <c r="A11" s="17" t="s">
        <v>49</v>
      </c>
      <c r="B11" s="17" t="s">
        <v>50</v>
      </c>
      <c r="C11" s="19">
        <v>2</v>
      </c>
      <c r="D11" s="19">
        <v>5</v>
      </c>
      <c r="E11">
        <f t="shared" si="0"/>
        <v>10</v>
      </c>
    </row>
    <row r="12" spans="1:5" x14ac:dyDescent="0.25">
      <c r="A12" s="17" t="s">
        <v>51</v>
      </c>
      <c r="B12" s="17" t="s">
        <v>52</v>
      </c>
      <c r="C12" s="18">
        <v>3</v>
      </c>
      <c r="D12" s="18">
        <v>6</v>
      </c>
      <c r="E12">
        <f t="shared" si="0"/>
        <v>18</v>
      </c>
    </row>
    <row r="13" spans="1:5" x14ac:dyDescent="0.25">
      <c r="A13" s="17" t="s">
        <v>53</v>
      </c>
      <c r="B13" s="17" t="s">
        <v>54</v>
      </c>
      <c r="C13" s="19" t="s">
        <v>1028</v>
      </c>
      <c r="D13" s="19" t="s">
        <v>1028</v>
      </c>
      <c r="E13">
        <f t="shared" si="0"/>
        <v>0</v>
      </c>
    </row>
    <row r="14" spans="1:5" x14ac:dyDescent="0.25">
      <c r="A14" s="17" t="s">
        <v>55</v>
      </c>
      <c r="B14" s="17" t="s">
        <v>56</v>
      </c>
      <c r="C14" s="18" t="s">
        <v>1028</v>
      </c>
      <c r="D14" s="18" t="s">
        <v>1028</v>
      </c>
      <c r="E14">
        <f t="shared" si="0"/>
        <v>0</v>
      </c>
    </row>
    <row r="15" spans="1:5" x14ac:dyDescent="0.25">
      <c r="A15" s="17" t="s">
        <v>57</v>
      </c>
      <c r="B15" s="17" t="s">
        <v>58</v>
      </c>
      <c r="C15" s="19">
        <v>31</v>
      </c>
      <c r="D15" s="19">
        <v>27</v>
      </c>
      <c r="E15">
        <f t="shared" si="0"/>
        <v>837</v>
      </c>
    </row>
    <row r="16" spans="1:5" x14ac:dyDescent="0.25">
      <c r="A16" s="17" t="s">
        <v>59</v>
      </c>
      <c r="B16" s="17" t="s">
        <v>60</v>
      </c>
      <c r="C16" s="18">
        <v>5</v>
      </c>
      <c r="D16" s="18">
        <v>48</v>
      </c>
      <c r="E16">
        <f t="shared" si="0"/>
        <v>240</v>
      </c>
    </row>
    <row r="17" spans="1:5" x14ac:dyDescent="0.25">
      <c r="A17" s="17" t="s">
        <v>61</v>
      </c>
      <c r="B17" s="17" t="s">
        <v>62</v>
      </c>
      <c r="C17" s="19">
        <v>8</v>
      </c>
      <c r="D17" s="19">
        <v>17</v>
      </c>
      <c r="E17">
        <f t="shared" si="0"/>
        <v>136</v>
      </c>
    </row>
    <row r="18" spans="1:5" x14ac:dyDescent="0.25">
      <c r="A18" s="17" t="s">
        <v>63</v>
      </c>
      <c r="B18" s="17" t="s">
        <v>64</v>
      </c>
      <c r="C18" s="18">
        <v>16</v>
      </c>
      <c r="D18" s="18">
        <v>25</v>
      </c>
      <c r="E18">
        <f t="shared" si="0"/>
        <v>400</v>
      </c>
    </row>
    <row r="19" spans="1:5" x14ac:dyDescent="0.25">
      <c r="A19" s="17" t="s">
        <v>1142</v>
      </c>
      <c r="B19" s="17" t="s">
        <v>1143</v>
      </c>
      <c r="C19" s="19" t="s">
        <v>1028</v>
      </c>
      <c r="D19" s="19" t="s">
        <v>1028</v>
      </c>
      <c r="E19">
        <f t="shared" si="0"/>
        <v>0</v>
      </c>
    </row>
    <row r="20" spans="1:5" x14ac:dyDescent="0.25">
      <c r="A20" s="17" t="s">
        <v>1144</v>
      </c>
      <c r="B20" s="17" t="s">
        <v>1145</v>
      </c>
      <c r="C20" s="18" t="s">
        <v>1028</v>
      </c>
      <c r="D20" s="18" t="s">
        <v>1028</v>
      </c>
      <c r="E20">
        <f t="shared" si="0"/>
        <v>0</v>
      </c>
    </row>
    <row r="21" spans="1:5" x14ac:dyDescent="0.25">
      <c r="A21" s="17" t="s">
        <v>65</v>
      </c>
      <c r="B21" s="17" t="s">
        <v>66</v>
      </c>
      <c r="C21" s="19">
        <v>52</v>
      </c>
      <c r="D21" s="19">
        <v>379</v>
      </c>
      <c r="E21">
        <f t="shared" si="0"/>
        <v>19708</v>
      </c>
    </row>
    <row r="22" spans="1:5" x14ac:dyDescent="0.25">
      <c r="A22" s="17" t="s">
        <v>67</v>
      </c>
      <c r="B22" s="17" t="s">
        <v>68</v>
      </c>
      <c r="C22" s="18">
        <v>64</v>
      </c>
      <c r="D22" s="18">
        <v>159</v>
      </c>
      <c r="E22">
        <f t="shared" si="0"/>
        <v>10176</v>
      </c>
    </row>
    <row r="23" spans="1:5" x14ac:dyDescent="0.25">
      <c r="A23" s="17" t="s">
        <v>69</v>
      </c>
      <c r="B23" s="17" t="s">
        <v>70</v>
      </c>
      <c r="C23" s="19">
        <v>10</v>
      </c>
      <c r="D23" s="19">
        <v>43</v>
      </c>
      <c r="E23">
        <f t="shared" si="0"/>
        <v>430</v>
      </c>
    </row>
    <row r="24" spans="1:5" x14ac:dyDescent="0.25">
      <c r="A24" s="17" t="s">
        <v>71</v>
      </c>
      <c r="B24" s="17" t="s">
        <v>72</v>
      </c>
      <c r="C24" s="18">
        <v>60</v>
      </c>
      <c r="D24" s="18">
        <v>24</v>
      </c>
      <c r="E24">
        <f t="shared" si="0"/>
        <v>1440</v>
      </c>
    </row>
    <row r="25" spans="1:5" x14ac:dyDescent="0.25">
      <c r="A25" s="17" t="s">
        <v>73</v>
      </c>
      <c r="B25" s="17" t="s">
        <v>74</v>
      </c>
      <c r="C25" s="19">
        <v>15</v>
      </c>
      <c r="D25" s="19">
        <v>33</v>
      </c>
      <c r="E25">
        <f t="shared" si="0"/>
        <v>495</v>
      </c>
    </row>
    <row r="26" spans="1:5" x14ac:dyDescent="0.25">
      <c r="A26" s="17" t="s">
        <v>75</v>
      </c>
      <c r="B26" s="17" t="s">
        <v>76</v>
      </c>
      <c r="C26" s="18">
        <v>132</v>
      </c>
      <c r="D26" s="18">
        <v>59</v>
      </c>
      <c r="E26">
        <f t="shared" si="0"/>
        <v>7788</v>
      </c>
    </row>
    <row r="27" spans="1:5" x14ac:dyDescent="0.25">
      <c r="A27" s="17" t="s">
        <v>77</v>
      </c>
      <c r="B27" s="17" t="s">
        <v>78</v>
      </c>
      <c r="C27" s="19">
        <v>43</v>
      </c>
      <c r="D27" s="19">
        <v>220</v>
      </c>
      <c r="E27">
        <f t="shared" si="0"/>
        <v>9460</v>
      </c>
    </row>
    <row r="28" spans="1:5" x14ac:dyDescent="0.25">
      <c r="A28" s="17" t="s">
        <v>79</v>
      </c>
      <c r="B28" s="17" t="s">
        <v>80</v>
      </c>
      <c r="C28" s="18">
        <v>40</v>
      </c>
      <c r="D28" s="18">
        <v>132</v>
      </c>
      <c r="E28">
        <f t="shared" si="0"/>
        <v>5280</v>
      </c>
    </row>
    <row r="29" spans="1:5" x14ac:dyDescent="0.25">
      <c r="A29" s="17" t="s">
        <v>81</v>
      </c>
      <c r="B29" s="17" t="s">
        <v>82</v>
      </c>
      <c r="C29" s="19">
        <v>49</v>
      </c>
      <c r="D29" s="19">
        <v>88</v>
      </c>
      <c r="E29">
        <f t="shared" si="0"/>
        <v>4312</v>
      </c>
    </row>
    <row r="30" spans="1:5" x14ac:dyDescent="0.25">
      <c r="A30" s="17" t="s">
        <v>83</v>
      </c>
      <c r="B30" s="17" t="s">
        <v>84</v>
      </c>
      <c r="C30" s="18">
        <v>26</v>
      </c>
      <c r="D30" s="18">
        <v>751</v>
      </c>
      <c r="E30">
        <f t="shared" si="0"/>
        <v>19526</v>
      </c>
    </row>
    <row r="31" spans="1:5" x14ac:dyDescent="0.25">
      <c r="A31" s="17" t="s">
        <v>85</v>
      </c>
      <c r="B31" s="17" t="s">
        <v>86</v>
      </c>
      <c r="C31" s="19">
        <v>26</v>
      </c>
      <c r="D31" s="19">
        <v>751</v>
      </c>
      <c r="E31">
        <f t="shared" si="0"/>
        <v>19526</v>
      </c>
    </row>
    <row r="32" spans="1:5" x14ac:dyDescent="0.25">
      <c r="A32" s="17" t="s">
        <v>87</v>
      </c>
      <c r="B32" s="17" t="s">
        <v>88</v>
      </c>
      <c r="C32" s="18">
        <v>5</v>
      </c>
      <c r="D32" s="18">
        <v>82</v>
      </c>
      <c r="E32">
        <f t="shared" si="0"/>
        <v>410</v>
      </c>
    </row>
    <row r="33" spans="1:5" x14ac:dyDescent="0.25">
      <c r="A33" s="17" t="s">
        <v>89</v>
      </c>
      <c r="B33" s="17" t="s">
        <v>90</v>
      </c>
      <c r="C33" s="19">
        <v>9</v>
      </c>
      <c r="D33" s="19">
        <v>112</v>
      </c>
      <c r="E33">
        <f t="shared" si="0"/>
        <v>1008</v>
      </c>
    </row>
    <row r="34" spans="1:5" x14ac:dyDescent="0.25">
      <c r="A34" s="17" t="s">
        <v>91</v>
      </c>
      <c r="B34" s="17" t="s">
        <v>92</v>
      </c>
      <c r="C34" s="18">
        <v>13</v>
      </c>
      <c r="D34" s="18">
        <v>107</v>
      </c>
      <c r="E34">
        <f t="shared" si="0"/>
        <v>1391</v>
      </c>
    </row>
    <row r="35" spans="1:5" x14ac:dyDescent="0.25">
      <c r="A35" s="17" t="s">
        <v>93</v>
      </c>
      <c r="B35" s="17" t="s">
        <v>94</v>
      </c>
      <c r="C35" s="19">
        <v>79</v>
      </c>
      <c r="D35" s="19">
        <v>95</v>
      </c>
      <c r="E35">
        <f t="shared" si="0"/>
        <v>7505</v>
      </c>
    </row>
    <row r="36" spans="1:5" x14ac:dyDescent="0.25">
      <c r="A36" s="17" t="s">
        <v>95</v>
      </c>
      <c r="B36" s="17" t="s">
        <v>96</v>
      </c>
      <c r="C36" s="18">
        <v>16</v>
      </c>
      <c r="D36" s="18">
        <v>112</v>
      </c>
      <c r="E36">
        <f t="shared" si="0"/>
        <v>1792</v>
      </c>
    </row>
    <row r="37" spans="1:5" x14ac:dyDescent="0.25">
      <c r="A37" s="17" t="s">
        <v>97</v>
      </c>
      <c r="B37" s="17" t="s">
        <v>98</v>
      </c>
      <c r="C37" s="19">
        <v>15</v>
      </c>
      <c r="D37" s="19">
        <v>117</v>
      </c>
      <c r="E37">
        <f t="shared" si="0"/>
        <v>1755</v>
      </c>
    </row>
    <row r="38" spans="1:5" x14ac:dyDescent="0.25">
      <c r="A38" s="17" t="s">
        <v>99</v>
      </c>
      <c r="B38" s="17" t="s">
        <v>100</v>
      </c>
      <c r="C38" s="18">
        <v>11</v>
      </c>
      <c r="D38" s="18">
        <v>62</v>
      </c>
      <c r="E38">
        <f t="shared" si="0"/>
        <v>682</v>
      </c>
    </row>
    <row r="39" spans="1:5" x14ac:dyDescent="0.25">
      <c r="A39" s="17" t="s">
        <v>101</v>
      </c>
      <c r="B39" s="17" t="s">
        <v>102</v>
      </c>
      <c r="C39" s="19">
        <v>77</v>
      </c>
      <c r="D39" s="19">
        <v>64</v>
      </c>
      <c r="E39">
        <f t="shared" si="0"/>
        <v>4928</v>
      </c>
    </row>
    <row r="40" spans="1:5" x14ac:dyDescent="0.25">
      <c r="A40" s="17" t="s">
        <v>1146</v>
      </c>
      <c r="B40" s="17" t="s">
        <v>1143</v>
      </c>
      <c r="C40" s="18" t="s">
        <v>1028</v>
      </c>
      <c r="D40" s="18">
        <v>0</v>
      </c>
      <c r="E40">
        <f t="shared" si="0"/>
        <v>0</v>
      </c>
    </row>
    <row r="41" spans="1:5" x14ac:dyDescent="0.25">
      <c r="A41" s="17" t="s">
        <v>1147</v>
      </c>
      <c r="B41" s="17" t="s">
        <v>1145</v>
      </c>
      <c r="C41" s="19" t="s">
        <v>1028</v>
      </c>
      <c r="D41" s="19">
        <v>0</v>
      </c>
      <c r="E41">
        <f t="shared" si="0"/>
        <v>0</v>
      </c>
    </row>
    <row r="42" spans="1:5" x14ac:dyDescent="0.25">
      <c r="A42" s="17" t="s">
        <v>103</v>
      </c>
      <c r="B42" s="17" t="s">
        <v>104</v>
      </c>
      <c r="C42" s="18">
        <v>11</v>
      </c>
      <c r="D42" s="18">
        <v>366</v>
      </c>
      <c r="E42">
        <f t="shared" si="0"/>
        <v>4026</v>
      </c>
    </row>
    <row r="43" spans="1:5" x14ac:dyDescent="0.25">
      <c r="A43" s="17" t="s">
        <v>105</v>
      </c>
      <c r="B43" s="17" t="s">
        <v>106</v>
      </c>
      <c r="C43" s="19">
        <v>11</v>
      </c>
      <c r="D43" s="19">
        <v>366</v>
      </c>
      <c r="E43">
        <f t="shared" si="0"/>
        <v>4026</v>
      </c>
    </row>
    <row r="44" spans="1:5" x14ac:dyDescent="0.25">
      <c r="A44" s="17" t="s">
        <v>107</v>
      </c>
      <c r="B44" s="17" t="s">
        <v>108</v>
      </c>
      <c r="C44" s="18">
        <v>24</v>
      </c>
      <c r="D44" s="18">
        <v>52</v>
      </c>
      <c r="E44">
        <f t="shared" si="0"/>
        <v>1248</v>
      </c>
    </row>
    <row r="45" spans="1:5" x14ac:dyDescent="0.25">
      <c r="A45" s="17" t="s">
        <v>109</v>
      </c>
      <c r="B45" s="17" t="s">
        <v>110</v>
      </c>
      <c r="C45" s="19">
        <v>5</v>
      </c>
      <c r="D45" s="19">
        <v>60</v>
      </c>
      <c r="E45">
        <f t="shared" si="0"/>
        <v>300</v>
      </c>
    </row>
    <row r="46" spans="1:5" x14ac:dyDescent="0.25">
      <c r="A46" s="17" t="s">
        <v>111</v>
      </c>
      <c r="B46" s="17" t="s">
        <v>112</v>
      </c>
      <c r="C46" s="18">
        <v>17</v>
      </c>
      <c r="D46" s="18">
        <v>108</v>
      </c>
      <c r="E46">
        <f t="shared" si="0"/>
        <v>1836</v>
      </c>
    </row>
    <row r="47" spans="1:5" x14ac:dyDescent="0.25">
      <c r="A47" s="17" t="s">
        <v>113</v>
      </c>
      <c r="B47" s="17" t="s">
        <v>114</v>
      </c>
      <c r="C47" s="19">
        <v>4</v>
      </c>
      <c r="D47" s="19">
        <v>84</v>
      </c>
      <c r="E47">
        <f t="shared" si="0"/>
        <v>336</v>
      </c>
    </row>
    <row r="48" spans="1:5" x14ac:dyDescent="0.25">
      <c r="A48" s="17" t="s">
        <v>115</v>
      </c>
      <c r="B48" s="17" t="s">
        <v>116</v>
      </c>
      <c r="C48" s="18">
        <v>7</v>
      </c>
      <c r="D48" s="18">
        <v>62</v>
      </c>
      <c r="E48">
        <f t="shared" si="0"/>
        <v>434</v>
      </c>
    </row>
    <row r="49" spans="1:5" x14ac:dyDescent="0.25">
      <c r="A49" s="17" t="s">
        <v>1148</v>
      </c>
      <c r="B49" s="17" t="s">
        <v>1143</v>
      </c>
      <c r="C49" s="19" t="s">
        <v>1028</v>
      </c>
      <c r="D49" s="19">
        <v>0</v>
      </c>
      <c r="E49">
        <f t="shared" si="0"/>
        <v>0</v>
      </c>
    </row>
    <row r="50" spans="1:5" x14ac:dyDescent="0.25">
      <c r="A50" s="17" t="s">
        <v>1149</v>
      </c>
      <c r="B50" s="17" t="s">
        <v>1145</v>
      </c>
      <c r="C50" s="18" t="s">
        <v>1028</v>
      </c>
      <c r="D50" s="18">
        <v>0</v>
      </c>
      <c r="E50">
        <f t="shared" si="0"/>
        <v>0</v>
      </c>
    </row>
    <row r="51" spans="1:5" x14ac:dyDescent="0.25">
      <c r="A51" s="17" t="s">
        <v>117</v>
      </c>
      <c r="B51" s="17" t="s">
        <v>118</v>
      </c>
      <c r="C51" s="19">
        <v>22</v>
      </c>
      <c r="D51" s="19">
        <v>2323</v>
      </c>
      <c r="E51">
        <f t="shared" si="0"/>
        <v>51106</v>
      </c>
    </row>
    <row r="52" spans="1:5" x14ac:dyDescent="0.25">
      <c r="A52" s="17" t="s">
        <v>119</v>
      </c>
      <c r="B52" s="17" t="s">
        <v>120</v>
      </c>
      <c r="C52" s="18">
        <v>21</v>
      </c>
      <c r="D52" s="18">
        <v>266</v>
      </c>
      <c r="E52">
        <f t="shared" si="0"/>
        <v>5586</v>
      </c>
    </row>
    <row r="53" spans="1:5" x14ac:dyDescent="0.25">
      <c r="A53" s="17" t="s">
        <v>121</v>
      </c>
      <c r="B53" s="17" t="s">
        <v>122</v>
      </c>
      <c r="C53" s="19">
        <v>30</v>
      </c>
      <c r="D53" s="19">
        <v>68</v>
      </c>
      <c r="E53">
        <f t="shared" si="0"/>
        <v>2040</v>
      </c>
    </row>
    <row r="54" spans="1:5" x14ac:dyDescent="0.25">
      <c r="A54" s="17" t="s">
        <v>123</v>
      </c>
      <c r="B54" s="17" t="s">
        <v>124</v>
      </c>
      <c r="C54" s="18">
        <v>12</v>
      </c>
      <c r="D54" s="18">
        <v>56</v>
      </c>
      <c r="E54">
        <f t="shared" si="0"/>
        <v>672</v>
      </c>
    </row>
    <row r="55" spans="1:5" x14ac:dyDescent="0.25">
      <c r="A55" s="17" t="s">
        <v>125</v>
      </c>
      <c r="B55" s="17" t="s">
        <v>126</v>
      </c>
      <c r="C55" s="19">
        <v>21</v>
      </c>
      <c r="D55" s="19">
        <v>72</v>
      </c>
      <c r="E55">
        <f t="shared" si="0"/>
        <v>1512</v>
      </c>
    </row>
    <row r="56" spans="1:5" x14ac:dyDescent="0.25">
      <c r="A56" s="17" t="s">
        <v>127</v>
      </c>
      <c r="B56" s="17" t="s">
        <v>128</v>
      </c>
      <c r="C56" s="18">
        <v>18</v>
      </c>
      <c r="D56" s="18">
        <v>70</v>
      </c>
      <c r="E56">
        <f t="shared" si="0"/>
        <v>1260</v>
      </c>
    </row>
    <row r="57" spans="1:5" x14ac:dyDescent="0.25">
      <c r="A57" s="17" t="s">
        <v>129</v>
      </c>
      <c r="B57" s="17" t="s">
        <v>130</v>
      </c>
      <c r="C57" s="19">
        <v>15</v>
      </c>
      <c r="D57" s="19">
        <v>571</v>
      </c>
      <c r="E57">
        <f t="shared" si="0"/>
        <v>8565</v>
      </c>
    </row>
    <row r="58" spans="1:5" x14ac:dyDescent="0.25">
      <c r="A58" s="17" t="s">
        <v>131</v>
      </c>
      <c r="B58" s="17" t="s">
        <v>132</v>
      </c>
      <c r="C58" s="18">
        <v>13</v>
      </c>
      <c r="D58" s="18">
        <v>213</v>
      </c>
      <c r="E58">
        <f t="shared" si="0"/>
        <v>2769</v>
      </c>
    </row>
    <row r="59" spans="1:5" x14ac:dyDescent="0.25">
      <c r="A59" s="17" t="s">
        <v>133</v>
      </c>
      <c r="B59" s="17" t="s">
        <v>134</v>
      </c>
      <c r="C59" s="19">
        <v>16</v>
      </c>
      <c r="D59" s="19">
        <v>82</v>
      </c>
      <c r="E59">
        <f t="shared" si="0"/>
        <v>1312</v>
      </c>
    </row>
    <row r="60" spans="1:5" x14ac:dyDescent="0.25">
      <c r="A60" s="17" t="s">
        <v>135</v>
      </c>
      <c r="B60" s="17" t="s">
        <v>136</v>
      </c>
      <c r="C60" s="18">
        <v>22</v>
      </c>
      <c r="D60" s="18">
        <v>57</v>
      </c>
      <c r="E60">
        <f t="shared" si="0"/>
        <v>1254</v>
      </c>
    </row>
    <row r="61" spans="1:5" x14ac:dyDescent="0.25">
      <c r="A61" s="17" t="s">
        <v>137</v>
      </c>
      <c r="B61" s="17" t="s">
        <v>138</v>
      </c>
      <c r="C61" s="19">
        <v>14</v>
      </c>
      <c r="D61" s="19">
        <v>53</v>
      </c>
      <c r="E61">
        <f t="shared" si="0"/>
        <v>742</v>
      </c>
    </row>
    <row r="62" spans="1:5" x14ac:dyDescent="0.25">
      <c r="A62" s="17" t="s">
        <v>139</v>
      </c>
      <c r="B62" s="17" t="s">
        <v>140</v>
      </c>
      <c r="C62" s="18">
        <v>15</v>
      </c>
      <c r="D62" s="18">
        <v>46</v>
      </c>
      <c r="E62">
        <f t="shared" si="0"/>
        <v>690</v>
      </c>
    </row>
    <row r="63" spans="1:5" x14ac:dyDescent="0.25">
      <c r="A63" s="17" t="s">
        <v>141</v>
      </c>
      <c r="B63" s="17" t="s">
        <v>142</v>
      </c>
      <c r="C63" s="19">
        <v>14</v>
      </c>
      <c r="D63" s="19">
        <v>45</v>
      </c>
      <c r="E63">
        <f t="shared" si="0"/>
        <v>630</v>
      </c>
    </row>
    <row r="64" spans="1:5" x14ac:dyDescent="0.25">
      <c r="A64" s="17" t="s">
        <v>143</v>
      </c>
      <c r="B64" s="17" t="s">
        <v>144</v>
      </c>
      <c r="C64" s="18">
        <v>13</v>
      </c>
      <c r="D64" s="18">
        <v>75</v>
      </c>
      <c r="E64">
        <f t="shared" si="0"/>
        <v>975</v>
      </c>
    </row>
    <row r="65" spans="1:5" x14ac:dyDescent="0.25">
      <c r="A65" s="17" t="s">
        <v>145</v>
      </c>
      <c r="B65" s="17" t="s">
        <v>146</v>
      </c>
      <c r="C65" s="19" t="s">
        <v>1028</v>
      </c>
      <c r="D65" s="19">
        <v>6</v>
      </c>
      <c r="E65">
        <f t="shared" si="0"/>
        <v>0</v>
      </c>
    </row>
    <row r="66" spans="1:5" x14ac:dyDescent="0.25">
      <c r="A66" s="17" t="s">
        <v>147</v>
      </c>
      <c r="B66" s="17" t="s">
        <v>146</v>
      </c>
      <c r="C66" s="18" t="s">
        <v>1028</v>
      </c>
      <c r="D66" s="18">
        <v>6</v>
      </c>
      <c r="E66">
        <f t="shared" si="0"/>
        <v>0</v>
      </c>
    </row>
    <row r="67" spans="1:5" x14ac:dyDescent="0.25">
      <c r="A67" s="17" t="s">
        <v>148</v>
      </c>
      <c r="B67" s="17" t="s">
        <v>149</v>
      </c>
      <c r="C67" s="19">
        <v>108</v>
      </c>
      <c r="D67" s="19">
        <v>51</v>
      </c>
      <c r="E67">
        <f t="shared" si="0"/>
        <v>5508</v>
      </c>
    </row>
    <row r="68" spans="1:5" x14ac:dyDescent="0.25">
      <c r="A68" s="17" t="s">
        <v>150</v>
      </c>
      <c r="B68" s="17" t="s">
        <v>149</v>
      </c>
      <c r="C68" s="18">
        <v>108</v>
      </c>
      <c r="D68" s="18">
        <v>51</v>
      </c>
      <c r="E68">
        <f t="shared" si="0"/>
        <v>5508</v>
      </c>
    </row>
    <row r="69" spans="1:5" x14ac:dyDescent="0.25">
      <c r="A69" s="17" t="s">
        <v>151</v>
      </c>
      <c r="B69" s="17" t="s">
        <v>152</v>
      </c>
      <c r="C69" s="19" t="s">
        <v>1028</v>
      </c>
      <c r="D69" s="19">
        <v>1</v>
      </c>
      <c r="E69">
        <f t="shared" ref="E69:E132" si="1">IFERROR(C69*D69,0)</f>
        <v>0</v>
      </c>
    </row>
    <row r="70" spans="1:5" x14ac:dyDescent="0.25">
      <c r="A70" s="17" t="s">
        <v>153</v>
      </c>
      <c r="B70" s="17" t="s">
        <v>152</v>
      </c>
      <c r="C70" s="18" t="s">
        <v>1028</v>
      </c>
      <c r="D70" s="18">
        <v>1</v>
      </c>
      <c r="E70">
        <f t="shared" si="1"/>
        <v>0</v>
      </c>
    </row>
    <row r="71" spans="1:5" x14ac:dyDescent="0.25">
      <c r="A71" s="17" t="s">
        <v>154</v>
      </c>
      <c r="B71" s="17" t="s">
        <v>155</v>
      </c>
      <c r="C71" s="19">
        <v>41</v>
      </c>
      <c r="D71" s="19">
        <v>19</v>
      </c>
      <c r="E71">
        <f t="shared" si="1"/>
        <v>779</v>
      </c>
    </row>
    <row r="72" spans="1:5" x14ac:dyDescent="0.25">
      <c r="A72" s="17" t="s">
        <v>156</v>
      </c>
      <c r="B72" s="17" t="s">
        <v>155</v>
      </c>
      <c r="C72" s="18">
        <v>41</v>
      </c>
      <c r="D72" s="18">
        <v>19</v>
      </c>
      <c r="E72">
        <f t="shared" si="1"/>
        <v>779</v>
      </c>
    </row>
    <row r="73" spans="1:5" x14ac:dyDescent="0.25">
      <c r="A73" s="17" t="s">
        <v>157</v>
      </c>
      <c r="B73" s="17" t="s">
        <v>158</v>
      </c>
      <c r="C73" s="19">
        <v>15</v>
      </c>
      <c r="D73" s="19">
        <v>163</v>
      </c>
      <c r="E73">
        <f t="shared" si="1"/>
        <v>2445</v>
      </c>
    </row>
    <row r="74" spans="1:5" x14ac:dyDescent="0.25">
      <c r="A74" s="17" t="s">
        <v>159</v>
      </c>
      <c r="B74" s="17" t="s">
        <v>160</v>
      </c>
      <c r="C74" s="18">
        <v>10</v>
      </c>
      <c r="D74" s="18">
        <v>76</v>
      </c>
      <c r="E74">
        <f t="shared" si="1"/>
        <v>760</v>
      </c>
    </row>
    <row r="75" spans="1:5" x14ac:dyDescent="0.25">
      <c r="A75" s="17" t="s">
        <v>161</v>
      </c>
      <c r="B75" s="17" t="s">
        <v>162</v>
      </c>
      <c r="C75" s="19">
        <v>14</v>
      </c>
      <c r="D75" s="19">
        <v>43</v>
      </c>
      <c r="E75">
        <f t="shared" si="1"/>
        <v>602</v>
      </c>
    </row>
    <row r="76" spans="1:5" x14ac:dyDescent="0.25">
      <c r="A76" s="17" t="s">
        <v>163</v>
      </c>
      <c r="B76" s="17" t="s">
        <v>164</v>
      </c>
      <c r="C76" s="18">
        <v>27</v>
      </c>
      <c r="D76" s="18">
        <v>44</v>
      </c>
      <c r="E76">
        <f t="shared" si="1"/>
        <v>1188</v>
      </c>
    </row>
    <row r="77" spans="1:5" x14ac:dyDescent="0.25">
      <c r="A77" s="17" t="s">
        <v>165</v>
      </c>
      <c r="B77" s="17" t="s">
        <v>166</v>
      </c>
      <c r="C77" s="19">
        <v>12</v>
      </c>
      <c r="D77" s="19">
        <v>56</v>
      </c>
      <c r="E77">
        <f t="shared" si="1"/>
        <v>672</v>
      </c>
    </row>
    <row r="78" spans="1:5" x14ac:dyDescent="0.25">
      <c r="A78" s="17" t="s">
        <v>167</v>
      </c>
      <c r="B78" s="17" t="s">
        <v>166</v>
      </c>
      <c r="C78" s="18">
        <v>12</v>
      </c>
      <c r="D78" s="18">
        <v>56</v>
      </c>
      <c r="E78">
        <f t="shared" si="1"/>
        <v>672</v>
      </c>
    </row>
    <row r="79" spans="1:5" x14ac:dyDescent="0.25">
      <c r="A79" s="17" t="s">
        <v>168</v>
      </c>
      <c r="B79" s="17" t="s">
        <v>169</v>
      </c>
      <c r="C79" s="19">
        <v>17</v>
      </c>
      <c r="D79" s="19">
        <v>353</v>
      </c>
      <c r="E79">
        <f t="shared" si="1"/>
        <v>6001</v>
      </c>
    </row>
    <row r="80" spans="1:5" x14ac:dyDescent="0.25">
      <c r="A80" s="17" t="s">
        <v>170</v>
      </c>
      <c r="B80" s="17" t="s">
        <v>171</v>
      </c>
      <c r="C80" s="18">
        <v>18</v>
      </c>
      <c r="D80" s="18">
        <v>54</v>
      </c>
      <c r="E80">
        <f t="shared" si="1"/>
        <v>972</v>
      </c>
    </row>
    <row r="81" spans="1:5" x14ac:dyDescent="0.25">
      <c r="A81" s="17" t="s">
        <v>172</v>
      </c>
      <c r="B81" s="17" t="s">
        <v>173</v>
      </c>
      <c r="C81" s="19">
        <v>18</v>
      </c>
      <c r="D81" s="19">
        <v>91</v>
      </c>
      <c r="E81">
        <f t="shared" si="1"/>
        <v>1638</v>
      </c>
    </row>
    <row r="82" spans="1:5" x14ac:dyDescent="0.25">
      <c r="A82" s="17" t="s">
        <v>174</v>
      </c>
      <c r="B82" s="17" t="s">
        <v>175</v>
      </c>
      <c r="C82" s="18">
        <v>18</v>
      </c>
      <c r="D82" s="18">
        <v>55</v>
      </c>
      <c r="E82">
        <f t="shared" si="1"/>
        <v>990</v>
      </c>
    </row>
    <row r="83" spans="1:5" x14ac:dyDescent="0.25">
      <c r="A83" s="17" t="s">
        <v>176</v>
      </c>
      <c r="B83" s="17" t="s">
        <v>177</v>
      </c>
      <c r="C83" s="19">
        <v>17</v>
      </c>
      <c r="D83" s="19">
        <v>153</v>
      </c>
      <c r="E83">
        <f t="shared" si="1"/>
        <v>2601</v>
      </c>
    </row>
    <row r="84" spans="1:5" x14ac:dyDescent="0.25">
      <c r="A84" s="17" t="s">
        <v>178</v>
      </c>
      <c r="B84" s="17" t="s">
        <v>179</v>
      </c>
      <c r="C84" s="18">
        <v>31</v>
      </c>
      <c r="D84" s="18">
        <v>312</v>
      </c>
      <c r="E84">
        <f t="shared" si="1"/>
        <v>9672</v>
      </c>
    </row>
    <row r="85" spans="1:5" x14ac:dyDescent="0.25">
      <c r="A85" s="17" t="s">
        <v>180</v>
      </c>
      <c r="B85" s="17" t="s">
        <v>181</v>
      </c>
      <c r="C85" s="19">
        <v>41</v>
      </c>
      <c r="D85" s="19">
        <v>76</v>
      </c>
      <c r="E85">
        <f t="shared" si="1"/>
        <v>3116</v>
      </c>
    </row>
    <row r="86" spans="1:5" x14ac:dyDescent="0.25">
      <c r="A86" s="17" t="s">
        <v>182</v>
      </c>
      <c r="B86" s="17" t="s">
        <v>183</v>
      </c>
      <c r="C86" s="18">
        <v>56</v>
      </c>
      <c r="D86" s="18">
        <v>78</v>
      </c>
      <c r="E86">
        <f t="shared" si="1"/>
        <v>4368</v>
      </c>
    </row>
    <row r="87" spans="1:5" x14ac:dyDescent="0.25">
      <c r="A87" s="17" t="s">
        <v>184</v>
      </c>
      <c r="B87" s="17" t="s">
        <v>185</v>
      </c>
      <c r="C87" s="19">
        <v>15</v>
      </c>
      <c r="D87" s="19">
        <v>41</v>
      </c>
      <c r="E87">
        <f t="shared" si="1"/>
        <v>615</v>
      </c>
    </row>
    <row r="88" spans="1:5" x14ac:dyDescent="0.25">
      <c r="A88" s="17" t="s">
        <v>186</v>
      </c>
      <c r="B88" s="17" t="s">
        <v>187</v>
      </c>
      <c r="C88" s="18">
        <v>10</v>
      </c>
      <c r="D88" s="18">
        <v>52</v>
      </c>
      <c r="E88">
        <f t="shared" si="1"/>
        <v>520</v>
      </c>
    </row>
    <row r="89" spans="1:5" x14ac:dyDescent="0.25">
      <c r="A89" s="17" t="s">
        <v>188</v>
      </c>
      <c r="B89" s="17" t="s">
        <v>189</v>
      </c>
      <c r="C89" s="19">
        <v>18</v>
      </c>
      <c r="D89" s="19">
        <v>65</v>
      </c>
      <c r="E89">
        <f t="shared" si="1"/>
        <v>1170</v>
      </c>
    </row>
    <row r="90" spans="1:5" x14ac:dyDescent="0.25">
      <c r="A90" s="17" t="s">
        <v>190</v>
      </c>
      <c r="B90" s="17" t="s">
        <v>191</v>
      </c>
      <c r="C90" s="18">
        <v>18</v>
      </c>
      <c r="D90" s="18">
        <v>163</v>
      </c>
      <c r="E90">
        <f t="shared" si="1"/>
        <v>2934</v>
      </c>
    </row>
    <row r="91" spans="1:5" x14ac:dyDescent="0.25">
      <c r="A91" s="17" t="s">
        <v>192</v>
      </c>
      <c r="B91" s="17" t="s">
        <v>193</v>
      </c>
      <c r="C91" s="19">
        <v>26</v>
      </c>
      <c r="D91" s="19">
        <v>74</v>
      </c>
      <c r="E91">
        <f t="shared" si="1"/>
        <v>1924</v>
      </c>
    </row>
    <row r="92" spans="1:5" x14ac:dyDescent="0.25">
      <c r="A92" s="17" t="s">
        <v>194</v>
      </c>
      <c r="B92" s="17" t="s">
        <v>195</v>
      </c>
      <c r="C92" s="18">
        <v>14</v>
      </c>
      <c r="D92" s="18">
        <v>35</v>
      </c>
      <c r="E92">
        <f t="shared" si="1"/>
        <v>490</v>
      </c>
    </row>
    <row r="93" spans="1:5" x14ac:dyDescent="0.25">
      <c r="A93" s="17" t="s">
        <v>196</v>
      </c>
      <c r="B93" s="17" t="s">
        <v>197</v>
      </c>
      <c r="C93" s="19">
        <v>9</v>
      </c>
      <c r="D93" s="19">
        <v>54</v>
      </c>
      <c r="E93">
        <f t="shared" si="1"/>
        <v>486</v>
      </c>
    </row>
    <row r="94" spans="1:5" x14ac:dyDescent="0.25">
      <c r="A94" s="17" t="s">
        <v>198</v>
      </c>
      <c r="B94" s="17" t="s">
        <v>199</v>
      </c>
      <c r="C94" s="18">
        <v>17</v>
      </c>
      <c r="D94" s="18">
        <v>25</v>
      </c>
      <c r="E94">
        <f t="shared" si="1"/>
        <v>425</v>
      </c>
    </row>
    <row r="95" spans="1:5" x14ac:dyDescent="0.25">
      <c r="A95" s="17" t="s">
        <v>200</v>
      </c>
      <c r="B95" s="17" t="s">
        <v>199</v>
      </c>
      <c r="C95" s="19">
        <v>17</v>
      </c>
      <c r="D95" s="19">
        <v>25</v>
      </c>
      <c r="E95">
        <f t="shared" si="1"/>
        <v>425</v>
      </c>
    </row>
    <row r="96" spans="1:5" x14ac:dyDescent="0.25">
      <c r="A96" s="17" t="s">
        <v>201</v>
      </c>
      <c r="B96" s="17" t="s">
        <v>202</v>
      </c>
      <c r="C96" s="18">
        <v>16</v>
      </c>
      <c r="D96" s="18">
        <v>119</v>
      </c>
      <c r="E96">
        <f t="shared" si="1"/>
        <v>1904</v>
      </c>
    </row>
    <row r="97" spans="1:5" x14ac:dyDescent="0.25">
      <c r="A97" s="17" t="s">
        <v>203</v>
      </c>
      <c r="B97" s="17" t="s">
        <v>204</v>
      </c>
      <c r="C97" s="19">
        <v>15</v>
      </c>
      <c r="D97" s="19">
        <v>56</v>
      </c>
      <c r="E97">
        <f t="shared" si="1"/>
        <v>840</v>
      </c>
    </row>
    <row r="98" spans="1:5" x14ac:dyDescent="0.25">
      <c r="A98" s="17" t="s">
        <v>205</v>
      </c>
      <c r="B98" s="17" t="s">
        <v>206</v>
      </c>
      <c r="C98" s="18">
        <v>16</v>
      </c>
      <c r="D98" s="18">
        <v>39</v>
      </c>
      <c r="E98">
        <f t="shared" si="1"/>
        <v>624</v>
      </c>
    </row>
    <row r="99" spans="1:5" x14ac:dyDescent="0.25">
      <c r="A99" s="17" t="s">
        <v>207</v>
      </c>
      <c r="B99" s="17" t="s">
        <v>208</v>
      </c>
      <c r="C99" s="19">
        <v>19</v>
      </c>
      <c r="D99" s="19">
        <v>24</v>
      </c>
      <c r="E99">
        <f t="shared" si="1"/>
        <v>456</v>
      </c>
    </row>
    <row r="100" spans="1:5" x14ac:dyDescent="0.25">
      <c r="A100" s="17" t="s">
        <v>209</v>
      </c>
      <c r="B100" s="17" t="s">
        <v>210</v>
      </c>
      <c r="C100" s="18">
        <v>47</v>
      </c>
      <c r="D100" s="18">
        <v>89</v>
      </c>
      <c r="E100">
        <f t="shared" si="1"/>
        <v>4183</v>
      </c>
    </row>
    <row r="101" spans="1:5" x14ac:dyDescent="0.25">
      <c r="A101" s="17" t="s">
        <v>211</v>
      </c>
      <c r="B101" s="17" t="s">
        <v>210</v>
      </c>
      <c r="C101" s="19">
        <v>47</v>
      </c>
      <c r="D101" s="19">
        <v>89</v>
      </c>
      <c r="E101">
        <f t="shared" si="1"/>
        <v>4183</v>
      </c>
    </row>
    <row r="102" spans="1:5" x14ac:dyDescent="0.25">
      <c r="A102" s="17" t="s">
        <v>212</v>
      </c>
      <c r="B102" s="17" t="s">
        <v>213</v>
      </c>
      <c r="C102" s="18">
        <v>18</v>
      </c>
      <c r="D102" s="18">
        <v>63</v>
      </c>
      <c r="E102">
        <f t="shared" si="1"/>
        <v>1134</v>
      </c>
    </row>
    <row r="103" spans="1:5" x14ac:dyDescent="0.25">
      <c r="A103" s="17" t="s">
        <v>214</v>
      </c>
      <c r="B103" s="17" t="s">
        <v>213</v>
      </c>
      <c r="C103" s="19">
        <v>18</v>
      </c>
      <c r="D103" s="19">
        <v>63</v>
      </c>
      <c r="E103">
        <f t="shared" si="1"/>
        <v>1134</v>
      </c>
    </row>
    <row r="104" spans="1:5" x14ac:dyDescent="0.25">
      <c r="A104" s="17" t="s">
        <v>215</v>
      </c>
      <c r="B104" s="17" t="s">
        <v>216</v>
      </c>
      <c r="C104" s="18">
        <v>22</v>
      </c>
      <c r="D104" s="18">
        <v>66</v>
      </c>
      <c r="E104">
        <f t="shared" si="1"/>
        <v>1452</v>
      </c>
    </row>
    <row r="105" spans="1:5" x14ac:dyDescent="0.25">
      <c r="A105" s="17" t="s">
        <v>217</v>
      </c>
      <c r="B105" s="17" t="s">
        <v>216</v>
      </c>
      <c r="C105" s="19">
        <v>22</v>
      </c>
      <c r="D105" s="19">
        <v>66</v>
      </c>
      <c r="E105">
        <f t="shared" si="1"/>
        <v>1452</v>
      </c>
    </row>
    <row r="106" spans="1:5" x14ac:dyDescent="0.25">
      <c r="A106" s="17" t="s">
        <v>218</v>
      </c>
      <c r="B106" s="17" t="s">
        <v>219</v>
      </c>
      <c r="C106" s="18">
        <v>8</v>
      </c>
      <c r="D106" s="18">
        <v>276</v>
      </c>
      <c r="E106">
        <f t="shared" si="1"/>
        <v>2208</v>
      </c>
    </row>
    <row r="107" spans="1:5" x14ac:dyDescent="0.25">
      <c r="A107" s="17" t="s">
        <v>220</v>
      </c>
      <c r="B107" s="17" t="s">
        <v>221</v>
      </c>
      <c r="C107" s="19">
        <v>8</v>
      </c>
      <c r="D107" s="19">
        <v>276</v>
      </c>
      <c r="E107">
        <f t="shared" si="1"/>
        <v>2208</v>
      </c>
    </row>
    <row r="108" spans="1:5" x14ac:dyDescent="0.25">
      <c r="A108" s="17" t="s">
        <v>222</v>
      </c>
      <c r="B108" s="17" t="s">
        <v>221</v>
      </c>
      <c r="C108" s="18">
        <v>8</v>
      </c>
      <c r="D108" s="18">
        <v>276</v>
      </c>
      <c r="E108">
        <f t="shared" si="1"/>
        <v>2208</v>
      </c>
    </row>
    <row r="109" spans="1:5" x14ac:dyDescent="0.25">
      <c r="A109" s="17" t="s">
        <v>1150</v>
      </c>
      <c r="B109" s="17" t="s">
        <v>1143</v>
      </c>
      <c r="C109" s="19" t="s">
        <v>1028</v>
      </c>
      <c r="D109" s="19">
        <v>0</v>
      </c>
      <c r="E109">
        <f t="shared" si="1"/>
        <v>0</v>
      </c>
    </row>
    <row r="110" spans="1:5" x14ac:dyDescent="0.25">
      <c r="A110" s="17" t="s">
        <v>1151</v>
      </c>
      <c r="B110" s="17" t="s">
        <v>1145</v>
      </c>
      <c r="C110" s="18" t="s">
        <v>1028</v>
      </c>
      <c r="D110" s="18">
        <v>0</v>
      </c>
      <c r="E110">
        <f t="shared" si="1"/>
        <v>0</v>
      </c>
    </row>
    <row r="111" spans="1:5" x14ac:dyDescent="0.25">
      <c r="A111" s="17" t="s">
        <v>223</v>
      </c>
      <c r="B111" s="17" t="s">
        <v>224</v>
      </c>
      <c r="C111" s="19">
        <v>8</v>
      </c>
      <c r="D111" s="19">
        <v>548</v>
      </c>
      <c r="E111">
        <f t="shared" si="1"/>
        <v>4384</v>
      </c>
    </row>
    <row r="112" spans="1:5" x14ac:dyDescent="0.25">
      <c r="A112" s="17" t="s">
        <v>227</v>
      </c>
      <c r="B112" s="17" t="s">
        <v>228</v>
      </c>
      <c r="C112" s="18">
        <v>7</v>
      </c>
      <c r="D112" s="18">
        <v>161</v>
      </c>
      <c r="E112">
        <f t="shared" si="1"/>
        <v>1127</v>
      </c>
    </row>
    <row r="113" spans="1:5" x14ac:dyDescent="0.25">
      <c r="A113" s="17" t="s">
        <v>229</v>
      </c>
      <c r="B113" s="17" t="s">
        <v>230</v>
      </c>
      <c r="C113" s="19">
        <v>5</v>
      </c>
      <c r="D113" s="19">
        <v>191</v>
      </c>
      <c r="E113">
        <f t="shared" si="1"/>
        <v>955</v>
      </c>
    </row>
    <row r="114" spans="1:5" x14ac:dyDescent="0.25">
      <c r="A114" s="17" t="s">
        <v>231</v>
      </c>
      <c r="B114" s="17" t="s">
        <v>232</v>
      </c>
      <c r="C114" s="18">
        <v>12</v>
      </c>
      <c r="D114" s="18">
        <v>196</v>
      </c>
      <c r="E114">
        <f t="shared" si="1"/>
        <v>2352</v>
      </c>
    </row>
    <row r="115" spans="1:5" x14ac:dyDescent="0.25">
      <c r="A115" s="17" t="s">
        <v>233</v>
      </c>
      <c r="B115" s="17" t="s">
        <v>234</v>
      </c>
      <c r="C115" s="19">
        <v>7</v>
      </c>
      <c r="D115" s="19">
        <v>766</v>
      </c>
      <c r="E115">
        <f t="shared" si="1"/>
        <v>5362</v>
      </c>
    </row>
    <row r="116" spans="1:5" x14ac:dyDescent="0.25">
      <c r="A116" s="17" t="s">
        <v>235</v>
      </c>
      <c r="B116" s="17" t="s">
        <v>236</v>
      </c>
      <c r="C116" s="18">
        <v>16</v>
      </c>
      <c r="D116" s="18">
        <v>151</v>
      </c>
      <c r="E116">
        <f t="shared" si="1"/>
        <v>2416</v>
      </c>
    </row>
    <row r="117" spans="1:5" x14ac:dyDescent="0.25">
      <c r="A117" s="17" t="s">
        <v>237</v>
      </c>
      <c r="B117" s="17" t="s">
        <v>236</v>
      </c>
      <c r="C117" s="19">
        <v>16</v>
      </c>
      <c r="D117" s="19">
        <v>151</v>
      </c>
      <c r="E117">
        <f t="shared" si="1"/>
        <v>2416</v>
      </c>
    </row>
    <row r="118" spans="1:5" x14ac:dyDescent="0.25">
      <c r="A118" s="17" t="s">
        <v>238</v>
      </c>
      <c r="B118" s="17" t="s">
        <v>239</v>
      </c>
      <c r="C118" s="18">
        <v>6</v>
      </c>
      <c r="D118" s="18">
        <v>91</v>
      </c>
      <c r="E118">
        <f t="shared" si="1"/>
        <v>546</v>
      </c>
    </row>
    <row r="119" spans="1:5" x14ac:dyDescent="0.25">
      <c r="A119" s="17" t="s">
        <v>240</v>
      </c>
      <c r="B119" s="17" t="s">
        <v>241</v>
      </c>
      <c r="C119" s="19">
        <v>4</v>
      </c>
      <c r="D119" s="19">
        <v>15</v>
      </c>
      <c r="E119">
        <f t="shared" si="1"/>
        <v>60</v>
      </c>
    </row>
    <row r="120" spans="1:5" x14ac:dyDescent="0.25">
      <c r="A120" s="17" t="s">
        <v>242</v>
      </c>
      <c r="B120" s="17" t="s">
        <v>243</v>
      </c>
      <c r="C120" s="18">
        <v>7</v>
      </c>
      <c r="D120" s="18">
        <v>48</v>
      </c>
      <c r="E120">
        <f t="shared" si="1"/>
        <v>336</v>
      </c>
    </row>
    <row r="121" spans="1:5" x14ac:dyDescent="0.25">
      <c r="A121" s="17" t="s">
        <v>244</v>
      </c>
      <c r="B121" s="17" t="s">
        <v>245</v>
      </c>
      <c r="C121" s="19">
        <v>4</v>
      </c>
      <c r="D121" s="19">
        <v>28</v>
      </c>
      <c r="E121">
        <f t="shared" si="1"/>
        <v>112</v>
      </c>
    </row>
    <row r="122" spans="1:5" x14ac:dyDescent="0.25">
      <c r="A122" s="17" t="s">
        <v>246</v>
      </c>
      <c r="B122" s="17" t="s">
        <v>247</v>
      </c>
      <c r="C122" s="18">
        <v>6</v>
      </c>
      <c r="D122" s="18">
        <v>272</v>
      </c>
      <c r="E122">
        <f t="shared" si="1"/>
        <v>1632</v>
      </c>
    </row>
    <row r="123" spans="1:5" x14ac:dyDescent="0.25">
      <c r="A123" s="17" t="s">
        <v>248</v>
      </c>
      <c r="B123" s="17" t="s">
        <v>249</v>
      </c>
      <c r="C123" s="19">
        <v>7</v>
      </c>
      <c r="D123" s="19">
        <v>139</v>
      </c>
      <c r="E123">
        <f t="shared" si="1"/>
        <v>973</v>
      </c>
    </row>
    <row r="124" spans="1:5" x14ac:dyDescent="0.25">
      <c r="A124" s="17" t="s">
        <v>250</v>
      </c>
      <c r="B124" s="17" t="s">
        <v>251</v>
      </c>
      <c r="C124" s="18">
        <v>4</v>
      </c>
      <c r="D124" s="18">
        <v>59</v>
      </c>
      <c r="E124">
        <f t="shared" si="1"/>
        <v>236</v>
      </c>
    </row>
    <row r="125" spans="1:5" x14ac:dyDescent="0.25">
      <c r="A125" s="17" t="s">
        <v>252</v>
      </c>
      <c r="B125" s="17" t="s">
        <v>253</v>
      </c>
      <c r="C125" s="19">
        <v>8</v>
      </c>
      <c r="D125" s="19">
        <v>36</v>
      </c>
      <c r="E125">
        <f t="shared" si="1"/>
        <v>288</v>
      </c>
    </row>
    <row r="126" spans="1:5" x14ac:dyDescent="0.25">
      <c r="A126" s="17" t="s">
        <v>254</v>
      </c>
      <c r="B126" s="17" t="s">
        <v>255</v>
      </c>
      <c r="C126" s="18">
        <v>2</v>
      </c>
      <c r="D126" s="18">
        <v>38</v>
      </c>
      <c r="E126">
        <f t="shared" si="1"/>
        <v>76</v>
      </c>
    </row>
    <row r="127" spans="1:5" x14ac:dyDescent="0.25">
      <c r="A127" s="17" t="s">
        <v>256</v>
      </c>
      <c r="B127" s="17" t="s">
        <v>257</v>
      </c>
      <c r="C127" s="19">
        <v>4</v>
      </c>
      <c r="D127" s="19">
        <v>252</v>
      </c>
      <c r="E127">
        <f t="shared" si="1"/>
        <v>1008</v>
      </c>
    </row>
    <row r="128" spans="1:5" x14ac:dyDescent="0.25">
      <c r="A128" s="17" t="s">
        <v>258</v>
      </c>
      <c r="B128" s="17" t="s">
        <v>259</v>
      </c>
      <c r="C128" s="18">
        <v>3</v>
      </c>
      <c r="D128" s="18">
        <v>95</v>
      </c>
      <c r="E128">
        <f t="shared" si="1"/>
        <v>285</v>
      </c>
    </row>
    <row r="129" spans="1:5" x14ac:dyDescent="0.25">
      <c r="A129" s="17" t="s">
        <v>260</v>
      </c>
      <c r="B129" s="17" t="s">
        <v>261</v>
      </c>
      <c r="C129" s="19">
        <v>2</v>
      </c>
      <c r="D129" s="19">
        <v>15</v>
      </c>
      <c r="E129">
        <f t="shared" si="1"/>
        <v>30</v>
      </c>
    </row>
    <row r="130" spans="1:5" x14ac:dyDescent="0.25">
      <c r="A130" s="17" t="s">
        <v>262</v>
      </c>
      <c r="B130" s="17" t="s">
        <v>263</v>
      </c>
      <c r="C130" s="18">
        <v>4</v>
      </c>
      <c r="D130" s="18">
        <v>17</v>
      </c>
      <c r="E130">
        <f t="shared" si="1"/>
        <v>68</v>
      </c>
    </row>
    <row r="131" spans="1:5" x14ac:dyDescent="0.25">
      <c r="A131" s="17" t="s">
        <v>264</v>
      </c>
      <c r="B131" s="17" t="s">
        <v>265</v>
      </c>
      <c r="C131" s="19">
        <v>5</v>
      </c>
      <c r="D131" s="19">
        <v>66</v>
      </c>
      <c r="E131">
        <f t="shared" si="1"/>
        <v>330</v>
      </c>
    </row>
    <row r="132" spans="1:5" x14ac:dyDescent="0.25">
      <c r="A132" s="17" t="s">
        <v>266</v>
      </c>
      <c r="B132" s="17" t="s">
        <v>267</v>
      </c>
      <c r="C132" s="18">
        <v>3</v>
      </c>
      <c r="D132" s="18">
        <v>59</v>
      </c>
      <c r="E132">
        <f t="shared" si="1"/>
        <v>177</v>
      </c>
    </row>
    <row r="133" spans="1:5" x14ac:dyDescent="0.25">
      <c r="A133" s="17" t="s">
        <v>1152</v>
      </c>
      <c r="B133" s="17" t="s">
        <v>1143</v>
      </c>
      <c r="C133" s="19" t="s">
        <v>1028</v>
      </c>
      <c r="D133" s="19">
        <v>0</v>
      </c>
      <c r="E133">
        <f t="shared" ref="E133:E196" si="2">IFERROR(C133*D133,0)</f>
        <v>0</v>
      </c>
    </row>
    <row r="134" spans="1:5" x14ac:dyDescent="0.25">
      <c r="A134" s="17" t="s">
        <v>1153</v>
      </c>
      <c r="B134" s="17" t="s">
        <v>1145</v>
      </c>
      <c r="C134" s="18" t="s">
        <v>1028</v>
      </c>
      <c r="D134" s="18">
        <v>0</v>
      </c>
      <c r="E134">
        <f t="shared" si="2"/>
        <v>0</v>
      </c>
    </row>
    <row r="135" spans="1:5" x14ac:dyDescent="0.25">
      <c r="A135" s="17" t="s">
        <v>268</v>
      </c>
      <c r="B135" s="17" t="s">
        <v>269</v>
      </c>
      <c r="C135" s="19">
        <v>9</v>
      </c>
      <c r="D135" s="19">
        <v>2277</v>
      </c>
      <c r="E135">
        <f t="shared" si="2"/>
        <v>20493</v>
      </c>
    </row>
    <row r="136" spans="1:5" x14ac:dyDescent="0.25">
      <c r="A136" s="17" t="s">
        <v>270</v>
      </c>
      <c r="B136" s="17" t="s">
        <v>271</v>
      </c>
      <c r="C136" s="18">
        <v>10</v>
      </c>
      <c r="D136" s="18">
        <v>328</v>
      </c>
      <c r="E136">
        <f t="shared" si="2"/>
        <v>3280</v>
      </c>
    </row>
    <row r="137" spans="1:5" x14ac:dyDescent="0.25">
      <c r="A137" s="17" t="s">
        <v>272</v>
      </c>
      <c r="B137" s="17" t="s">
        <v>273</v>
      </c>
      <c r="C137" s="19">
        <v>9</v>
      </c>
      <c r="D137" s="19">
        <v>245</v>
      </c>
      <c r="E137">
        <f t="shared" si="2"/>
        <v>2205</v>
      </c>
    </row>
    <row r="138" spans="1:5" x14ac:dyDescent="0.25">
      <c r="A138" s="17" t="s">
        <v>274</v>
      </c>
      <c r="B138" s="17" t="s">
        <v>275</v>
      </c>
      <c r="C138" s="18">
        <v>13</v>
      </c>
      <c r="D138" s="18">
        <v>70</v>
      </c>
      <c r="E138">
        <f t="shared" si="2"/>
        <v>910</v>
      </c>
    </row>
    <row r="139" spans="1:5" x14ac:dyDescent="0.25">
      <c r="A139" s="17" t="s">
        <v>276</v>
      </c>
      <c r="B139" s="17" t="s">
        <v>277</v>
      </c>
      <c r="C139" s="19">
        <v>9</v>
      </c>
      <c r="D139" s="19">
        <v>13</v>
      </c>
      <c r="E139">
        <f t="shared" si="2"/>
        <v>117</v>
      </c>
    </row>
    <row r="140" spans="1:5" x14ac:dyDescent="0.25">
      <c r="A140" s="17" t="s">
        <v>278</v>
      </c>
      <c r="B140" s="17" t="s">
        <v>279</v>
      </c>
      <c r="C140" s="18">
        <v>8</v>
      </c>
      <c r="D140" s="18">
        <v>221</v>
      </c>
      <c r="E140">
        <f t="shared" si="2"/>
        <v>1768</v>
      </c>
    </row>
    <row r="141" spans="1:5" x14ac:dyDescent="0.25">
      <c r="A141" s="17" t="s">
        <v>280</v>
      </c>
      <c r="B141" s="17" t="s">
        <v>281</v>
      </c>
      <c r="C141" s="19">
        <v>9</v>
      </c>
      <c r="D141" s="19">
        <v>51</v>
      </c>
      <c r="E141">
        <f t="shared" si="2"/>
        <v>459</v>
      </c>
    </row>
    <row r="142" spans="1:5" x14ac:dyDescent="0.25">
      <c r="A142" s="17" t="s">
        <v>282</v>
      </c>
      <c r="B142" s="17" t="s">
        <v>283</v>
      </c>
      <c r="C142" s="18">
        <v>6</v>
      </c>
      <c r="D142" s="18">
        <v>16</v>
      </c>
      <c r="E142">
        <f t="shared" si="2"/>
        <v>96</v>
      </c>
    </row>
    <row r="143" spans="1:5" x14ac:dyDescent="0.25">
      <c r="A143" s="17" t="s">
        <v>284</v>
      </c>
      <c r="B143" s="17" t="s">
        <v>285</v>
      </c>
      <c r="C143" s="19">
        <v>15</v>
      </c>
      <c r="D143" s="19">
        <v>8</v>
      </c>
      <c r="E143">
        <f t="shared" si="2"/>
        <v>120</v>
      </c>
    </row>
    <row r="144" spans="1:5" x14ac:dyDescent="0.25">
      <c r="A144" s="17" t="s">
        <v>286</v>
      </c>
      <c r="B144" s="17" t="s">
        <v>287</v>
      </c>
      <c r="C144" s="18">
        <v>7</v>
      </c>
      <c r="D144" s="18">
        <v>145</v>
      </c>
      <c r="E144">
        <f t="shared" si="2"/>
        <v>1015</v>
      </c>
    </row>
    <row r="145" spans="1:5" x14ac:dyDescent="0.25">
      <c r="A145" s="17" t="s">
        <v>288</v>
      </c>
      <c r="B145" s="17" t="s">
        <v>289</v>
      </c>
      <c r="C145" s="19">
        <v>9</v>
      </c>
      <c r="D145" s="19">
        <v>211</v>
      </c>
      <c r="E145">
        <f t="shared" si="2"/>
        <v>1899</v>
      </c>
    </row>
    <row r="146" spans="1:5" x14ac:dyDescent="0.25">
      <c r="A146" s="17" t="s">
        <v>290</v>
      </c>
      <c r="B146" s="17" t="s">
        <v>289</v>
      </c>
      <c r="C146" s="18">
        <v>9</v>
      </c>
      <c r="D146" s="18">
        <v>211</v>
      </c>
      <c r="E146">
        <f t="shared" si="2"/>
        <v>1899</v>
      </c>
    </row>
    <row r="147" spans="1:5" x14ac:dyDescent="0.25">
      <c r="A147" s="17" t="s">
        <v>291</v>
      </c>
      <c r="B147" s="17" t="s">
        <v>292</v>
      </c>
      <c r="C147" s="19">
        <v>8</v>
      </c>
      <c r="D147" s="19">
        <v>517</v>
      </c>
      <c r="E147">
        <f t="shared" si="2"/>
        <v>4136</v>
      </c>
    </row>
    <row r="148" spans="1:5" x14ac:dyDescent="0.25">
      <c r="A148" s="17" t="s">
        <v>293</v>
      </c>
      <c r="B148" s="17" t="s">
        <v>294</v>
      </c>
      <c r="C148" s="18">
        <v>8</v>
      </c>
      <c r="D148" s="18">
        <v>265</v>
      </c>
      <c r="E148">
        <f t="shared" si="2"/>
        <v>2120</v>
      </c>
    </row>
    <row r="149" spans="1:5" x14ac:dyDescent="0.25">
      <c r="A149" s="17" t="s">
        <v>295</v>
      </c>
      <c r="B149" s="17" t="s">
        <v>296</v>
      </c>
      <c r="C149" s="19">
        <v>6</v>
      </c>
      <c r="D149" s="19">
        <v>133</v>
      </c>
      <c r="E149">
        <f t="shared" si="2"/>
        <v>798</v>
      </c>
    </row>
    <row r="150" spans="1:5" x14ac:dyDescent="0.25">
      <c r="A150" s="17" t="s">
        <v>297</v>
      </c>
      <c r="B150" s="17" t="s">
        <v>298</v>
      </c>
      <c r="C150" s="18">
        <v>7</v>
      </c>
      <c r="D150" s="18">
        <v>119</v>
      </c>
      <c r="E150">
        <f t="shared" si="2"/>
        <v>833</v>
      </c>
    </row>
    <row r="151" spans="1:5" x14ac:dyDescent="0.25">
      <c r="A151" s="17" t="s">
        <v>299</v>
      </c>
      <c r="B151" s="17" t="s">
        <v>300</v>
      </c>
      <c r="C151" s="19">
        <v>11</v>
      </c>
      <c r="D151" s="19">
        <v>453</v>
      </c>
      <c r="E151">
        <f t="shared" si="2"/>
        <v>4983</v>
      </c>
    </row>
    <row r="152" spans="1:5" x14ac:dyDescent="0.25">
      <c r="A152" s="17" t="s">
        <v>301</v>
      </c>
      <c r="B152" s="17" t="s">
        <v>302</v>
      </c>
      <c r="C152" s="18">
        <v>12</v>
      </c>
      <c r="D152" s="18">
        <v>207</v>
      </c>
      <c r="E152">
        <f t="shared" si="2"/>
        <v>2484</v>
      </c>
    </row>
    <row r="153" spans="1:5" x14ac:dyDescent="0.25">
      <c r="A153" s="17" t="s">
        <v>303</v>
      </c>
      <c r="B153" s="17" t="s">
        <v>304</v>
      </c>
      <c r="C153" s="19">
        <v>10</v>
      </c>
      <c r="D153" s="19">
        <v>199</v>
      </c>
      <c r="E153">
        <f t="shared" si="2"/>
        <v>1990</v>
      </c>
    </row>
    <row r="154" spans="1:5" x14ac:dyDescent="0.25">
      <c r="A154" s="17" t="s">
        <v>305</v>
      </c>
      <c r="B154" s="17" t="s">
        <v>306</v>
      </c>
      <c r="C154" s="18">
        <v>8</v>
      </c>
      <c r="D154" s="18">
        <v>47</v>
      </c>
      <c r="E154">
        <f t="shared" si="2"/>
        <v>376</v>
      </c>
    </row>
    <row r="155" spans="1:5" x14ac:dyDescent="0.25">
      <c r="A155" s="17" t="s">
        <v>307</v>
      </c>
      <c r="B155" s="17" t="s">
        <v>308</v>
      </c>
      <c r="C155" s="19">
        <v>11</v>
      </c>
      <c r="D155" s="19">
        <v>487</v>
      </c>
      <c r="E155">
        <f t="shared" si="2"/>
        <v>5357</v>
      </c>
    </row>
    <row r="156" spans="1:5" x14ac:dyDescent="0.25">
      <c r="A156" s="17" t="s">
        <v>309</v>
      </c>
      <c r="B156" s="17" t="s">
        <v>310</v>
      </c>
      <c r="C156" s="18">
        <v>12</v>
      </c>
      <c r="D156" s="18">
        <v>412</v>
      </c>
      <c r="E156">
        <f t="shared" si="2"/>
        <v>4944</v>
      </c>
    </row>
    <row r="157" spans="1:5" x14ac:dyDescent="0.25">
      <c r="A157" s="17" t="s">
        <v>311</v>
      </c>
      <c r="B157" s="17" t="s">
        <v>312</v>
      </c>
      <c r="C157" s="19" t="s">
        <v>1028</v>
      </c>
      <c r="D157" s="19" t="s">
        <v>1028</v>
      </c>
      <c r="E157">
        <f t="shared" si="2"/>
        <v>0</v>
      </c>
    </row>
    <row r="158" spans="1:5" x14ac:dyDescent="0.25">
      <c r="A158" s="17" t="s">
        <v>313</v>
      </c>
      <c r="B158" s="17" t="s">
        <v>314</v>
      </c>
      <c r="C158" s="18" t="s">
        <v>1028</v>
      </c>
      <c r="D158" s="18" t="s">
        <v>1028</v>
      </c>
      <c r="E158">
        <f t="shared" si="2"/>
        <v>0</v>
      </c>
    </row>
    <row r="159" spans="1:5" x14ac:dyDescent="0.25">
      <c r="A159" s="17" t="s">
        <v>315</v>
      </c>
      <c r="B159" s="17" t="s">
        <v>316</v>
      </c>
      <c r="C159" s="19" t="s">
        <v>1028</v>
      </c>
      <c r="D159" s="19">
        <v>0</v>
      </c>
      <c r="E159">
        <f t="shared" si="2"/>
        <v>0</v>
      </c>
    </row>
    <row r="160" spans="1:5" x14ac:dyDescent="0.25">
      <c r="A160" s="17" t="s">
        <v>317</v>
      </c>
      <c r="B160" s="17" t="s">
        <v>318</v>
      </c>
      <c r="C160" s="18">
        <v>4</v>
      </c>
      <c r="D160" s="18">
        <v>61</v>
      </c>
      <c r="E160">
        <f t="shared" si="2"/>
        <v>244</v>
      </c>
    </row>
    <row r="161" spans="1:5" x14ac:dyDescent="0.25">
      <c r="A161" s="17" t="s">
        <v>319</v>
      </c>
      <c r="B161" s="17" t="s">
        <v>318</v>
      </c>
      <c r="C161" s="19">
        <v>4</v>
      </c>
      <c r="D161" s="19">
        <v>61</v>
      </c>
      <c r="E161">
        <f t="shared" si="2"/>
        <v>244</v>
      </c>
    </row>
    <row r="162" spans="1:5" x14ac:dyDescent="0.25">
      <c r="A162" s="17" t="s">
        <v>320</v>
      </c>
      <c r="B162" s="17" t="s">
        <v>321</v>
      </c>
      <c r="C162" s="18">
        <v>7</v>
      </c>
      <c r="D162" s="18">
        <v>2979</v>
      </c>
      <c r="E162">
        <f t="shared" si="2"/>
        <v>20853</v>
      </c>
    </row>
    <row r="163" spans="1:5" x14ac:dyDescent="0.25">
      <c r="A163" s="17" t="s">
        <v>322</v>
      </c>
      <c r="B163" s="17" t="s">
        <v>323</v>
      </c>
      <c r="C163" s="19" t="s">
        <v>1028</v>
      </c>
      <c r="D163" s="19">
        <v>181</v>
      </c>
      <c r="E163">
        <f t="shared" si="2"/>
        <v>0</v>
      </c>
    </row>
    <row r="164" spans="1:5" x14ac:dyDescent="0.25">
      <c r="A164" s="17" t="s">
        <v>324</v>
      </c>
      <c r="B164" s="17" t="s">
        <v>323</v>
      </c>
      <c r="C164" s="18" t="s">
        <v>1028</v>
      </c>
      <c r="D164" s="18">
        <v>181</v>
      </c>
      <c r="E164">
        <f t="shared" si="2"/>
        <v>0</v>
      </c>
    </row>
    <row r="165" spans="1:5" x14ac:dyDescent="0.25">
      <c r="A165" s="17" t="s">
        <v>325</v>
      </c>
      <c r="B165" s="17" t="s">
        <v>326</v>
      </c>
      <c r="C165" s="19">
        <v>5</v>
      </c>
      <c r="D165" s="19">
        <v>117</v>
      </c>
      <c r="E165">
        <f t="shared" si="2"/>
        <v>585</v>
      </c>
    </row>
    <row r="166" spans="1:5" x14ac:dyDescent="0.25">
      <c r="A166" s="17" t="s">
        <v>327</v>
      </c>
      <c r="B166" s="17" t="s">
        <v>326</v>
      </c>
      <c r="C166" s="18">
        <v>5</v>
      </c>
      <c r="D166" s="18">
        <v>117</v>
      </c>
      <c r="E166">
        <f t="shared" si="2"/>
        <v>585</v>
      </c>
    </row>
    <row r="167" spans="1:5" x14ac:dyDescent="0.25">
      <c r="A167" s="17" t="s">
        <v>328</v>
      </c>
      <c r="B167" s="17" t="s">
        <v>329</v>
      </c>
      <c r="C167" s="19" t="s">
        <v>1028</v>
      </c>
      <c r="D167" s="19">
        <v>206</v>
      </c>
      <c r="E167">
        <f t="shared" si="2"/>
        <v>0</v>
      </c>
    </row>
    <row r="168" spans="1:5" x14ac:dyDescent="0.25">
      <c r="A168" s="17" t="s">
        <v>330</v>
      </c>
      <c r="B168" s="17" t="s">
        <v>331</v>
      </c>
      <c r="C168" s="18">
        <v>6</v>
      </c>
      <c r="D168" s="18">
        <v>125</v>
      </c>
      <c r="E168">
        <f t="shared" si="2"/>
        <v>750</v>
      </c>
    </row>
    <row r="169" spans="1:5" x14ac:dyDescent="0.25">
      <c r="A169" s="17" t="s">
        <v>332</v>
      </c>
      <c r="B169" s="17" t="s">
        <v>333</v>
      </c>
      <c r="C169" s="19" t="s">
        <v>1028</v>
      </c>
      <c r="D169" s="19">
        <v>81</v>
      </c>
      <c r="E169">
        <f t="shared" si="2"/>
        <v>0</v>
      </c>
    </row>
    <row r="170" spans="1:5" x14ac:dyDescent="0.25">
      <c r="A170" s="17" t="s">
        <v>334</v>
      </c>
      <c r="B170" s="17" t="s">
        <v>335</v>
      </c>
      <c r="C170" s="18">
        <v>8</v>
      </c>
      <c r="D170" s="18">
        <v>114</v>
      </c>
      <c r="E170">
        <f t="shared" si="2"/>
        <v>912</v>
      </c>
    </row>
    <row r="171" spans="1:5" x14ac:dyDescent="0.25">
      <c r="A171" s="17" t="s">
        <v>336</v>
      </c>
      <c r="B171" s="17" t="s">
        <v>337</v>
      </c>
      <c r="C171" s="19">
        <v>8</v>
      </c>
      <c r="D171" s="19">
        <v>66</v>
      </c>
      <c r="E171">
        <f t="shared" si="2"/>
        <v>528</v>
      </c>
    </row>
    <row r="172" spans="1:5" x14ac:dyDescent="0.25">
      <c r="A172" s="17" t="s">
        <v>338</v>
      </c>
      <c r="B172" s="17" t="s">
        <v>339</v>
      </c>
      <c r="C172" s="18">
        <v>8</v>
      </c>
      <c r="D172" s="18">
        <v>48</v>
      </c>
      <c r="E172">
        <f t="shared" si="2"/>
        <v>384</v>
      </c>
    </row>
    <row r="173" spans="1:5" x14ac:dyDescent="0.25">
      <c r="A173" s="17" t="s">
        <v>340</v>
      </c>
      <c r="B173" s="17" t="s">
        <v>341</v>
      </c>
      <c r="C173" s="19" t="s">
        <v>1028</v>
      </c>
      <c r="D173" s="19">
        <v>125</v>
      </c>
      <c r="E173">
        <f t="shared" si="2"/>
        <v>0</v>
      </c>
    </row>
    <row r="174" spans="1:5" x14ac:dyDescent="0.25">
      <c r="A174" s="17" t="s">
        <v>342</v>
      </c>
      <c r="B174" s="17" t="s">
        <v>343</v>
      </c>
      <c r="C174" s="18" t="s">
        <v>1028</v>
      </c>
      <c r="D174" s="18">
        <v>60</v>
      </c>
      <c r="E174">
        <f t="shared" si="2"/>
        <v>0</v>
      </c>
    </row>
    <row r="175" spans="1:5" x14ac:dyDescent="0.25">
      <c r="A175" s="17" t="s">
        <v>344</v>
      </c>
      <c r="B175" s="17" t="s">
        <v>345</v>
      </c>
      <c r="C175" s="19">
        <v>9</v>
      </c>
      <c r="D175" s="19">
        <v>65</v>
      </c>
      <c r="E175">
        <f t="shared" si="2"/>
        <v>585</v>
      </c>
    </row>
    <row r="176" spans="1:5" x14ac:dyDescent="0.25">
      <c r="A176" s="17" t="s">
        <v>346</v>
      </c>
      <c r="B176" s="17" t="s">
        <v>347</v>
      </c>
      <c r="C176" s="18">
        <v>7</v>
      </c>
      <c r="D176" s="18">
        <v>282</v>
      </c>
      <c r="E176">
        <f t="shared" si="2"/>
        <v>1974</v>
      </c>
    </row>
    <row r="177" spans="1:5" x14ac:dyDescent="0.25">
      <c r="A177" s="17" t="s">
        <v>348</v>
      </c>
      <c r="B177" s="17" t="s">
        <v>349</v>
      </c>
      <c r="C177" s="19">
        <v>8</v>
      </c>
      <c r="D177" s="19">
        <v>87</v>
      </c>
      <c r="E177">
        <f t="shared" si="2"/>
        <v>696</v>
      </c>
    </row>
    <row r="178" spans="1:5" x14ac:dyDescent="0.25">
      <c r="A178" s="17" t="s">
        <v>350</v>
      </c>
      <c r="B178" s="17" t="s">
        <v>351</v>
      </c>
      <c r="C178" s="18">
        <v>9</v>
      </c>
      <c r="D178" s="18">
        <v>67</v>
      </c>
      <c r="E178">
        <f t="shared" si="2"/>
        <v>603</v>
      </c>
    </row>
    <row r="179" spans="1:5" x14ac:dyDescent="0.25">
      <c r="A179" s="17" t="s">
        <v>352</v>
      </c>
      <c r="B179" s="17" t="s">
        <v>353</v>
      </c>
      <c r="C179" s="19">
        <v>6</v>
      </c>
      <c r="D179" s="19">
        <v>128</v>
      </c>
      <c r="E179">
        <f t="shared" si="2"/>
        <v>768</v>
      </c>
    </row>
    <row r="180" spans="1:5" x14ac:dyDescent="0.25">
      <c r="A180" s="17" t="s">
        <v>354</v>
      </c>
      <c r="B180" s="17" t="s">
        <v>355</v>
      </c>
      <c r="C180" s="18" t="s">
        <v>1028</v>
      </c>
      <c r="D180" s="18">
        <v>225</v>
      </c>
      <c r="E180">
        <f t="shared" si="2"/>
        <v>0</v>
      </c>
    </row>
    <row r="181" spans="1:5" x14ac:dyDescent="0.25">
      <c r="A181" s="17" t="s">
        <v>356</v>
      </c>
      <c r="B181" s="17" t="s">
        <v>355</v>
      </c>
      <c r="C181" s="19" t="s">
        <v>1028</v>
      </c>
      <c r="D181" s="19">
        <v>225</v>
      </c>
      <c r="E181">
        <f t="shared" si="2"/>
        <v>0</v>
      </c>
    </row>
    <row r="182" spans="1:5" x14ac:dyDescent="0.25">
      <c r="A182" s="17" t="s">
        <v>357</v>
      </c>
      <c r="B182" s="17" t="s">
        <v>358</v>
      </c>
      <c r="C182" s="18" t="s">
        <v>1028</v>
      </c>
      <c r="D182" s="18">
        <v>147</v>
      </c>
      <c r="E182">
        <f t="shared" si="2"/>
        <v>0</v>
      </c>
    </row>
    <row r="183" spans="1:5" x14ac:dyDescent="0.25">
      <c r="A183" s="17" t="s">
        <v>359</v>
      </c>
      <c r="B183" s="17" t="s">
        <v>358</v>
      </c>
      <c r="C183" s="19" t="s">
        <v>1028</v>
      </c>
      <c r="D183" s="19">
        <v>147</v>
      </c>
      <c r="E183">
        <f t="shared" si="2"/>
        <v>0</v>
      </c>
    </row>
    <row r="184" spans="1:5" x14ac:dyDescent="0.25">
      <c r="A184" s="17" t="s">
        <v>360</v>
      </c>
      <c r="B184" s="17" t="s">
        <v>361</v>
      </c>
      <c r="C184" s="18">
        <v>7</v>
      </c>
      <c r="D184" s="18">
        <v>403</v>
      </c>
      <c r="E184">
        <f t="shared" si="2"/>
        <v>2821</v>
      </c>
    </row>
    <row r="185" spans="1:5" x14ac:dyDescent="0.25">
      <c r="A185" s="17" t="s">
        <v>362</v>
      </c>
      <c r="B185" s="17" t="s">
        <v>363</v>
      </c>
      <c r="C185" s="19">
        <v>8</v>
      </c>
      <c r="D185" s="19">
        <v>206</v>
      </c>
      <c r="E185">
        <f t="shared" si="2"/>
        <v>1648</v>
      </c>
    </row>
    <row r="186" spans="1:5" x14ac:dyDescent="0.25">
      <c r="A186" s="17" t="s">
        <v>364</v>
      </c>
      <c r="B186" s="17" t="s">
        <v>365</v>
      </c>
      <c r="C186" s="18">
        <v>7</v>
      </c>
      <c r="D186" s="18">
        <v>60</v>
      </c>
      <c r="E186">
        <f t="shared" si="2"/>
        <v>420</v>
      </c>
    </row>
    <row r="187" spans="1:5" x14ac:dyDescent="0.25">
      <c r="A187" s="17" t="s">
        <v>366</v>
      </c>
      <c r="B187" s="17" t="s">
        <v>367</v>
      </c>
      <c r="C187" s="19">
        <v>7</v>
      </c>
      <c r="D187" s="19">
        <v>137</v>
      </c>
      <c r="E187">
        <f t="shared" si="2"/>
        <v>959</v>
      </c>
    </row>
    <row r="188" spans="1:5" x14ac:dyDescent="0.25">
      <c r="A188" s="17" t="s">
        <v>368</v>
      </c>
      <c r="B188" s="17" t="s">
        <v>369</v>
      </c>
      <c r="C188" s="18">
        <v>6</v>
      </c>
      <c r="D188" s="18">
        <v>383</v>
      </c>
      <c r="E188">
        <f t="shared" si="2"/>
        <v>2298</v>
      </c>
    </row>
    <row r="189" spans="1:5" x14ac:dyDescent="0.25">
      <c r="A189" s="17" t="s">
        <v>370</v>
      </c>
      <c r="B189" s="17" t="s">
        <v>371</v>
      </c>
      <c r="C189" s="19">
        <v>6</v>
      </c>
      <c r="D189" s="19">
        <v>172</v>
      </c>
      <c r="E189">
        <f t="shared" si="2"/>
        <v>1032</v>
      </c>
    </row>
    <row r="190" spans="1:5" x14ac:dyDescent="0.25">
      <c r="A190" s="17" t="s">
        <v>372</v>
      </c>
      <c r="B190" s="17" t="s">
        <v>373</v>
      </c>
      <c r="C190" s="18">
        <v>6</v>
      </c>
      <c r="D190" s="18">
        <v>211</v>
      </c>
      <c r="E190">
        <f t="shared" si="2"/>
        <v>1266</v>
      </c>
    </row>
    <row r="191" spans="1:5" x14ac:dyDescent="0.25">
      <c r="A191" s="17" t="s">
        <v>374</v>
      </c>
      <c r="B191" s="17" t="s">
        <v>375</v>
      </c>
      <c r="C191" s="19">
        <v>6</v>
      </c>
      <c r="D191" s="19">
        <v>417</v>
      </c>
      <c r="E191">
        <f t="shared" si="2"/>
        <v>2502</v>
      </c>
    </row>
    <row r="192" spans="1:5" x14ac:dyDescent="0.25">
      <c r="A192" s="17" t="s">
        <v>376</v>
      </c>
      <c r="B192" s="17" t="s">
        <v>377</v>
      </c>
      <c r="C192" s="18">
        <v>4</v>
      </c>
      <c r="D192" s="18">
        <v>113</v>
      </c>
      <c r="E192">
        <f t="shared" si="2"/>
        <v>452</v>
      </c>
    </row>
    <row r="193" spans="1:5" x14ac:dyDescent="0.25">
      <c r="A193" s="17" t="s">
        <v>378</v>
      </c>
      <c r="B193" s="17" t="s">
        <v>379</v>
      </c>
      <c r="C193" s="19">
        <v>6</v>
      </c>
      <c r="D193" s="19">
        <v>304</v>
      </c>
      <c r="E193">
        <f t="shared" si="2"/>
        <v>1824</v>
      </c>
    </row>
    <row r="194" spans="1:5" x14ac:dyDescent="0.25">
      <c r="A194" s="17" t="s">
        <v>380</v>
      </c>
      <c r="B194" s="17" t="s">
        <v>381</v>
      </c>
      <c r="C194" s="18">
        <v>8</v>
      </c>
      <c r="D194" s="18">
        <v>178</v>
      </c>
      <c r="E194">
        <f t="shared" si="2"/>
        <v>1424</v>
      </c>
    </row>
    <row r="195" spans="1:5" x14ac:dyDescent="0.25">
      <c r="A195" s="17" t="s">
        <v>382</v>
      </c>
      <c r="B195" s="17" t="s">
        <v>381</v>
      </c>
      <c r="C195" s="19">
        <v>8</v>
      </c>
      <c r="D195" s="19">
        <v>178</v>
      </c>
      <c r="E195">
        <f t="shared" si="2"/>
        <v>1424</v>
      </c>
    </row>
    <row r="196" spans="1:5" x14ac:dyDescent="0.25">
      <c r="A196" s="17" t="s">
        <v>383</v>
      </c>
      <c r="B196" s="17" t="s">
        <v>384</v>
      </c>
      <c r="C196" s="18" t="s">
        <v>1028</v>
      </c>
      <c r="D196" s="18">
        <v>22</v>
      </c>
      <c r="E196">
        <f t="shared" si="2"/>
        <v>0</v>
      </c>
    </row>
    <row r="197" spans="1:5" x14ac:dyDescent="0.25">
      <c r="A197" s="17" t="s">
        <v>385</v>
      </c>
      <c r="B197" s="17" t="s">
        <v>384</v>
      </c>
      <c r="C197" s="19" t="s">
        <v>1028</v>
      </c>
      <c r="D197" s="19">
        <v>22</v>
      </c>
      <c r="E197">
        <f t="shared" ref="E197:E260" si="3">IFERROR(C197*D197,0)</f>
        <v>0</v>
      </c>
    </row>
    <row r="198" spans="1:5" x14ac:dyDescent="0.25">
      <c r="A198" s="17" t="s">
        <v>386</v>
      </c>
      <c r="B198" s="17" t="s">
        <v>387</v>
      </c>
      <c r="C198" s="18">
        <v>7</v>
      </c>
      <c r="D198" s="18">
        <v>179</v>
      </c>
      <c r="E198">
        <f t="shared" si="3"/>
        <v>1253</v>
      </c>
    </row>
    <row r="199" spans="1:5" x14ac:dyDescent="0.25">
      <c r="A199" s="17" t="s">
        <v>388</v>
      </c>
      <c r="B199" s="17" t="s">
        <v>389</v>
      </c>
      <c r="C199" s="19" t="s">
        <v>1028</v>
      </c>
      <c r="D199" s="19" t="s">
        <v>1028</v>
      </c>
      <c r="E199">
        <f t="shared" si="3"/>
        <v>0</v>
      </c>
    </row>
    <row r="200" spans="1:5" x14ac:dyDescent="0.25">
      <c r="A200" s="17" t="s">
        <v>390</v>
      </c>
      <c r="B200" s="17" t="s">
        <v>391</v>
      </c>
      <c r="C200" s="18">
        <v>11</v>
      </c>
      <c r="D200" s="18">
        <v>11</v>
      </c>
      <c r="E200">
        <f t="shared" si="3"/>
        <v>121</v>
      </c>
    </row>
    <row r="201" spans="1:5" x14ac:dyDescent="0.25">
      <c r="A201" s="17" t="s">
        <v>392</v>
      </c>
      <c r="B201" s="17" t="s">
        <v>393</v>
      </c>
      <c r="C201" s="19">
        <v>5</v>
      </c>
      <c r="D201" s="19">
        <v>126</v>
      </c>
      <c r="E201">
        <f t="shared" si="3"/>
        <v>630</v>
      </c>
    </row>
    <row r="202" spans="1:5" x14ac:dyDescent="0.25">
      <c r="A202" s="17" t="s">
        <v>394</v>
      </c>
      <c r="B202" s="17" t="s">
        <v>395</v>
      </c>
      <c r="C202" s="18">
        <v>9</v>
      </c>
      <c r="D202" s="18">
        <v>28</v>
      </c>
      <c r="E202">
        <f t="shared" si="3"/>
        <v>252</v>
      </c>
    </row>
    <row r="203" spans="1:5" x14ac:dyDescent="0.25">
      <c r="A203" s="17" t="s">
        <v>396</v>
      </c>
      <c r="B203" s="17" t="s">
        <v>397</v>
      </c>
      <c r="C203" s="19" t="s">
        <v>1028</v>
      </c>
      <c r="D203" s="19" t="s">
        <v>1028</v>
      </c>
      <c r="E203">
        <f t="shared" si="3"/>
        <v>0</v>
      </c>
    </row>
    <row r="204" spans="1:5" x14ac:dyDescent="0.25">
      <c r="A204" s="17" t="s">
        <v>1154</v>
      </c>
      <c r="B204" s="17" t="s">
        <v>1143</v>
      </c>
      <c r="C204" s="18" t="s">
        <v>1028</v>
      </c>
      <c r="D204" s="18">
        <v>0</v>
      </c>
      <c r="E204">
        <f t="shared" si="3"/>
        <v>0</v>
      </c>
    </row>
    <row r="205" spans="1:5" x14ac:dyDescent="0.25">
      <c r="A205" s="17" t="s">
        <v>1155</v>
      </c>
      <c r="B205" s="17" t="s">
        <v>1145</v>
      </c>
      <c r="C205" s="19" t="s">
        <v>1028</v>
      </c>
      <c r="D205" s="19">
        <v>0</v>
      </c>
      <c r="E205">
        <f t="shared" si="3"/>
        <v>0</v>
      </c>
    </row>
    <row r="206" spans="1:5" x14ac:dyDescent="0.25">
      <c r="A206" s="17" t="s">
        <v>402</v>
      </c>
      <c r="B206" s="17" t="s">
        <v>403</v>
      </c>
      <c r="C206" s="18">
        <v>10</v>
      </c>
      <c r="D206" s="18">
        <v>280</v>
      </c>
      <c r="E206">
        <f t="shared" si="3"/>
        <v>2800</v>
      </c>
    </row>
    <row r="207" spans="1:5" x14ac:dyDescent="0.25">
      <c r="A207" s="17" t="s">
        <v>404</v>
      </c>
      <c r="B207" s="17" t="s">
        <v>405</v>
      </c>
      <c r="C207" s="19">
        <v>10</v>
      </c>
      <c r="D207" s="19">
        <v>280</v>
      </c>
      <c r="E207">
        <f t="shared" si="3"/>
        <v>2800</v>
      </c>
    </row>
    <row r="208" spans="1:5" x14ac:dyDescent="0.25">
      <c r="A208" s="17" t="s">
        <v>406</v>
      </c>
      <c r="B208" s="17" t="s">
        <v>407</v>
      </c>
      <c r="C208" s="18">
        <v>10</v>
      </c>
      <c r="D208" s="18">
        <v>43</v>
      </c>
      <c r="E208">
        <f t="shared" si="3"/>
        <v>430</v>
      </c>
    </row>
    <row r="209" spans="1:5" x14ac:dyDescent="0.25">
      <c r="A209" s="17" t="s">
        <v>408</v>
      </c>
      <c r="B209" s="17" t="s">
        <v>409</v>
      </c>
      <c r="C209" s="19">
        <v>6</v>
      </c>
      <c r="D209" s="19">
        <v>171</v>
      </c>
      <c r="E209">
        <f t="shared" si="3"/>
        <v>1026</v>
      </c>
    </row>
    <row r="210" spans="1:5" x14ac:dyDescent="0.25">
      <c r="A210" s="17" t="s">
        <v>412</v>
      </c>
      <c r="B210" s="17" t="s">
        <v>413</v>
      </c>
      <c r="C210" s="18">
        <v>12</v>
      </c>
      <c r="D210" s="18">
        <v>16</v>
      </c>
      <c r="E210">
        <f t="shared" si="3"/>
        <v>192</v>
      </c>
    </row>
    <row r="211" spans="1:5" x14ac:dyDescent="0.25">
      <c r="A211" s="17" t="s">
        <v>414</v>
      </c>
      <c r="B211" s="17" t="s">
        <v>415</v>
      </c>
      <c r="C211" s="19">
        <v>24</v>
      </c>
      <c r="D211" s="19">
        <v>50</v>
      </c>
      <c r="E211">
        <f t="shared" si="3"/>
        <v>1200</v>
      </c>
    </row>
    <row r="212" spans="1:5" x14ac:dyDescent="0.25">
      <c r="A212" s="17" t="s">
        <v>470</v>
      </c>
      <c r="B212" s="17" t="s">
        <v>471</v>
      </c>
      <c r="C212" s="18">
        <v>11</v>
      </c>
      <c r="D212" s="18">
        <v>50</v>
      </c>
      <c r="E212">
        <f t="shared" si="3"/>
        <v>550</v>
      </c>
    </row>
    <row r="213" spans="1:5" x14ac:dyDescent="0.25">
      <c r="A213" s="17" t="s">
        <v>472</v>
      </c>
      <c r="B213" s="17" t="s">
        <v>473</v>
      </c>
      <c r="C213" s="19">
        <v>11</v>
      </c>
      <c r="D213" s="19">
        <v>50</v>
      </c>
      <c r="E213">
        <f t="shared" si="3"/>
        <v>550</v>
      </c>
    </row>
    <row r="214" spans="1:5" x14ac:dyDescent="0.25">
      <c r="A214" s="17" t="s">
        <v>474</v>
      </c>
      <c r="B214" s="17" t="s">
        <v>473</v>
      </c>
      <c r="C214" s="18">
        <v>11</v>
      </c>
      <c r="D214" s="18">
        <v>50</v>
      </c>
      <c r="E214">
        <f t="shared" si="3"/>
        <v>550</v>
      </c>
    </row>
    <row r="215" spans="1:5" x14ac:dyDescent="0.25">
      <c r="A215" s="17" t="s">
        <v>475</v>
      </c>
      <c r="B215" s="17" t="s">
        <v>476</v>
      </c>
      <c r="C215" s="19">
        <v>7</v>
      </c>
      <c r="D215" s="19">
        <v>476</v>
      </c>
      <c r="E215">
        <f t="shared" si="3"/>
        <v>3332</v>
      </c>
    </row>
    <row r="216" spans="1:5" x14ac:dyDescent="0.25">
      <c r="A216" s="17" t="s">
        <v>477</v>
      </c>
      <c r="B216" s="17" t="s">
        <v>478</v>
      </c>
      <c r="C216" s="18">
        <v>7</v>
      </c>
      <c r="D216" s="18">
        <v>476</v>
      </c>
      <c r="E216">
        <f t="shared" si="3"/>
        <v>3332</v>
      </c>
    </row>
    <row r="217" spans="1:5" x14ac:dyDescent="0.25">
      <c r="A217" s="17" t="s">
        <v>479</v>
      </c>
      <c r="B217" s="17" t="s">
        <v>478</v>
      </c>
      <c r="C217" s="19">
        <v>7</v>
      </c>
      <c r="D217" s="19">
        <v>476</v>
      </c>
      <c r="E217">
        <f t="shared" si="3"/>
        <v>3332</v>
      </c>
    </row>
    <row r="218" spans="1:5" x14ac:dyDescent="0.25">
      <c r="A218" s="17" t="s">
        <v>480</v>
      </c>
      <c r="B218" s="17" t="s">
        <v>481</v>
      </c>
      <c r="C218" s="18">
        <v>15</v>
      </c>
      <c r="D218" s="18">
        <v>192</v>
      </c>
      <c r="E218">
        <f t="shared" si="3"/>
        <v>2880</v>
      </c>
    </row>
    <row r="219" spans="1:5" x14ac:dyDescent="0.25">
      <c r="A219" s="17" t="s">
        <v>482</v>
      </c>
      <c r="B219" s="17" t="s">
        <v>483</v>
      </c>
      <c r="C219" s="19">
        <v>15</v>
      </c>
      <c r="D219" s="19">
        <v>192</v>
      </c>
      <c r="E219">
        <f t="shared" si="3"/>
        <v>2880</v>
      </c>
    </row>
    <row r="220" spans="1:5" x14ac:dyDescent="0.25">
      <c r="A220" s="17" t="s">
        <v>484</v>
      </c>
      <c r="B220" s="17" t="s">
        <v>485</v>
      </c>
      <c r="C220" s="18">
        <v>11</v>
      </c>
      <c r="D220" s="18">
        <v>34</v>
      </c>
      <c r="E220">
        <f t="shared" si="3"/>
        <v>374</v>
      </c>
    </row>
    <row r="221" spans="1:5" x14ac:dyDescent="0.25">
      <c r="A221" s="17" t="s">
        <v>486</v>
      </c>
      <c r="B221" s="17" t="s">
        <v>487</v>
      </c>
      <c r="C221" s="19">
        <v>16</v>
      </c>
      <c r="D221" s="19">
        <v>158</v>
      </c>
      <c r="E221">
        <f t="shared" si="3"/>
        <v>2528</v>
      </c>
    </row>
    <row r="222" spans="1:5" x14ac:dyDescent="0.25">
      <c r="A222" s="17" t="s">
        <v>488</v>
      </c>
      <c r="B222" s="17" t="s">
        <v>489</v>
      </c>
      <c r="C222" s="18">
        <v>13</v>
      </c>
      <c r="D222" s="18">
        <v>22</v>
      </c>
      <c r="E222">
        <f t="shared" si="3"/>
        <v>286</v>
      </c>
    </row>
    <row r="223" spans="1:5" x14ac:dyDescent="0.25">
      <c r="A223" s="17" t="s">
        <v>490</v>
      </c>
      <c r="B223" s="17" t="s">
        <v>489</v>
      </c>
      <c r="C223" s="19">
        <v>13</v>
      </c>
      <c r="D223" s="19">
        <v>22</v>
      </c>
      <c r="E223">
        <f t="shared" si="3"/>
        <v>286</v>
      </c>
    </row>
    <row r="224" spans="1:5" x14ac:dyDescent="0.25">
      <c r="A224" s="17" t="s">
        <v>491</v>
      </c>
      <c r="B224" s="17" t="s">
        <v>489</v>
      </c>
      <c r="C224" s="18">
        <v>13</v>
      </c>
      <c r="D224" s="18">
        <v>22</v>
      </c>
      <c r="E224">
        <f t="shared" si="3"/>
        <v>286</v>
      </c>
    </row>
    <row r="225" spans="1:5" x14ac:dyDescent="0.25">
      <c r="A225" s="17" t="s">
        <v>492</v>
      </c>
      <c r="B225" s="17" t="s">
        <v>493</v>
      </c>
      <c r="C225" s="19">
        <v>8</v>
      </c>
      <c r="D225" s="19">
        <v>478</v>
      </c>
      <c r="E225">
        <f t="shared" si="3"/>
        <v>3824</v>
      </c>
    </row>
    <row r="226" spans="1:5" x14ac:dyDescent="0.25">
      <c r="A226" s="17" t="s">
        <v>494</v>
      </c>
      <c r="B226" s="17" t="s">
        <v>495</v>
      </c>
      <c r="C226" s="18">
        <v>9</v>
      </c>
      <c r="D226" s="18">
        <v>138</v>
      </c>
      <c r="E226">
        <f t="shared" si="3"/>
        <v>1242</v>
      </c>
    </row>
    <row r="227" spans="1:5" x14ac:dyDescent="0.25">
      <c r="A227" s="17" t="s">
        <v>496</v>
      </c>
      <c r="B227" s="17" t="s">
        <v>497</v>
      </c>
      <c r="C227" s="19">
        <v>4</v>
      </c>
      <c r="D227" s="19">
        <v>77</v>
      </c>
      <c r="E227">
        <f t="shared" si="3"/>
        <v>308</v>
      </c>
    </row>
    <row r="228" spans="1:5" x14ac:dyDescent="0.25">
      <c r="A228" s="17" t="s">
        <v>498</v>
      </c>
      <c r="B228" s="17" t="s">
        <v>499</v>
      </c>
      <c r="C228" s="18">
        <v>15</v>
      </c>
      <c r="D228" s="18">
        <v>61</v>
      </c>
      <c r="E228">
        <f t="shared" si="3"/>
        <v>915</v>
      </c>
    </row>
    <row r="229" spans="1:5" x14ac:dyDescent="0.25">
      <c r="A229" s="17" t="s">
        <v>500</v>
      </c>
      <c r="B229" s="17" t="s">
        <v>501</v>
      </c>
      <c r="C229" s="19">
        <v>8</v>
      </c>
      <c r="D229" s="19">
        <v>198</v>
      </c>
      <c r="E229">
        <f t="shared" si="3"/>
        <v>1584</v>
      </c>
    </row>
    <row r="230" spans="1:5" x14ac:dyDescent="0.25">
      <c r="A230" s="17" t="s">
        <v>502</v>
      </c>
      <c r="B230" s="17" t="s">
        <v>503</v>
      </c>
      <c r="C230" s="18">
        <v>12</v>
      </c>
      <c r="D230" s="18">
        <v>73</v>
      </c>
      <c r="E230">
        <f t="shared" si="3"/>
        <v>876</v>
      </c>
    </row>
    <row r="231" spans="1:5" x14ac:dyDescent="0.25">
      <c r="A231" s="17" t="s">
        <v>504</v>
      </c>
      <c r="B231" s="17" t="s">
        <v>505</v>
      </c>
      <c r="C231" s="19">
        <v>6</v>
      </c>
      <c r="D231" s="19">
        <v>87</v>
      </c>
      <c r="E231">
        <f t="shared" si="3"/>
        <v>522</v>
      </c>
    </row>
    <row r="232" spans="1:5" x14ac:dyDescent="0.25">
      <c r="A232" s="17" t="s">
        <v>506</v>
      </c>
      <c r="B232" s="17" t="s">
        <v>507</v>
      </c>
      <c r="C232" s="18">
        <v>5</v>
      </c>
      <c r="D232" s="18">
        <v>38</v>
      </c>
      <c r="E232">
        <f t="shared" si="3"/>
        <v>190</v>
      </c>
    </row>
    <row r="233" spans="1:5" x14ac:dyDescent="0.25">
      <c r="A233" s="17" t="s">
        <v>508</v>
      </c>
      <c r="B233" s="17" t="s">
        <v>509</v>
      </c>
      <c r="C233" s="19">
        <v>8</v>
      </c>
      <c r="D233" s="19">
        <v>142</v>
      </c>
      <c r="E233">
        <f t="shared" si="3"/>
        <v>1136</v>
      </c>
    </row>
    <row r="234" spans="1:5" x14ac:dyDescent="0.25">
      <c r="A234" s="17" t="s">
        <v>510</v>
      </c>
      <c r="B234" s="17" t="s">
        <v>511</v>
      </c>
      <c r="C234" s="18">
        <v>10</v>
      </c>
      <c r="D234" s="18">
        <v>65</v>
      </c>
      <c r="E234">
        <f t="shared" si="3"/>
        <v>650</v>
      </c>
    </row>
    <row r="235" spans="1:5" x14ac:dyDescent="0.25">
      <c r="A235" s="17" t="s">
        <v>512</v>
      </c>
      <c r="B235" s="17" t="s">
        <v>513</v>
      </c>
      <c r="C235" s="19">
        <v>8</v>
      </c>
      <c r="D235" s="19">
        <v>39</v>
      </c>
      <c r="E235">
        <f t="shared" si="3"/>
        <v>312</v>
      </c>
    </row>
    <row r="236" spans="1:5" x14ac:dyDescent="0.25">
      <c r="A236" s="17" t="s">
        <v>514</v>
      </c>
      <c r="B236" s="17" t="s">
        <v>515</v>
      </c>
      <c r="C236" s="18">
        <v>5</v>
      </c>
      <c r="D236" s="18">
        <v>38</v>
      </c>
      <c r="E236">
        <f t="shared" si="3"/>
        <v>190</v>
      </c>
    </row>
    <row r="237" spans="1:5" x14ac:dyDescent="0.25">
      <c r="A237" s="17" t="s">
        <v>518</v>
      </c>
      <c r="B237" s="17" t="s">
        <v>519</v>
      </c>
      <c r="C237" s="19">
        <v>3</v>
      </c>
      <c r="D237" s="19">
        <v>69</v>
      </c>
      <c r="E237">
        <f t="shared" si="3"/>
        <v>207</v>
      </c>
    </row>
    <row r="238" spans="1:5" x14ac:dyDescent="0.25">
      <c r="A238" s="17" t="s">
        <v>520</v>
      </c>
      <c r="B238" s="17" t="s">
        <v>519</v>
      </c>
      <c r="C238" s="18">
        <v>3</v>
      </c>
      <c r="D238" s="18">
        <v>69</v>
      </c>
      <c r="E238">
        <f t="shared" si="3"/>
        <v>207</v>
      </c>
    </row>
    <row r="239" spans="1:5" x14ac:dyDescent="0.25">
      <c r="A239" s="17" t="s">
        <v>521</v>
      </c>
      <c r="B239" s="17" t="s">
        <v>519</v>
      </c>
      <c r="C239" s="19">
        <v>3</v>
      </c>
      <c r="D239" s="19">
        <v>69</v>
      </c>
      <c r="E239">
        <f t="shared" si="3"/>
        <v>207</v>
      </c>
    </row>
    <row r="240" spans="1:5" x14ac:dyDescent="0.25">
      <c r="A240" s="17" t="s">
        <v>522</v>
      </c>
      <c r="B240" s="17" t="s">
        <v>523</v>
      </c>
      <c r="C240" s="18">
        <v>11</v>
      </c>
      <c r="D240" s="18">
        <v>709</v>
      </c>
      <c r="E240">
        <f t="shared" si="3"/>
        <v>7799</v>
      </c>
    </row>
    <row r="241" spans="1:5" x14ac:dyDescent="0.25">
      <c r="A241" s="17" t="s">
        <v>524</v>
      </c>
      <c r="B241" s="17" t="s">
        <v>525</v>
      </c>
      <c r="C241" s="19" t="s">
        <v>1028</v>
      </c>
      <c r="D241" s="19">
        <v>123</v>
      </c>
      <c r="E241">
        <f t="shared" si="3"/>
        <v>0</v>
      </c>
    </row>
    <row r="242" spans="1:5" x14ac:dyDescent="0.25">
      <c r="A242" s="17" t="s">
        <v>526</v>
      </c>
      <c r="B242" s="17" t="s">
        <v>527</v>
      </c>
      <c r="C242" s="18" t="s">
        <v>1028</v>
      </c>
      <c r="D242" s="18">
        <v>31</v>
      </c>
      <c r="E242">
        <f t="shared" si="3"/>
        <v>0</v>
      </c>
    </row>
    <row r="243" spans="1:5" x14ac:dyDescent="0.25">
      <c r="A243" s="17" t="s">
        <v>528</v>
      </c>
      <c r="B243" s="17" t="s">
        <v>529</v>
      </c>
      <c r="C243" s="19">
        <v>9</v>
      </c>
      <c r="D243" s="19">
        <v>30</v>
      </c>
      <c r="E243">
        <f t="shared" si="3"/>
        <v>270</v>
      </c>
    </row>
    <row r="244" spans="1:5" x14ac:dyDescent="0.25">
      <c r="A244" s="17" t="s">
        <v>530</v>
      </c>
      <c r="B244" s="17" t="s">
        <v>531</v>
      </c>
      <c r="C244" s="18" t="s">
        <v>1028</v>
      </c>
      <c r="D244" s="18">
        <v>62</v>
      </c>
      <c r="E244">
        <f t="shared" si="3"/>
        <v>0</v>
      </c>
    </row>
    <row r="245" spans="1:5" x14ac:dyDescent="0.25">
      <c r="A245" s="17" t="s">
        <v>532</v>
      </c>
      <c r="B245" s="17" t="s">
        <v>533</v>
      </c>
      <c r="C245" s="19">
        <v>9</v>
      </c>
      <c r="D245" s="19">
        <v>81</v>
      </c>
      <c r="E245">
        <f t="shared" si="3"/>
        <v>729</v>
      </c>
    </row>
    <row r="246" spans="1:5" x14ac:dyDescent="0.25">
      <c r="A246" s="17" t="s">
        <v>534</v>
      </c>
      <c r="B246" s="17" t="s">
        <v>535</v>
      </c>
      <c r="C246" s="18">
        <v>10</v>
      </c>
      <c r="D246" s="18">
        <v>33</v>
      </c>
      <c r="E246">
        <f t="shared" si="3"/>
        <v>330</v>
      </c>
    </row>
    <row r="247" spans="1:5" x14ac:dyDescent="0.25">
      <c r="A247" s="17" t="s">
        <v>536</v>
      </c>
      <c r="B247" s="17" t="s">
        <v>537</v>
      </c>
      <c r="C247" s="19">
        <v>9</v>
      </c>
      <c r="D247" s="19">
        <v>44</v>
      </c>
      <c r="E247">
        <f t="shared" si="3"/>
        <v>396</v>
      </c>
    </row>
    <row r="248" spans="1:5" x14ac:dyDescent="0.25">
      <c r="A248" s="17" t="s">
        <v>538</v>
      </c>
      <c r="B248" s="17" t="s">
        <v>539</v>
      </c>
      <c r="C248" s="18">
        <v>1</v>
      </c>
      <c r="D248" s="18">
        <v>4</v>
      </c>
      <c r="E248">
        <f t="shared" si="3"/>
        <v>4</v>
      </c>
    </row>
    <row r="249" spans="1:5" x14ac:dyDescent="0.25">
      <c r="A249" s="17" t="s">
        <v>540</v>
      </c>
      <c r="B249" s="17" t="s">
        <v>541</v>
      </c>
      <c r="C249" s="19" t="s">
        <v>1028</v>
      </c>
      <c r="D249" s="19">
        <v>399</v>
      </c>
      <c r="E249">
        <f t="shared" si="3"/>
        <v>0</v>
      </c>
    </row>
    <row r="250" spans="1:5" x14ac:dyDescent="0.25">
      <c r="A250" s="17" t="s">
        <v>542</v>
      </c>
      <c r="B250" s="17" t="s">
        <v>543</v>
      </c>
      <c r="C250" s="18" t="s">
        <v>1028</v>
      </c>
      <c r="D250" s="18">
        <v>11</v>
      </c>
      <c r="E250">
        <f t="shared" si="3"/>
        <v>0</v>
      </c>
    </row>
    <row r="251" spans="1:5" x14ac:dyDescent="0.25">
      <c r="A251" s="17" t="s">
        <v>544</v>
      </c>
      <c r="B251" s="17" t="s">
        <v>545</v>
      </c>
      <c r="C251" s="19">
        <v>10</v>
      </c>
      <c r="D251" s="19">
        <v>115</v>
      </c>
      <c r="E251">
        <f t="shared" si="3"/>
        <v>1150</v>
      </c>
    </row>
    <row r="252" spans="1:5" x14ac:dyDescent="0.25">
      <c r="A252" s="17" t="s">
        <v>546</v>
      </c>
      <c r="B252" s="17" t="s">
        <v>547</v>
      </c>
      <c r="C252" s="18">
        <v>10</v>
      </c>
      <c r="D252" s="18">
        <v>252</v>
      </c>
      <c r="E252">
        <f t="shared" si="3"/>
        <v>2520</v>
      </c>
    </row>
    <row r="253" spans="1:5" x14ac:dyDescent="0.25">
      <c r="A253" s="17" t="s">
        <v>548</v>
      </c>
      <c r="B253" s="17" t="s">
        <v>549</v>
      </c>
      <c r="C253" s="19">
        <v>10</v>
      </c>
      <c r="D253" s="19">
        <v>21</v>
      </c>
      <c r="E253">
        <f t="shared" si="3"/>
        <v>210</v>
      </c>
    </row>
    <row r="254" spans="1:5" x14ac:dyDescent="0.25">
      <c r="A254" s="17" t="s">
        <v>550</v>
      </c>
      <c r="B254" s="17" t="s">
        <v>551</v>
      </c>
      <c r="C254" s="18">
        <v>10</v>
      </c>
      <c r="D254" s="18">
        <v>91</v>
      </c>
      <c r="E254">
        <f t="shared" si="3"/>
        <v>910</v>
      </c>
    </row>
    <row r="255" spans="1:5" x14ac:dyDescent="0.25">
      <c r="A255" s="17" t="s">
        <v>552</v>
      </c>
      <c r="B255" s="17" t="s">
        <v>553</v>
      </c>
      <c r="C255" s="19">
        <v>7</v>
      </c>
      <c r="D255" s="19">
        <v>53</v>
      </c>
      <c r="E255">
        <f t="shared" si="3"/>
        <v>371</v>
      </c>
    </row>
    <row r="256" spans="1:5" x14ac:dyDescent="0.25">
      <c r="A256" s="17" t="s">
        <v>554</v>
      </c>
      <c r="B256" s="17" t="s">
        <v>555</v>
      </c>
      <c r="C256" s="18">
        <v>15</v>
      </c>
      <c r="D256" s="18">
        <v>38</v>
      </c>
      <c r="E256">
        <f t="shared" si="3"/>
        <v>570</v>
      </c>
    </row>
    <row r="257" spans="1:5" x14ac:dyDescent="0.25">
      <c r="A257" s="17" t="s">
        <v>1156</v>
      </c>
      <c r="B257" s="17" t="s">
        <v>1143</v>
      </c>
      <c r="C257" s="19" t="s">
        <v>1028</v>
      </c>
      <c r="D257" s="19">
        <v>15</v>
      </c>
      <c r="E257">
        <f t="shared" si="3"/>
        <v>0</v>
      </c>
    </row>
    <row r="258" spans="1:5" x14ac:dyDescent="0.25">
      <c r="A258" s="17" t="s">
        <v>1157</v>
      </c>
      <c r="B258" s="17" t="s">
        <v>1145</v>
      </c>
      <c r="C258" s="18" t="s">
        <v>1028</v>
      </c>
      <c r="D258" s="18">
        <v>15</v>
      </c>
      <c r="E258">
        <f t="shared" si="3"/>
        <v>0</v>
      </c>
    </row>
    <row r="259" spans="1:5" x14ac:dyDescent="0.25">
      <c r="A259" s="17" t="s">
        <v>556</v>
      </c>
      <c r="B259" s="17" t="s">
        <v>557</v>
      </c>
      <c r="C259" s="19">
        <v>11</v>
      </c>
      <c r="D259" s="19">
        <v>671</v>
      </c>
      <c r="E259">
        <f t="shared" si="3"/>
        <v>7381</v>
      </c>
    </row>
    <row r="260" spans="1:5" x14ac:dyDescent="0.25">
      <c r="A260" s="17" t="s">
        <v>558</v>
      </c>
      <c r="B260" s="17" t="s">
        <v>559</v>
      </c>
      <c r="C260" s="18" t="s">
        <v>1028</v>
      </c>
      <c r="D260" s="18">
        <v>208</v>
      </c>
      <c r="E260">
        <f t="shared" si="3"/>
        <v>0</v>
      </c>
    </row>
    <row r="261" spans="1:5" x14ac:dyDescent="0.25">
      <c r="A261" s="17" t="s">
        <v>560</v>
      </c>
      <c r="B261" s="17" t="s">
        <v>561</v>
      </c>
      <c r="C261" s="19" t="s">
        <v>1028</v>
      </c>
      <c r="D261" s="19">
        <v>20</v>
      </c>
      <c r="E261">
        <f t="shared" ref="E261:E324" si="4">IFERROR(C261*D261,0)</f>
        <v>0</v>
      </c>
    </row>
    <row r="262" spans="1:5" x14ac:dyDescent="0.25">
      <c r="A262" s="17" t="s">
        <v>562</v>
      </c>
      <c r="B262" s="17" t="s">
        <v>563</v>
      </c>
      <c r="C262" s="18">
        <v>9</v>
      </c>
      <c r="D262" s="18">
        <v>166</v>
      </c>
      <c r="E262">
        <f t="shared" si="4"/>
        <v>1494</v>
      </c>
    </row>
    <row r="263" spans="1:5" x14ac:dyDescent="0.25">
      <c r="A263" s="17" t="s">
        <v>564</v>
      </c>
      <c r="B263" s="17" t="s">
        <v>565</v>
      </c>
      <c r="C263" s="19">
        <v>7</v>
      </c>
      <c r="D263" s="19">
        <v>22</v>
      </c>
      <c r="E263">
        <f t="shared" si="4"/>
        <v>154</v>
      </c>
    </row>
    <row r="264" spans="1:5" x14ac:dyDescent="0.25">
      <c r="A264" s="17" t="s">
        <v>566</v>
      </c>
      <c r="B264" s="17" t="s">
        <v>567</v>
      </c>
      <c r="C264" s="18" t="s">
        <v>1028</v>
      </c>
      <c r="D264" s="18">
        <v>196</v>
      </c>
      <c r="E264">
        <f t="shared" si="4"/>
        <v>0</v>
      </c>
    </row>
    <row r="265" spans="1:5" x14ac:dyDescent="0.25">
      <c r="A265" s="17" t="s">
        <v>568</v>
      </c>
      <c r="B265" s="17" t="s">
        <v>569</v>
      </c>
      <c r="C265" s="19" t="s">
        <v>1028</v>
      </c>
      <c r="D265" s="19">
        <v>56</v>
      </c>
      <c r="E265">
        <f t="shared" si="4"/>
        <v>0</v>
      </c>
    </row>
    <row r="266" spans="1:5" x14ac:dyDescent="0.25">
      <c r="A266" s="17" t="s">
        <v>570</v>
      </c>
      <c r="B266" s="17" t="s">
        <v>571</v>
      </c>
      <c r="C266" s="18">
        <v>10</v>
      </c>
      <c r="D266" s="18">
        <v>140</v>
      </c>
      <c r="E266">
        <f t="shared" si="4"/>
        <v>1400</v>
      </c>
    </row>
    <row r="267" spans="1:5" x14ac:dyDescent="0.25">
      <c r="A267" s="17" t="s">
        <v>572</v>
      </c>
      <c r="B267" s="17" t="s">
        <v>573</v>
      </c>
      <c r="C267" s="19" t="s">
        <v>1028</v>
      </c>
      <c r="D267" s="19">
        <v>267</v>
      </c>
      <c r="E267">
        <f t="shared" si="4"/>
        <v>0</v>
      </c>
    </row>
    <row r="268" spans="1:5" x14ac:dyDescent="0.25">
      <c r="A268" s="17" t="s">
        <v>574</v>
      </c>
      <c r="B268" s="17" t="s">
        <v>575</v>
      </c>
      <c r="C268" s="18" t="s">
        <v>1028</v>
      </c>
      <c r="D268" s="18">
        <v>123</v>
      </c>
      <c r="E268">
        <f t="shared" si="4"/>
        <v>0</v>
      </c>
    </row>
    <row r="269" spans="1:5" x14ac:dyDescent="0.25">
      <c r="A269" s="17" t="s">
        <v>576</v>
      </c>
      <c r="B269" s="17" t="s">
        <v>577</v>
      </c>
      <c r="C269" s="19">
        <v>12</v>
      </c>
      <c r="D269" s="19">
        <v>52</v>
      </c>
      <c r="E269">
        <f t="shared" si="4"/>
        <v>624</v>
      </c>
    </row>
    <row r="270" spans="1:5" x14ac:dyDescent="0.25">
      <c r="A270" s="17" t="s">
        <v>578</v>
      </c>
      <c r="B270" s="17" t="s">
        <v>579</v>
      </c>
      <c r="C270" s="18">
        <v>11</v>
      </c>
      <c r="D270" s="18">
        <v>69</v>
      </c>
      <c r="E270">
        <f t="shared" si="4"/>
        <v>759</v>
      </c>
    </row>
    <row r="271" spans="1:5" x14ac:dyDescent="0.25">
      <c r="A271" s="17" t="s">
        <v>580</v>
      </c>
      <c r="B271" s="17" t="s">
        <v>581</v>
      </c>
      <c r="C271" s="19">
        <v>9</v>
      </c>
      <c r="D271" s="19">
        <v>23</v>
      </c>
      <c r="E271">
        <f t="shared" si="4"/>
        <v>207</v>
      </c>
    </row>
    <row r="272" spans="1:5" x14ac:dyDescent="0.25">
      <c r="A272" s="17" t="s">
        <v>1158</v>
      </c>
      <c r="B272" s="17" t="s">
        <v>1143</v>
      </c>
      <c r="C272" s="18" t="s">
        <v>1028</v>
      </c>
      <c r="D272" s="18">
        <v>0</v>
      </c>
      <c r="E272">
        <f t="shared" si="4"/>
        <v>0</v>
      </c>
    </row>
    <row r="273" spans="1:5" x14ac:dyDescent="0.25">
      <c r="A273" s="17" t="s">
        <v>1159</v>
      </c>
      <c r="B273" s="17" t="s">
        <v>1145</v>
      </c>
      <c r="C273" s="19" t="s">
        <v>1028</v>
      </c>
      <c r="D273" s="19">
        <v>0</v>
      </c>
      <c r="E273">
        <f t="shared" si="4"/>
        <v>0</v>
      </c>
    </row>
    <row r="274" spans="1:5" x14ac:dyDescent="0.25">
      <c r="A274" s="17" t="s">
        <v>582</v>
      </c>
      <c r="B274" s="17" t="s">
        <v>583</v>
      </c>
      <c r="C274" s="18">
        <v>49</v>
      </c>
      <c r="D274" s="18">
        <v>2820</v>
      </c>
      <c r="E274">
        <f t="shared" si="4"/>
        <v>138180</v>
      </c>
    </row>
    <row r="275" spans="1:5" x14ac:dyDescent="0.25">
      <c r="A275" s="17" t="s">
        <v>584</v>
      </c>
      <c r="B275" s="17" t="s">
        <v>585</v>
      </c>
      <c r="C275" s="19">
        <v>122</v>
      </c>
      <c r="D275" s="19">
        <v>652</v>
      </c>
      <c r="E275">
        <f t="shared" si="4"/>
        <v>79544</v>
      </c>
    </row>
    <row r="276" spans="1:5" x14ac:dyDescent="0.25">
      <c r="A276" s="17" t="s">
        <v>586</v>
      </c>
      <c r="B276" s="17" t="s">
        <v>587</v>
      </c>
      <c r="C276" s="18">
        <v>22</v>
      </c>
      <c r="D276" s="18">
        <v>299</v>
      </c>
      <c r="E276">
        <f t="shared" si="4"/>
        <v>6578</v>
      </c>
    </row>
    <row r="277" spans="1:5" x14ac:dyDescent="0.25">
      <c r="A277" s="17" t="s">
        <v>588</v>
      </c>
      <c r="B277" s="17" t="s">
        <v>589</v>
      </c>
      <c r="C277" s="19">
        <v>207</v>
      </c>
      <c r="D277" s="19">
        <v>353</v>
      </c>
      <c r="E277">
        <f t="shared" si="4"/>
        <v>73071</v>
      </c>
    </row>
    <row r="278" spans="1:5" x14ac:dyDescent="0.25">
      <c r="A278" s="17" t="s">
        <v>590</v>
      </c>
      <c r="B278" s="17" t="s">
        <v>591</v>
      </c>
      <c r="C278" s="18">
        <v>19</v>
      </c>
      <c r="D278" s="18">
        <v>388</v>
      </c>
      <c r="E278">
        <f t="shared" si="4"/>
        <v>7372</v>
      </c>
    </row>
    <row r="279" spans="1:5" x14ac:dyDescent="0.25">
      <c r="A279" s="17" t="s">
        <v>592</v>
      </c>
      <c r="B279" s="17" t="s">
        <v>593</v>
      </c>
      <c r="C279" s="19">
        <v>17</v>
      </c>
      <c r="D279" s="19">
        <v>266</v>
      </c>
      <c r="E279">
        <f t="shared" si="4"/>
        <v>4522</v>
      </c>
    </row>
    <row r="280" spans="1:5" x14ac:dyDescent="0.25">
      <c r="A280" s="17" t="s">
        <v>594</v>
      </c>
      <c r="B280" s="17" t="s">
        <v>595</v>
      </c>
      <c r="C280" s="18" t="s">
        <v>1028</v>
      </c>
      <c r="D280" s="18">
        <v>68</v>
      </c>
      <c r="E280">
        <f t="shared" si="4"/>
        <v>0</v>
      </c>
    </row>
    <row r="281" spans="1:5" x14ac:dyDescent="0.25">
      <c r="A281" s="17" t="s">
        <v>596</v>
      </c>
      <c r="B281" s="17" t="s">
        <v>597</v>
      </c>
      <c r="C281" s="19" t="s">
        <v>1028</v>
      </c>
      <c r="D281" s="19">
        <v>54</v>
      </c>
      <c r="E281">
        <f t="shared" si="4"/>
        <v>0</v>
      </c>
    </row>
    <row r="282" spans="1:5" x14ac:dyDescent="0.25">
      <c r="A282" s="17" t="s">
        <v>598</v>
      </c>
      <c r="B282" s="17" t="s">
        <v>599</v>
      </c>
      <c r="C282" s="18">
        <v>74</v>
      </c>
      <c r="D282" s="18">
        <v>316</v>
      </c>
      <c r="E282">
        <f t="shared" si="4"/>
        <v>23384</v>
      </c>
    </row>
    <row r="283" spans="1:5" x14ac:dyDescent="0.25">
      <c r="A283" s="17" t="s">
        <v>600</v>
      </c>
      <c r="B283" s="17" t="s">
        <v>601</v>
      </c>
      <c r="C283" s="19">
        <v>90</v>
      </c>
      <c r="D283" s="19">
        <v>253</v>
      </c>
      <c r="E283">
        <f t="shared" si="4"/>
        <v>22770</v>
      </c>
    </row>
    <row r="284" spans="1:5" x14ac:dyDescent="0.25">
      <c r="A284" s="17" t="s">
        <v>602</v>
      </c>
      <c r="B284" s="17" t="s">
        <v>603</v>
      </c>
      <c r="C284" s="18">
        <v>12</v>
      </c>
      <c r="D284" s="18">
        <v>63</v>
      </c>
      <c r="E284">
        <f t="shared" si="4"/>
        <v>756</v>
      </c>
    </row>
    <row r="285" spans="1:5" x14ac:dyDescent="0.25">
      <c r="A285" s="17" t="s">
        <v>604</v>
      </c>
      <c r="B285" s="17" t="s">
        <v>605</v>
      </c>
      <c r="C285" s="19">
        <v>8</v>
      </c>
      <c r="D285" s="19">
        <v>346</v>
      </c>
      <c r="E285">
        <f t="shared" si="4"/>
        <v>2768</v>
      </c>
    </row>
    <row r="286" spans="1:5" x14ac:dyDescent="0.25">
      <c r="A286" s="17" t="s">
        <v>606</v>
      </c>
      <c r="B286" s="17" t="s">
        <v>607</v>
      </c>
      <c r="C286" s="18">
        <v>6</v>
      </c>
      <c r="D286" s="18">
        <v>97</v>
      </c>
      <c r="E286">
        <f t="shared" si="4"/>
        <v>582</v>
      </c>
    </row>
    <row r="287" spans="1:5" x14ac:dyDescent="0.25">
      <c r="A287" s="17" t="s">
        <v>608</v>
      </c>
      <c r="B287" s="17" t="s">
        <v>609</v>
      </c>
      <c r="C287" s="19">
        <v>7</v>
      </c>
      <c r="D287" s="19">
        <v>94</v>
      </c>
      <c r="E287">
        <f t="shared" si="4"/>
        <v>658</v>
      </c>
    </row>
    <row r="288" spans="1:5" x14ac:dyDescent="0.25">
      <c r="A288" s="17" t="s">
        <v>610</v>
      </c>
      <c r="B288" s="17" t="s">
        <v>611</v>
      </c>
      <c r="C288" s="18">
        <v>10</v>
      </c>
      <c r="D288" s="18">
        <v>155</v>
      </c>
      <c r="E288">
        <f t="shared" si="4"/>
        <v>1550</v>
      </c>
    </row>
    <row r="289" spans="1:5" x14ac:dyDescent="0.25">
      <c r="A289" s="17" t="s">
        <v>612</v>
      </c>
      <c r="B289" s="17" t="s">
        <v>613</v>
      </c>
      <c r="C289" s="19">
        <v>31</v>
      </c>
      <c r="D289" s="19">
        <v>304</v>
      </c>
      <c r="E289">
        <f t="shared" si="4"/>
        <v>9424</v>
      </c>
    </row>
    <row r="290" spans="1:5" x14ac:dyDescent="0.25">
      <c r="A290" s="17" t="s">
        <v>614</v>
      </c>
      <c r="B290" s="17" t="s">
        <v>615</v>
      </c>
      <c r="C290" s="18">
        <v>35</v>
      </c>
      <c r="D290" s="18">
        <v>182</v>
      </c>
      <c r="E290">
        <f t="shared" si="4"/>
        <v>6370</v>
      </c>
    </row>
    <row r="291" spans="1:5" x14ac:dyDescent="0.25">
      <c r="A291" s="17" t="s">
        <v>616</v>
      </c>
      <c r="B291" s="17" t="s">
        <v>617</v>
      </c>
      <c r="C291" s="19">
        <v>25</v>
      </c>
      <c r="D291" s="19">
        <v>122</v>
      </c>
      <c r="E291">
        <f t="shared" si="4"/>
        <v>3050</v>
      </c>
    </row>
    <row r="292" spans="1:5" x14ac:dyDescent="0.25">
      <c r="A292" s="17" t="s">
        <v>618</v>
      </c>
      <c r="B292" s="17" t="s">
        <v>619</v>
      </c>
      <c r="C292" s="18">
        <v>28</v>
      </c>
      <c r="D292" s="18">
        <v>456</v>
      </c>
      <c r="E292">
        <f t="shared" si="4"/>
        <v>12768</v>
      </c>
    </row>
    <row r="293" spans="1:5" x14ac:dyDescent="0.25">
      <c r="A293" s="17" t="s">
        <v>620</v>
      </c>
      <c r="B293" s="17" t="s">
        <v>621</v>
      </c>
      <c r="C293" s="19">
        <v>48</v>
      </c>
      <c r="D293" s="19">
        <v>192</v>
      </c>
      <c r="E293">
        <f t="shared" si="4"/>
        <v>9216</v>
      </c>
    </row>
    <row r="294" spans="1:5" x14ac:dyDescent="0.25">
      <c r="A294" s="17" t="s">
        <v>622</v>
      </c>
      <c r="B294" s="17" t="s">
        <v>623</v>
      </c>
      <c r="C294" s="18">
        <v>15</v>
      </c>
      <c r="D294" s="18">
        <v>170</v>
      </c>
      <c r="E294">
        <f t="shared" si="4"/>
        <v>2550</v>
      </c>
    </row>
    <row r="295" spans="1:5" x14ac:dyDescent="0.25">
      <c r="A295" s="17" t="s">
        <v>624</v>
      </c>
      <c r="B295" s="17" t="s">
        <v>625</v>
      </c>
      <c r="C295" s="19">
        <v>10</v>
      </c>
      <c r="D295" s="19">
        <v>94</v>
      </c>
      <c r="E295">
        <f t="shared" si="4"/>
        <v>940</v>
      </c>
    </row>
    <row r="296" spans="1:5" x14ac:dyDescent="0.25">
      <c r="A296" s="17" t="s">
        <v>626</v>
      </c>
      <c r="B296" s="17" t="s">
        <v>627</v>
      </c>
      <c r="C296" s="18">
        <v>6</v>
      </c>
      <c r="D296" s="18">
        <v>358</v>
      </c>
      <c r="E296">
        <f t="shared" si="4"/>
        <v>2148</v>
      </c>
    </row>
    <row r="297" spans="1:5" x14ac:dyDescent="0.25">
      <c r="A297" s="17" t="s">
        <v>628</v>
      </c>
      <c r="B297" s="17" t="s">
        <v>629</v>
      </c>
      <c r="C297" s="19">
        <v>6</v>
      </c>
      <c r="D297" s="19">
        <v>185</v>
      </c>
      <c r="E297">
        <f t="shared" si="4"/>
        <v>1110</v>
      </c>
    </row>
    <row r="298" spans="1:5" x14ac:dyDescent="0.25">
      <c r="A298" s="17" t="s">
        <v>630</v>
      </c>
      <c r="B298" s="17" t="s">
        <v>631</v>
      </c>
      <c r="C298" s="18">
        <v>6</v>
      </c>
      <c r="D298" s="18">
        <v>173</v>
      </c>
      <c r="E298">
        <f t="shared" si="4"/>
        <v>1038</v>
      </c>
    </row>
    <row r="299" spans="1:5" x14ac:dyDescent="0.25">
      <c r="A299" s="17" t="s">
        <v>632</v>
      </c>
      <c r="B299" s="17" t="s">
        <v>633</v>
      </c>
      <c r="C299" s="19">
        <v>8</v>
      </c>
      <c r="D299" s="19">
        <v>1239</v>
      </c>
      <c r="E299">
        <f t="shared" si="4"/>
        <v>9912</v>
      </c>
    </row>
    <row r="300" spans="1:5" x14ac:dyDescent="0.25">
      <c r="A300" s="17" t="s">
        <v>634</v>
      </c>
      <c r="B300" s="17" t="s">
        <v>635</v>
      </c>
      <c r="C300" s="18">
        <v>8</v>
      </c>
      <c r="D300" s="18">
        <v>1206</v>
      </c>
      <c r="E300">
        <f t="shared" si="4"/>
        <v>9648</v>
      </c>
    </row>
    <row r="301" spans="1:5" x14ac:dyDescent="0.25">
      <c r="A301" s="17" t="s">
        <v>636</v>
      </c>
      <c r="B301" s="17" t="s">
        <v>637</v>
      </c>
      <c r="C301" s="19">
        <v>8</v>
      </c>
      <c r="D301" s="19">
        <v>356</v>
      </c>
      <c r="E301">
        <f t="shared" si="4"/>
        <v>2848</v>
      </c>
    </row>
    <row r="302" spans="1:5" x14ac:dyDescent="0.25">
      <c r="A302" s="17" t="s">
        <v>638</v>
      </c>
      <c r="B302" s="17" t="s">
        <v>639</v>
      </c>
      <c r="C302" s="18" t="s">
        <v>1028</v>
      </c>
      <c r="D302" s="18">
        <v>52</v>
      </c>
      <c r="E302">
        <f t="shared" si="4"/>
        <v>0</v>
      </c>
    </row>
    <row r="303" spans="1:5" x14ac:dyDescent="0.25">
      <c r="A303" s="17" t="s">
        <v>640</v>
      </c>
      <c r="B303" s="17" t="s">
        <v>641</v>
      </c>
      <c r="C303" s="19" t="s">
        <v>1028</v>
      </c>
      <c r="D303" s="19">
        <v>464</v>
      </c>
      <c r="E303">
        <f t="shared" si="4"/>
        <v>0</v>
      </c>
    </row>
    <row r="304" spans="1:5" x14ac:dyDescent="0.25">
      <c r="A304" s="17" t="s">
        <v>642</v>
      </c>
      <c r="B304" s="17" t="s">
        <v>643</v>
      </c>
      <c r="C304" s="18">
        <v>7</v>
      </c>
      <c r="D304" s="18">
        <v>95</v>
      </c>
      <c r="E304">
        <f t="shared" si="4"/>
        <v>665</v>
      </c>
    </row>
    <row r="305" spans="1:5" x14ac:dyDescent="0.25">
      <c r="A305" s="17" t="s">
        <v>644</v>
      </c>
      <c r="B305" s="17" t="s">
        <v>645</v>
      </c>
      <c r="C305" s="19">
        <v>12</v>
      </c>
      <c r="D305" s="19">
        <v>239</v>
      </c>
      <c r="E305">
        <f t="shared" si="4"/>
        <v>2868</v>
      </c>
    </row>
    <row r="306" spans="1:5" x14ac:dyDescent="0.25">
      <c r="A306" s="17" t="s">
        <v>646</v>
      </c>
      <c r="B306" s="17" t="s">
        <v>647</v>
      </c>
      <c r="C306" s="18">
        <v>4</v>
      </c>
      <c r="D306" s="18">
        <v>15</v>
      </c>
      <c r="E306">
        <f t="shared" si="4"/>
        <v>60</v>
      </c>
    </row>
    <row r="307" spans="1:5" x14ac:dyDescent="0.25">
      <c r="A307" s="17" t="s">
        <v>648</v>
      </c>
      <c r="B307" s="17" t="s">
        <v>647</v>
      </c>
      <c r="C307" s="19">
        <v>4</v>
      </c>
      <c r="D307" s="19">
        <v>15</v>
      </c>
      <c r="E307">
        <f t="shared" si="4"/>
        <v>60</v>
      </c>
    </row>
    <row r="308" spans="1:5" x14ac:dyDescent="0.25">
      <c r="A308" s="17" t="s">
        <v>649</v>
      </c>
      <c r="B308" s="17" t="s">
        <v>650</v>
      </c>
      <c r="C308" s="18">
        <v>4</v>
      </c>
      <c r="D308" s="18">
        <v>18</v>
      </c>
      <c r="E308">
        <f t="shared" si="4"/>
        <v>72</v>
      </c>
    </row>
    <row r="309" spans="1:5" x14ac:dyDescent="0.25">
      <c r="A309" s="17" t="s">
        <v>651</v>
      </c>
      <c r="B309" s="17" t="s">
        <v>650</v>
      </c>
      <c r="C309" s="19">
        <v>4</v>
      </c>
      <c r="D309" s="19">
        <v>18</v>
      </c>
      <c r="E309">
        <f t="shared" si="4"/>
        <v>72</v>
      </c>
    </row>
    <row r="310" spans="1:5" x14ac:dyDescent="0.25">
      <c r="A310" s="17" t="s">
        <v>1160</v>
      </c>
      <c r="B310" s="17" t="s">
        <v>1143</v>
      </c>
      <c r="C310" s="18" t="s">
        <v>1028</v>
      </c>
      <c r="D310" s="18">
        <v>0</v>
      </c>
      <c r="E310">
        <f t="shared" si="4"/>
        <v>0</v>
      </c>
    </row>
    <row r="311" spans="1:5" x14ac:dyDescent="0.25">
      <c r="A311" s="17" t="s">
        <v>1161</v>
      </c>
      <c r="B311" s="17" t="s">
        <v>1145</v>
      </c>
      <c r="C311" s="19" t="s">
        <v>1028</v>
      </c>
      <c r="D311" s="19">
        <v>0</v>
      </c>
      <c r="E311">
        <f t="shared" si="4"/>
        <v>0</v>
      </c>
    </row>
    <row r="312" spans="1:5" x14ac:dyDescent="0.25">
      <c r="A312" s="17" t="s">
        <v>652</v>
      </c>
      <c r="B312" s="17" t="s">
        <v>653</v>
      </c>
      <c r="C312" s="18">
        <v>35</v>
      </c>
      <c r="D312" s="18">
        <v>1240</v>
      </c>
      <c r="E312">
        <f t="shared" si="4"/>
        <v>43400</v>
      </c>
    </row>
    <row r="313" spans="1:5" x14ac:dyDescent="0.25">
      <c r="A313" s="17" t="s">
        <v>654</v>
      </c>
      <c r="B313" s="17" t="s">
        <v>655</v>
      </c>
      <c r="C313" s="19">
        <v>25</v>
      </c>
      <c r="D313" s="19">
        <v>456</v>
      </c>
      <c r="E313">
        <f t="shared" si="4"/>
        <v>11400</v>
      </c>
    </row>
    <row r="314" spans="1:5" x14ac:dyDescent="0.25">
      <c r="A314" s="17" t="s">
        <v>656</v>
      </c>
      <c r="B314" s="17" t="s">
        <v>657</v>
      </c>
      <c r="C314" s="18">
        <v>14</v>
      </c>
      <c r="D314" s="18">
        <v>293</v>
      </c>
      <c r="E314">
        <f t="shared" si="4"/>
        <v>4102</v>
      </c>
    </row>
    <row r="315" spans="1:5" x14ac:dyDescent="0.25">
      <c r="A315" s="17" t="s">
        <v>658</v>
      </c>
      <c r="B315" s="17" t="s">
        <v>659</v>
      </c>
      <c r="C315" s="19">
        <v>46</v>
      </c>
      <c r="D315" s="19">
        <v>163</v>
      </c>
      <c r="E315">
        <f t="shared" si="4"/>
        <v>7498</v>
      </c>
    </row>
    <row r="316" spans="1:5" x14ac:dyDescent="0.25">
      <c r="A316" s="17" t="s">
        <v>660</v>
      </c>
      <c r="B316" s="17" t="s">
        <v>661</v>
      </c>
      <c r="C316" s="18">
        <v>26</v>
      </c>
      <c r="D316" s="18">
        <v>241</v>
      </c>
      <c r="E316">
        <f t="shared" si="4"/>
        <v>6266</v>
      </c>
    </row>
    <row r="317" spans="1:5" x14ac:dyDescent="0.25">
      <c r="A317" s="17" t="s">
        <v>662</v>
      </c>
      <c r="B317" s="17" t="s">
        <v>429</v>
      </c>
      <c r="C317" s="19">
        <v>22</v>
      </c>
      <c r="D317" s="19">
        <v>131</v>
      </c>
      <c r="E317">
        <f t="shared" si="4"/>
        <v>2882</v>
      </c>
    </row>
    <row r="318" spans="1:5" x14ac:dyDescent="0.25">
      <c r="A318" s="17" t="s">
        <v>663</v>
      </c>
      <c r="B318" s="17" t="s">
        <v>664</v>
      </c>
      <c r="C318" s="18">
        <v>31</v>
      </c>
      <c r="D318" s="18">
        <v>110</v>
      </c>
      <c r="E318">
        <f t="shared" si="4"/>
        <v>3410</v>
      </c>
    </row>
    <row r="319" spans="1:5" x14ac:dyDescent="0.25">
      <c r="A319" s="17" t="s">
        <v>665</v>
      </c>
      <c r="B319" s="17" t="s">
        <v>666</v>
      </c>
      <c r="C319" s="19">
        <v>35</v>
      </c>
      <c r="D319" s="19">
        <v>305</v>
      </c>
      <c r="E319">
        <f t="shared" si="4"/>
        <v>10675</v>
      </c>
    </row>
    <row r="320" spans="1:5" x14ac:dyDescent="0.25">
      <c r="A320" s="17" t="s">
        <v>667</v>
      </c>
      <c r="B320" s="17" t="s">
        <v>668</v>
      </c>
      <c r="C320" s="18">
        <v>34</v>
      </c>
      <c r="D320" s="18">
        <v>182</v>
      </c>
      <c r="E320">
        <f t="shared" si="4"/>
        <v>6188</v>
      </c>
    </row>
    <row r="321" spans="1:5" x14ac:dyDescent="0.25">
      <c r="A321" s="17" t="s">
        <v>669</v>
      </c>
      <c r="B321" s="17" t="s">
        <v>670</v>
      </c>
      <c r="C321" s="19">
        <v>37</v>
      </c>
      <c r="D321" s="19">
        <v>123</v>
      </c>
      <c r="E321">
        <f t="shared" si="4"/>
        <v>4551</v>
      </c>
    </row>
    <row r="322" spans="1:5" x14ac:dyDescent="0.25">
      <c r="A322" s="17" t="s">
        <v>671</v>
      </c>
      <c r="B322" s="17" t="s">
        <v>672</v>
      </c>
      <c r="C322" s="18">
        <v>61</v>
      </c>
      <c r="D322" s="18">
        <v>238</v>
      </c>
      <c r="E322">
        <f t="shared" si="4"/>
        <v>14518</v>
      </c>
    </row>
    <row r="323" spans="1:5" x14ac:dyDescent="0.25">
      <c r="A323" s="17" t="s">
        <v>673</v>
      </c>
      <c r="B323" s="17" t="s">
        <v>674</v>
      </c>
      <c r="C323" s="19">
        <v>95</v>
      </c>
      <c r="D323" s="19">
        <v>108</v>
      </c>
      <c r="E323">
        <f t="shared" si="4"/>
        <v>10260</v>
      </c>
    </row>
    <row r="324" spans="1:5" x14ac:dyDescent="0.25">
      <c r="A324" s="17" t="s">
        <v>675</v>
      </c>
      <c r="B324" s="17" t="s">
        <v>676</v>
      </c>
      <c r="C324" s="18">
        <v>32</v>
      </c>
      <c r="D324" s="18">
        <v>130</v>
      </c>
      <c r="E324">
        <f t="shared" si="4"/>
        <v>4160</v>
      </c>
    </row>
    <row r="325" spans="1:5" x14ac:dyDescent="0.25">
      <c r="A325" s="17" t="s">
        <v>1162</v>
      </c>
      <c r="B325" s="17" t="s">
        <v>1143</v>
      </c>
      <c r="C325" s="19" t="s">
        <v>1028</v>
      </c>
      <c r="D325" s="19">
        <v>0</v>
      </c>
      <c r="E325">
        <f t="shared" ref="E325:E366" si="5">IFERROR(C325*D325,0)</f>
        <v>0</v>
      </c>
    </row>
    <row r="326" spans="1:5" x14ac:dyDescent="0.25">
      <c r="A326" s="17" t="s">
        <v>1163</v>
      </c>
      <c r="B326" s="17" t="s">
        <v>1145</v>
      </c>
      <c r="C326" s="18" t="s">
        <v>1028</v>
      </c>
      <c r="D326" s="18">
        <v>0</v>
      </c>
      <c r="E326">
        <f t="shared" si="5"/>
        <v>0</v>
      </c>
    </row>
    <row r="327" spans="1:5" x14ac:dyDescent="0.25">
      <c r="A327" s="17" t="s">
        <v>677</v>
      </c>
      <c r="B327" s="17" t="s">
        <v>678</v>
      </c>
      <c r="C327" s="19">
        <v>25</v>
      </c>
      <c r="D327" s="19">
        <v>94</v>
      </c>
      <c r="E327">
        <f t="shared" si="5"/>
        <v>2350</v>
      </c>
    </row>
    <row r="328" spans="1:5" x14ac:dyDescent="0.25">
      <c r="A328" s="17" t="s">
        <v>679</v>
      </c>
      <c r="B328" s="17" t="s">
        <v>680</v>
      </c>
      <c r="C328" s="18">
        <v>25</v>
      </c>
      <c r="D328" s="18">
        <v>94</v>
      </c>
      <c r="E328">
        <f t="shared" si="5"/>
        <v>2350</v>
      </c>
    </row>
    <row r="329" spans="1:5" x14ac:dyDescent="0.25">
      <c r="A329" s="17" t="s">
        <v>681</v>
      </c>
      <c r="B329" s="17" t="s">
        <v>682</v>
      </c>
      <c r="C329" s="19">
        <v>30</v>
      </c>
      <c r="D329" s="19">
        <v>56</v>
      </c>
      <c r="E329">
        <f t="shared" si="5"/>
        <v>1680</v>
      </c>
    </row>
    <row r="330" spans="1:5" x14ac:dyDescent="0.25">
      <c r="A330" s="17" t="s">
        <v>683</v>
      </c>
      <c r="B330" s="17" t="s">
        <v>684</v>
      </c>
      <c r="C330" s="18">
        <v>18</v>
      </c>
      <c r="D330" s="18">
        <v>38</v>
      </c>
      <c r="E330">
        <f t="shared" si="5"/>
        <v>684</v>
      </c>
    </row>
    <row r="331" spans="1:5" x14ac:dyDescent="0.25">
      <c r="A331" s="17" t="s">
        <v>685</v>
      </c>
      <c r="B331" s="17" t="s">
        <v>686</v>
      </c>
      <c r="C331" s="19">
        <v>17</v>
      </c>
      <c r="D331" s="19">
        <v>291</v>
      </c>
      <c r="E331">
        <f t="shared" si="5"/>
        <v>4947</v>
      </c>
    </row>
    <row r="332" spans="1:5" x14ac:dyDescent="0.25">
      <c r="A332" s="17" t="s">
        <v>687</v>
      </c>
      <c r="B332" s="17" t="s">
        <v>688</v>
      </c>
      <c r="C332" s="18">
        <v>17</v>
      </c>
      <c r="D332" s="18">
        <v>291</v>
      </c>
      <c r="E332">
        <f t="shared" si="5"/>
        <v>4947</v>
      </c>
    </row>
    <row r="333" spans="1:5" x14ac:dyDescent="0.25">
      <c r="A333" s="17" t="s">
        <v>689</v>
      </c>
      <c r="B333" s="17" t="s">
        <v>690</v>
      </c>
      <c r="C333" s="19">
        <v>9</v>
      </c>
      <c r="D333" s="19">
        <v>45</v>
      </c>
      <c r="E333">
        <f t="shared" si="5"/>
        <v>405</v>
      </c>
    </row>
    <row r="334" spans="1:5" x14ac:dyDescent="0.25">
      <c r="A334" s="17" t="s">
        <v>691</v>
      </c>
      <c r="B334" s="17" t="s">
        <v>692</v>
      </c>
      <c r="C334" s="18">
        <v>31</v>
      </c>
      <c r="D334" s="18">
        <v>77</v>
      </c>
      <c r="E334">
        <f t="shared" si="5"/>
        <v>2387</v>
      </c>
    </row>
    <row r="335" spans="1:5" x14ac:dyDescent="0.25">
      <c r="A335" s="17" t="s">
        <v>693</v>
      </c>
      <c r="B335" s="17" t="s">
        <v>694</v>
      </c>
      <c r="C335" s="19">
        <v>16</v>
      </c>
      <c r="D335" s="19">
        <v>92</v>
      </c>
      <c r="E335">
        <f t="shared" si="5"/>
        <v>1472</v>
      </c>
    </row>
    <row r="336" spans="1:5" x14ac:dyDescent="0.25">
      <c r="A336" s="17" t="s">
        <v>695</v>
      </c>
      <c r="B336" s="17" t="s">
        <v>696</v>
      </c>
      <c r="C336" s="18">
        <v>9</v>
      </c>
      <c r="D336" s="18">
        <v>77</v>
      </c>
      <c r="E336">
        <f t="shared" si="5"/>
        <v>693</v>
      </c>
    </row>
    <row r="337" spans="1:5" x14ac:dyDescent="0.25">
      <c r="A337" s="17" t="s">
        <v>1164</v>
      </c>
      <c r="B337" s="17" t="s">
        <v>1143</v>
      </c>
      <c r="C337" s="19" t="s">
        <v>1028</v>
      </c>
      <c r="D337" s="19">
        <v>0</v>
      </c>
      <c r="E337">
        <f t="shared" si="5"/>
        <v>0</v>
      </c>
    </row>
    <row r="338" spans="1:5" x14ac:dyDescent="0.25">
      <c r="A338" s="17" t="s">
        <v>1165</v>
      </c>
      <c r="B338" s="17" t="s">
        <v>1145</v>
      </c>
      <c r="C338" s="18" t="s">
        <v>1028</v>
      </c>
      <c r="D338" s="18">
        <v>0</v>
      </c>
      <c r="E338">
        <f t="shared" si="5"/>
        <v>0</v>
      </c>
    </row>
    <row r="339" spans="1:5" x14ac:dyDescent="0.25">
      <c r="A339" s="17" t="s">
        <v>697</v>
      </c>
      <c r="B339" s="17" t="s">
        <v>698</v>
      </c>
      <c r="C339" s="19">
        <v>5</v>
      </c>
      <c r="D339" s="19">
        <v>1249</v>
      </c>
      <c r="E339">
        <f t="shared" si="5"/>
        <v>6245</v>
      </c>
    </row>
    <row r="340" spans="1:5" x14ac:dyDescent="0.25">
      <c r="A340" s="17" t="s">
        <v>699</v>
      </c>
      <c r="B340" s="17" t="s">
        <v>700</v>
      </c>
      <c r="C340" s="18">
        <v>5</v>
      </c>
      <c r="D340" s="18">
        <v>1246</v>
      </c>
      <c r="E340">
        <f t="shared" si="5"/>
        <v>6230</v>
      </c>
    </row>
    <row r="341" spans="1:5" x14ac:dyDescent="0.25">
      <c r="A341" s="17" t="s">
        <v>701</v>
      </c>
      <c r="B341" s="17" t="s">
        <v>702</v>
      </c>
      <c r="C341" s="19">
        <v>3</v>
      </c>
      <c r="D341" s="19">
        <v>440</v>
      </c>
      <c r="E341">
        <f t="shared" si="5"/>
        <v>1320</v>
      </c>
    </row>
    <row r="342" spans="1:5" x14ac:dyDescent="0.25">
      <c r="A342" s="17" t="s">
        <v>703</v>
      </c>
      <c r="B342" s="17" t="s">
        <v>704</v>
      </c>
      <c r="C342" s="18">
        <v>3</v>
      </c>
      <c r="D342" s="18">
        <v>104</v>
      </c>
      <c r="E342">
        <f t="shared" si="5"/>
        <v>312</v>
      </c>
    </row>
    <row r="343" spans="1:5" x14ac:dyDescent="0.25">
      <c r="A343" s="17" t="s">
        <v>705</v>
      </c>
      <c r="B343" s="17" t="s">
        <v>706</v>
      </c>
      <c r="C343" s="19">
        <v>3</v>
      </c>
      <c r="D343" s="19">
        <v>200</v>
      </c>
      <c r="E343">
        <f t="shared" si="5"/>
        <v>600</v>
      </c>
    </row>
    <row r="344" spans="1:5" x14ac:dyDescent="0.25">
      <c r="A344" s="17" t="s">
        <v>707</v>
      </c>
      <c r="B344" s="17" t="s">
        <v>708</v>
      </c>
      <c r="C344" s="18">
        <v>9</v>
      </c>
      <c r="D344" s="18">
        <v>502</v>
      </c>
      <c r="E344">
        <f t="shared" si="5"/>
        <v>4518</v>
      </c>
    </row>
    <row r="345" spans="1:5" x14ac:dyDescent="0.25">
      <c r="A345" s="17" t="s">
        <v>709</v>
      </c>
      <c r="B345" s="17" t="s">
        <v>710</v>
      </c>
      <c r="C345" s="19">
        <v>4</v>
      </c>
      <c r="D345" s="19">
        <v>3</v>
      </c>
      <c r="E345">
        <f t="shared" si="5"/>
        <v>12</v>
      </c>
    </row>
    <row r="346" spans="1:5" x14ac:dyDescent="0.25">
      <c r="A346" s="17" t="s">
        <v>711</v>
      </c>
      <c r="B346" s="17" t="s">
        <v>710</v>
      </c>
      <c r="C346" s="18">
        <v>4</v>
      </c>
      <c r="D346" s="18">
        <v>3</v>
      </c>
      <c r="E346">
        <f t="shared" si="5"/>
        <v>12</v>
      </c>
    </row>
    <row r="347" spans="1:5" x14ac:dyDescent="0.25">
      <c r="A347" s="17" t="s">
        <v>712</v>
      </c>
      <c r="B347" s="17" t="s">
        <v>713</v>
      </c>
      <c r="C347" s="19">
        <v>12</v>
      </c>
      <c r="D347" s="19">
        <v>748</v>
      </c>
      <c r="E347">
        <f t="shared" si="5"/>
        <v>8976</v>
      </c>
    </row>
    <row r="348" spans="1:5" x14ac:dyDescent="0.25">
      <c r="A348" s="17" t="s">
        <v>714</v>
      </c>
      <c r="B348" s="17" t="s">
        <v>715</v>
      </c>
      <c r="C348" s="18">
        <v>6</v>
      </c>
      <c r="D348" s="18">
        <v>202</v>
      </c>
      <c r="E348">
        <f t="shared" si="5"/>
        <v>1212</v>
      </c>
    </row>
    <row r="349" spans="1:5" x14ac:dyDescent="0.25">
      <c r="A349" s="17" t="s">
        <v>716</v>
      </c>
      <c r="B349" s="17" t="s">
        <v>717</v>
      </c>
      <c r="C349" s="19">
        <v>3</v>
      </c>
      <c r="D349" s="19">
        <v>94</v>
      </c>
      <c r="E349">
        <f t="shared" si="5"/>
        <v>282</v>
      </c>
    </row>
    <row r="350" spans="1:5" x14ac:dyDescent="0.25">
      <c r="A350" s="17" t="s">
        <v>718</v>
      </c>
      <c r="B350" s="17" t="s">
        <v>719</v>
      </c>
      <c r="C350" s="18">
        <v>9</v>
      </c>
      <c r="D350" s="18">
        <v>108</v>
      </c>
      <c r="E350">
        <f t="shared" si="5"/>
        <v>972</v>
      </c>
    </row>
    <row r="351" spans="1:5" x14ac:dyDescent="0.25">
      <c r="A351" s="17" t="s">
        <v>720</v>
      </c>
      <c r="B351" s="17" t="s">
        <v>721</v>
      </c>
      <c r="C351" s="19">
        <v>4</v>
      </c>
      <c r="D351" s="19">
        <v>273</v>
      </c>
      <c r="E351">
        <f t="shared" si="5"/>
        <v>1092</v>
      </c>
    </row>
    <row r="352" spans="1:5" x14ac:dyDescent="0.25">
      <c r="A352" s="17" t="s">
        <v>722</v>
      </c>
      <c r="B352" s="17" t="s">
        <v>723</v>
      </c>
      <c r="C352" s="18">
        <v>4</v>
      </c>
      <c r="D352" s="18">
        <v>81</v>
      </c>
      <c r="E352">
        <f t="shared" si="5"/>
        <v>324</v>
      </c>
    </row>
    <row r="353" spans="1:5" x14ac:dyDescent="0.25">
      <c r="A353" s="17" t="s">
        <v>724</v>
      </c>
      <c r="B353" s="17" t="s">
        <v>725</v>
      </c>
      <c r="C353" s="19">
        <v>6</v>
      </c>
      <c r="D353" s="19">
        <v>71</v>
      </c>
      <c r="E353">
        <f t="shared" si="5"/>
        <v>426</v>
      </c>
    </row>
    <row r="354" spans="1:5" x14ac:dyDescent="0.25">
      <c r="A354" s="17" t="s">
        <v>726</v>
      </c>
      <c r="B354" s="17" t="s">
        <v>727</v>
      </c>
      <c r="C354" s="18">
        <v>2</v>
      </c>
      <c r="D354" s="18">
        <v>121</v>
      </c>
      <c r="E354">
        <f t="shared" si="5"/>
        <v>242</v>
      </c>
    </row>
    <row r="355" spans="1:5" x14ac:dyDescent="0.25">
      <c r="A355" s="17" t="s">
        <v>728</v>
      </c>
      <c r="B355" s="17" t="s">
        <v>729</v>
      </c>
      <c r="C355" s="19">
        <v>26</v>
      </c>
      <c r="D355" s="19">
        <v>273</v>
      </c>
      <c r="E355">
        <f t="shared" si="5"/>
        <v>7098</v>
      </c>
    </row>
    <row r="356" spans="1:5" x14ac:dyDescent="0.25">
      <c r="A356" s="17" t="s">
        <v>730</v>
      </c>
      <c r="B356" s="17" t="s">
        <v>731</v>
      </c>
      <c r="C356" s="18">
        <v>4</v>
      </c>
      <c r="D356" s="18">
        <v>91</v>
      </c>
      <c r="E356">
        <f t="shared" si="5"/>
        <v>364</v>
      </c>
    </row>
    <row r="357" spans="1:5" x14ac:dyDescent="0.25">
      <c r="A357" s="17" t="s">
        <v>732</v>
      </c>
      <c r="B357" s="17" t="s">
        <v>733</v>
      </c>
      <c r="C357" s="19">
        <v>3</v>
      </c>
      <c r="D357" s="19">
        <v>63</v>
      </c>
      <c r="E357">
        <f t="shared" si="5"/>
        <v>189</v>
      </c>
    </row>
    <row r="358" spans="1:5" x14ac:dyDescent="0.25">
      <c r="A358" s="17" t="s">
        <v>734</v>
      </c>
      <c r="B358" s="17" t="s">
        <v>735</v>
      </c>
      <c r="C358" s="18">
        <v>54</v>
      </c>
      <c r="D358" s="18">
        <v>119</v>
      </c>
      <c r="E358">
        <f t="shared" si="5"/>
        <v>6426</v>
      </c>
    </row>
    <row r="359" spans="1:5" x14ac:dyDescent="0.25">
      <c r="A359" s="17" t="s">
        <v>747</v>
      </c>
      <c r="B359" s="17" t="s">
        <v>748</v>
      </c>
      <c r="C359" s="19">
        <v>45</v>
      </c>
      <c r="D359" s="19">
        <v>1430</v>
      </c>
      <c r="E359">
        <f t="shared" si="5"/>
        <v>64350</v>
      </c>
    </row>
    <row r="360" spans="1:5" x14ac:dyDescent="0.25">
      <c r="A360" s="17" t="s">
        <v>753</v>
      </c>
      <c r="B360" s="17" t="s">
        <v>754</v>
      </c>
      <c r="C360" s="18" t="s">
        <v>1028</v>
      </c>
      <c r="D360" s="18" t="s">
        <v>1028</v>
      </c>
      <c r="E360">
        <f t="shared" si="5"/>
        <v>0</v>
      </c>
    </row>
    <row r="361" spans="1:5" x14ac:dyDescent="0.25">
      <c r="A361" s="17" t="s">
        <v>761</v>
      </c>
      <c r="B361" s="17" t="s">
        <v>762</v>
      </c>
      <c r="C361" s="19">
        <v>10</v>
      </c>
      <c r="D361" s="19">
        <v>128</v>
      </c>
      <c r="E361">
        <f t="shared" si="5"/>
        <v>1280</v>
      </c>
    </row>
    <row r="362" spans="1:5" x14ac:dyDescent="0.25">
      <c r="A362" s="17" t="s">
        <v>763</v>
      </c>
      <c r="B362" s="17" t="s">
        <v>764</v>
      </c>
      <c r="C362" s="18">
        <v>12</v>
      </c>
      <c r="D362" s="18">
        <v>156</v>
      </c>
      <c r="E362">
        <f t="shared" si="5"/>
        <v>1872</v>
      </c>
    </row>
    <row r="363" spans="1:5" x14ac:dyDescent="0.25">
      <c r="A363" s="17" t="s">
        <v>765</v>
      </c>
      <c r="B363" s="17" t="s">
        <v>766</v>
      </c>
      <c r="C363" s="19">
        <v>17</v>
      </c>
      <c r="D363" s="19">
        <v>223</v>
      </c>
      <c r="E363">
        <f t="shared" si="5"/>
        <v>3791</v>
      </c>
    </row>
    <row r="364" spans="1:5" x14ac:dyDescent="0.25">
      <c r="A364" s="17" t="s">
        <v>767</v>
      </c>
      <c r="B364" s="17" t="s">
        <v>768</v>
      </c>
      <c r="C364" s="18">
        <v>31</v>
      </c>
      <c r="D364" s="18">
        <v>268</v>
      </c>
      <c r="E364">
        <f t="shared" si="5"/>
        <v>8308</v>
      </c>
    </row>
    <row r="365" spans="1:5" x14ac:dyDescent="0.25">
      <c r="A365" s="17" t="s">
        <v>769</v>
      </c>
      <c r="B365" s="17" t="s">
        <v>770</v>
      </c>
      <c r="C365" s="19">
        <v>53</v>
      </c>
      <c r="D365" s="19">
        <v>563</v>
      </c>
      <c r="E365">
        <f t="shared" si="5"/>
        <v>29839</v>
      </c>
    </row>
    <row r="366" spans="1:5" x14ac:dyDescent="0.25">
      <c r="A366" s="17" t="s">
        <v>771</v>
      </c>
      <c r="B366" s="17" t="s">
        <v>772</v>
      </c>
      <c r="C366" s="18" t="s">
        <v>1028</v>
      </c>
      <c r="D366" s="18" t="s">
        <v>1028</v>
      </c>
      <c r="E366">
        <f t="shared" si="5"/>
        <v>0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4E79-226A-4A8D-92B4-93F1598866F3}">
  <dimension ref="A1:C275"/>
  <sheetViews>
    <sheetView workbookViewId="0">
      <selection activeCell="A9" sqref="A1:XFD9"/>
    </sheetView>
  </sheetViews>
  <sheetFormatPr defaultRowHeight="15" x14ac:dyDescent="0.25"/>
  <cols>
    <col min="1" max="1" width="11" customWidth="1"/>
    <col min="2" max="2" width="29.85546875" customWidth="1"/>
    <col min="3" max="3" width="10" customWidth="1"/>
  </cols>
  <sheetData>
    <row r="1" spans="1:3" x14ac:dyDescent="0.25">
      <c r="A1" s="31" t="s">
        <v>1022</v>
      </c>
      <c r="B1" s="31" t="s">
        <v>1022</v>
      </c>
    </row>
    <row r="2" spans="1:3" x14ac:dyDescent="0.25">
      <c r="A2" s="22" t="s">
        <v>1023</v>
      </c>
      <c r="B2" s="22" t="s">
        <v>1024</v>
      </c>
      <c r="C2" s="3" t="s">
        <v>11</v>
      </c>
    </row>
    <row r="3" spans="1:3" x14ac:dyDescent="0.25">
      <c r="A3" s="24" t="s">
        <v>40</v>
      </c>
      <c r="B3" s="24" t="s">
        <v>39</v>
      </c>
      <c r="C3" s="26">
        <v>713.5</v>
      </c>
    </row>
    <row r="4" spans="1:3" x14ac:dyDescent="0.25">
      <c r="A4" s="24" t="s">
        <v>43</v>
      </c>
      <c r="B4" s="24" t="s">
        <v>44</v>
      </c>
      <c r="C4" s="27">
        <v>854.4</v>
      </c>
    </row>
    <row r="5" spans="1:3" x14ac:dyDescent="0.25">
      <c r="A5" s="24" t="s">
        <v>45</v>
      </c>
      <c r="B5" s="24" t="s">
        <v>46</v>
      </c>
      <c r="C5" s="28">
        <v>360</v>
      </c>
    </row>
    <row r="6" spans="1:3" x14ac:dyDescent="0.25">
      <c r="A6" s="24" t="s">
        <v>47</v>
      </c>
      <c r="B6" s="24" t="s">
        <v>48</v>
      </c>
      <c r="C6" s="27">
        <v>636.6</v>
      </c>
    </row>
    <row r="7" spans="1:3" x14ac:dyDescent="0.25">
      <c r="A7" s="24" t="s">
        <v>49</v>
      </c>
      <c r="B7" s="24" t="s">
        <v>50</v>
      </c>
      <c r="C7" s="26">
        <v>482.1</v>
      </c>
    </row>
    <row r="8" spans="1:3" x14ac:dyDescent="0.25">
      <c r="A8" s="24" t="s">
        <v>51</v>
      </c>
      <c r="B8" s="24" t="s">
        <v>52</v>
      </c>
      <c r="C8" s="27">
        <v>545.79999999999995</v>
      </c>
    </row>
    <row r="9" spans="1:3" x14ac:dyDescent="0.25">
      <c r="A9" s="24" t="s">
        <v>55</v>
      </c>
      <c r="B9" s="24" t="s">
        <v>56</v>
      </c>
      <c r="C9" s="26">
        <v>170.2</v>
      </c>
    </row>
    <row r="10" spans="1:3" x14ac:dyDescent="0.25">
      <c r="A10" s="24" t="s">
        <v>57</v>
      </c>
      <c r="B10" s="24" t="s">
        <v>58</v>
      </c>
      <c r="C10" s="27">
        <v>449.8</v>
      </c>
    </row>
    <row r="11" spans="1:3" x14ac:dyDescent="0.25">
      <c r="A11" s="24" t="s">
        <v>59</v>
      </c>
      <c r="B11" s="24" t="s">
        <v>60</v>
      </c>
      <c r="C11" s="26">
        <v>403.4</v>
      </c>
    </row>
    <row r="12" spans="1:3" x14ac:dyDescent="0.25">
      <c r="A12" s="24" t="s">
        <v>61</v>
      </c>
      <c r="B12" s="24" t="s">
        <v>62</v>
      </c>
      <c r="C12" s="27">
        <v>99.5</v>
      </c>
    </row>
    <row r="13" spans="1:3" x14ac:dyDescent="0.25">
      <c r="A13" s="24" t="s">
        <v>63</v>
      </c>
      <c r="B13" s="24" t="s">
        <v>64</v>
      </c>
      <c r="C13" s="26">
        <v>177.4</v>
      </c>
    </row>
    <row r="14" spans="1:3" x14ac:dyDescent="0.25">
      <c r="A14" s="24" t="s">
        <v>1144</v>
      </c>
      <c r="B14" s="24" t="s">
        <v>1145</v>
      </c>
      <c r="C14" s="27">
        <v>2.5</v>
      </c>
    </row>
    <row r="15" spans="1:3" x14ac:dyDescent="0.25">
      <c r="A15" s="24" t="s">
        <v>69</v>
      </c>
      <c r="B15" s="24" t="s">
        <v>70</v>
      </c>
      <c r="C15" s="26">
        <v>293.02999999999997</v>
      </c>
    </row>
    <row r="16" spans="1:3" x14ac:dyDescent="0.25">
      <c r="A16" s="24" t="s">
        <v>71</v>
      </c>
      <c r="B16" s="24" t="s">
        <v>72</v>
      </c>
      <c r="C16" s="27">
        <v>358.17</v>
      </c>
    </row>
    <row r="17" spans="1:3" x14ac:dyDescent="0.25">
      <c r="A17" s="24" t="s">
        <v>73</v>
      </c>
      <c r="B17" s="24" t="s">
        <v>74</v>
      </c>
      <c r="C17" s="26">
        <v>433.43</v>
      </c>
    </row>
    <row r="18" spans="1:3" x14ac:dyDescent="0.25">
      <c r="A18" s="24" t="s">
        <v>75</v>
      </c>
      <c r="B18" s="24" t="s">
        <v>76</v>
      </c>
      <c r="C18" s="27">
        <v>471.99</v>
      </c>
    </row>
    <row r="19" spans="1:3" x14ac:dyDescent="0.25">
      <c r="A19" s="24" t="s">
        <v>79</v>
      </c>
      <c r="B19" s="24" t="s">
        <v>80</v>
      </c>
      <c r="C19" s="26">
        <v>1310.91</v>
      </c>
    </row>
    <row r="20" spans="1:3" x14ac:dyDescent="0.25">
      <c r="A20" s="24" t="s">
        <v>81</v>
      </c>
      <c r="B20" s="24" t="s">
        <v>82</v>
      </c>
      <c r="C20" s="27">
        <v>666.05</v>
      </c>
    </row>
    <row r="21" spans="1:3" x14ac:dyDescent="0.25">
      <c r="A21" s="24" t="s">
        <v>87</v>
      </c>
      <c r="B21" s="24" t="s">
        <v>88</v>
      </c>
      <c r="C21" s="26">
        <v>965.32</v>
      </c>
    </row>
    <row r="22" spans="1:3" x14ac:dyDescent="0.25">
      <c r="A22" s="24" t="s">
        <v>89</v>
      </c>
      <c r="B22" s="24" t="s">
        <v>1189</v>
      </c>
      <c r="C22" s="27">
        <v>616.28</v>
      </c>
    </row>
    <row r="23" spans="1:3" x14ac:dyDescent="0.25">
      <c r="A23" s="24" t="s">
        <v>91</v>
      </c>
      <c r="B23" s="24" t="s">
        <v>92</v>
      </c>
      <c r="C23" s="26">
        <v>600.84</v>
      </c>
    </row>
    <row r="24" spans="1:3" x14ac:dyDescent="0.25">
      <c r="A24" s="24" t="s">
        <v>93</v>
      </c>
      <c r="B24" s="24" t="s">
        <v>94</v>
      </c>
      <c r="C24" s="27">
        <v>503.75</v>
      </c>
    </row>
    <row r="25" spans="1:3" x14ac:dyDescent="0.25">
      <c r="A25" s="24" t="s">
        <v>95</v>
      </c>
      <c r="B25" s="24" t="s">
        <v>96</v>
      </c>
      <c r="C25" s="26">
        <v>724.6</v>
      </c>
    </row>
    <row r="26" spans="1:3" x14ac:dyDescent="0.25">
      <c r="A26" s="24" t="s">
        <v>97</v>
      </c>
      <c r="B26" s="24" t="s">
        <v>98</v>
      </c>
      <c r="C26" s="27">
        <v>857.53</v>
      </c>
    </row>
    <row r="27" spans="1:3" x14ac:dyDescent="0.25">
      <c r="A27" s="24" t="s">
        <v>99</v>
      </c>
      <c r="B27" s="24" t="s">
        <v>1190</v>
      </c>
      <c r="C27" s="26">
        <v>592.98</v>
      </c>
    </row>
    <row r="28" spans="1:3" x14ac:dyDescent="0.25">
      <c r="A28" s="24" t="s">
        <v>101</v>
      </c>
      <c r="B28" s="24" t="s">
        <v>102</v>
      </c>
      <c r="C28" s="27">
        <v>569.04</v>
      </c>
    </row>
    <row r="29" spans="1:3" x14ac:dyDescent="0.25">
      <c r="A29" s="24" t="s">
        <v>107</v>
      </c>
      <c r="B29" s="24" t="s">
        <v>108</v>
      </c>
      <c r="C29" s="28">
        <v>1095</v>
      </c>
    </row>
    <row r="30" spans="1:3" x14ac:dyDescent="0.25">
      <c r="A30" s="24" t="s">
        <v>109</v>
      </c>
      <c r="B30" s="24" t="s">
        <v>110</v>
      </c>
      <c r="C30" s="29">
        <v>335</v>
      </c>
    </row>
    <row r="31" spans="1:3" x14ac:dyDescent="0.25">
      <c r="A31" s="24" t="s">
        <v>111</v>
      </c>
      <c r="B31" s="24" t="s">
        <v>112</v>
      </c>
      <c r="C31" s="28">
        <v>605</v>
      </c>
    </row>
    <row r="32" spans="1:3" x14ac:dyDescent="0.25">
      <c r="A32" s="24" t="s">
        <v>113</v>
      </c>
      <c r="B32" s="24" t="s">
        <v>114</v>
      </c>
      <c r="C32" s="29">
        <v>678</v>
      </c>
    </row>
    <row r="33" spans="1:3" x14ac:dyDescent="0.25">
      <c r="A33" s="24" t="s">
        <v>115</v>
      </c>
      <c r="B33" s="24" t="s">
        <v>116</v>
      </c>
      <c r="C33" s="28">
        <v>287</v>
      </c>
    </row>
    <row r="34" spans="1:3" x14ac:dyDescent="0.25">
      <c r="A34" s="24" t="s">
        <v>1149</v>
      </c>
      <c r="B34" s="24" t="s">
        <v>1145</v>
      </c>
      <c r="C34" s="29">
        <v>6</v>
      </c>
    </row>
    <row r="35" spans="1:3" x14ac:dyDescent="0.25">
      <c r="A35" s="24" t="s">
        <v>121</v>
      </c>
      <c r="B35" s="24" t="s">
        <v>122</v>
      </c>
      <c r="C35" s="26">
        <v>2454.48</v>
      </c>
    </row>
    <row r="36" spans="1:3" x14ac:dyDescent="0.25">
      <c r="A36" s="24" t="s">
        <v>123</v>
      </c>
      <c r="B36" s="24" t="s">
        <v>124</v>
      </c>
      <c r="C36" s="27">
        <v>1593.65</v>
      </c>
    </row>
    <row r="37" spans="1:3" x14ac:dyDescent="0.25">
      <c r="A37" s="24" t="s">
        <v>125</v>
      </c>
      <c r="B37" s="24" t="s">
        <v>126</v>
      </c>
      <c r="C37" s="26">
        <v>1259.19</v>
      </c>
    </row>
    <row r="38" spans="1:3" x14ac:dyDescent="0.25">
      <c r="A38" s="24" t="s">
        <v>127</v>
      </c>
      <c r="B38" s="24" t="s">
        <v>128</v>
      </c>
      <c r="C38" s="27">
        <v>1065.2</v>
      </c>
    </row>
    <row r="39" spans="1:3" x14ac:dyDescent="0.25">
      <c r="A39" s="24" t="s">
        <v>131</v>
      </c>
      <c r="B39" s="24" t="s">
        <v>132</v>
      </c>
      <c r="C39" s="26">
        <v>2943.67</v>
      </c>
    </row>
    <row r="40" spans="1:3" x14ac:dyDescent="0.25">
      <c r="A40" s="24" t="s">
        <v>133</v>
      </c>
      <c r="B40" s="24" t="s">
        <v>134</v>
      </c>
      <c r="C40" s="27">
        <v>687.14</v>
      </c>
    </row>
    <row r="41" spans="1:3" x14ac:dyDescent="0.25">
      <c r="A41" s="24" t="s">
        <v>135</v>
      </c>
      <c r="B41" s="24" t="s">
        <v>136</v>
      </c>
      <c r="C41" s="26">
        <v>657.63</v>
      </c>
    </row>
    <row r="42" spans="1:3" x14ac:dyDescent="0.25">
      <c r="A42" s="24" t="s">
        <v>137</v>
      </c>
      <c r="B42" s="24" t="s">
        <v>138</v>
      </c>
      <c r="C42" s="27">
        <v>595.15</v>
      </c>
    </row>
    <row r="43" spans="1:3" x14ac:dyDescent="0.25">
      <c r="A43" s="24" t="s">
        <v>139</v>
      </c>
      <c r="B43" s="24" t="s">
        <v>140</v>
      </c>
      <c r="C43" s="26">
        <v>1059.27</v>
      </c>
    </row>
    <row r="44" spans="1:3" x14ac:dyDescent="0.25">
      <c r="A44" s="24" t="s">
        <v>141</v>
      </c>
      <c r="B44" s="24" t="s">
        <v>142</v>
      </c>
      <c r="C44" s="27">
        <v>744.19</v>
      </c>
    </row>
    <row r="45" spans="1:3" x14ac:dyDescent="0.25">
      <c r="A45" s="24" t="s">
        <v>143</v>
      </c>
      <c r="B45" s="24" t="s">
        <v>144</v>
      </c>
      <c r="C45" s="26">
        <v>1045.8</v>
      </c>
    </row>
    <row r="46" spans="1:3" x14ac:dyDescent="0.25">
      <c r="A46" s="24" t="s">
        <v>147</v>
      </c>
      <c r="B46" s="24" t="s">
        <v>146</v>
      </c>
      <c r="C46" s="27">
        <v>2071.9499999999998</v>
      </c>
    </row>
    <row r="47" spans="1:3" x14ac:dyDescent="0.25">
      <c r="A47" s="24" t="s">
        <v>150</v>
      </c>
      <c r="B47" s="24" t="s">
        <v>149</v>
      </c>
      <c r="C47" s="26">
        <v>1130.57</v>
      </c>
    </row>
    <row r="48" spans="1:3" x14ac:dyDescent="0.25">
      <c r="A48" s="24" t="s">
        <v>153</v>
      </c>
      <c r="B48" s="24" t="s">
        <v>152</v>
      </c>
      <c r="C48" s="27">
        <v>438.56</v>
      </c>
    </row>
    <row r="49" spans="1:3" x14ac:dyDescent="0.25">
      <c r="A49" s="24" t="s">
        <v>156</v>
      </c>
      <c r="B49" s="24" t="s">
        <v>155</v>
      </c>
      <c r="C49" s="26">
        <v>1294.6300000000001</v>
      </c>
    </row>
    <row r="50" spans="1:3" x14ac:dyDescent="0.25">
      <c r="A50" s="24" t="s">
        <v>159</v>
      </c>
      <c r="B50" s="24" t="s">
        <v>160</v>
      </c>
      <c r="C50" s="27">
        <v>2345.8000000000002</v>
      </c>
    </row>
    <row r="51" spans="1:3" x14ac:dyDescent="0.25">
      <c r="A51" s="24" t="s">
        <v>161</v>
      </c>
      <c r="B51" s="24" t="s">
        <v>162</v>
      </c>
      <c r="C51" s="26">
        <v>526.89</v>
      </c>
    </row>
    <row r="52" spans="1:3" x14ac:dyDescent="0.25">
      <c r="A52" s="24" t="s">
        <v>163</v>
      </c>
      <c r="B52" s="24" t="s">
        <v>164</v>
      </c>
      <c r="C52" s="27">
        <v>658.88</v>
      </c>
    </row>
    <row r="53" spans="1:3" x14ac:dyDescent="0.25">
      <c r="A53" s="24" t="s">
        <v>167</v>
      </c>
      <c r="B53" s="24" t="s">
        <v>166</v>
      </c>
      <c r="C53" s="26">
        <v>762.36</v>
      </c>
    </row>
    <row r="54" spans="1:3" x14ac:dyDescent="0.25">
      <c r="A54" s="24" t="s">
        <v>170</v>
      </c>
      <c r="B54" s="24" t="s">
        <v>171</v>
      </c>
      <c r="C54" s="27">
        <v>837.93</v>
      </c>
    </row>
    <row r="55" spans="1:3" x14ac:dyDescent="0.25">
      <c r="A55" s="24" t="s">
        <v>172</v>
      </c>
      <c r="B55" s="24" t="s">
        <v>173</v>
      </c>
      <c r="C55" s="26">
        <v>1153.01</v>
      </c>
    </row>
    <row r="56" spans="1:3" x14ac:dyDescent="0.25">
      <c r="A56" s="24" t="s">
        <v>174</v>
      </c>
      <c r="B56" s="24" t="s">
        <v>175</v>
      </c>
      <c r="C56" s="27">
        <v>761.96</v>
      </c>
    </row>
    <row r="57" spans="1:3" x14ac:dyDescent="0.25">
      <c r="A57" s="24" t="s">
        <v>176</v>
      </c>
      <c r="B57" s="24" t="s">
        <v>177</v>
      </c>
      <c r="C57" s="26">
        <v>1397.91</v>
      </c>
    </row>
    <row r="58" spans="1:3" x14ac:dyDescent="0.25">
      <c r="A58" s="24" t="s">
        <v>180</v>
      </c>
      <c r="B58" s="24" t="s">
        <v>181</v>
      </c>
      <c r="C58" s="27">
        <v>2832.53</v>
      </c>
    </row>
    <row r="59" spans="1:3" x14ac:dyDescent="0.25">
      <c r="A59" s="24" t="s">
        <v>182</v>
      </c>
      <c r="B59" s="24" t="s">
        <v>183</v>
      </c>
      <c r="C59" s="26">
        <v>2468.35</v>
      </c>
    </row>
    <row r="60" spans="1:3" x14ac:dyDescent="0.25">
      <c r="A60" s="24" t="s">
        <v>184</v>
      </c>
      <c r="B60" s="24" t="s">
        <v>185</v>
      </c>
      <c r="C60" s="27">
        <v>1333.75</v>
      </c>
    </row>
    <row r="61" spans="1:3" x14ac:dyDescent="0.25">
      <c r="A61" s="24" t="s">
        <v>186</v>
      </c>
      <c r="B61" s="24" t="s">
        <v>187</v>
      </c>
      <c r="C61" s="26">
        <v>1145.07</v>
      </c>
    </row>
    <row r="62" spans="1:3" x14ac:dyDescent="0.25">
      <c r="A62" s="24" t="s">
        <v>188</v>
      </c>
      <c r="B62" s="24" t="s">
        <v>189</v>
      </c>
      <c r="C62" s="27">
        <v>1872.51</v>
      </c>
    </row>
    <row r="63" spans="1:3" x14ac:dyDescent="0.25">
      <c r="A63" s="24" t="s">
        <v>192</v>
      </c>
      <c r="B63" s="24" t="s">
        <v>193</v>
      </c>
      <c r="C63" s="26">
        <v>761.4</v>
      </c>
    </row>
    <row r="64" spans="1:3" x14ac:dyDescent="0.25">
      <c r="A64" s="24" t="s">
        <v>194</v>
      </c>
      <c r="B64" s="24" t="s">
        <v>195</v>
      </c>
      <c r="C64" s="27">
        <v>260.25</v>
      </c>
    </row>
    <row r="65" spans="1:3" x14ac:dyDescent="0.25">
      <c r="A65" s="24" t="s">
        <v>196</v>
      </c>
      <c r="B65" s="24" t="s">
        <v>197</v>
      </c>
      <c r="C65" s="26">
        <v>1024.3599999999999</v>
      </c>
    </row>
    <row r="66" spans="1:3" x14ac:dyDescent="0.25">
      <c r="A66" s="24" t="s">
        <v>200</v>
      </c>
      <c r="B66" s="24" t="s">
        <v>199</v>
      </c>
      <c r="C66" s="27">
        <v>535.11</v>
      </c>
    </row>
    <row r="67" spans="1:3" x14ac:dyDescent="0.25">
      <c r="A67" s="24" t="s">
        <v>203</v>
      </c>
      <c r="B67" s="24" t="s">
        <v>204</v>
      </c>
      <c r="C67" s="26">
        <v>820.85</v>
      </c>
    </row>
    <row r="68" spans="1:3" x14ac:dyDescent="0.25">
      <c r="A68" s="24" t="s">
        <v>205</v>
      </c>
      <c r="B68" s="24" t="s">
        <v>206</v>
      </c>
      <c r="C68" s="27">
        <v>707.16</v>
      </c>
    </row>
    <row r="69" spans="1:3" x14ac:dyDescent="0.25">
      <c r="A69" s="24" t="s">
        <v>207</v>
      </c>
      <c r="B69" s="24" t="s">
        <v>208</v>
      </c>
      <c r="C69" s="26">
        <v>544.25</v>
      </c>
    </row>
    <row r="70" spans="1:3" x14ac:dyDescent="0.25">
      <c r="A70" s="24" t="s">
        <v>211</v>
      </c>
      <c r="B70" s="24" t="s">
        <v>210</v>
      </c>
      <c r="C70" s="27">
        <v>1005.3</v>
      </c>
    </row>
    <row r="71" spans="1:3" x14ac:dyDescent="0.25">
      <c r="A71" s="24" t="s">
        <v>214</v>
      </c>
      <c r="B71" s="24" t="s">
        <v>213</v>
      </c>
      <c r="C71" s="26">
        <v>1433.88</v>
      </c>
    </row>
    <row r="72" spans="1:3" x14ac:dyDescent="0.25">
      <c r="A72" s="24" t="s">
        <v>217</v>
      </c>
      <c r="B72" s="24" t="s">
        <v>216</v>
      </c>
      <c r="C72" s="27">
        <v>1045.44</v>
      </c>
    </row>
    <row r="73" spans="1:3" x14ac:dyDescent="0.25">
      <c r="A73" s="24" t="s">
        <v>222</v>
      </c>
      <c r="B73" s="24" t="s">
        <v>221</v>
      </c>
      <c r="C73" s="26">
        <v>655.64</v>
      </c>
    </row>
    <row r="74" spans="1:3" x14ac:dyDescent="0.25">
      <c r="A74" s="24" t="s">
        <v>227</v>
      </c>
      <c r="B74" s="24" t="s">
        <v>228</v>
      </c>
      <c r="C74" s="27">
        <v>397.52</v>
      </c>
    </row>
    <row r="75" spans="1:3" x14ac:dyDescent="0.25">
      <c r="A75" s="24" t="s">
        <v>229</v>
      </c>
      <c r="B75" s="24" t="s">
        <v>230</v>
      </c>
      <c r="C75" s="26">
        <v>733.88</v>
      </c>
    </row>
    <row r="76" spans="1:3" x14ac:dyDescent="0.25">
      <c r="A76" s="24" t="s">
        <v>231</v>
      </c>
      <c r="B76" s="24" t="s">
        <v>232</v>
      </c>
      <c r="C76" s="27">
        <v>1186.83</v>
      </c>
    </row>
    <row r="77" spans="1:3" x14ac:dyDescent="0.25">
      <c r="A77" s="24" t="s">
        <v>237</v>
      </c>
      <c r="B77" s="24" t="s">
        <v>236</v>
      </c>
      <c r="C77" s="26">
        <v>1856.46</v>
      </c>
    </row>
    <row r="78" spans="1:3" x14ac:dyDescent="0.25">
      <c r="A78" s="24" t="s">
        <v>240</v>
      </c>
      <c r="B78" s="24" t="s">
        <v>241</v>
      </c>
      <c r="C78" s="27">
        <v>78.36</v>
      </c>
    </row>
    <row r="79" spans="1:3" x14ac:dyDescent="0.25">
      <c r="A79" s="24" t="s">
        <v>242</v>
      </c>
      <c r="B79" s="24" t="s">
        <v>243</v>
      </c>
      <c r="C79" s="26">
        <v>174.03</v>
      </c>
    </row>
    <row r="80" spans="1:3" x14ac:dyDescent="0.25">
      <c r="A80" s="24" t="s">
        <v>244</v>
      </c>
      <c r="B80" s="24" t="s">
        <v>245</v>
      </c>
      <c r="C80" s="27">
        <v>286.73</v>
      </c>
    </row>
    <row r="81" spans="1:3" x14ac:dyDescent="0.25">
      <c r="A81" s="24" t="s">
        <v>248</v>
      </c>
      <c r="B81" s="24" t="s">
        <v>249</v>
      </c>
      <c r="C81" s="26">
        <v>236.53</v>
      </c>
    </row>
    <row r="82" spans="1:3" x14ac:dyDescent="0.25">
      <c r="A82" s="24" t="s">
        <v>250</v>
      </c>
      <c r="B82" s="24" t="s">
        <v>251</v>
      </c>
      <c r="C82" s="27">
        <v>765.25</v>
      </c>
    </row>
    <row r="83" spans="1:3" x14ac:dyDescent="0.25">
      <c r="A83" s="24" t="s">
        <v>252</v>
      </c>
      <c r="B83" s="24" t="s">
        <v>253</v>
      </c>
      <c r="C83" s="26">
        <v>97.83</v>
      </c>
    </row>
    <row r="84" spans="1:3" x14ac:dyDescent="0.25">
      <c r="A84" s="24" t="s">
        <v>254</v>
      </c>
      <c r="B84" s="24" t="s">
        <v>255</v>
      </c>
      <c r="C84" s="27">
        <v>131.28</v>
      </c>
    </row>
    <row r="85" spans="1:3" x14ac:dyDescent="0.25">
      <c r="A85" s="24" t="s">
        <v>258</v>
      </c>
      <c r="B85" s="24" t="s">
        <v>259</v>
      </c>
      <c r="C85" s="26">
        <v>301.23</v>
      </c>
    </row>
    <row r="86" spans="1:3" x14ac:dyDescent="0.25">
      <c r="A86" s="24" t="s">
        <v>260</v>
      </c>
      <c r="B86" s="24" t="s">
        <v>261</v>
      </c>
      <c r="C86" s="27">
        <v>98.64</v>
      </c>
    </row>
    <row r="87" spans="1:3" x14ac:dyDescent="0.25">
      <c r="A87" s="24" t="s">
        <v>262</v>
      </c>
      <c r="B87" s="24" t="s">
        <v>1191</v>
      </c>
      <c r="C87" s="26">
        <v>258.16000000000003</v>
      </c>
    </row>
    <row r="88" spans="1:3" x14ac:dyDescent="0.25">
      <c r="A88" s="24" t="s">
        <v>264</v>
      </c>
      <c r="B88" s="24" t="s">
        <v>1192</v>
      </c>
      <c r="C88" s="27">
        <v>223.97</v>
      </c>
    </row>
    <row r="89" spans="1:3" x14ac:dyDescent="0.25">
      <c r="A89" s="24" t="s">
        <v>266</v>
      </c>
      <c r="B89" s="24" t="s">
        <v>267</v>
      </c>
      <c r="C89" s="26">
        <v>243.47</v>
      </c>
    </row>
    <row r="90" spans="1:3" x14ac:dyDescent="0.25">
      <c r="A90" s="24" t="s">
        <v>272</v>
      </c>
      <c r="B90" s="24" t="s">
        <v>273</v>
      </c>
      <c r="C90" s="27">
        <v>1098.9000000000001</v>
      </c>
    </row>
    <row r="91" spans="1:3" x14ac:dyDescent="0.25">
      <c r="A91" s="24" t="s">
        <v>274</v>
      </c>
      <c r="B91" s="24" t="s">
        <v>275</v>
      </c>
      <c r="C91" s="26">
        <v>399.6</v>
      </c>
    </row>
    <row r="92" spans="1:3" x14ac:dyDescent="0.25">
      <c r="A92" s="24" t="s">
        <v>276</v>
      </c>
      <c r="B92" s="24" t="s">
        <v>277</v>
      </c>
      <c r="C92" s="27">
        <v>232.4</v>
      </c>
    </row>
    <row r="93" spans="1:3" x14ac:dyDescent="0.25">
      <c r="A93" s="24" t="s">
        <v>280</v>
      </c>
      <c r="B93" s="24" t="s">
        <v>281</v>
      </c>
      <c r="C93" s="26">
        <v>1054.5</v>
      </c>
    </row>
    <row r="94" spans="1:3" x14ac:dyDescent="0.25">
      <c r="A94" s="24" t="s">
        <v>282</v>
      </c>
      <c r="B94" s="24" t="s">
        <v>283</v>
      </c>
      <c r="C94" s="27">
        <v>315.5</v>
      </c>
    </row>
    <row r="95" spans="1:3" x14ac:dyDescent="0.25">
      <c r="A95" s="24" t="s">
        <v>284</v>
      </c>
      <c r="B95" s="24" t="s">
        <v>285</v>
      </c>
      <c r="C95" s="26">
        <v>140.6</v>
      </c>
    </row>
    <row r="96" spans="1:3" x14ac:dyDescent="0.25">
      <c r="A96" s="24" t="s">
        <v>286</v>
      </c>
      <c r="B96" s="24" t="s">
        <v>287</v>
      </c>
      <c r="C96" s="27">
        <v>619.29999999999995</v>
      </c>
    </row>
    <row r="97" spans="1:3" x14ac:dyDescent="0.25">
      <c r="A97" s="24" t="s">
        <v>290</v>
      </c>
      <c r="B97" s="24" t="s">
        <v>289</v>
      </c>
      <c r="C97" s="26">
        <v>3531.6</v>
      </c>
    </row>
    <row r="98" spans="1:3" x14ac:dyDescent="0.25">
      <c r="A98" s="24" t="s">
        <v>293</v>
      </c>
      <c r="B98" s="24" t="s">
        <v>294</v>
      </c>
      <c r="C98" s="27">
        <v>1008.7</v>
      </c>
    </row>
    <row r="99" spans="1:3" x14ac:dyDescent="0.25">
      <c r="A99" s="24" t="s">
        <v>295</v>
      </c>
      <c r="B99" s="24" t="s">
        <v>1193</v>
      </c>
      <c r="C99" s="26">
        <v>738.9</v>
      </c>
    </row>
    <row r="100" spans="1:3" x14ac:dyDescent="0.25">
      <c r="A100" s="24" t="s">
        <v>297</v>
      </c>
      <c r="B100" s="24" t="s">
        <v>298</v>
      </c>
      <c r="C100" s="27">
        <v>385.6</v>
      </c>
    </row>
    <row r="101" spans="1:3" x14ac:dyDescent="0.25">
      <c r="A101" s="24" t="s">
        <v>301</v>
      </c>
      <c r="B101" s="24" t="s">
        <v>302</v>
      </c>
      <c r="C101" s="26">
        <v>3631.6</v>
      </c>
    </row>
    <row r="102" spans="1:3" x14ac:dyDescent="0.25">
      <c r="A102" s="24" t="s">
        <v>303</v>
      </c>
      <c r="B102" s="24" t="s">
        <v>304</v>
      </c>
      <c r="C102" s="27">
        <v>2001.7</v>
      </c>
    </row>
    <row r="103" spans="1:3" x14ac:dyDescent="0.25">
      <c r="A103" s="24" t="s">
        <v>305</v>
      </c>
      <c r="B103" s="24" t="s">
        <v>306</v>
      </c>
      <c r="C103" s="26">
        <v>536.4</v>
      </c>
    </row>
    <row r="104" spans="1:3" x14ac:dyDescent="0.25">
      <c r="A104" s="24" t="s">
        <v>309</v>
      </c>
      <c r="B104" s="24" t="s">
        <v>310</v>
      </c>
      <c r="C104" s="27">
        <v>3076.4</v>
      </c>
    </row>
    <row r="105" spans="1:3" x14ac:dyDescent="0.25">
      <c r="A105" s="24" t="s">
        <v>311</v>
      </c>
      <c r="B105" s="24" t="s">
        <v>312</v>
      </c>
      <c r="C105" s="26">
        <v>630.20000000000005</v>
      </c>
    </row>
    <row r="106" spans="1:3" x14ac:dyDescent="0.25">
      <c r="A106" s="24" t="s">
        <v>313</v>
      </c>
      <c r="B106" s="24" t="s">
        <v>314</v>
      </c>
      <c r="C106" s="27">
        <v>31.5</v>
      </c>
    </row>
    <row r="107" spans="1:3" x14ac:dyDescent="0.25">
      <c r="A107" s="24" t="s">
        <v>315</v>
      </c>
      <c r="B107" s="24" t="s">
        <v>316</v>
      </c>
      <c r="C107" s="26">
        <v>30.4</v>
      </c>
    </row>
    <row r="108" spans="1:3" x14ac:dyDescent="0.25">
      <c r="A108" s="24" t="s">
        <v>319</v>
      </c>
      <c r="B108" s="24" t="s">
        <v>318</v>
      </c>
      <c r="C108" s="27">
        <v>857.2</v>
      </c>
    </row>
    <row r="109" spans="1:3" x14ac:dyDescent="0.25">
      <c r="A109" s="24" t="s">
        <v>1194</v>
      </c>
      <c r="B109" s="24" t="s">
        <v>1145</v>
      </c>
      <c r="C109" s="26">
        <v>11.1</v>
      </c>
    </row>
    <row r="110" spans="1:3" x14ac:dyDescent="0.25">
      <c r="A110" s="24" t="s">
        <v>324</v>
      </c>
      <c r="B110" s="24" t="s">
        <v>1195</v>
      </c>
      <c r="C110" s="27">
        <v>6560.97</v>
      </c>
    </row>
    <row r="111" spans="1:3" x14ac:dyDescent="0.25">
      <c r="A111" s="24" t="s">
        <v>327</v>
      </c>
      <c r="B111" s="24" t="s">
        <v>1196</v>
      </c>
      <c r="C111" s="26">
        <v>1000.58</v>
      </c>
    </row>
    <row r="112" spans="1:3" x14ac:dyDescent="0.25">
      <c r="A112" s="24" t="s">
        <v>330</v>
      </c>
      <c r="B112" s="24" t="s">
        <v>331</v>
      </c>
      <c r="C112" s="27">
        <v>639.09</v>
      </c>
    </row>
    <row r="113" spans="1:3" x14ac:dyDescent="0.25">
      <c r="A113" s="24" t="s">
        <v>332</v>
      </c>
      <c r="B113" s="24" t="s">
        <v>333</v>
      </c>
      <c r="C113" s="26">
        <v>441.01</v>
      </c>
    </row>
    <row r="114" spans="1:3" x14ac:dyDescent="0.25">
      <c r="A114" s="24" t="s">
        <v>336</v>
      </c>
      <c r="B114" s="24" t="s">
        <v>337</v>
      </c>
      <c r="C114" s="27">
        <v>592.24</v>
      </c>
    </row>
    <row r="115" spans="1:3" x14ac:dyDescent="0.25">
      <c r="A115" s="24" t="s">
        <v>338</v>
      </c>
      <c r="B115" s="24" t="s">
        <v>339</v>
      </c>
      <c r="C115" s="26">
        <v>707.53</v>
      </c>
    </row>
    <row r="116" spans="1:3" x14ac:dyDescent="0.25">
      <c r="A116" s="24" t="s">
        <v>342</v>
      </c>
      <c r="B116" s="24" t="s">
        <v>1197</v>
      </c>
      <c r="C116" s="29">
        <v>1561</v>
      </c>
    </row>
    <row r="117" spans="1:3" x14ac:dyDescent="0.25">
      <c r="A117" s="24" t="s">
        <v>344</v>
      </c>
      <c r="B117" s="24" t="s">
        <v>345</v>
      </c>
      <c r="C117" s="26">
        <v>663.29</v>
      </c>
    </row>
    <row r="118" spans="1:3" x14ac:dyDescent="0.25">
      <c r="A118" s="24" t="s">
        <v>348</v>
      </c>
      <c r="B118" s="24" t="s">
        <v>349</v>
      </c>
      <c r="C118" s="27">
        <v>788.16</v>
      </c>
    </row>
    <row r="119" spans="1:3" x14ac:dyDescent="0.25">
      <c r="A119" s="24" t="s">
        <v>350</v>
      </c>
      <c r="B119" s="24" t="s">
        <v>351</v>
      </c>
      <c r="C119" s="26">
        <v>514.75</v>
      </c>
    </row>
    <row r="120" spans="1:3" x14ac:dyDescent="0.25">
      <c r="A120" s="24" t="s">
        <v>352</v>
      </c>
      <c r="B120" s="24" t="s">
        <v>353</v>
      </c>
      <c r="C120" s="27">
        <v>815.33</v>
      </c>
    </row>
    <row r="121" spans="1:3" x14ac:dyDescent="0.25">
      <c r="A121" s="24" t="s">
        <v>356</v>
      </c>
      <c r="B121" s="24" t="s">
        <v>1198</v>
      </c>
      <c r="C121" s="26">
        <v>1629.98</v>
      </c>
    </row>
    <row r="122" spans="1:3" x14ac:dyDescent="0.25">
      <c r="A122" s="24" t="s">
        <v>359</v>
      </c>
      <c r="B122" s="24" t="s">
        <v>358</v>
      </c>
      <c r="C122" s="27">
        <v>1378.84</v>
      </c>
    </row>
    <row r="123" spans="1:3" x14ac:dyDescent="0.25">
      <c r="A123" s="24" t="s">
        <v>362</v>
      </c>
      <c r="B123" s="24" t="s">
        <v>363</v>
      </c>
      <c r="C123" s="26">
        <v>1459.94</v>
      </c>
    </row>
    <row r="124" spans="1:3" x14ac:dyDescent="0.25">
      <c r="A124" s="24" t="s">
        <v>364</v>
      </c>
      <c r="B124" s="24" t="s">
        <v>365</v>
      </c>
      <c r="C124" s="27">
        <v>279.5</v>
      </c>
    </row>
    <row r="125" spans="1:3" x14ac:dyDescent="0.25">
      <c r="A125" s="24" t="s">
        <v>366</v>
      </c>
      <c r="B125" s="24" t="s">
        <v>367</v>
      </c>
      <c r="C125" s="26">
        <v>717.9</v>
      </c>
    </row>
    <row r="126" spans="1:3" x14ac:dyDescent="0.25">
      <c r="A126" s="24" t="s">
        <v>370</v>
      </c>
      <c r="B126" s="24" t="s">
        <v>371</v>
      </c>
      <c r="C126" s="27">
        <v>1053.01</v>
      </c>
    </row>
    <row r="127" spans="1:3" x14ac:dyDescent="0.25">
      <c r="A127" s="24" t="s">
        <v>372</v>
      </c>
      <c r="B127" s="24" t="s">
        <v>373</v>
      </c>
      <c r="C127" s="26">
        <v>1309.51</v>
      </c>
    </row>
    <row r="128" spans="1:3" x14ac:dyDescent="0.25">
      <c r="A128" s="24" t="s">
        <v>376</v>
      </c>
      <c r="B128" s="24" t="s">
        <v>377</v>
      </c>
      <c r="C128" s="27">
        <v>534.52</v>
      </c>
    </row>
    <row r="129" spans="1:3" x14ac:dyDescent="0.25">
      <c r="A129" s="24" t="s">
        <v>378</v>
      </c>
      <c r="B129" s="24" t="s">
        <v>379</v>
      </c>
      <c r="C129" s="26">
        <v>2929.11</v>
      </c>
    </row>
    <row r="130" spans="1:3" x14ac:dyDescent="0.25">
      <c r="A130" s="24" t="s">
        <v>382</v>
      </c>
      <c r="B130" s="24" t="s">
        <v>1199</v>
      </c>
      <c r="C130" s="27">
        <v>2149.67</v>
      </c>
    </row>
    <row r="131" spans="1:3" x14ac:dyDescent="0.25">
      <c r="A131" s="24" t="s">
        <v>385</v>
      </c>
      <c r="B131" s="24" t="s">
        <v>384</v>
      </c>
      <c r="C131" s="26">
        <v>134.03</v>
      </c>
    </row>
    <row r="132" spans="1:3" x14ac:dyDescent="0.25">
      <c r="A132" s="24" t="s">
        <v>388</v>
      </c>
      <c r="B132" s="24" t="s">
        <v>389</v>
      </c>
      <c r="C132" s="27">
        <v>122.68</v>
      </c>
    </row>
    <row r="133" spans="1:3" x14ac:dyDescent="0.25">
      <c r="A133" s="24" t="s">
        <v>390</v>
      </c>
      <c r="B133" s="24" t="s">
        <v>391</v>
      </c>
      <c r="C133" s="26">
        <v>127.46</v>
      </c>
    </row>
    <row r="134" spans="1:3" x14ac:dyDescent="0.25">
      <c r="A134" s="24" t="s">
        <v>392</v>
      </c>
      <c r="B134" s="24" t="s">
        <v>393</v>
      </c>
      <c r="C134" s="27">
        <v>65.14</v>
      </c>
    </row>
    <row r="135" spans="1:3" x14ac:dyDescent="0.25">
      <c r="A135" s="24" t="s">
        <v>394</v>
      </c>
      <c r="B135" s="24" t="s">
        <v>395</v>
      </c>
      <c r="C135" s="26">
        <v>268.79000000000002</v>
      </c>
    </row>
    <row r="136" spans="1:3" x14ac:dyDescent="0.25">
      <c r="A136" s="24" t="s">
        <v>396</v>
      </c>
      <c r="B136" s="24" t="s">
        <v>397</v>
      </c>
      <c r="C136" s="27">
        <v>51.47</v>
      </c>
    </row>
    <row r="137" spans="1:3" x14ac:dyDescent="0.25">
      <c r="A137" s="24" t="s">
        <v>406</v>
      </c>
      <c r="B137" s="24" t="s">
        <v>407</v>
      </c>
      <c r="C137" s="26">
        <v>388.83</v>
      </c>
    </row>
    <row r="138" spans="1:3" x14ac:dyDescent="0.25">
      <c r="A138" s="24" t="s">
        <v>408</v>
      </c>
      <c r="B138" s="24" t="s">
        <v>409</v>
      </c>
      <c r="C138" s="27">
        <v>533.36</v>
      </c>
    </row>
    <row r="139" spans="1:3" x14ac:dyDescent="0.25">
      <c r="A139" s="24" t="s">
        <v>412</v>
      </c>
      <c r="B139" s="24" t="s">
        <v>413</v>
      </c>
      <c r="C139" s="26">
        <v>484.22</v>
      </c>
    </row>
    <row r="140" spans="1:3" x14ac:dyDescent="0.25">
      <c r="A140" s="24" t="s">
        <v>414</v>
      </c>
      <c r="B140" s="24" t="s">
        <v>415</v>
      </c>
      <c r="C140" s="27">
        <v>289.36</v>
      </c>
    </row>
    <row r="141" spans="1:3" x14ac:dyDescent="0.25">
      <c r="A141" s="24" t="s">
        <v>420</v>
      </c>
      <c r="B141" s="24" t="s">
        <v>421</v>
      </c>
      <c r="C141" s="26">
        <v>1901.5</v>
      </c>
    </row>
    <row r="142" spans="1:3" x14ac:dyDescent="0.25">
      <c r="A142" s="24" t="s">
        <v>422</v>
      </c>
      <c r="B142" s="24" t="s">
        <v>1200</v>
      </c>
      <c r="C142" s="29">
        <v>61</v>
      </c>
    </row>
    <row r="143" spans="1:3" x14ac:dyDescent="0.25">
      <c r="A143" s="24" t="s">
        <v>424</v>
      </c>
      <c r="B143" s="24" t="s">
        <v>425</v>
      </c>
      <c r="C143" s="26">
        <v>677.4</v>
      </c>
    </row>
    <row r="144" spans="1:3" x14ac:dyDescent="0.25">
      <c r="A144" s="24" t="s">
        <v>426</v>
      </c>
      <c r="B144" s="24" t="s">
        <v>427</v>
      </c>
      <c r="C144" s="27">
        <v>4884.3</v>
      </c>
    </row>
    <row r="145" spans="1:3" x14ac:dyDescent="0.25">
      <c r="A145" s="24" t="s">
        <v>452</v>
      </c>
      <c r="B145" s="24" t="s">
        <v>453</v>
      </c>
      <c r="C145" s="26">
        <v>522.9</v>
      </c>
    </row>
    <row r="146" spans="1:3" x14ac:dyDescent="0.25">
      <c r="A146" s="24" t="s">
        <v>454</v>
      </c>
      <c r="B146" s="24" t="s">
        <v>455</v>
      </c>
      <c r="C146" s="27">
        <v>108.2</v>
      </c>
    </row>
    <row r="147" spans="1:3" x14ac:dyDescent="0.25">
      <c r="A147" s="24" t="s">
        <v>456</v>
      </c>
      <c r="B147" s="24" t="s">
        <v>457</v>
      </c>
      <c r="C147" s="26">
        <v>1887.7</v>
      </c>
    </row>
    <row r="148" spans="1:3" x14ac:dyDescent="0.25">
      <c r="A148" s="24" t="s">
        <v>458</v>
      </c>
      <c r="B148" s="24" t="s">
        <v>459</v>
      </c>
      <c r="C148" s="27">
        <v>1388.5</v>
      </c>
    </row>
    <row r="149" spans="1:3" x14ac:dyDescent="0.25">
      <c r="A149" s="24" t="s">
        <v>460</v>
      </c>
      <c r="B149" s="24" t="s">
        <v>461</v>
      </c>
      <c r="C149" s="26">
        <v>205.8</v>
      </c>
    </row>
    <row r="150" spans="1:3" x14ac:dyDescent="0.25">
      <c r="A150" s="24" t="s">
        <v>462</v>
      </c>
      <c r="B150" s="24" t="s">
        <v>463</v>
      </c>
      <c r="C150" s="27">
        <v>612.5</v>
      </c>
    </row>
    <row r="151" spans="1:3" x14ac:dyDescent="0.25">
      <c r="A151" s="24" t="s">
        <v>466</v>
      </c>
      <c r="B151" s="24" t="s">
        <v>467</v>
      </c>
      <c r="C151" s="26">
        <v>1518.4</v>
      </c>
    </row>
    <row r="152" spans="1:3" x14ac:dyDescent="0.25">
      <c r="A152" s="24" t="s">
        <v>468</v>
      </c>
      <c r="B152" s="24" t="s">
        <v>469</v>
      </c>
      <c r="C152" s="27">
        <v>613.6</v>
      </c>
    </row>
    <row r="153" spans="1:3" x14ac:dyDescent="0.25">
      <c r="A153" s="24" t="s">
        <v>430</v>
      </c>
      <c r="B153" s="24" t="s">
        <v>431</v>
      </c>
      <c r="C153" s="26">
        <v>308.39999999999998</v>
      </c>
    </row>
    <row r="154" spans="1:3" x14ac:dyDescent="0.25">
      <c r="A154" s="24" t="s">
        <v>432</v>
      </c>
      <c r="B154" s="24" t="s">
        <v>433</v>
      </c>
      <c r="C154" s="27">
        <v>271.2</v>
      </c>
    </row>
    <row r="155" spans="1:3" x14ac:dyDescent="0.25">
      <c r="A155" s="24" t="s">
        <v>434</v>
      </c>
      <c r="B155" s="24" t="s">
        <v>435</v>
      </c>
      <c r="C155" s="26">
        <v>2318.5</v>
      </c>
    </row>
    <row r="156" spans="1:3" x14ac:dyDescent="0.25">
      <c r="A156" s="24" t="s">
        <v>436</v>
      </c>
      <c r="B156" s="24" t="s">
        <v>437</v>
      </c>
      <c r="C156" s="27">
        <v>544.9</v>
      </c>
    </row>
    <row r="157" spans="1:3" x14ac:dyDescent="0.25">
      <c r="A157" s="24" t="s">
        <v>438</v>
      </c>
      <c r="B157" s="24" t="s">
        <v>439</v>
      </c>
      <c r="C157" s="26">
        <v>2184.6999999999998</v>
      </c>
    </row>
    <row r="158" spans="1:3" x14ac:dyDescent="0.25">
      <c r="A158" s="24" t="s">
        <v>442</v>
      </c>
      <c r="B158" s="24" t="s">
        <v>443</v>
      </c>
      <c r="C158" s="27">
        <v>1698.1</v>
      </c>
    </row>
    <row r="159" spans="1:3" x14ac:dyDescent="0.25">
      <c r="A159" s="24" t="s">
        <v>444</v>
      </c>
      <c r="B159" s="24" t="s">
        <v>445</v>
      </c>
      <c r="C159" s="26">
        <v>371.4</v>
      </c>
    </row>
    <row r="160" spans="1:3" x14ac:dyDescent="0.25">
      <c r="A160" s="24" t="s">
        <v>446</v>
      </c>
      <c r="B160" s="24" t="s">
        <v>447</v>
      </c>
      <c r="C160" s="27">
        <v>672.3</v>
      </c>
    </row>
    <row r="161" spans="1:3" x14ac:dyDescent="0.25">
      <c r="A161" s="24" t="s">
        <v>448</v>
      </c>
      <c r="B161" s="24" t="s">
        <v>449</v>
      </c>
      <c r="C161" s="26">
        <v>2745.9</v>
      </c>
    </row>
    <row r="162" spans="1:3" x14ac:dyDescent="0.25">
      <c r="A162" s="24" t="s">
        <v>1201</v>
      </c>
      <c r="B162" s="24" t="s">
        <v>1145</v>
      </c>
      <c r="C162" s="27">
        <v>6.7</v>
      </c>
    </row>
    <row r="163" spans="1:3" x14ac:dyDescent="0.25">
      <c r="A163" s="24" t="s">
        <v>474</v>
      </c>
      <c r="B163" s="24" t="s">
        <v>1202</v>
      </c>
      <c r="C163" s="26">
        <v>445.14</v>
      </c>
    </row>
    <row r="164" spans="1:3" x14ac:dyDescent="0.25">
      <c r="A164" s="24" t="s">
        <v>479</v>
      </c>
      <c r="B164" s="24" t="s">
        <v>478</v>
      </c>
      <c r="C164" s="27">
        <v>898.06</v>
      </c>
    </row>
    <row r="165" spans="1:3" x14ac:dyDescent="0.25">
      <c r="A165" s="24" t="s">
        <v>484</v>
      </c>
      <c r="B165" s="24" t="s">
        <v>1203</v>
      </c>
      <c r="C165" s="26">
        <v>479.04</v>
      </c>
    </row>
    <row r="166" spans="1:3" x14ac:dyDescent="0.25">
      <c r="A166" s="24" t="s">
        <v>486</v>
      </c>
      <c r="B166" s="24" t="s">
        <v>1204</v>
      </c>
      <c r="C166" s="27">
        <v>909.5</v>
      </c>
    </row>
    <row r="167" spans="1:3" x14ac:dyDescent="0.25">
      <c r="A167" s="24" t="s">
        <v>491</v>
      </c>
      <c r="B167" s="24" t="s">
        <v>489</v>
      </c>
      <c r="C167" s="26">
        <v>463.33</v>
      </c>
    </row>
    <row r="168" spans="1:3" x14ac:dyDescent="0.25">
      <c r="A168" s="24" t="s">
        <v>496</v>
      </c>
      <c r="B168" s="24" t="s">
        <v>497</v>
      </c>
      <c r="C168" s="27">
        <v>1616.71</v>
      </c>
    </row>
    <row r="169" spans="1:3" x14ac:dyDescent="0.25">
      <c r="A169" s="24" t="s">
        <v>498</v>
      </c>
      <c r="B169" s="24" t="s">
        <v>499</v>
      </c>
      <c r="C169" s="26">
        <v>477.47</v>
      </c>
    </row>
    <row r="170" spans="1:3" x14ac:dyDescent="0.25">
      <c r="A170" s="24" t="s">
        <v>502</v>
      </c>
      <c r="B170" s="24" t="s">
        <v>503</v>
      </c>
      <c r="C170" s="27">
        <v>481.46</v>
      </c>
    </row>
    <row r="171" spans="1:3" x14ac:dyDescent="0.25">
      <c r="A171" s="24" t="s">
        <v>504</v>
      </c>
      <c r="B171" s="24" t="s">
        <v>505</v>
      </c>
      <c r="C171" s="26">
        <v>460.66</v>
      </c>
    </row>
    <row r="172" spans="1:3" x14ac:dyDescent="0.25">
      <c r="A172" s="24" t="s">
        <v>506</v>
      </c>
      <c r="B172" s="24" t="s">
        <v>507</v>
      </c>
      <c r="C172" s="27">
        <v>322.05</v>
      </c>
    </row>
    <row r="173" spans="1:3" x14ac:dyDescent="0.25">
      <c r="A173" s="24" t="s">
        <v>510</v>
      </c>
      <c r="B173" s="24" t="s">
        <v>511</v>
      </c>
      <c r="C173" s="26">
        <v>386.84</v>
      </c>
    </row>
    <row r="174" spans="1:3" x14ac:dyDescent="0.25">
      <c r="A174" s="24" t="s">
        <v>512</v>
      </c>
      <c r="B174" s="24" t="s">
        <v>513</v>
      </c>
      <c r="C174" s="27">
        <v>498.7</v>
      </c>
    </row>
    <row r="175" spans="1:3" x14ac:dyDescent="0.25">
      <c r="A175" s="24" t="s">
        <v>514</v>
      </c>
      <c r="B175" s="24" t="s">
        <v>515</v>
      </c>
      <c r="C175" s="26">
        <v>471.17</v>
      </c>
    </row>
    <row r="176" spans="1:3" x14ac:dyDescent="0.25">
      <c r="A176" s="24" t="s">
        <v>1205</v>
      </c>
      <c r="B176" s="24" t="s">
        <v>1145</v>
      </c>
      <c r="C176" s="29">
        <v>0</v>
      </c>
    </row>
    <row r="177" spans="1:3" x14ac:dyDescent="0.25">
      <c r="A177" s="24" t="s">
        <v>521</v>
      </c>
      <c r="B177" s="24" t="s">
        <v>519</v>
      </c>
      <c r="C177" s="26">
        <v>252.2</v>
      </c>
    </row>
    <row r="178" spans="1:3" x14ac:dyDescent="0.25">
      <c r="A178" s="24" t="s">
        <v>1206</v>
      </c>
      <c r="B178" s="24" t="s">
        <v>1145</v>
      </c>
      <c r="C178" s="29">
        <v>0</v>
      </c>
    </row>
    <row r="179" spans="1:3" x14ac:dyDescent="0.25">
      <c r="A179" s="24" t="s">
        <v>526</v>
      </c>
      <c r="B179" s="24" t="s">
        <v>527</v>
      </c>
      <c r="C179" s="26">
        <v>300.5</v>
      </c>
    </row>
    <row r="180" spans="1:3" x14ac:dyDescent="0.25">
      <c r="A180" s="24" t="s">
        <v>528</v>
      </c>
      <c r="B180" s="24" t="s">
        <v>529</v>
      </c>
      <c r="C180" s="27">
        <v>319.39999999999998</v>
      </c>
    </row>
    <row r="181" spans="1:3" x14ac:dyDescent="0.25">
      <c r="A181" s="24" t="s">
        <v>530</v>
      </c>
      <c r="B181" s="24" t="s">
        <v>531</v>
      </c>
      <c r="C181" s="26">
        <v>236.1</v>
      </c>
    </row>
    <row r="182" spans="1:3" x14ac:dyDescent="0.25">
      <c r="A182" s="24" t="s">
        <v>534</v>
      </c>
      <c r="B182" s="24" t="s">
        <v>535</v>
      </c>
      <c r="C182" s="27">
        <v>640.4</v>
      </c>
    </row>
    <row r="183" spans="1:3" x14ac:dyDescent="0.25">
      <c r="A183" s="24" t="s">
        <v>536</v>
      </c>
      <c r="B183" s="24" t="s">
        <v>537</v>
      </c>
      <c r="C183" s="26">
        <v>1103.4000000000001</v>
      </c>
    </row>
    <row r="184" spans="1:3" x14ac:dyDescent="0.25">
      <c r="A184" s="24" t="s">
        <v>538</v>
      </c>
      <c r="B184" s="24" t="s">
        <v>539</v>
      </c>
      <c r="C184" s="27">
        <v>188.1</v>
      </c>
    </row>
    <row r="185" spans="1:3" x14ac:dyDescent="0.25">
      <c r="A185" s="24" t="s">
        <v>542</v>
      </c>
      <c r="B185" s="24" t="s">
        <v>1207</v>
      </c>
      <c r="C185" s="26">
        <v>826.4</v>
      </c>
    </row>
    <row r="186" spans="1:3" x14ac:dyDescent="0.25">
      <c r="A186" s="24" t="s">
        <v>544</v>
      </c>
      <c r="B186" s="24" t="s">
        <v>545</v>
      </c>
      <c r="C186" s="29">
        <v>1776</v>
      </c>
    </row>
    <row r="187" spans="1:3" x14ac:dyDescent="0.25">
      <c r="A187" s="24" t="s">
        <v>546</v>
      </c>
      <c r="B187" s="24" t="s">
        <v>1208</v>
      </c>
      <c r="C187" s="26">
        <v>1966.3</v>
      </c>
    </row>
    <row r="188" spans="1:3" x14ac:dyDescent="0.25">
      <c r="A188" s="24" t="s">
        <v>548</v>
      </c>
      <c r="B188" s="24" t="s">
        <v>549</v>
      </c>
      <c r="C188" s="27">
        <v>189.1</v>
      </c>
    </row>
    <row r="189" spans="1:3" x14ac:dyDescent="0.25">
      <c r="A189" s="24" t="s">
        <v>552</v>
      </c>
      <c r="B189" s="24" t="s">
        <v>553</v>
      </c>
      <c r="C189" s="26">
        <v>1477.1</v>
      </c>
    </row>
    <row r="190" spans="1:3" x14ac:dyDescent="0.25">
      <c r="A190" s="24" t="s">
        <v>554</v>
      </c>
      <c r="B190" s="24" t="s">
        <v>555</v>
      </c>
      <c r="C190" s="27">
        <v>597.9</v>
      </c>
    </row>
    <row r="191" spans="1:3" x14ac:dyDescent="0.25">
      <c r="A191" s="24" t="s">
        <v>1157</v>
      </c>
      <c r="B191" s="24" t="s">
        <v>1145</v>
      </c>
      <c r="C191" s="26">
        <v>2.6</v>
      </c>
    </row>
    <row r="192" spans="1:3" x14ac:dyDescent="0.25">
      <c r="A192" s="24" t="s">
        <v>560</v>
      </c>
      <c r="B192" s="24" t="s">
        <v>1209</v>
      </c>
      <c r="C192" s="27">
        <v>123.7</v>
      </c>
    </row>
    <row r="193" spans="1:3" x14ac:dyDescent="0.25">
      <c r="A193" s="24" t="s">
        <v>562</v>
      </c>
      <c r="B193" s="24" t="s">
        <v>563</v>
      </c>
      <c r="C193" s="26">
        <v>735.9</v>
      </c>
    </row>
    <row r="194" spans="1:3" x14ac:dyDescent="0.25">
      <c r="A194" s="24" t="s">
        <v>564</v>
      </c>
      <c r="B194" s="24" t="s">
        <v>565</v>
      </c>
      <c r="C194" s="27">
        <v>1060.4000000000001</v>
      </c>
    </row>
    <row r="195" spans="1:3" x14ac:dyDescent="0.25">
      <c r="A195" s="24" t="s">
        <v>568</v>
      </c>
      <c r="B195" s="24" t="s">
        <v>569</v>
      </c>
      <c r="C195" s="26">
        <v>266.39999999999998</v>
      </c>
    </row>
    <row r="196" spans="1:3" x14ac:dyDescent="0.25">
      <c r="A196" s="24" t="s">
        <v>570</v>
      </c>
      <c r="B196" s="24" t="s">
        <v>571</v>
      </c>
      <c r="C196" s="27">
        <v>637.70000000000005</v>
      </c>
    </row>
    <row r="197" spans="1:3" x14ac:dyDescent="0.25">
      <c r="A197" s="24" t="s">
        <v>574</v>
      </c>
      <c r="B197" s="24" t="s">
        <v>575</v>
      </c>
      <c r="C197" s="26">
        <v>776.7</v>
      </c>
    </row>
    <row r="198" spans="1:3" x14ac:dyDescent="0.25">
      <c r="A198" s="24" t="s">
        <v>576</v>
      </c>
      <c r="B198" s="24" t="s">
        <v>577</v>
      </c>
      <c r="C198" s="27">
        <v>319.3</v>
      </c>
    </row>
    <row r="199" spans="1:3" x14ac:dyDescent="0.25">
      <c r="A199" s="24" t="s">
        <v>578</v>
      </c>
      <c r="B199" s="24" t="s">
        <v>579</v>
      </c>
      <c r="C199" s="26">
        <v>414.8</v>
      </c>
    </row>
    <row r="200" spans="1:3" x14ac:dyDescent="0.25">
      <c r="A200" s="24" t="s">
        <v>580</v>
      </c>
      <c r="B200" s="24" t="s">
        <v>581</v>
      </c>
      <c r="C200" s="27">
        <v>199.5</v>
      </c>
    </row>
    <row r="201" spans="1:3" x14ac:dyDescent="0.25">
      <c r="A201" s="24" t="s">
        <v>1159</v>
      </c>
      <c r="B201" s="24" t="s">
        <v>1145</v>
      </c>
      <c r="C201" s="26">
        <v>0.7</v>
      </c>
    </row>
    <row r="202" spans="1:3" x14ac:dyDescent="0.25">
      <c r="A202" s="24" t="s">
        <v>586</v>
      </c>
      <c r="B202" s="24" t="s">
        <v>1210</v>
      </c>
      <c r="C202" s="27">
        <v>1444.4</v>
      </c>
    </row>
    <row r="203" spans="1:3" x14ac:dyDescent="0.25">
      <c r="A203" s="24" t="s">
        <v>588</v>
      </c>
      <c r="B203" s="24" t="s">
        <v>1211</v>
      </c>
      <c r="C203" s="26">
        <v>1848.7</v>
      </c>
    </row>
    <row r="204" spans="1:3" x14ac:dyDescent="0.25">
      <c r="A204" s="24" t="s">
        <v>592</v>
      </c>
      <c r="B204" s="24" t="s">
        <v>593</v>
      </c>
      <c r="C204" s="27">
        <v>1598.3</v>
      </c>
    </row>
    <row r="205" spans="1:3" x14ac:dyDescent="0.25">
      <c r="A205" s="24" t="s">
        <v>594</v>
      </c>
      <c r="B205" s="24" t="s">
        <v>595</v>
      </c>
      <c r="C205" s="26">
        <v>680.6</v>
      </c>
    </row>
    <row r="206" spans="1:3" x14ac:dyDescent="0.25">
      <c r="A206" s="24" t="s">
        <v>596</v>
      </c>
      <c r="B206" s="24" t="s">
        <v>597</v>
      </c>
      <c r="C206" s="27">
        <v>411.9</v>
      </c>
    </row>
    <row r="207" spans="1:3" x14ac:dyDescent="0.25">
      <c r="A207" s="24" t="s">
        <v>600</v>
      </c>
      <c r="B207" s="24" t="s">
        <v>1212</v>
      </c>
      <c r="C207" s="26">
        <v>1239.9000000000001</v>
      </c>
    </row>
    <row r="208" spans="1:3" x14ac:dyDescent="0.25">
      <c r="A208" s="24" t="s">
        <v>602</v>
      </c>
      <c r="B208" s="24" t="s">
        <v>603</v>
      </c>
      <c r="C208" s="27">
        <v>379.1</v>
      </c>
    </row>
    <row r="209" spans="1:3" x14ac:dyDescent="0.25">
      <c r="A209" s="24" t="s">
        <v>606</v>
      </c>
      <c r="B209" s="24" t="s">
        <v>1213</v>
      </c>
      <c r="C209" s="26">
        <v>866.5</v>
      </c>
    </row>
    <row r="210" spans="1:3" x14ac:dyDescent="0.25">
      <c r="A210" s="24" t="s">
        <v>608</v>
      </c>
      <c r="B210" s="24" t="s">
        <v>1214</v>
      </c>
      <c r="C210" s="29">
        <v>552</v>
      </c>
    </row>
    <row r="211" spans="1:3" x14ac:dyDescent="0.25">
      <c r="A211" s="24" t="s">
        <v>610</v>
      </c>
      <c r="B211" s="24" t="s">
        <v>611</v>
      </c>
      <c r="C211" s="26">
        <v>1011.9</v>
      </c>
    </row>
    <row r="212" spans="1:3" x14ac:dyDescent="0.25">
      <c r="A212" s="24" t="s">
        <v>614</v>
      </c>
      <c r="B212" s="24" t="s">
        <v>1215</v>
      </c>
      <c r="C212" s="27">
        <v>1098.5999999999999</v>
      </c>
    </row>
    <row r="213" spans="1:3" x14ac:dyDescent="0.25">
      <c r="A213" s="24" t="s">
        <v>616</v>
      </c>
      <c r="B213" s="24" t="s">
        <v>1216</v>
      </c>
      <c r="C213" s="26">
        <v>517.29999999999995</v>
      </c>
    </row>
    <row r="214" spans="1:3" x14ac:dyDescent="0.25">
      <c r="A214" s="24" t="s">
        <v>620</v>
      </c>
      <c r="B214" s="24" t="s">
        <v>621</v>
      </c>
      <c r="C214" s="27">
        <v>863.5</v>
      </c>
    </row>
    <row r="215" spans="1:3" x14ac:dyDescent="0.25">
      <c r="A215" s="24" t="s">
        <v>622</v>
      </c>
      <c r="B215" s="24" t="s">
        <v>623</v>
      </c>
      <c r="C215" s="26">
        <v>826.4</v>
      </c>
    </row>
    <row r="216" spans="1:3" x14ac:dyDescent="0.25">
      <c r="A216" s="24" t="s">
        <v>624</v>
      </c>
      <c r="B216" s="24" t="s">
        <v>625</v>
      </c>
      <c r="C216" s="27">
        <v>483.9</v>
      </c>
    </row>
    <row r="217" spans="1:3" x14ac:dyDescent="0.25">
      <c r="A217" s="24" t="s">
        <v>628</v>
      </c>
      <c r="B217" s="24" t="s">
        <v>1217</v>
      </c>
      <c r="C217" s="26">
        <v>1681.4</v>
      </c>
    </row>
    <row r="218" spans="1:3" x14ac:dyDescent="0.25">
      <c r="A218" s="24" t="s">
        <v>630</v>
      </c>
      <c r="B218" s="24" t="s">
        <v>631</v>
      </c>
      <c r="C218" s="27">
        <v>893.5</v>
      </c>
    </row>
    <row r="219" spans="1:3" x14ac:dyDescent="0.25">
      <c r="A219" s="24" t="s">
        <v>636</v>
      </c>
      <c r="B219" s="24" t="s">
        <v>637</v>
      </c>
      <c r="C219" s="26">
        <v>1688.33</v>
      </c>
    </row>
    <row r="220" spans="1:3" x14ac:dyDescent="0.25">
      <c r="A220" s="24" t="s">
        <v>638</v>
      </c>
      <c r="B220" s="24" t="s">
        <v>639</v>
      </c>
      <c r="C220" s="27">
        <v>231.3</v>
      </c>
    </row>
    <row r="221" spans="1:3" x14ac:dyDescent="0.25">
      <c r="A221" s="24" t="s">
        <v>640</v>
      </c>
      <c r="B221" s="24" t="s">
        <v>1218</v>
      </c>
      <c r="C221" s="28">
        <v>1002</v>
      </c>
    </row>
    <row r="222" spans="1:3" x14ac:dyDescent="0.25">
      <c r="A222" s="24" t="s">
        <v>642</v>
      </c>
      <c r="B222" s="24" t="s">
        <v>1219</v>
      </c>
      <c r="C222" s="27">
        <v>1471.91</v>
      </c>
    </row>
    <row r="223" spans="1:3" x14ac:dyDescent="0.25">
      <c r="A223" s="24" t="s">
        <v>644</v>
      </c>
      <c r="B223" s="24" t="s">
        <v>1220</v>
      </c>
      <c r="C223" s="26">
        <v>318.33999999999997</v>
      </c>
    </row>
    <row r="224" spans="1:3" x14ac:dyDescent="0.25">
      <c r="A224" s="24" t="s">
        <v>648</v>
      </c>
      <c r="B224" s="24" t="s">
        <v>1221</v>
      </c>
      <c r="C224" s="27">
        <v>114.88</v>
      </c>
    </row>
    <row r="225" spans="1:3" x14ac:dyDescent="0.25">
      <c r="A225" s="24" t="s">
        <v>651</v>
      </c>
      <c r="B225" s="24" t="s">
        <v>1222</v>
      </c>
      <c r="C225" s="26">
        <v>123.15</v>
      </c>
    </row>
    <row r="226" spans="1:3" x14ac:dyDescent="0.25">
      <c r="A226" s="24" t="s">
        <v>1161</v>
      </c>
      <c r="B226" s="24" t="s">
        <v>1145</v>
      </c>
      <c r="C226" s="27">
        <v>2.9</v>
      </c>
    </row>
    <row r="227" spans="1:3" x14ac:dyDescent="0.25">
      <c r="A227" s="24" t="s">
        <v>656</v>
      </c>
      <c r="B227" s="24" t="s">
        <v>657</v>
      </c>
      <c r="C227" s="26">
        <v>1164.75</v>
      </c>
    </row>
    <row r="228" spans="1:3" x14ac:dyDescent="0.25">
      <c r="A228" s="24" t="s">
        <v>658</v>
      </c>
      <c r="B228" s="24" t="s">
        <v>659</v>
      </c>
      <c r="C228" s="27">
        <v>909.15</v>
      </c>
    </row>
    <row r="229" spans="1:3" x14ac:dyDescent="0.25">
      <c r="A229" s="24" t="s">
        <v>662</v>
      </c>
      <c r="B229" s="24" t="s">
        <v>429</v>
      </c>
      <c r="C229" s="26">
        <v>1600.08</v>
      </c>
    </row>
    <row r="230" spans="1:3" x14ac:dyDescent="0.25">
      <c r="A230" s="24" t="s">
        <v>663</v>
      </c>
      <c r="B230" s="24" t="s">
        <v>664</v>
      </c>
      <c r="C230" s="27">
        <v>952.84</v>
      </c>
    </row>
    <row r="231" spans="1:3" x14ac:dyDescent="0.25">
      <c r="A231" s="24" t="s">
        <v>667</v>
      </c>
      <c r="B231" s="24" t="s">
        <v>1223</v>
      </c>
      <c r="C231" s="26">
        <v>1205.05</v>
      </c>
    </row>
    <row r="232" spans="1:3" x14ac:dyDescent="0.25">
      <c r="A232" s="24" t="s">
        <v>669</v>
      </c>
      <c r="B232" s="24" t="s">
        <v>1224</v>
      </c>
      <c r="C232" s="27">
        <v>1243.33</v>
      </c>
    </row>
    <row r="233" spans="1:3" x14ac:dyDescent="0.25">
      <c r="A233" s="24" t="s">
        <v>673</v>
      </c>
      <c r="B233" s="24" t="s">
        <v>674</v>
      </c>
      <c r="C233" s="26">
        <v>857.07</v>
      </c>
    </row>
    <row r="234" spans="1:3" x14ac:dyDescent="0.25">
      <c r="A234" s="24" t="s">
        <v>675</v>
      </c>
      <c r="B234" s="24" t="s">
        <v>676</v>
      </c>
      <c r="C234" s="27">
        <v>717.22</v>
      </c>
    </row>
    <row r="235" spans="1:3" x14ac:dyDescent="0.25">
      <c r="A235" s="24" t="s">
        <v>681</v>
      </c>
      <c r="B235" s="24" t="s">
        <v>682</v>
      </c>
      <c r="C235" s="26">
        <v>489.07</v>
      </c>
    </row>
    <row r="236" spans="1:3" x14ac:dyDescent="0.25">
      <c r="A236" s="24" t="s">
        <v>683</v>
      </c>
      <c r="B236" s="24" t="s">
        <v>684</v>
      </c>
      <c r="C236" s="27">
        <v>556.72</v>
      </c>
    </row>
    <row r="237" spans="1:3" x14ac:dyDescent="0.25">
      <c r="A237" s="24" t="s">
        <v>689</v>
      </c>
      <c r="B237" s="24" t="s">
        <v>690</v>
      </c>
      <c r="C237" s="26">
        <v>467.88</v>
      </c>
    </row>
    <row r="238" spans="1:3" x14ac:dyDescent="0.25">
      <c r="A238" s="24" t="s">
        <v>691</v>
      </c>
      <c r="B238" s="24" t="s">
        <v>692</v>
      </c>
      <c r="C238" s="27">
        <v>818.52</v>
      </c>
    </row>
    <row r="239" spans="1:3" x14ac:dyDescent="0.25">
      <c r="A239" s="24" t="s">
        <v>693</v>
      </c>
      <c r="B239" s="24" t="s">
        <v>694</v>
      </c>
      <c r="C239" s="26">
        <v>574.82000000000005</v>
      </c>
    </row>
    <row r="240" spans="1:3" x14ac:dyDescent="0.25">
      <c r="A240" s="24" t="s">
        <v>695</v>
      </c>
      <c r="B240" s="24" t="s">
        <v>696</v>
      </c>
      <c r="C240" s="27">
        <v>583.97</v>
      </c>
    </row>
    <row r="241" spans="1:3" x14ac:dyDescent="0.25">
      <c r="A241" s="24" t="s">
        <v>701</v>
      </c>
      <c r="B241" s="24" t="s">
        <v>702</v>
      </c>
      <c r="C241" s="26">
        <v>628.46</v>
      </c>
    </row>
    <row r="242" spans="1:3" x14ac:dyDescent="0.25">
      <c r="A242" s="24" t="s">
        <v>703</v>
      </c>
      <c r="B242" s="24" t="s">
        <v>704</v>
      </c>
      <c r="C242" s="27">
        <v>946.45</v>
      </c>
    </row>
    <row r="243" spans="1:3" x14ac:dyDescent="0.25">
      <c r="A243" s="24" t="s">
        <v>705</v>
      </c>
      <c r="B243" s="24" t="s">
        <v>706</v>
      </c>
      <c r="C243" s="26">
        <v>511.64</v>
      </c>
    </row>
    <row r="244" spans="1:3" x14ac:dyDescent="0.25">
      <c r="A244" s="24" t="s">
        <v>707</v>
      </c>
      <c r="B244" s="24" t="s">
        <v>708</v>
      </c>
      <c r="C244" s="27">
        <v>558.34</v>
      </c>
    </row>
    <row r="245" spans="1:3" x14ac:dyDescent="0.25">
      <c r="A245" s="24" t="s">
        <v>711</v>
      </c>
      <c r="B245" s="24" t="s">
        <v>710</v>
      </c>
      <c r="C245" s="26">
        <v>18.3</v>
      </c>
    </row>
    <row r="246" spans="1:3" x14ac:dyDescent="0.25">
      <c r="A246" s="24" t="s">
        <v>1225</v>
      </c>
      <c r="B246" s="24" t="s">
        <v>1145</v>
      </c>
      <c r="C246" s="27">
        <v>1.41</v>
      </c>
    </row>
    <row r="247" spans="1:3" x14ac:dyDescent="0.25">
      <c r="A247" s="24" t="s">
        <v>716</v>
      </c>
      <c r="B247" s="24" t="s">
        <v>717</v>
      </c>
      <c r="C247" s="28">
        <v>1342</v>
      </c>
    </row>
    <row r="248" spans="1:3" x14ac:dyDescent="0.25">
      <c r="A248" s="24" t="s">
        <v>718</v>
      </c>
      <c r="B248" s="24" t="s">
        <v>719</v>
      </c>
      <c r="C248" s="29">
        <v>804</v>
      </c>
    </row>
    <row r="249" spans="1:3" x14ac:dyDescent="0.25">
      <c r="A249" s="24" t="s">
        <v>722</v>
      </c>
      <c r="B249" s="24" t="s">
        <v>723</v>
      </c>
      <c r="C249" s="28">
        <v>428</v>
      </c>
    </row>
    <row r="250" spans="1:3" x14ac:dyDescent="0.25">
      <c r="A250" s="24" t="s">
        <v>724</v>
      </c>
      <c r="B250" s="24" t="s">
        <v>725</v>
      </c>
      <c r="C250" s="29">
        <v>706</v>
      </c>
    </row>
    <row r="251" spans="1:3" x14ac:dyDescent="0.25">
      <c r="A251" s="24" t="s">
        <v>726</v>
      </c>
      <c r="B251" s="24" t="s">
        <v>727</v>
      </c>
      <c r="C251" s="28">
        <v>1033</v>
      </c>
    </row>
    <row r="252" spans="1:3" x14ac:dyDescent="0.25">
      <c r="A252" s="24" t="s">
        <v>730</v>
      </c>
      <c r="B252" s="24" t="s">
        <v>731</v>
      </c>
      <c r="C252" s="29">
        <v>382</v>
      </c>
    </row>
    <row r="253" spans="1:3" x14ac:dyDescent="0.25">
      <c r="A253" s="24" t="s">
        <v>732</v>
      </c>
      <c r="B253" s="24" t="s">
        <v>733</v>
      </c>
      <c r="C253" s="28">
        <v>179</v>
      </c>
    </row>
    <row r="254" spans="1:3" x14ac:dyDescent="0.25">
      <c r="A254" s="24" t="s">
        <v>734</v>
      </c>
      <c r="B254" s="24" t="s">
        <v>735</v>
      </c>
      <c r="C254" s="29">
        <v>254</v>
      </c>
    </row>
    <row r="255" spans="1:3" x14ac:dyDescent="0.25">
      <c r="A255" s="24" t="s">
        <v>1226</v>
      </c>
      <c r="B255" s="24" t="s">
        <v>1145</v>
      </c>
      <c r="C255" s="28">
        <v>1</v>
      </c>
    </row>
    <row r="256" spans="1:3" x14ac:dyDescent="0.25">
      <c r="A256" s="24" t="s">
        <v>753</v>
      </c>
      <c r="B256" s="24" t="s">
        <v>754</v>
      </c>
      <c r="C256" s="29">
        <v>187</v>
      </c>
    </row>
    <row r="257" spans="1:3" x14ac:dyDescent="0.25">
      <c r="A257" s="24" t="s">
        <v>761</v>
      </c>
      <c r="B257" s="24" t="s">
        <v>762</v>
      </c>
      <c r="C257" s="28">
        <v>243</v>
      </c>
    </row>
    <row r="258" spans="1:3" x14ac:dyDescent="0.25">
      <c r="A258" s="24" t="s">
        <v>763</v>
      </c>
      <c r="B258" s="24" t="s">
        <v>764</v>
      </c>
      <c r="C258" s="29">
        <v>258</v>
      </c>
    </row>
    <row r="259" spans="1:3" x14ac:dyDescent="0.25">
      <c r="A259" s="24" t="s">
        <v>765</v>
      </c>
      <c r="B259" s="24" t="s">
        <v>766</v>
      </c>
      <c r="C259" s="28">
        <v>1058</v>
      </c>
    </row>
    <row r="260" spans="1:3" x14ac:dyDescent="0.25">
      <c r="A260" s="24" t="s">
        <v>767</v>
      </c>
      <c r="B260" s="24" t="s">
        <v>768</v>
      </c>
      <c r="C260" s="29">
        <v>338</v>
      </c>
    </row>
    <row r="261" spans="1:3" x14ac:dyDescent="0.25">
      <c r="A261" s="24" t="s">
        <v>769</v>
      </c>
      <c r="B261" s="24" t="s">
        <v>770</v>
      </c>
      <c r="C261" s="28">
        <v>743</v>
      </c>
    </row>
    <row r="262" spans="1:3" x14ac:dyDescent="0.25">
      <c r="A262" s="24" t="s">
        <v>771</v>
      </c>
      <c r="B262" s="24" t="s">
        <v>1227</v>
      </c>
      <c r="C262" s="29">
        <v>1</v>
      </c>
    </row>
    <row r="263" spans="1:3" x14ac:dyDescent="0.25">
      <c r="A263" s="24" t="s">
        <v>1228</v>
      </c>
      <c r="B263" s="24" t="s">
        <v>1229</v>
      </c>
      <c r="C263" s="28">
        <v>7</v>
      </c>
    </row>
    <row r="264" spans="1:3" x14ac:dyDescent="0.25">
      <c r="A264" s="24" t="s">
        <v>907</v>
      </c>
      <c r="B264" s="24" t="s">
        <v>906</v>
      </c>
      <c r="C264" s="27">
        <v>831.07</v>
      </c>
    </row>
    <row r="265" spans="1:3" x14ac:dyDescent="0.25">
      <c r="A265" s="24" t="s">
        <v>928</v>
      </c>
      <c r="B265" s="24" t="s">
        <v>929</v>
      </c>
      <c r="C265" s="26">
        <v>875.22</v>
      </c>
    </row>
    <row r="266" spans="1:3" x14ac:dyDescent="0.25">
      <c r="A266" s="24" t="s">
        <v>930</v>
      </c>
      <c r="B266" s="24" t="s">
        <v>931</v>
      </c>
      <c r="C266" s="27">
        <v>703.96</v>
      </c>
    </row>
    <row r="267" spans="1:3" x14ac:dyDescent="0.25">
      <c r="A267" s="24" t="s">
        <v>934</v>
      </c>
      <c r="B267" s="24" t="s">
        <v>935</v>
      </c>
      <c r="C267" s="26">
        <v>768.04</v>
      </c>
    </row>
    <row r="268" spans="1:3" x14ac:dyDescent="0.25">
      <c r="A268" s="24" t="s">
        <v>936</v>
      </c>
      <c r="B268" s="24" t="s">
        <v>937</v>
      </c>
      <c r="C268" s="27">
        <v>562.45000000000005</v>
      </c>
    </row>
    <row r="269" spans="1:3" x14ac:dyDescent="0.25">
      <c r="A269" s="24" t="s">
        <v>1230</v>
      </c>
      <c r="B269" s="24" t="s">
        <v>1229</v>
      </c>
      <c r="C269" s="26">
        <v>0.53</v>
      </c>
    </row>
    <row r="271" spans="1:3" x14ac:dyDescent="0.25">
      <c r="A271" s="1" t="s">
        <v>1032</v>
      </c>
    </row>
    <row r="272" spans="1:3" x14ac:dyDescent="0.25">
      <c r="A272" s="1" t="s">
        <v>1028</v>
      </c>
      <c r="B272" s="2" t="s">
        <v>1033</v>
      </c>
    </row>
    <row r="273" spans="1:2" x14ac:dyDescent="0.25">
      <c r="A273" s="1" t="s">
        <v>1034</v>
      </c>
    </row>
    <row r="274" spans="1:2" x14ac:dyDescent="0.25">
      <c r="A274" s="1" t="s">
        <v>1030</v>
      </c>
      <c r="B274" s="2" t="s">
        <v>1039</v>
      </c>
    </row>
    <row r="275" spans="1:2" x14ac:dyDescent="0.25">
      <c r="A275" s="1" t="s">
        <v>1025</v>
      </c>
      <c r="B275" s="2" t="s">
        <v>1040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7B27-B73E-409E-8F8E-03E8FAE50DB3}">
  <dimension ref="A1:L535"/>
  <sheetViews>
    <sheetView workbookViewId="0">
      <selection activeCell="G23" sqref="G23"/>
    </sheetView>
  </sheetViews>
  <sheetFormatPr defaultRowHeight="15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</cols>
  <sheetData>
    <row r="1" spans="1:12" x14ac:dyDescent="0.25">
      <c r="A1" s="13" t="s">
        <v>1131</v>
      </c>
    </row>
    <row r="2" spans="1:12" x14ac:dyDescent="0.25">
      <c r="A2" s="13" t="s">
        <v>1020</v>
      </c>
      <c r="B2" s="14" t="s">
        <v>0</v>
      </c>
    </row>
    <row r="3" spans="1:12" x14ac:dyDescent="0.25">
      <c r="A3" s="13" t="s">
        <v>1021</v>
      </c>
      <c r="B3" s="13" t="s">
        <v>1</v>
      </c>
    </row>
    <row r="5" spans="1:12" x14ac:dyDescent="0.25">
      <c r="A5" s="14" t="s">
        <v>2</v>
      </c>
      <c r="C5" s="13" t="s">
        <v>6</v>
      </c>
    </row>
    <row r="6" spans="1:12" x14ac:dyDescent="0.25">
      <c r="A6" s="14" t="s">
        <v>3</v>
      </c>
      <c r="C6" s="13" t="s">
        <v>7</v>
      </c>
    </row>
    <row r="7" spans="1:12" x14ac:dyDescent="0.25">
      <c r="A7" s="14" t="s">
        <v>4</v>
      </c>
      <c r="C7" s="13" t="s">
        <v>8</v>
      </c>
    </row>
    <row r="8" spans="1:12" x14ac:dyDescent="0.25">
      <c r="A8" s="14" t="s">
        <v>5</v>
      </c>
      <c r="C8" s="13" t="s">
        <v>9</v>
      </c>
    </row>
    <row r="10" spans="1:12" x14ac:dyDescent="0.25">
      <c r="A10" s="31" t="s">
        <v>1022</v>
      </c>
      <c r="B10" s="31" t="s">
        <v>1022</v>
      </c>
      <c r="C10" s="32" t="s">
        <v>1015</v>
      </c>
      <c r="D10" s="32" t="s">
        <v>11</v>
      </c>
      <c r="E10" s="32" t="s">
        <v>1016</v>
      </c>
      <c r="F10" s="32" t="s">
        <v>11</v>
      </c>
      <c r="G10" s="32" t="s">
        <v>1017</v>
      </c>
      <c r="H10" s="32" t="s">
        <v>11</v>
      </c>
      <c r="I10" s="32" t="s">
        <v>1018</v>
      </c>
      <c r="J10" s="32" t="s">
        <v>11</v>
      </c>
      <c r="K10" s="32" t="s">
        <v>1019</v>
      </c>
      <c r="L10" s="32" t="s">
        <v>11</v>
      </c>
    </row>
    <row r="11" spans="1:12" x14ac:dyDescent="0.25">
      <c r="A11" s="16" t="s">
        <v>1023</v>
      </c>
      <c r="B11" s="16" t="s">
        <v>1024</v>
      </c>
      <c r="C11" s="3" t="s">
        <v>11</v>
      </c>
      <c r="D11" s="3" t="s">
        <v>11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  <c r="L11" s="3" t="s">
        <v>11</v>
      </c>
    </row>
    <row r="12" spans="1:12" x14ac:dyDescent="0.25">
      <c r="A12" s="17" t="s">
        <v>30</v>
      </c>
      <c r="B12" s="17" t="s">
        <v>31</v>
      </c>
      <c r="C12" s="18">
        <v>446208557</v>
      </c>
      <c r="D12" s="18" t="s">
        <v>1025</v>
      </c>
      <c r="E12" s="18">
        <v>446446444</v>
      </c>
      <c r="F12" s="18" t="s">
        <v>1026</v>
      </c>
      <c r="G12" s="18">
        <v>447319916</v>
      </c>
      <c r="H12" s="18" t="s">
        <v>1027</v>
      </c>
      <c r="I12" s="18">
        <v>447073916</v>
      </c>
      <c r="J12" s="18" t="s">
        <v>1026</v>
      </c>
      <c r="K12" s="18">
        <v>446735291</v>
      </c>
      <c r="L12" s="18" t="s">
        <v>1026</v>
      </c>
    </row>
    <row r="13" spans="1:12" x14ac:dyDescent="0.25">
      <c r="A13" s="17" t="s">
        <v>32</v>
      </c>
      <c r="B13" s="17" t="s">
        <v>33</v>
      </c>
      <c r="C13" s="19">
        <v>512372000</v>
      </c>
      <c r="D13" s="19" t="s">
        <v>1025</v>
      </c>
      <c r="E13" s="19">
        <v>513093556</v>
      </c>
      <c r="F13" s="19" t="s">
        <v>1026</v>
      </c>
      <c r="G13" s="19" t="s">
        <v>1028</v>
      </c>
      <c r="H13" s="19" t="s">
        <v>11</v>
      </c>
      <c r="I13" s="19" t="s">
        <v>1028</v>
      </c>
      <c r="J13" s="19" t="s">
        <v>11</v>
      </c>
      <c r="K13" s="19" t="s">
        <v>1028</v>
      </c>
      <c r="L13" s="19" t="s">
        <v>11</v>
      </c>
    </row>
    <row r="14" spans="1:12" x14ac:dyDescent="0.25">
      <c r="A14" s="17" t="s">
        <v>34</v>
      </c>
      <c r="B14" s="17" t="s">
        <v>35</v>
      </c>
      <c r="C14" s="18">
        <v>508266507</v>
      </c>
      <c r="D14" s="18" t="s">
        <v>1025</v>
      </c>
      <c r="E14" s="18">
        <v>509017310</v>
      </c>
      <c r="F14" s="18" t="s">
        <v>1026</v>
      </c>
      <c r="G14" s="18" t="s">
        <v>1028</v>
      </c>
      <c r="H14" s="18" t="s">
        <v>11</v>
      </c>
      <c r="I14" s="18" t="s">
        <v>1028</v>
      </c>
      <c r="J14" s="18" t="s">
        <v>11</v>
      </c>
      <c r="K14" s="18" t="s">
        <v>1028</v>
      </c>
      <c r="L14" s="18" t="s">
        <v>11</v>
      </c>
    </row>
    <row r="15" spans="1:12" x14ac:dyDescent="0.25">
      <c r="A15" s="17" t="s">
        <v>36</v>
      </c>
      <c r="B15" s="17" t="s">
        <v>37</v>
      </c>
      <c r="C15" s="19">
        <v>11398589</v>
      </c>
      <c r="D15" s="19" t="s">
        <v>11</v>
      </c>
      <c r="E15" s="19">
        <v>11455519</v>
      </c>
      <c r="F15" s="19" t="s">
        <v>11</v>
      </c>
      <c r="G15" s="19">
        <v>11522440</v>
      </c>
      <c r="H15" s="19" t="s">
        <v>11</v>
      </c>
      <c r="I15" s="19">
        <v>11554767</v>
      </c>
      <c r="J15" s="19" t="s">
        <v>11</v>
      </c>
      <c r="K15" s="19">
        <v>11617623</v>
      </c>
      <c r="L15" s="19" t="s">
        <v>11</v>
      </c>
    </row>
    <row r="16" spans="1:12" x14ac:dyDescent="0.25">
      <c r="A16" s="17" t="s">
        <v>38</v>
      </c>
      <c r="B16" s="17" t="s">
        <v>39</v>
      </c>
      <c r="C16" s="18">
        <v>1205492</v>
      </c>
      <c r="D16" s="18" t="s">
        <v>11</v>
      </c>
      <c r="E16" s="18">
        <v>1215290</v>
      </c>
      <c r="F16" s="18" t="s">
        <v>11</v>
      </c>
      <c r="G16" s="18">
        <v>1223364</v>
      </c>
      <c r="H16" s="18" t="s">
        <v>11</v>
      </c>
      <c r="I16" s="18">
        <v>1226329</v>
      </c>
      <c r="J16" s="18" t="s">
        <v>11</v>
      </c>
      <c r="K16" s="18">
        <v>1228655</v>
      </c>
      <c r="L16" s="18" t="s">
        <v>11</v>
      </c>
    </row>
    <row r="17" spans="1:12" x14ac:dyDescent="0.25">
      <c r="A17" s="17" t="s">
        <v>40</v>
      </c>
      <c r="B17" s="17" t="s">
        <v>39</v>
      </c>
      <c r="C17" s="19">
        <v>1205492</v>
      </c>
      <c r="D17" s="19" t="s">
        <v>11</v>
      </c>
      <c r="E17" s="19">
        <v>1215290</v>
      </c>
      <c r="F17" s="19" t="s">
        <v>11</v>
      </c>
      <c r="G17" s="19">
        <v>1223364</v>
      </c>
      <c r="H17" s="19" t="s">
        <v>11</v>
      </c>
      <c r="I17" s="19">
        <v>1226329</v>
      </c>
      <c r="J17" s="19" t="s">
        <v>11</v>
      </c>
      <c r="K17" s="19">
        <v>1228655</v>
      </c>
      <c r="L17" s="19" t="s">
        <v>11</v>
      </c>
    </row>
    <row r="18" spans="1:12" x14ac:dyDescent="0.25">
      <c r="A18" s="17" t="s">
        <v>41</v>
      </c>
      <c r="B18" s="17" t="s">
        <v>42</v>
      </c>
      <c r="C18" s="18">
        <v>6559294</v>
      </c>
      <c r="D18" s="18" t="s">
        <v>11</v>
      </c>
      <c r="E18" s="18">
        <v>6596233</v>
      </c>
      <c r="F18" s="18" t="s">
        <v>11</v>
      </c>
      <c r="G18" s="18">
        <v>6639005</v>
      </c>
      <c r="H18" s="18" t="s">
        <v>11</v>
      </c>
      <c r="I18" s="18">
        <v>6664709</v>
      </c>
      <c r="J18" s="18" t="s">
        <v>11</v>
      </c>
      <c r="K18" s="18">
        <v>6709787</v>
      </c>
      <c r="L18" s="18" t="s">
        <v>11</v>
      </c>
    </row>
    <row r="19" spans="1:12" x14ac:dyDescent="0.25">
      <c r="A19" s="17" t="s">
        <v>43</v>
      </c>
      <c r="B19" s="17" t="s">
        <v>44</v>
      </c>
      <c r="C19" s="19">
        <v>1849523</v>
      </c>
      <c r="D19" s="19" t="s">
        <v>11</v>
      </c>
      <c r="E19" s="19">
        <v>1860470</v>
      </c>
      <c r="F19" s="19" t="s">
        <v>11</v>
      </c>
      <c r="G19" s="19">
        <v>1873095</v>
      </c>
      <c r="H19" s="19" t="s">
        <v>11</v>
      </c>
      <c r="I19" s="19">
        <v>1879318</v>
      </c>
      <c r="J19" s="19" t="s">
        <v>11</v>
      </c>
      <c r="K19" s="19">
        <v>1890627</v>
      </c>
      <c r="L19" s="19" t="s">
        <v>11</v>
      </c>
    </row>
    <row r="20" spans="1:12" x14ac:dyDescent="0.25">
      <c r="A20" s="17" t="s">
        <v>45</v>
      </c>
      <c r="B20" s="17" t="s">
        <v>46</v>
      </c>
      <c r="C20" s="18">
        <v>872739</v>
      </c>
      <c r="D20" s="18" t="s">
        <v>11</v>
      </c>
      <c r="E20" s="18">
        <v>875842</v>
      </c>
      <c r="F20" s="18" t="s">
        <v>11</v>
      </c>
      <c r="G20" s="18">
        <v>880602</v>
      </c>
      <c r="H20" s="18" t="s">
        <v>11</v>
      </c>
      <c r="I20" s="18">
        <v>883228</v>
      </c>
      <c r="J20" s="18" t="s">
        <v>11</v>
      </c>
      <c r="K20" s="18">
        <v>888913</v>
      </c>
      <c r="L20" s="18" t="s">
        <v>11</v>
      </c>
    </row>
    <row r="21" spans="1:12" x14ac:dyDescent="0.25">
      <c r="A21" s="17" t="s">
        <v>47</v>
      </c>
      <c r="B21" s="17" t="s">
        <v>48</v>
      </c>
      <c r="C21" s="19">
        <v>1506232</v>
      </c>
      <c r="D21" s="19" t="s">
        <v>11</v>
      </c>
      <c r="E21" s="19">
        <v>1516283</v>
      </c>
      <c r="F21" s="19" t="s">
        <v>11</v>
      </c>
      <c r="G21" s="19">
        <v>1526486</v>
      </c>
      <c r="H21" s="19" t="s">
        <v>11</v>
      </c>
      <c r="I21" s="19">
        <v>1533876</v>
      </c>
      <c r="J21" s="19" t="s">
        <v>11</v>
      </c>
      <c r="K21" s="19">
        <v>1545469</v>
      </c>
      <c r="L21" s="19" t="s">
        <v>11</v>
      </c>
    </row>
    <row r="22" spans="1:12" x14ac:dyDescent="0.25">
      <c r="A22" s="17" t="s">
        <v>49</v>
      </c>
      <c r="B22" s="17" t="s">
        <v>50</v>
      </c>
      <c r="C22" s="18">
        <v>1138546</v>
      </c>
      <c r="D22" s="18" t="s">
        <v>11</v>
      </c>
      <c r="E22" s="18">
        <v>1146643</v>
      </c>
      <c r="F22" s="18" t="s">
        <v>11</v>
      </c>
      <c r="G22" s="18">
        <v>1156470</v>
      </c>
      <c r="H22" s="18" t="s">
        <v>11</v>
      </c>
      <c r="I22" s="18">
        <v>1163186</v>
      </c>
      <c r="J22" s="18" t="s">
        <v>11</v>
      </c>
      <c r="K22" s="18">
        <v>1173956</v>
      </c>
      <c r="L22" s="18" t="s">
        <v>11</v>
      </c>
    </row>
    <row r="23" spans="1:12" x14ac:dyDescent="0.25">
      <c r="A23" s="17" t="s">
        <v>51</v>
      </c>
      <c r="B23" s="17" t="s">
        <v>52</v>
      </c>
      <c r="C23" s="19">
        <v>1192254</v>
      </c>
      <c r="D23" s="19" t="s">
        <v>11</v>
      </c>
      <c r="E23" s="19">
        <v>1196995</v>
      </c>
      <c r="F23" s="19" t="s">
        <v>11</v>
      </c>
      <c r="G23" s="19">
        <v>1202352</v>
      </c>
      <c r="H23" s="19" t="s">
        <v>11</v>
      </c>
      <c r="I23" s="19">
        <v>1205101</v>
      </c>
      <c r="J23" s="19" t="s">
        <v>11</v>
      </c>
      <c r="K23" s="19">
        <v>1210822</v>
      </c>
      <c r="L23" s="19" t="s">
        <v>11</v>
      </c>
    </row>
    <row r="24" spans="1:12" x14ac:dyDescent="0.25">
      <c r="A24" s="17" t="s">
        <v>53</v>
      </c>
      <c r="B24" s="17" t="s">
        <v>54</v>
      </c>
      <c r="C24" s="18">
        <v>3633803</v>
      </c>
      <c r="D24" s="18" t="s">
        <v>11</v>
      </c>
      <c r="E24" s="18">
        <v>3643996</v>
      </c>
      <c r="F24" s="18" t="s">
        <v>11</v>
      </c>
      <c r="G24" s="18">
        <v>3660071</v>
      </c>
      <c r="H24" s="18" t="s">
        <v>11</v>
      </c>
      <c r="I24" s="18">
        <v>3663729</v>
      </c>
      <c r="J24" s="18" t="s">
        <v>11</v>
      </c>
      <c r="K24" s="18">
        <v>3679181</v>
      </c>
      <c r="L24" s="18" t="s">
        <v>11</v>
      </c>
    </row>
    <row r="25" spans="1:12" x14ac:dyDescent="0.25">
      <c r="A25" s="17" t="s">
        <v>55</v>
      </c>
      <c r="B25" s="17" t="s">
        <v>56</v>
      </c>
      <c r="C25" s="19">
        <v>401508</v>
      </c>
      <c r="D25" s="19" t="s">
        <v>11</v>
      </c>
      <c r="E25" s="19">
        <v>404270</v>
      </c>
      <c r="F25" s="19" t="s">
        <v>11</v>
      </c>
      <c r="G25" s="19">
        <v>406794</v>
      </c>
      <c r="H25" s="19" t="s">
        <v>11</v>
      </c>
      <c r="I25" s="19">
        <v>408325</v>
      </c>
      <c r="J25" s="19" t="s">
        <v>11</v>
      </c>
      <c r="K25" s="19">
        <v>410619</v>
      </c>
      <c r="L25" s="19" t="s">
        <v>11</v>
      </c>
    </row>
    <row r="26" spans="1:12" x14ac:dyDescent="0.25">
      <c r="A26" s="17" t="s">
        <v>57</v>
      </c>
      <c r="B26" s="17" t="s">
        <v>58</v>
      </c>
      <c r="C26" s="18">
        <v>1343756</v>
      </c>
      <c r="D26" s="18" t="s">
        <v>11</v>
      </c>
      <c r="E26" s="18">
        <v>1346082</v>
      </c>
      <c r="F26" s="18" t="s">
        <v>11</v>
      </c>
      <c r="G26" s="18">
        <v>1350295</v>
      </c>
      <c r="H26" s="18" t="s">
        <v>11</v>
      </c>
      <c r="I26" s="18">
        <v>1349861</v>
      </c>
      <c r="J26" s="18" t="s">
        <v>11</v>
      </c>
      <c r="K26" s="18">
        <v>1354667</v>
      </c>
      <c r="L26" s="18" t="s">
        <v>11</v>
      </c>
    </row>
    <row r="27" spans="1:12" x14ac:dyDescent="0.25">
      <c r="A27" s="17" t="s">
        <v>59</v>
      </c>
      <c r="B27" s="17" t="s">
        <v>60</v>
      </c>
      <c r="C27" s="19">
        <v>1108371</v>
      </c>
      <c r="D27" s="19" t="s">
        <v>11</v>
      </c>
      <c r="E27" s="19">
        <v>1110068</v>
      </c>
      <c r="F27" s="19" t="s">
        <v>11</v>
      </c>
      <c r="G27" s="19">
        <v>1113943</v>
      </c>
      <c r="H27" s="19" t="s">
        <v>11</v>
      </c>
      <c r="I27" s="19">
        <v>1113324</v>
      </c>
      <c r="J27" s="19" t="s">
        <v>11</v>
      </c>
      <c r="K27" s="19">
        <v>1116087</v>
      </c>
      <c r="L27" s="19" t="s">
        <v>11</v>
      </c>
    </row>
    <row r="28" spans="1:12" x14ac:dyDescent="0.25">
      <c r="A28" s="17" t="s">
        <v>61</v>
      </c>
      <c r="B28" s="17" t="s">
        <v>62</v>
      </c>
      <c r="C28" s="18">
        <v>285010</v>
      </c>
      <c r="D28" s="18" t="s">
        <v>11</v>
      </c>
      <c r="E28" s="18">
        <v>286685</v>
      </c>
      <c r="F28" s="18" t="s">
        <v>11</v>
      </c>
      <c r="G28" s="18">
        <v>289606</v>
      </c>
      <c r="H28" s="18" t="s">
        <v>11</v>
      </c>
      <c r="I28" s="18">
        <v>291730</v>
      </c>
      <c r="J28" s="18" t="s">
        <v>11</v>
      </c>
      <c r="K28" s="18">
        <v>294400</v>
      </c>
      <c r="L28" s="18" t="s">
        <v>11</v>
      </c>
    </row>
    <row r="29" spans="1:12" x14ac:dyDescent="0.25">
      <c r="A29" s="17" t="s">
        <v>63</v>
      </c>
      <c r="B29" s="17" t="s">
        <v>64</v>
      </c>
      <c r="C29" s="19">
        <v>495158</v>
      </c>
      <c r="D29" s="19" t="s">
        <v>11</v>
      </c>
      <c r="E29" s="19">
        <v>496891</v>
      </c>
      <c r="F29" s="19" t="s">
        <v>11</v>
      </c>
      <c r="G29" s="19">
        <v>499433</v>
      </c>
      <c r="H29" s="19" t="s">
        <v>11</v>
      </c>
      <c r="I29" s="19">
        <v>500489</v>
      </c>
      <c r="J29" s="19" t="s">
        <v>11</v>
      </c>
      <c r="K29" s="19">
        <v>503408</v>
      </c>
      <c r="L29" s="19" t="s">
        <v>11</v>
      </c>
    </row>
    <row r="30" spans="1:12" x14ac:dyDescent="0.25">
      <c r="A30" s="17" t="s">
        <v>65</v>
      </c>
      <c r="B30" s="17" t="s">
        <v>66</v>
      </c>
      <c r="C30" s="18">
        <v>7050034</v>
      </c>
      <c r="D30" s="18" t="s">
        <v>11</v>
      </c>
      <c r="E30" s="18">
        <v>7000039</v>
      </c>
      <c r="F30" s="18" t="s">
        <v>11</v>
      </c>
      <c r="G30" s="18">
        <v>6951482</v>
      </c>
      <c r="H30" s="18" t="s">
        <v>11</v>
      </c>
      <c r="I30" s="18">
        <v>6916548</v>
      </c>
      <c r="J30" s="18" t="s">
        <v>11</v>
      </c>
      <c r="K30" s="18">
        <v>6838937</v>
      </c>
      <c r="L30" s="18" t="s">
        <v>11</v>
      </c>
    </row>
    <row r="31" spans="1:12" x14ac:dyDescent="0.25">
      <c r="A31" s="17" t="s">
        <v>67</v>
      </c>
      <c r="B31" s="17" t="s">
        <v>68</v>
      </c>
      <c r="C31" s="19">
        <v>3524208</v>
      </c>
      <c r="D31" s="19" t="s">
        <v>11</v>
      </c>
      <c r="E31" s="19">
        <v>3487586</v>
      </c>
      <c r="F31" s="19" t="s">
        <v>11</v>
      </c>
      <c r="G31" s="19">
        <v>3450592</v>
      </c>
      <c r="H31" s="19" t="s">
        <v>11</v>
      </c>
      <c r="I31" s="19">
        <v>3427486</v>
      </c>
      <c r="J31" s="19" t="s">
        <v>11</v>
      </c>
      <c r="K31" s="19">
        <v>3377299</v>
      </c>
      <c r="L31" s="19" t="s">
        <v>11</v>
      </c>
    </row>
    <row r="32" spans="1:12" x14ac:dyDescent="0.25">
      <c r="A32" s="17" t="s">
        <v>69</v>
      </c>
      <c r="B32" s="17" t="s">
        <v>70</v>
      </c>
      <c r="C32" s="18">
        <v>755956</v>
      </c>
      <c r="D32" s="18" t="s">
        <v>11</v>
      </c>
      <c r="E32" s="18">
        <v>742304</v>
      </c>
      <c r="F32" s="18" t="s">
        <v>11</v>
      </c>
      <c r="G32" s="18">
        <v>728157</v>
      </c>
      <c r="H32" s="18" t="s">
        <v>11</v>
      </c>
      <c r="I32" s="18">
        <v>720172</v>
      </c>
      <c r="J32" s="18" t="s">
        <v>11</v>
      </c>
      <c r="K32" s="18">
        <v>702773</v>
      </c>
      <c r="L32" s="18" t="s">
        <v>11</v>
      </c>
    </row>
    <row r="33" spans="1:12" x14ac:dyDescent="0.25">
      <c r="A33" s="17" t="s">
        <v>71</v>
      </c>
      <c r="B33" s="17" t="s">
        <v>72</v>
      </c>
      <c r="C33" s="19">
        <v>794998</v>
      </c>
      <c r="D33" s="19" t="s">
        <v>11</v>
      </c>
      <c r="E33" s="19">
        <v>784168</v>
      </c>
      <c r="F33" s="19" t="s">
        <v>11</v>
      </c>
      <c r="G33" s="19">
        <v>773450</v>
      </c>
      <c r="H33" s="19" t="s">
        <v>11</v>
      </c>
      <c r="I33" s="19">
        <v>764897</v>
      </c>
      <c r="J33" s="19" t="s">
        <v>11</v>
      </c>
      <c r="K33" s="19">
        <v>750795</v>
      </c>
      <c r="L33" s="19" t="s">
        <v>11</v>
      </c>
    </row>
    <row r="34" spans="1:12" x14ac:dyDescent="0.25">
      <c r="A34" s="17" t="s">
        <v>73</v>
      </c>
      <c r="B34" s="17" t="s">
        <v>74</v>
      </c>
      <c r="C34" s="18">
        <v>933705</v>
      </c>
      <c r="D34" s="18" t="s">
        <v>11</v>
      </c>
      <c r="E34" s="18">
        <v>929035</v>
      </c>
      <c r="F34" s="18" t="s">
        <v>11</v>
      </c>
      <c r="G34" s="18">
        <v>924870</v>
      </c>
      <c r="H34" s="18" t="s">
        <v>11</v>
      </c>
      <c r="I34" s="18">
        <v>922230</v>
      </c>
      <c r="J34" s="18" t="s">
        <v>11</v>
      </c>
      <c r="K34" s="18">
        <v>913468</v>
      </c>
      <c r="L34" s="18" t="s">
        <v>11</v>
      </c>
    </row>
    <row r="35" spans="1:12" x14ac:dyDescent="0.25">
      <c r="A35" s="17" t="s">
        <v>75</v>
      </c>
      <c r="B35" s="17" t="s">
        <v>76</v>
      </c>
      <c r="C35" s="19">
        <v>1039549</v>
      </c>
      <c r="D35" s="19" t="s">
        <v>11</v>
      </c>
      <c r="E35" s="19">
        <v>1032079</v>
      </c>
      <c r="F35" s="19" t="s">
        <v>11</v>
      </c>
      <c r="G35" s="19">
        <v>1024115</v>
      </c>
      <c r="H35" s="19" t="s">
        <v>11</v>
      </c>
      <c r="I35" s="19">
        <v>1020187</v>
      </c>
      <c r="J35" s="19" t="s">
        <v>11</v>
      </c>
      <c r="K35" s="19">
        <v>1010263</v>
      </c>
      <c r="L35" s="19" t="s">
        <v>11</v>
      </c>
    </row>
    <row r="36" spans="1:12" x14ac:dyDescent="0.25">
      <c r="A36" s="17" t="s">
        <v>77</v>
      </c>
      <c r="B36" s="17" t="s">
        <v>78</v>
      </c>
      <c r="C36" s="18">
        <v>3525826</v>
      </c>
      <c r="D36" s="18" t="s">
        <v>11</v>
      </c>
      <c r="E36" s="18">
        <v>3512453</v>
      </c>
      <c r="F36" s="18" t="s">
        <v>11</v>
      </c>
      <c r="G36" s="18">
        <v>3500890</v>
      </c>
      <c r="H36" s="18" t="s">
        <v>11</v>
      </c>
      <c r="I36" s="18">
        <v>3489062</v>
      </c>
      <c r="J36" s="18" t="s">
        <v>11</v>
      </c>
      <c r="K36" s="18">
        <v>3461638</v>
      </c>
      <c r="L36" s="18" t="s">
        <v>11</v>
      </c>
    </row>
    <row r="37" spans="1:12" x14ac:dyDescent="0.25">
      <c r="A37" s="17" t="s">
        <v>79</v>
      </c>
      <c r="B37" s="17" t="s">
        <v>80</v>
      </c>
      <c r="C37" s="19">
        <v>2108394</v>
      </c>
      <c r="D37" s="19" t="s">
        <v>11</v>
      </c>
      <c r="E37" s="19">
        <v>2102205</v>
      </c>
      <c r="F37" s="19" t="s">
        <v>11</v>
      </c>
      <c r="G37" s="19">
        <v>2094260</v>
      </c>
      <c r="H37" s="19" t="s">
        <v>11</v>
      </c>
      <c r="I37" s="19">
        <v>2085071</v>
      </c>
      <c r="J37" s="19" t="s">
        <v>11</v>
      </c>
      <c r="K37" s="19">
        <v>2070760</v>
      </c>
      <c r="L37" s="19" t="s">
        <v>11</v>
      </c>
    </row>
    <row r="38" spans="1:12" x14ac:dyDescent="0.25">
      <c r="A38" s="17" t="s">
        <v>81</v>
      </c>
      <c r="B38" s="17" t="s">
        <v>82</v>
      </c>
      <c r="C38" s="18">
        <v>1417432</v>
      </c>
      <c r="D38" s="18" t="s">
        <v>11</v>
      </c>
      <c r="E38" s="18">
        <v>1410248</v>
      </c>
      <c r="F38" s="18" t="s">
        <v>11</v>
      </c>
      <c r="G38" s="18">
        <v>1406630</v>
      </c>
      <c r="H38" s="18" t="s">
        <v>11</v>
      </c>
      <c r="I38" s="18">
        <v>1403991</v>
      </c>
      <c r="J38" s="18" t="s">
        <v>11</v>
      </c>
      <c r="K38" s="18">
        <v>1390878</v>
      </c>
      <c r="L38" s="18" t="s">
        <v>11</v>
      </c>
    </row>
    <row r="39" spans="1:12" x14ac:dyDescent="0.25">
      <c r="A39" s="17" t="s">
        <v>83</v>
      </c>
      <c r="B39" s="17" t="s">
        <v>84</v>
      </c>
      <c r="C39" s="19">
        <v>10610055</v>
      </c>
      <c r="D39" s="19" t="s">
        <v>11</v>
      </c>
      <c r="E39" s="19">
        <v>10649800</v>
      </c>
      <c r="F39" s="19" t="s">
        <v>11</v>
      </c>
      <c r="G39" s="19">
        <v>10693939</v>
      </c>
      <c r="H39" s="19" t="s">
        <v>11</v>
      </c>
      <c r="I39" s="19">
        <v>10494836</v>
      </c>
      <c r="J39" s="19" t="s">
        <v>1029</v>
      </c>
      <c r="K39" s="19">
        <v>10516707</v>
      </c>
      <c r="L39" s="19" t="s">
        <v>11</v>
      </c>
    </row>
    <row r="40" spans="1:12" x14ac:dyDescent="0.25">
      <c r="A40" s="17" t="s">
        <v>85</v>
      </c>
      <c r="B40" s="17" t="s">
        <v>86</v>
      </c>
      <c r="C40" s="18">
        <v>10610055</v>
      </c>
      <c r="D40" s="18" t="s">
        <v>11</v>
      </c>
      <c r="E40" s="18">
        <v>10649800</v>
      </c>
      <c r="F40" s="18" t="s">
        <v>11</v>
      </c>
      <c r="G40" s="18">
        <v>10693939</v>
      </c>
      <c r="H40" s="18" t="s">
        <v>11</v>
      </c>
      <c r="I40" s="18">
        <v>10494836</v>
      </c>
      <c r="J40" s="18" t="s">
        <v>1029</v>
      </c>
      <c r="K40" s="18">
        <v>10516707</v>
      </c>
      <c r="L40" s="18" t="s">
        <v>11</v>
      </c>
    </row>
    <row r="41" spans="1:12" x14ac:dyDescent="0.25">
      <c r="A41" s="17" t="s">
        <v>87</v>
      </c>
      <c r="B41" s="17" t="s">
        <v>88</v>
      </c>
      <c r="C41" s="19">
        <v>1294513</v>
      </c>
      <c r="D41" s="19" t="s">
        <v>11</v>
      </c>
      <c r="E41" s="19">
        <v>1308632</v>
      </c>
      <c r="F41" s="19" t="s">
        <v>11</v>
      </c>
      <c r="G41" s="19">
        <v>1324277</v>
      </c>
      <c r="H41" s="19" t="s">
        <v>11</v>
      </c>
      <c r="I41" s="19">
        <v>1259413</v>
      </c>
      <c r="J41" s="19" t="s">
        <v>1029</v>
      </c>
      <c r="K41" s="19">
        <v>1275406</v>
      </c>
      <c r="L41" s="19" t="s">
        <v>11</v>
      </c>
    </row>
    <row r="42" spans="1:12" x14ac:dyDescent="0.25">
      <c r="A42" s="17" t="s">
        <v>89</v>
      </c>
      <c r="B42" s="17" t="s">
        <v>90</v>
      </c>
      <c r="C42" s="18">
        <v>1352795</v>
      </c>
      <c r="D42" s="18" t="s">
        <v>11</v>
      </c>
      <c r="E42" s="18">
        <v>1369332</v>
      </c>
      <c r="F42" s="18" t="s">
        <v>11</v>
      </c>
      <c r="G42" s="18">
        <v>1385141</v>
      </c>
      <c r="H42" s="18" t="s">
        <v>11</v>
      </c>
      <c r="I42" s="18">
        <v>1372588</v>
      </c>
      <c r="J42" s="18" t="s">
        <v>1029</v>
      </c>
      <c r="K42" s="18">
        <v>1386824</v>
      </c>
      <c r="L42" s="18" t="s">
        <v>11</v>
      </c>
    </row>
    <row r="43" spans="1:12" x14ac:dyDescent="0.25">
      <c r="A43" s="17" t="s">
        <v>91</v>
      </c>
      <c r="B43" s="17" t="s">
        <v>92</v>
      </c>
      <c r="C43" s="19">
        <v>1221012</v>
      </c>
      <c r="D43" s="19" t="s">
        <v>11</v>
      </c>
      <c r="E43" s="19">
        <v>1226805</v>
      </c>
      <c r="F43" s="19" t="s">
        <v>11</v>
      </c>
      <c r="G43" s="19">
        <v>1233982</v>
      </c>
      <c r="H43" s="19" t="s">
        <v>11</v>
      </c>
      <c r="I43" s="19">
        <v>1212780</v>
      </c>
      <c r="J43" s="19" t="s">
        <v>1029</v>
      </c>
      <c r="K43" s="19">
        <v>1215754</v>
      </c>
      <c r="L43" s="19" t="s">
        <v>11</v>
      </c>
    </row>
    <row r="44" spans="1:12" x14ac:dyDescent="0.25">
      <c r="A44" s="17" t="s">
        <v>93</v>
      </c>
      <c r="B44" s="17" t="s">
        <v>94</v>
      </c>
      <c r="C44" s="18">
        <v>1116766</v>
      </c>
      <c r="D44" s="18" t="s">
        <v>11</v>
      </c>
      <c r="E44" s="18">
        <v>1115685</v>
      </c>
      <c r="F44" s="18" t="s">
        <v>11</v>
      </c>
      <c r="G44" s="18">
        <v>1115629</v>
      </c>
      <c r="H44" s="18" t="s">
        <v>11</v>
      </c>
      <c r="I44" s="18">
        <v>1086606</v>
      </c>
      <c r="J44" s="18" t="s">
        <v>1029</v>
      </c>
      <c r="K44" s="18">
        <v>1082108</v>
      </c>
      <c r="L44" s="18" t="s">
        <v>11</v>
      </c>
    </row>
    <row r="45" spans="1:12" x14ac:dyDescent="0.25">
      <c r="A45" s="17" t="s">
        <v>95</v>
      </c>
      <c r="B45" s="17" t="s">
        <v>96</v>
      </c>
      <c r="C45" s="19">
        <v>1510726</v>
      </c>
      <c r="D45" s="19" t="s">
        <v>11</v>
      </c>
      <c r="E45" s="19">
        <v>1513693</v>
      </c>
      <c r="F45" s="19" t="s">
        <v>11</v>
      </c>
      <c r="G45" s="19">
        <v>1517999</v>
      </c>
      <c r="H45" s="19" t="s">
        <v>11</v>
      </c>
      <c r="I45" s="19">
        <v>1496140</v>
      </c>
      <c r="J45" s="19" t="s">
        <v>1029</v>
      </c>
      <c r="K45" s="19">
        <v>1494671</v>
      </c>
      <c r="L45" s="19" t="s">
        <v>11</v>
      </c>
    </row>
    <row r="46" spans="1:12" x14ac:dyDescent="0.25">
      <c r="A46" s="17" t="s">
        <v>97</v>
      </c>
      <c r="B46" s="17" t="s">
        <v>98</v>
      </c>
      <c r="C46" s="18">
        <v>1692123</v>
      </c>
      <c r="D46" s="18" t="s">
        <v>11</v>
      </c>
      <c r="E46" s="18">
        <v>1696941</v>
      </c>
      <c r="F46" s="18" t="s">
        <v>11</v>
      </c>
      <c r="G46" s="18">
        <v>1701802</v>
      </c>
      <c r="H46" s="18" t="s">
        <v>11</v>
      </c>
      <c r="I46" s="18">
        <v>1685220</v>
      </c>
      <c r="J46" s="18" t="s">
        <v>1029</v>
      </c>
      <c r="K46" s="18">
        <v>1688593</v>
      </c>
      <c r="L46" s="18" t="s">
        <v>11</v>
      </c>
    </row>
    <row r="47" spans="1:12" x14ac:dyDescent="0.25">
      <c r="A47" s="17" t="s">
        <v>99</v>
      </c>
      <c r="B47" s="17" t="s">
        <v>100</v>
      </c>
      <c r="C47" s="19">
        <v>1216234</v>
      </c>
      <c r="D47" s="19" t="s">
        <v>11</v>
      </c>
      <c r="E47" s="19">
        <v>1215413</v>
      </c>
      <c r="F47" s="19" t="s">
        <v>11</v>
      </c>
      <c r="G47" s="19">
        <v>1214570</v>
      </c>
      <c r="H47" s="19" t="s">
        <v>11</v>
      </c>
      <c r="I47" s="19">
        <v>1198649</v>
      </c>
      <c r="J47" s="19" t="s">
        <v>1029</v>
      </c>
      <c r="K47" s="19">
        <v>1195362</v>
      </c>
      <c r="L47" s="19" t="s">
        <v>11</v>
      </c>
    </row>
    <row r="48" spans="1:12" x14ac:dyDescent="0.25">
      <c r="A48" s="17" t="s">
        <v>101</v>
      </c>
      <c r="B48" s="17" t="s">
        <v>102</v>
      </c>
      <c r="C48" s="18">
        <v>1205886</v>
      </c>
      <c r="D48" s="18" t="s">
        <v>11</v>
      </c>
      <c r="E48" s="18">
        <v>1203299</v>
      </c>
      <c r="F48" s="18" t="s">
        <v>11</v>
      </c>
      <c r="G48" s="18">
        <v>1200539</v>
      </c>
      <c r="H48" s="18" t="s">
        <v>11</v>
      </c>
      <c r="I48" s="18">
        <v>1183440</v>
      </c>
      <c r="J48" s="18" t="s">
        <v>1029</v>
      </c>
      <c r="K48" s="18">
        <v>1177989</v>
      </c>
      <c r="L48" s="18" t="s">
        <v>11</v>
      </c>
    </row>
    <row r="49" spans="1:12" x14ac:dyDescent="0.25">
      <c r="A49" s="17" t="s">
        <v>103</v>
      </c>
      <c r="B49" s="17" t="s">
        <v>104</v>
      </c>
      <c r="C49" s="19">
        <v>5781190</v>
      </c>
      <c r="D49" s="19" t="s">
        <v>11</v>
      </c>
      <c r="E49" s="19">
        <v>5806081</v>
      </c>
      <c r="F49" s="19" t="s">
        <v>11</v>
      </c>
      <c r="G49" s="19">
        <v>5822763</v>
      </c>
      <c r="H49" s="19" t="s">
        <v>11</v>
      </c>
      <c r="I49" s="19">
        <v>5840045</v>
      </c>
      <c r="J49" s="19" t="s">
        <v>11</v>
      </c>
      <c r="K49" s="19">
        <v>5873420</v>
      </c>
      <c r="L49" s="19" t="s">
        <v>11</v>
      </c>
    </row>
    <row r="50" spans="1:12" x14ac:dyDescent="0.25">
      <c r="A50" s="17" t="s">
        <v>105</v>
      </c>
      <c r="B50" s="17" t="s">
        <v>106</v>
      </c>
      <c r="C50" s="18">
        <v>5781190</v>
      </c>
      <c r="D50" s="18" t="s">
        <v>11</v>
      </c>
      <c r="E50" s="18">
        <v>5806081</v>
      </c>
      <c r="F50" s="18" t="s">
        <v>11</v>
      </c>
      <c r="G50" s="18">
        <v>5822763</v>
      </c>
      <c r="H50" s="18" t="s">
        <v>11</v>
      </c>
      <c r="I50" s="18">
        <v>5840045</v>
      </c>
      <c r="J50" s="18" t="s">
        <v>11</v>
      </c>
      <c r="K50" s="18">
        <v>5873420</v>
      </c>
      <c r="L50" s="18" t="s">
        <v>11</v>
      </c>
    </row>
    <row r="51" spans="1:12" x14ac:dyDescent="0.25">
      <c r="A51" s="17" t="s">
        <v>107</v>
      </c>
      <c r="B51" s="17" t="s">
        <v>108</v>
      </c>
      <c r="C51" s="19">
        <v>1822659</v>
      </c>
      <c r="D51" s="19" t="s">
        <v>11</v>
      </c>
      <c r="E51" s="19">
        <v>1835562</v>
      </c>
      <c r="F51" s="19" t="s">
        <v>11</v>
      </c>
      <c r="G51" s="19">
        <v>1846023</v>
      </c>
      <c r="H51" s="19" t="s">
        <v>11</v>
      </c>
      <c r="I51" s="19">
        <v>1855084</v>
      </c>
      <c r="J51" s="19" t="s">
        <v>11</v>
      </c>
      <c r="K51" s="19">
        <v>1867948</v>
      </c>
      <c r="L51" s="19" t="s">
        <v>11</v>
      </c>
    </row>
    <row r="52" spans="1:12" x14ac:dyDescent="0.25">
      <c r="A52" s="17" t="s">
        <v>109</v>
      </c>
      <c r="B52" s="17" t="s">
        <v>110</v>
      </c>
      <c r="C52" s="18">
        <v>835024</v>
      </c>
      <c r="D52" s="18" t="s">
        <v>11</v>
      </c>
      <c r="E52" s="18">
        <v>836738</v>
      </c>
      <c r="F52" s="18" t="s">
        <v>11</v>
      </c>
      <c r="G52" s="18">
        <v>837359</v>
      </c>
      <c r="H52" s="18" t="s">
        <v>11</v>
      </c>
      <c r="I52" s="18">
        <v>838840</v>
      </c>
      <c r="J52" s="18" t="s">
        <v>11</v>
      </c>
      <c r="K52" s="18">
        <v>843513</v>
      </c>
      <c r="L52" s="18" t="s">
        <v>11</v>
      </c>
    </row>
    <row r="53" spans="1:12" x14ac:dyDescent="0.25">
      <c r="A53" s="17" t="s">
        <v>111</v>
      </c>
      <c r="B53" s="17" t="s">
        <v>112</v>
      </c>
      <c r="C53" s="19">
        <v>1220763</v>
      </c>
      <c r="D53" s="19" t="s">
        <v>11</v>
      </c>
      <c r="E53" s="19">
        <v>1223348</v>
      </c>
      <c r="F53" s="19" t="s">
        <v>11</v>
      </c>
      <c r="G53" s="19">
        <v>1223105</v>
      </c>
      <c r="H53" s="19" t="s">
        <v>11</v>
      </c>
      <c r="I53" s="19">
        <v>1223634</v>
      </c>
      <c r="J53" s="19" t="s">
        <v>11</v>
      </c>
      <c r="K53" s="19">
        <v>1228362</v>
      </c>
      <c r="L53" s="19" t="s">
        <v>11</v>
      </c>
    </row>
    <row r="54" spans="1:12" x14ac:dyDescent="0.25">
      <c r="A54" s="17" t="s">
        <v>113</v>
      </c>
      <c r="B54" s="17" t="s">
        <v>114</v>
      </c>
      <c r="C54" s="18">
        <v>1313596</v>
      </c>
      <c r="D54" s="18" t="s">
        <v>11</v>
      </c>
      <c r="E54" s="18">
        <v>1320678</v>
      </c>
      <c r="F54" s="18" t="s">
        <v>11</v>
      </c>
      <c r="G54" s="18">
        <v>1326340</v>
      </c>
      <c r="H54" s="18" t="s">
        <v>11</v>
      </c>
      <c r="I54" s="18">
        <v>1332048</v>
      </c>
      <c r="J54" s="18" t="s">
        <v>11</v>
      </c>
      <c r="K54" s="18">
        <v>1341857</v>
      </c>
      <c r="L54" s="18" t="s">
        <v>11</v>
      </c>
    </row>
    <row r="55" spans="1:12" x14ac:dyDescent="0.25">
      <c r="A55" s="17" t="s">
        <v>115</v>
      </c>
      <c r="B55" s="17" t="s">
        <v>116</v>
      </c>
      <c r="C55" s="19">
        <v>589148</v>
      </c>
      <c r="D55" s="19" t="s">
        <v>11</v>
      </c>
      <c r="E55" s="19">
        <v>589755</v>
      </c>
      <c r="F55" s="19" t="s">
        <v>11</v>
      </c>
      <c r="G55" s="19">
        <v>589936</v>
      </c>
      <c r="H55" s="19" t="s">
        <v>11</v>
      </c>
      <c r="I55" s="19">
        <v>590439</v>
      </c>
      <c r="J55" s="19" t="s">
        <v>11</v>
      </c>
      <c r="K55" s="19">
        <v>591740</v>
      </c>
      <c r="L55" s="19" t="s">
        <v>11</v>
      </c>
    </row>
    <row r="56" spans="1:12" x14ac:dyDescent="0.25">
      <c r="A56" s="17" t="s">
        <v>117</v>
      </c>
      <c r="B56" s="17" t="s">
        <v>118</v>
      </c>
      <c r="C56" s="18">
        <v>82792351</v>
      </c>
      <c r="D56" s="18" t="s">
        <v>11</v>
      </c>
      <c r="E56" s="18">
        <v>83019213</v>
      </c>
      <c r="F56" s="18" t="s">
        <v>11</v>
      </c>
      <c r="G56" s="18">
        <v>83166711</v>
      </c>
      <c r="H56" s="18" t="s">
        <v>11</v>
      </c>
      <c r="I56" s="18">
        <v>83155031</v>
      </c>
      <c r="J56" s="18" t="s">
        <v>11</v>
      </c>
      <c r="K56" s="18">
        <v>83237124</v>
      </c>
      <c r="L56" s="18" t="s">
        <v>11</v>
      </c>
    </row>
    <row r="57" spans="1:12" x14ac:dyDescent="0.25">
      <c r="A57" s="17" t="s">
        <v>1132</v>
      </c>
      <c r="B57" s="17" t="s">
        <v>1133</v>
      </c>
      <c r="C57" s="19" t="s">
        <v>1028</v>
      </c>
      <c r="D57" s="19" t="s">
        <v>11</v>
      </c>
      <c r="E57" s="19" t="s">
        <v>1028</v>
      </c>
      <c r="F57" s="19" t="s">
        <v>11</v>
      </c>
      <c r="G57" s="19" t="s">
        <v>1028</v>
      </c>
      <c r="H57" s="19" t="s">
        <v>11</v>
      </c>
      <c r="I57" s="19" t="s">
        <v>1028</v>
      </c>
      <c r="J57" s="19" t="s">
        <v>11</v>
      </c>
      <c r="K57" s="19" t="s">
        <v>1028</v>
      </c>
      <c r="L57" s="19" t="s">
        <v>11</v>
      </c>
    </row>
    <row r="58" spans="1:12" x14ac:dyDescent="0.25">
      <c r="A58" s="17" t="s">
        <v>119</v>
      </c>
      <c r="B58" s="17" t="s">
        <v>120</v>
      </c>
      <c r="C58" s="18">
        <v>11023425</v>
      </c>
      <c r="D58" s="18" t="s">
        <v>11</v>
      </c>
      <c r="E58" s="18">
        <v>11069533</v>
      </c>
      <c r="F58" s="18" t="s">
        <v>11</v>
      </c>
      <c r="G58" s="18">
        <v>11100394</v>
      </c>
      <c r="H58" s="18" t="s">
        <v>11</v>
      </c>
      <c r="I58" s="18">
        <v>11103043</v>
      </c>
      <c r="J58" s="18" t="s">
        <v>11</v>
      </c>
      <c r="K58" s="18">
        <v>11124642</v>
      </c>
      <c r="L58" s="18" t="s">
        <v>11</v>
      </c>
    </row>
    <row r="59" spans="1:12" x14ac:dyDescent="0.25">
      <c r="A59" s="17" t="s">
        <v>121</v>
      </c>
      <c r="B59" s="17" t="s">
        <v>122</v>
      </c>
      <c r="C59" s="19">
        <v>4126688</v>
      </c>
      <c r="D59" s="19" t="s">
        <v>11</v>
      </c>
      <c r="E59" s="19">
        <v>4143418</v>
      </c>
      <c r="F59" s="19" t="s">
        <v>11</v>
      </c>
      <c r="G59" s="19">
        <v>4154223</v>
      </c>
      <c r="H59" s="19" t="s">
        <v>11</v>
      </c>
      <c r="I59" s="19">
        <v>4151094</v>
      </c>
      <c r="J59" s="19" t="s">
        <v>11</v>
      </c>
      <c r="K59" s="19">
        <v>4150949</v>
      </c>
      <c r="L59" s="19" t="s">
        <v>11</v>
      </c>
    </row>
    <row r="60" spans="1:12" x14ac:dyDescent="0.25">
      <c r="A60" s="17" t="s">
        <v>123</v>
      </c>
      <c r="B60" s="17" t="s">
        <v>124</v>
      </c>
      <c r="C60" s="18">
        <v>2795783</v>
      </c>
      <c r="D60" s="18" t="s">
        <v>11</v>
      </c>
      <c r="E60" s="18">
        <v>2805129</v>
      </c>
      <c r="F60" s="18" t="s">
        <v>11</v>
      </c>
      <c r="G60" s="18">
        <v>2810854</v>
      </c>
      <c r="H60" s="18" t="s">
        <v>11</v>
      </c>
      <c r="I60" s="18">
        <v>2807601</v>
      </c>
      <c r="J60" s="18" t="s">
        <v>11</v>
      </c>
      <c r="K60" s="18">
        <v>2812482</v>
      </c>
      <c r="L60" s="18" t="s">
        <v>11</v>
      </c>
    </row>
    <row r="61" spans="1:12" x14ac:dyDescent="0.25">
      <c r="A61" s="17" t="s">
        <v>125</v>
      </c>
      <c r="B61" s="17" t="s">
        <v>126</v>
      </c>
      <c r="C61" s="19">
        <v>2254674</v>
      </c>
      <c r="D61" s="19" t="s">
        <v>11</v>
      </c>
      <c r="E61" s="19">
        <v>2264469</v>
      </c>
      <c r="F61" s="19" t="s">
        <v>11</v>
      </c>
      <c r="G61" s="19">
        <v>2271351</v>
      </c>
      <c r="H61" s="19" t="s">
        <v>11</v>
      </c>
      <c r="I61" s="19">
        <v>2276924</v>
      </c>
      <c r="J61" s="19" t="s">
        <v>11</v>
      </c>
      <c r="K61" s="19">
        <v>2285156</v>
      </c>
      <c r="L61" s="19" t="s">
        <v>11</v>
      </c>
    </row>
    <row r="62" spans="1:12" x14ac:dyDescent="0.25">
      <c r="A62" s="17" t="s">
        <v>127</v>
      </c>
      <c r="B62" s="17" t="s">
        <v>128</v>
      </c>
      <c r="C62" s="18">
        <v>1846280</v>
      </c>
      <c r="D62" s="18" t="s">
        <v>11</v>
      </c>
      <c r="E62" s="18">
        <v>1856517</v>
      </c>
      <c r="F62" s="18" t="s">
        <v>11</v>
      </c>
      <c r="G62" s="18">
        <v>1863966</v>
      </c>
      <c r="H62" s="18" t="s">
        <v>11</v>
      </c>
      <c r="I62" s="18">
        <v>1867424</v>
      </c>
      <c r="J62" s="18" t="s">
        <v>11</v>
      </c>
      <c r="K62" s="18">
        <v>1876055</v>
      </c>
      <c r="L62" s="18" t="s">
        <v>11</v>
      </c>
    </row>
    <row r="63" spans="1:12" x14ac:dyDescent="0.25">
      <c r="A63" s="17" t="s">
        <v>129</v>
      </c>
      <c r="B63" s="17" t="s">
        <v>130</v>
      </c>
      <c r="C63" s="19">
        <v>12997204</v>
      </c>
      <c r="D63" s="19" t="s">
        <v>11</v>
      </c>
      <c r="E63" s="19">
        <v>13076721</v>
      </c>
      <c r="F63" s="19" t="s">
        <v>11</v>
      </c>
      <c r="G63" s="19">
        <v>13124737</v>
      </c>
      <c r="H63" s="19" t="s">
        <v>11</v>
      </c>
      <c r="I63" s="19">
        <v>13140183</v>
      </c>
      <c r="J63" s="19" t="s">
        <v>11</v>
      </c>
      <c r="K63" s="19">
        <v>13176989</v>
      </c>
      <c r="L63" s="19" t="s">
        <v>11</v>
      </c>
    </row>
    <row r="64" spans="1:12" x14ac:dyDescent="0.25">
      <c r="A64" s="17" t="s">
        <v>131</v>
      </c>
      <c r="B64" s="17" t="s">
        <v>132</v>
      </c>
      <c r="C64" s="18">
        <v>4649534</v>
      </c>
      <c r="D64" s="18" t="s">
        <v>11</v>
      </c>
      <c r="E64" s="18">
        <v>4686163</v>
      </c>
      <c r="F64" s="18" t="s">
        <v>11</v>
      </c>
      <c r="G64" s="18">
        <v>4710865</v>
      </c>
      <c r="H64" s="18" t="s">
        <v>11</v>
      </c>
      <c r="I64" s="18">
        <v>4719716</v>
      </c>
      <c r="J64" s="18" t="s">
        <v>11</v>
      </c>
      <c r="K64" s="18">
        <v>4729243</v>
      </c>
      <c r="L64" s="18" t="s">
        <v>11</v>
      </c>
    </row>
    <row r="65" spans="1:12" x14ac:dyDescent="0.25">
      <c r="A65" s="17" t="s">
        <v>133</v>
      </c>
      <c r="B65" s="17" t="s">
        <v>134</v>
      </c>
      <c r="C65" s="19">
        <v>1230037</v>
      </c>
      <c r="D65" s="19" t="s">
        <v>11</v>
      </c>
      <c r="E65" s="19">
        <v>1238528</v>
      </c>
      <c r="F65" s="19" t="s">
        <v>11</v>
      </c>
      <c r="G65" s="19">
        <v>1244169</v>
      </c>
      <c r="H65" s="19" t="s">
        <v>11</v>
      </c>
      <c r="I65" s="19">
        <v>1247063</v>
      </c>
      <c r="J65" s="19" t="s">
        <v>11</v>
      </c>
      <c r="K65" s="19">
        <v>1253441</v>
      </c>
      <c r="L65" s="19" t="s">
        <v>11</v>
      </c>
    </row>
    <row r="66" spans="1:12" x14ac:dyDescent="0.25">
      <c r="A66" s="17" t="s">
        <v>135</v>
      </c>
      <c r="B66" s="17" t="s">
        <v>136</v>
      </c>
      <c r="C66" s="18">
        <v>1104407</v>
      </c>
      <c r="D66" s="18" t="s">
        <v>11</v>
      </c>
      <c r="E66" s="18">
        <v>1109269</v>
      </c>
      <c r="F66" s="18" t="s">
        <v>11</v>
      </c>
      <c r="G66" s="18">
        <v>1112102</v>
      </c>
      <c r="H66" s="18" t="s">
        <v>11</v>
      </c>
      <c r="I66" s="18">
        <v>1112267</v>
      </c>
      <c r="J66" s="18" t="s">
        <v>11</v>
      </c>
      <c r="K66" s="18">
        <v>1116741</v>
      </c>
      <c r="L66" s="18" t="s">
        <v>11</v>
      </c>
    </row>
    <row r="67" spans="1:12" x14ac:dyDescent="0.25">
      <c r="A67" s="17" t="s">
        <v>137</v>
      </c>
      <c r="B67" s="17" t="s">
        <v>138</v>
      </c>
      <c r="C67" s="19">
        <v>1066840</v>
      </c>
      <c r="D67" s="19" t="s">
        <v>11</v>
      </c>
      <c r="E67" s="19">
        <v>1067482</v>
      </c>
      <c r="F67" s="19" t="s">
        <v>11</v>
      </c>
      <c r="G67" s="19">
        <v>1065371</v>
      </c>
      <c r="H67" s="19" t="s">
        <v>11</v>
      </c>
      <c r="I67" s="19">
        <v>1062085</v>
      </c>
      <c r="J67" s="19" t="s">
        <v>11</v>
      </c>
      <c r="K67" s="19">
        <v>1061929</v>
      </c>
      <c r="L67" s="19" t="s">
        <v>11</v>
      </c>
    </row>
    <row r="68" spans="1:12" x14ac:dyDescent="0.25">
      <c r="A68" s="17" t="s">
        <v>139</v>
      </c>
      <c r="B68" s="17" t="s">
        <v>140</v>
      </c>
      <c r="C68" s="18">
        <v>1759643</v>
      </c>
      <c r="D68" s="18" t="s">
        <v>11</v>
      </c>
      <c r="E68" s="18">
        <v>1770401</v>
      </c>
      <c r="F68" s="18" t="s">
        <v>11</v>
      </c>
      <c r="G68" s="18">
        <v>1775169</v>
      </c>
      <c r="H68" s="18" t="s">
        <v>11</v>
      </c>
      <c r="I68" s="18">
        <v>1775704</v>
      </c>
      <c r="J68" s="18" t="s">
        <v>11</v>
      </c>
      <c r="K68" s="18">
        <v>1777143</v>
      </c>
      <c r="L68" s="18" t="s">
        <v>11</v>
      </c>
    </row>
    <row r="69" spans="1:12" x14ac:dyDescent="0.25">
      <c r="A69" s="17" t="s">
        <v>141</v>
      </c>
      <c r="B69" s="17" t="s">
        <v>142</v>
      </c>
      <c r="C69" s="19">
        <v>1313375</v>
      </c>
      <c r="D69" s="19" t="s">
        <v>11</v>
      </c>
      <c r="E69" s="19">
        <v>1317124</v>
      </c>
      <c r="F69" s="19" t="s">
        <v>11</v>
      </c>
      <c r="G69" s="19">
        <v>1317619</v>
      </c>
      <c r="H69" s="19" t="s">
        <v>11</v>
      </c>
      <c r="I69" s="19">
        <v>1317507</v>
      </c>
      <c r="J69" s="19" t="s">
        <v>11</v>
      </c>
      <c r="K69" s="19">
        <v>1320513</v>
      </c>
      <c r="L69" s="19" t="s">
        <v>11</v>
      </c>
    </row>
    <row r="70" spans="1:12" x14ac:dyDescent="0.25">
      <c r="A70" s="17" t="s">
        <v>143</v>
      </c>
      <c r="B70" s="17" t="s">
        <v>144</v>
      </c>
      <c r="C70" s="18">
        <v>1873368</v>
      </c>
      <c r="D70" s="18" t="s">
        <v>11</v>
      </c>
      <c r="E70" s="18">
        <v>1887754</v>
      </c>
      <c r="F70" s="18" t="s">
        <v>11</v>
      </c>
      <c r="G70" s="18">
        <v>1899442</v>
      </c>
      <c r="H70" s="18" t="s">
        <v>11</v>
      </c>
      <c r="I70" s="18">
        <v>1905841</v>
      </c>
      <c r="J70" s="18" t="s">
        <v>11</v>
      </c>
      <c r="K70" s="18">
        <v>1917979</v>
      </c>
      <c r="L70" s="18" t="s">
        <v>11</v>
      </c>
    </row>
    <row r="71" spans="1:12" x14ac:dyDescent="0.25">
      <c r="A71" s="17" t="s">
        <v>145</v>
      </c>
      <c r="B71" s="17" t="s">
        <v>146</v>
      </c>
      <c r="C71" s="19">
        <v>3613495</v>
      </c>
      <c r="D71" s="19" t="s">
        <v>11</v>
      </c>
      <c r="E71" s="19">
        <v>3644826</v>
      </c>
      <c r="F71" s="19" t="s">
        <v>11</v>
      </c>
      <c r="G71" s="19">
        <v>3669491</v>
      </c>
      <c r="H71" s="19" t="s">
        <v>11</v>
      </c>
      <c r="I71" s="19">
        <v>3664088</v>
      </c>
      <c r="J71" s="19" t="s">
        <v>11</v>
      </c>
      <c r="K71" s="19">
        <v>3677472</v>
      </c>
      <c r="L71" s="19" t="s">
        <v>11</v>
      </c>
    </row>
    <row r="72" spans="1:12" x14ac:dyDescent="0.25">
      <c r="A72" s="17" t="s">
        <v>147</v>
      </c>
      <c r="B72" s="17" t="s">
        <v>146</v>
      </c>
      <c r="C72" s="18">
        <v>3613495</v>
      </c>
      <c r="D72" s="18" t="s">
        <v>11</v>
      </c>
      <c r="E72" s="18">
        <v>3644826</v>
      </c>
      <c r="F72" s="18" t="s">
        <v>11</v>
      </c>
      <c r="G72" s="18">
        <v>3669491</v>
      </c>
      <c r="H72" s="18" t="s">
        <v>11</v>
      </c>
      <c r="I72" s="18">
        <v>3664088</v>
      </c>
      <c r="J72" s="18" t="s">
        <v>11</v>
      </c>
      <c r="K72" s="18">
        <v>3677472</v>
      </c>
      <c r="L72" s="18" t="s">
        <v>11</v>
      </c>
    </row>
    <row r="73" spans="1:12" x14ac:dyDescent="0.25">
      <c r="A73" s="17" t="s">
        <v>148</v>
      </c>
      <c r="B73" s="17" t="s">
        <v>149</v>
      </c>
      <c r="C73" s="19">
        <v>2504040</v>
      </c>
      <c r="D73" s="19" t="s">
        <v>11</v>
      </c>
      <c r="E73" s="19">
        <v>2511917</v>
      </c>
      <c r="F73" s="19" t="s">
        <v>11</v>
      </c>
      <c r="G73" s="19">
        <v>2521893</v>
      </c>
      <c r="H73" s="19" t="s">
        <v>11</v>
      </c>
      <c r="I73" s="19">
        <v>2531071</v>
      </c>
      <c r="J73" s="19" t="s">
        <v>11</v>
      </c>
      <c r="K73" s="19">
        <v>2537868</v>
      </c>
      <c r="L73" s="19" t="s">
        <v>11</v>
      </c>
    </row>
    <row r="74" spans="1:12" x14ac:dyDescent="0.25">
      <c r="A74" s="17" t="s">
        <v>150</v>
      </c>
      <c r="B74" s="17" t="s">
        <v>149</v>
      </c>
      <c r="C74" s="18">
        <v>2504040</v>
      </c>
      <c r="D74" s="18" t="s">
        <v>11</v>
      </c>
      <c r="E74" s="18">
        <v>2511917</v>
      </c>
      <c r="F74" s="18" t="s">
        <v>11</v>
      </c>
      <c r="G74" s="18">
        <v>2521893</v>
      </c>
      <c r="H74" s="18" t="s">
        <v>11</v>
      </c>
      <c r="I74" s="18">
        <v>2531071</v>
      </c>
      <c r="J74" s="18" t="s">
        <v>11</v>
      </c>
      <c r="K74" s="18">
        <v>2537868</v>
      </c>
      <c r="L74" s="18" t="s">
        <v>11</v>
      </c>
    </row>
    <row r="75" spans="1:12" x14ac:dyDescent="0.25">
      <c r="A75" s="17" t="s">
        <v>151</v>
      </c>
      <c r="B75" s="17" t="s">
        <v>152</v>
      </c>
      <c r="C75" s="19">
        <v>681032</v>
      </c>
      <c r="D75" s="19" t="s">
        <v>11</v>
      </c>
      <c r="E75" s="19">
        <v>682986</v>
      </c>
      <c r="F75" s="19" t="s">
        <v>11</v>
      </c>
      <c r="G75" s="19">
        <v>681202</v>
      </c>
      <c r="H75" s="19" t="s">
        <v>11</v>
      </c>
      <c r="I75" s="19">
        <v>680130</v>
      </c>
      <c r="J75" s="19" t="s">
        <v>11</v>
      </c>
      <c r="K75" s="19">
        <v>676463</v>
      </c>
      <c r="L75" s="19" t="s">
        <v>11</v>
      </c>
    </row>
    <row r="76" spans="1:12" x14ac:dyDescent="0.25">
      <c r="A76" s="17" t="s">
        <v>153</v>
      </c>
      <c r="B76" s="17" t="s">
        <v>152</v>
      </c>
      <c r="C76" s="18">
        <v>681032</v>
      </c>
      <c r="D76" s="18" t="s">
        <v>11</v>
      </c>
      <c r="E76" s="18">
        <v>682986</v>
      </c>
      <c r="F76" s="18" t="s">
        <v>11</v>
      </c>
      <c r="G76" s="18">
        <v>681202</v>
      </c>
      <c r="H76" s="18" t="s">
        <v>11</v>
      </c>
      <c r="I76" s="18">
        <v>680130</v>
      </c>
      <c r="J76" s="18" t="s">
        <v>11</v>
      </c>
      <c r="K76" s="18">
        <v>676463</v>
      </c>
      <c r="L76" s="18" t="s">
        <v>11</v>
      </c>
    </row>
    <row r="77" spans="1:12" x14ac:dyDescent="0.25">
      <c r="A77" s="17" t="s">
        <v>154</v>
      </c>
      <c r="B77" s="17" t="s">
        <v>155</v>
      </c>
      <c r="C77" s="19">
        <v>1830584</v>
      </c>
      <c r="D77" s="19" t="s">
        <v>11</v>
      </c>
      <c r="E77" s="19">
        <v>1841179</v>
      </c>
      <c r="F77" s="19" t="s">
        <v>11</v>
      </c>
      <c r="G77" s="19">
        <v>1847253</v>
      </c>
      <c r="H77" s="19" t="s">
        <v>11</v>
      </c>
      <c r="I77" s="19">
        <v>1852478</v>
      </c>
      <c r="J77" s="19" t="s">
        <v>11</v>
      </c>
      <c r="K77" s="19">
        <v>1853935</v>
      </c>
      <c r="L77" s="19" t="s">
        <v>11</v>
      </c>
    </row>
    <row r="78" spans="1:12" x14ac:dyDescent="0.25">
      <c r="A78" s="17" t="s">
        <v>156</v>
      </c>
      <c r="B78" s="17" t="s">
        <v>155</v>
      </c>
      <c r="C78" s="18">
        <v>1830584</v>
      </c>
      <c r="D78" s="18" t="s">
        <v>11</v>
      </c>
      <c r="E78" s="18">
        <v>1841179</v>
      </c>
      <c r="F78" s="18" t="s">
        <v>11</v>
      </c>
      <c r="G78" s="18">
        <v>1847253</v>
      </c>
      <c r="H78" s="18" t="s">
        <v>11</v>
      </c>
      <c r="I78" s="18">
        <v>1852478</v>
      </c>
      <c r="J78" s="18" t="s">
        <v>11</v>
      </c>
      <c r="K78" s="18">
        <v>1853935</v>
      </c>
      <c r="L78" s="18" t="s">
        <v>11</v>
      </c>
    </row>
    <row r="79" spans="1:12" x14ac:dyDescent="0.25">
      <c r="A79" s="17" t="s">
        <v>157</v>
      </c>
      <c r="B79" s="17" t="s">
        <v>158</v>
      </c>
      <c r="C79" s="19">
        <v>6243262</v>
      </c>
      <c r="D79" s="19" t="s">
        <v>11</v>
      </c>
      <c r="E79" s="19">
        <v>6265809</v>
      </c>
      <c r="F79" s="19" t="s">
        <v>11</v>
      </c>
      <c r="G79" s="19">
        <v>6288080</v>
      </c>
      <c r="H79" s="19" t="s">
        <v>11</v>
      </c>
      <c r="I79" s="19">
        <v>6293154</v>
      </c>
      <c r="J79" s="19" t="s">
        <v>11</v>
      </c>
      <c r="K79" s="19">
        <v>6295017</v>
      </c>
      <c r="L79" s="19" t="s">
        <v>11</v>
      </c>
    </row>
    <row r="80" spans="1:12" x14ac:dyDescent="0.25">
      <c r="A80" s="17" t="s">
        <v>159</v>
      </c>
      <c r="B80" s="17" t="s">
        <v>160</v>
      </c>
      <c r="C80" s="18">
        <v>3978050</v>
      </c>
      <c r="D80" s="18" t="s">
        <v>11</v>
      </c>
      <c r="E80" s="18">
        <v>3998724</v>
      </c>
      <c r="F80" s="18" t="s">
        <v>11</v>
      </c>
      <c r="G80" s="18">
        <v>4019961</v>
      </c>
      <c r="H80" s="18" t="s">
        <v>11</v>
      </c>
      <c r="I80" s="18">
        <v>4026618</v>
      </c>
      <c r="J80" s="18" t="s">
        <v>11</v>
      </c>
      <c r="K80" s="18">
        <v>4026564</v>
      </c>
      <c r="L80" s="18" t="s">
        <v>11</v>
      </c>
    </row>
    <row r="81" spans="1:12" x14ac:dyDescent="0.25">
      <c r="A81" s="17" t="s">
        <v>161</v>
      </c>
      <c r="B81" s="17" t="s">
        <v>162</v>
      </c>
      <c r="C81" s="19">
        <v>1045807</v>
      </c>
      <c r="D81" s="19" t="s">
        <v>11</v>
      </c>
      <c r="E81" s="19">
        <v>1047262</v>
      </c>
      <c r="F81" s="19" t="s">
        <v>11</v>
      </c>
      <c r="G81" s="19">
        <v>1048646</v>
      </c>
      <c r="H81" s="19" t="s">
        <v>11</v>
      </c>
      <c r="I81" s="19">
        <v>1048740</v>
      </c>
      <c r="J81" s="19" t="s">
        <v>11</v>
      </c>
      <c r="K81" s="19">
        <v>1050765</v>
      </c>
      <c r="L81" s="19" t="s">
        <v>11</v>
      </c>
    </row>
    <row r="82" spans="1:12" x14ac:dyDescent="0.25">
      <c r="A82" s="17" t="s">
        <v>163</v>
      </c>
      <c r="B82" s="17" t="s">
        <v>164</v>
      </c>
      <c r="C82" s="18">
        <v>1219405</v>
      </c>
      <c r="D82" s="18" t="s">
        <v>11</v>
      </c>
      <c r="E82" s="18">
        <v>1219823</v>
      </c>
      <c r="F82" s="18" t="s">
        <v>11</v>
      </c>
      <c r="G82" s="18">
        <v>1219473</v>
      </c>
      <c r="H82" s="18" t="s">
        <v>11</v>
      </c>
      <c r="I82" s="18">
        <v>1217796</v>
      </c>
      <c r="J82" s="18" t="s">
        <v>11</v>
      </c>
      <c r="K82" s="18">
        <v>1217688</v>
      </c>
      <c r="L82" s="18" t="s">
        <v>11</v>
      </c>
    </row>
    <row r="83" spans="1:12" x14ac:dyDescent="0.25">
      <c r="A83" s="17" t="s">
        <v>165</v>
      </c>
      <c r="B83" s="17" t="s">
        <v>166</v>
      </c>
      <c r="C83" s="19">
        <v>1611119</v>
      </c>
      <c r="D83" s="19" t="s">
        <v>11</v>
      </c>
      <c r="E83" s="19">
        <v>1609675</v>
      </c>
      <c r="F83" s="19" t="s">
        <v>11</v>
      </c>
      <c r="G83" s="19">
        <v>1608138</v>
      </c>
      <c r="H83" s="19" t="s">
        <v>11</v>
      </c>
      <c r="I83" s="19">
        <v>1610774</v>
      </c>
      <c r="J83" s="19" t="s">
        <v>11</v>
      </c>
      <c r="K83" s="19">
        <v>1611160</v>
      </c>
      <c r="L83" s="19" t="s">
        <v>11</v>
      </c>
    </row>
    <row r="84" spans="1:12" x14ac:dyDescent="0.25">
      <c r="A84" s="17" t="s">
        <v>167</v>
      </c>
      <c r="B84" s="17" t="s">
        <v>166</v>
      </c>
      <c r="C84" s="18">
        <v>1611119</v>
      </c>
      <c r="D84" s="18" t="s">
        <v>11</v>
      </c>
      <c r="E84" s="18">
        <v>1609675</v>
      </c>
      <c r="F84" s="18" t="s">
        <v>11</v>
      </c>
      <c r="G84" s="18">
        <v>1608138</v>
      </c>
      <c r="H84" s="18" t="s">
        <v>11</v>
      </c>
      <c r="I84" s="18">
        <v>1610774</v>
      </c>
      <c r="J84" s="18" t="s">
        <v>11</v>
      </c>
      <c r="K84" s="18">
        <v>1611160</v>
      </c>
      <c r="L84" s="18" t="s">
        <v>11</v>
      </c>
    </row>
    <row r="85" spans="1:12" x14ac:dyDescent="0.25">
      <c r="A85" s="17" t="s">
        <v>168</v>
      </c>
      <c r="B85" s="17" t="s">
        <v>169</v>
      </c>
      <c r="C85" s="19">
        <v>7962775</v>
      </c>
      <c r="D85" s="19" t="s">
        <v>11</v>
      </c>
      <c r="E85" s="19">
        <v>7982448</v>
      </c>
      <c r="F85" s="19" t="s">
        <v>11</v>
      </c>
      <c r="G85" s="19">
        <v>7993608</v>
      </c>
      <c r="H85" s="19" t="s">
        <v>11</v>
      </c>
      <c r="I85" s="19">
        <v>8003421</v>
      </c>
      <c r="J85" s="19" t="s">
        <v>11</v>
      </c>
      <c r="K85" s="19">
        <v>8027031</v>
      </c>
      <c r="L85" s="19" t="s">
        <v>11</v>
      </c>
    </row>
    <row r="86" spans="1:12" x14ac:dyDescent="0.25">
      <c r="A86" s="17" t="s">
        <v>170</v>
      </c>
      <c r="B86" s="17" t="s">
        <v>171</v>
      </c>
      <c r="C86" s="18">
        <v>1595734</v>
      </c>
      <c r="D86" s="18" t="s">
        <v>11</v>
      </c>
      <c r="E86" s="18">
        <v>1596396</v>
      </c>
      <c r="F86" s="18" t="s">
        <v>11</v>
      </c>
      <c r="G86" s="18">
        <v>1594929</v>
      </c>
      <c r="H86" s="18" t="s">
        <v>11</v>
      </c>
      <c r="I86" s="18">
        <v>1590577</v>
      </c>
      <c r="J86" s="18" t="s">
        <v>11</v>
      </c>
      <c r="K86" s="18">
        <v>1591424</v>
      </c>
      <c r="L86" s="18" t="s">
        <v>11</v>
      </c>
    </row>
    <row r="87" spans="1:12" x14ac:dyDescent="0.25">
      <c r="A87" s="17" t="s">
        <v>172</v>
      </c>
      <c r="B87" s="17" t="s">
        <v>173</v>
      </c>
      <c r="C87" s="19">
        <v>2144120</v>
      </c>
      <c r="D87" s="19" t="s">
        <v>11</v>
      </c>
      <c r="E87" s="19">
        <v>2149805</v>
      </c>
      <c r="F87" s="19" t="s">
        <v>11</v>
      </c>
      <c r="G87" s="19">
        <v>2148238</v>
      </c>
      <c r="H87" s="19" t="s">
        <v>11</v>
      </c>
      <c r="I87" s="19">
        <v>2147704</v>
      </c>
      <c r="J87" s="19" t="s">
        <v>11</v>
      </c>
      <c r="K87" s="19">
        <v>2149859</v>
      </c>
      <c r="L87" s="19" t="s">
        <v>11</v>
      </c>
    </row>
    <row r="88" spans="1:12" x14ac:dyDescent="0.25">
      <c r="A88" s="17" t="s">
        <v>174</v>
      </c>
      <c r="B88" s="17" t="s">
        <v>175</v>
      </c>
      <c r="C88" s="18">
        <v>1706464</v>
      </c>
      <c r="D88" s="18" t="s">
        <v>11</v>
      </c>
      <c r="E88" s="18">
        <v>1710914</v>
      </c>
      <c r="F88" s="18" t="s">
        <v>11</v>
      </c>
      <c r="G88" s="18">
        <v>1716448</v>
      </c>
      <c r="H88" s="18" t="s">
        <v>11</v>
      </c>
      <c r="I88" s="18">
        <v>1722474</v>
      </c>
      <c r="J88" s="18" t="s">
        <v>11</v>
      </c>
      <c r="K88" s="18">
        <v>1731531</v>
      </c>
      <c r="L88" s="18" t="s">
        <v>11</v>
      </c>
    </row>
    <row r="89" spans="1:12" x14ac:dyDescent="0.25">
      <c r="A89" s="17" t="s">
        <v>176</v>
      </c>
      <c r="B89" s="17" t="s">
        <v>177</v>
      </c>
      <c r="C89" s="19">
        <v>2516457</v>
      </c>
      <c r="D89" s="19" t="s">
        <v>11</v>
      </c>
      <c r="E89" s="19">
        <v>2525333</v>
      </c>
      <c r="F89" s="19" t="s">
        <v>11</v>
      </c>
      <c r="G89" s="19">
        <v>2533993</v>
      </c>
      <c r="H89" s="19" t="s">
        <v>11</v>
      </c>
      <c r="I89" s="19">
        <v>2542666</v>
      </c>
      <c r="J89" s="19" t="s">
        <v>11</v>
      </c>
      <c r="K89" s="19">
        <v>2554217</v>
      </c>
      <c r="L89" s="19" t="s">
        <v>11</v>
      </c>
    </row>
    <row r="90" spans="1:12" x14ac:dyDescent="0.25">
      <c r="A90" s="17" t="s">
        <v>178</v>
      </c>
      <c r="B90" s="17" t="s">
        <v>179</v>
      </c>
      <c r="C90" s="18">
        <v>17912134</v>
      </c>
      <c r="D90" s="18" t="s">
        <v>11</v>
      </c>
      <c r="E90" s="18">
        <v>17932651</v>
      </c>
      <c r="F90" s="18" t="s">
        <v>11</v>
      </c>
      <c r="G90" s="18">
        <v>17947221</v>
      </c>
      <c r="H90" s="18" t="s">
        <v>11</v>
      </c>
      <c r="I90" s="18">
        <v>17925570</v>
      </c>
      <c r="J90" s="18" t="s">
        <v>11</v>
      </c>
      <c r="K90" s="18">
        <v>17924591</v>
      </c>
      <c r="L90" s="18" t="s">
        <v>11</v>
      </c>
    </row>
    <row r="91" spans="1:12" x14ac:dyDescent="0.25">
      <c r="A91" s="17" t="s">
        <v>180</v>
      </c>
      <c r="B91" s="17" t="s">
        <v>181</v>
      </c>
      <c r="C91" s="19">
        <v>5198820</v>
      </c>
      <c r="D91" s="19" t="s">
        <v>11</v>
      </c>
      <c r="E91" s="19">
        <v>5202321</v>
      </c>
      <c r="F91" s="19" t="s">
        <v>11</v>
      </c>
      <c r="G91" s="19">
        <v>5207457</v>
      </c>
      <c r="H91" s="19" t="s">
        <v>11</v>
      </c>
      <c r="I91" s="19">
        <v>5200090</v>
      </c>
      <c r="J91" s="19" t="s">
        <v>11</v>
      </c>
      <c r="K91" s="19">
        <v>5197679</v>
      </c>
      <c r="L91" s="19" t="s">
        <v>11</v>
      </c>
    </row>
    <row r="92" spans="1:12" x14ac:dyDescent="0.25">
      <c r="A92" s="17" t="s">
        <v>182</v>
      </c>
      <c r="B92" s="17" t="s">
        <v>183</v>
      </c>
      <c r="C92" s="18">
        <v>4454228</v>
      </c>
      <c r="D92" s="18" t="s">
        <v>11</v>
      </c>
      <c r="E92" s="18">
        <v>4468904</v>
      </c>
      <c r="F92" s="18" t="s">
        <v>11</v>
      </c>
      <c r="G92" s="18">
        <v>4478847</v>
      </c>
      <c r="H92" s="18" t="s">
        <v>11</v>
      </c>
      <c r="I92" s="18">
        <v>4475530</v>
      </c>
      <c r="J92" s="18" t="s">
        <v>11</v>
      </c>
      <c r="K92" s="18">
        <v>4472956</v>
      </c>
      <c r="L92" s="18" t="s">
        <v>11</v>
      </c>
    </row>
    <row r="93" spans="1:12" x14ac:dyDescent="0.25">
      <c r="A93" s="17" t="s">
        <v>184</v>
      </c>
      <c r="B93" s="17" t="s">
        <v>185</v>
      </c>
      <c r="C93" s="19">
        <v>2621153</v>
      </c>
      <c r="D93" s="19" t="s">
        <v>11</v>
      </c>
      <c r="E93" s="19">
        <v>2623619</v>
      </c>
      <c r="F93" s="19" t="s">
        <v>11</v>
      </c>
      <c r="G93" s="19">
        <v>2624625</v>
      </c>
      <c r="H93" s="19" t="s">
        <v>11</v>
      </c>
      <c r="I93" s="19">
        <v>2624719</v>
      </c>
      <c r="J93" s="19" t="s">
        <v>11</v>
      </c>
      <c r="K93" s="19">
        <v>2631237</v>
      </c>
      <c r="L93" s="19" t="s">
        <v>11</v>
      </c>
    </row>
    <row r="94" spans="1:12" x14ac:dyDescent="0.25">
      <c r="A94" s="17" t="s">
        <v>186</v>
      </c>
      <c r="B94" s="17" t="s">
        <v>187</v>
      </c>
      <c r="C94" s="18">
        <v>2054343</v>
      </c>
      <c r="D94" s="18" t="s">
        <v>11</v>
      </c>
      <c r="E94" s="18">
        <v>2055310</v>
      </c>
      <c r="F94" s="18" t="s">
        <v>11</v>
      </c>
      <c r="G94" s="18">
        <v>2055724</v>
      </c>
      <c r="H94" s="18" t="s">
        <v>11</v>
      </c>
      <c r="I94" s="18">
        <v>2054178</v>
      </c>
      <c r="J94" s="18" t="s">
        <v>11</v>
      </c>
      <c r="K94" s="18">
        <v>2057480</v>
      </c>
      <c r="L94" s="18" t="s">
        <v>11</v>
      </c>
    </row>
    <row r="95" spans="1:12" x14ac:dyDescent="0.25">
      <c r="A95" s="17" t="s">
        <v>188</v>
      </c>
      <c r="B95" s="17" t="s">
        <v>189</v>
      </c>
      <c r="C95" s="19">
        <v>3583590</v>
      </c>
      <c r="D95" s="19" t="s">
        <v>11</v>
      </c>
      <c r="E95" s="19">
        <v>3582497</v>
      </c>
      <c r="F95" s="19" t="s">
        <v>11</v>
      </c>
      <c r="G95" s="19">
        <v>3580568</v>
      </c>
      <c r="H95" s="19" t="s">
        <v>11</v>
      </c>
      <c r="I95" s="19">
        <v>3571053</v>
      </c>
      <c r="J95" s="19" t="s">
        <v>11</v>
      </c>
      <c r="K95" s="19">
        <v>3565239</v>
      </c>
      <c r="L95" s="19" t="s">
        <v>11</v>
      </c>
    </row>
    <row r="96" spans="1:12" x14ac:dyDescent="0.25">
      <c r="A96" s="17" t="s">
        <v>190</v>
      </c>
      <c r="B96" s="17" t="s">
        <v>191</v>
      </c>
      <c r="C96" s="18">
        <v>4073679</v>
      </c>
      <c r="D96" s="18" t="s">
        <v>11</v>
      </c>
      <c r="E96" s="18">
        <v>4084844</v>
      </c>
      <c r="F96" s="18" t="s">
        <v>11</v>
      </c>
      <c r="G96" s="18">
        <v>4093903</v>
      </c>
      <c r="H96" s="18" t="s">
        <v>11</v>
      </c>
      <c r="I96" s="18">
        <v>4098391</v>
      </c>
      <c r="J96" s="18" t="s">
        <v>11</v>
      </c>
      <c r="K96" s="18">
        <v>4106485</v>
      </c>
      <c r="L96" s="18" t="s">
        <v>11</v>
      </c>
    </row>
    <row r="97" spans="1:12" x14ac:dyDescent="0.25">
      <c r="A97" s="17" t="s">
        <v>192</v>
      </c>
      <c r="B97" s="17" t="s">
        <v>193</v>
      </c>
      <c r="C97" s="19">
        <v>1493055</v>
      </c>
      <c r="D97" s="19" t="s">
        <v>11</v>
      </c>
      <c r="E97" s="19">
        <v>1495885</v>
      </c>
      <c r="F97" s="19" t="s">
        <v>11</v>
      </c>
      <c r="G97" s="19">
        <v>1498223</v>
      </c>
      <c r="H97" s="19" t="s">
        <v>11</v>
      </c>
      <c r="I97" s="19">
        <v>1500830</v>
      </c>
      <c r="J97" s="19" t="s">
        <v>11</v>
      </c>
      <c r="K97" s="19">
        <v>1503189</v>
      </c>
      <c r="L97" s="19" t="s">
        <v>11</v>
      </c>
    </row>
    <row r="98" spans="1:12" x14ac:dyDescent="0.25">
      <c r="A98" s="17" t="s">
        <v>194</v>
      </c>
      <c r="B98" s="17" t="s">
        <v>195</v>
      </c>
      <c r="C98" s="18">
        <v>529597</v>
      </c>
      <c r="D98" s="18" t="s">
        <v>11</v>
      </c>
      <c r="E98" s="18">
        <v>531007</v>
      </c>
      <c r="F98" s="18" t="s">
        <v>11</v>
      </c>
      <c r="G98" s="18">
        <v>533113</v>
      </c>
      <c r="H98" s="18" t="s">
        <v>11</v>
      </c>
      <c r="I98" s="18">
        <v>534438</v>
      </c>
      <c r="J98" s="18" t="s">
        <v>11</v>
      </c>
      <c r="K98" s="18">
        <v>536772</v>
      </c>
      <c r="L98" s="18" t="s">
        <v>11</v>
      </c>
    </row>
    <row r="99" spans="1:12" x14ac:dyDescent="0.25">
      <c r="A99" s="17" t="s">
        <v>196</v>
      </c>
      <c r="B99" s="17" t="s">
        <v>197</v>
      </c>
      <c r="C99" s="19">
        <v>2051027</v>
      </c>
      <c r="D99" s="19" t="s">
        <v>11</v>
      </c>
      <c r="E99" s="19">
        <v>2057952</v>
      </c>
      <c r="F99" s="19" t="s">
        <v>11</v>
      </c>
      <c r="G99" s="19">
        <v>2062567</v>
      </c>
      <c r="H99" s="19" t="s">
        <v>11</v>
      </c>
      <c r="I99" s="19">
        <v>2063123</v>
      </c>
      <c r="J99" s="19" t="s">
        <v>11</v>
      </c>
      <c r="K99" s="19">
        <v>2066524</v>
      </c>
      <c r="L99" s="19" t="s">
        <v>11</v>
      </c>
    </row>
    <row r="100" spans="1:12" x14ac:dyDescent="0.25">
      <c r="A100" s="17" t="s">
        <v>198</v>
      </c>
      <c r="B100" s="17" t="s">
        <v>199</v>
      </c>
      <c r="C100" s="18">
        <v>994187</v>
      </c>
      <c r="D100" s="18" t="s">
        <v>11</v>
      </c>
      <c r="E100" s="18">
        <v>990509</v>
      </c>
      <c r="F100" s="18" t="s">
        <v>11</v>
      </c>
      <c r="G100" s="18">
        <v>986887</v>
      </c>
      <c r="H100" s="18" t="s">
        <v>11</v>
      </c>
      <c r="I100" s="18">
        <v>983991</v>
      </c>
      <c r="J100" s="18" t="s">
        <v>11</v>
      </c>
      <c r="K100" s="18">
        <v>982348</v>
      </c>
      <c r="L100" s="18" t="s">
        <v>11</v>
      </c>
    </row>
    <row r="101" spans="1:12" x14ac:dyDescent="0.25">
      <c r="A101" s="17" t="s">
        <v>200</v>
      </c>
      <c r="B101" s="17" t="s">
        <v>199</v>
      </c>
      <c r="C101" s="19">
        <v>994187</v>
      </c>
      <c r="D101" s="19" t="s">
        <v>11</v>
      </c>
      <c r="E101" s="19">
        <v>990509</v>
      </c>
      <c r="F101" s="19" t="s">
        <v>11</v>
      </c>
      <c r="G101" s="19">
        <v>986887</v>
      </c>
      <c r="H101" s="19" t="s">
        <v>11</v>
      </c>
      <c r="I101" s="19">
        <v>983991</v>
      </c>
      <c r="J101" s="19" t="s">
        <v>11</v>
      </c>
      <c r="K101" s="19">
        <v>982348</v>
      </c>
      <c r="L101" s="19" t="s">
        <v>11</v>
      </c>
    </row>
    <row r="102" spans="1:12" x14ac:dyDescent="0.25">
      <c r="A102" s="17" t="s">
        <v>201</v>
      </c>
      <c r="B102" s="17" t="s">
        <v>202</v>
      </c>
      <c r="C102" s="18">
        <v>4081308</v>
      </c>
      <c r="D102" s="18" t="s">
        <v>11</v>
      </c>
      <c r="E102" s="18">
        <v>4077937</v>
      </c>
      <c r="F102" s="18" t="s">
        <v>11</v>
      </c>
      <c r="G102" s="18">
        <v>4071971</v>
      </c>
      <c r="H102" s="18" t="s">
        <v>11</v>
      </c>
      <c r="I102" s="18">
        <v>4056941</v>
      </c>
      <c r="J102" s="18" t="s">
        <v>11</v>
      </c>
      <c r="K102" s="18">
        <v>4043002</v>
      </c>
      <c r="L102" s="18" t="s">
        <v>11</v>
      </c>
    </row>
    <row r="103" spans="1:12" x14ac:dyDescent="0.25">
      <c r="A103" s="17" t="s">
        <v>203</v>
      </c>
      <c r="B103" s="17" t="s">
        <v>204</v>
      </c>
      <c r="C103" s="19">
        <v>1598573</v>
      </c>
      <c r="D103" s="19" t="s">
        <v>11</v>
      </c>
      <c r="E103" s="19">
        <v>1598199</v>
      </c>
      <c r="F103" s="19" t="s">
        <v>11</v>
      </c>
      <c r="G103" s="19">
        <v>1596566</v>
      </c>
      <c r="H103" s="19" t="s">
        <v>11</v>
      </c>
      <c r="I103" s="19">
        <v>1589888</v>
      </c>
      <c r="J103" s="19" t="s">
        <v>11</v>
      </c>
      <c r="K103" s="19">
        <v>1583267</v>
      </c>
      <c r="L103" s="19" t="s">
        <v>11</v>
      </c>
    </row>
    <row r="104" spans="1:12" x14ac:dyDescent="0.25">
      <c r="A104" s="17" t="s">
        <v>205</v>
      </c>
      <c r="B104" s="17" t="s">
        <v>206</v>
      </c>
      <c r="C104" s="18">
        <v>1444953</v>
      </c>
      <c r="D104" s="18" t="s">
        <v>11</v>
      </c>
      <c r="E104" s="18">
        <v>1436445</v>
      </c>
      <c r="F104" s="18" t="s">
        <v>11</v>
      </c>
      <c r="G104" s="18">
        <v>1426380</v>
      </c>
      <c r="H104" s="18" t="s">
        <v>11</v>
      </c>
      <c r="I104" s="18">
        <v>1413730</v>
      </c>
      <c r="J104" s="18" t="s">
        <v>11</v>
      </c>
      <c r="K104" s="18">
        <v>1402126</v>
      </c>
      <c r="L104" s="18" t="s">
        <v>11</v>
      </c>
    </row>
    <row r="105" spans="1:12" x14ac:dyDescent="0.25">
      <c r="A105" s="17" t="s">
        <v>207</v>
      </c>
      <c r="B105" s="17" t="s">
        <v>208</v>
      </c>
      <c r="C105" s="19">
        <v>1037782</v>
      </c>
      <c r="D105" s="19" t="s">
        <v>11</v>
      </c>
      <c r="E105" s="19">
        <v>1043293</v>
      </c>
      <c r="F105" s="19" t="s">
        <v>11</v>
      </c>
      <c r="G105" s="19">
        <v>1049025</v>
      </c>
      <c r="H105" s="19" t="s">
        <v>11</v>
      </c>
      <c r="I105" s="19">
        <v>1053323</v>
      </c>
      <c r="J105" s="19" t="s">
        <v>11</v>
      </c>
      <c r="K105" s="19">
        <v>1057609</v>
      </c>
      <c r="L105" s="19" t="s">
        <v>11</v>
      </c>
    </row>
    <row r="106" spans="1:12" x14ac:dyDescent="0.25">
      <c r="A106" s="17" t="s">
        <v>209</v>
      </c>
      <c r="B106" s="17" t="s">
        <v>210</v>
      </c>
      <c r="C106" s="18">
        <v>2223081</v>
      </c>
      <c r="D106" s="18" t="s">
        <v>11</v>
      </c>
      <c r="E106" s="18">
        <v>2208321</v>
      </c>
      <c r="F106" s="18" t="s">
        <v>11</v>
      </c>
      <c r="G106" s="18">
        <v>2194782</v>
      </c>
      <c r="H106" s="18" t="s">
        <v>11</v>
      </c>
      <c r="I106" s="18">
        <v>2180684</v>
      </c>
      <c r="J106" s="18" t="s">
        <v>11</v>
      </c>
      <c r="K106" s="18">
        <v>2169253</v>
      </c>
      <c r="L106" s="18" t="s">
        <v>11</v>
      </c>
    </row>
    <row r="107" spans="1:12" x14ac:dyDescent="0.25">
      <c r="A107" s="17" t="s">
        <v>211</v>
      </c>
      <c r="B107" s="17" t="s">
        <v>210</v>
      </c>
      <c r="C107" s="19">
        <v>2223081</v>
      </c>
      <c r="D107" s="19" t="s">
        <v>11</v>
      </c>
      <c r="E107" s="19">
        <v>2208321</v>
      </c>
      <c r="F107" s="19" t="s">
        <v>11</v>
      </c>
      <c r="G107" s="19">
        <v>2194782</v>
      </c>
      <c r="H107" s="19" t="s">
        <v>11</v>
      </c>
      <c r="I107" s="19">
        <v>2180684</v>
      </c>
      <c r="J107" s="19" t="s">
        <v>11</v>
      </c>
      <c r="K107" s="19">
        <v>2169253</v>
      </c>
      <c r="L107" s="19" t="s">
        <v>11</v>
      </c>
    </row>
    <row r="108" spans="1:12" x14ac:dyDescent="0.25">
      <c r="A108" s="17" t="s">
        <v>212</v>
      </c>
      <c r="B108" s="17" t="s">
        <v>213</v>
      </c>
      <c r="C108" s="18">
        <v>2889821</v>
      </c>
      <c r="D108" s="18" t="s">
        <v>11</v>
      </c>
      <c r="E108" s="18">
        <v>2896712</v>
      </c>
      <c r="F108" s="18" t="s">
        <v>11</v>
      </c>
      <c r="G108" s="18">
        <v>2903773</v>
      </c>
      <c r="H108" s="18" t="s">
        <v>11</v>
      </c>
      <c r="I108" s="18">
        <v>2910875</v>
      </c>
      <c r="J108" s="18" t="s">
        <v>11</v>
      </c>
      <c r="K108" s="18">
        <v>2922005</v>
      </c>
      <c r="L108" s="18" t="s">
        <v>11</v>
      </c>
    </row>
    <row r="109" spans="1:12" x14ac:dyDescent="0.25">
      <c r="A109" s="17" t="s">
        <v>214</v>
      </c>
      <c r="B109" s="17" t="s">
        <v>213</v>
      </c>
      <c r="C109" s="19">
        <v>2889821</v>
      </c>
      <c r="D109" s="19" t="s">
        <v>11</v>
      </c>
      <c r="E109" s="19">
        <v>2896712</v>
      </c>
      <c r="F109" s="19" t="s">
        <v>11</v>
      </c>
      <c r="G109" s="19">
        <v>2903773</v>
      </c>
      <c r="H109" s="19" t="s">
        <v>11</v>
      </c>
      <c r="I109" s="19">
        <v>2910875</v>
      </c>
      <c r="J109" s="19" t="s">
        <v>11</v>
      </c>
      <c r="K109" s="19">
        <v>2922005</v>
      </c>
      <c r="L109" s="19" t="s">
        <v>11</v>
      </c>
    </row>
    <row r="110" spans="1:12" x14ac:dyDescent="0.25">
      <c r="A110" s="17" t="s">
        <v>215</v>
      </c>
      <c r="B110" s="17" t="s">
        <v>216</v>
      </c>
      <c r="C110" s="18">
        <v>2151205</v>
      </c>
      <c r="D110" s="18" t="s">
        <v>11</v>
      </c>
      <c r="E110" s="18">
        <v>2143145</v>
      </c>
      <c r="F110" s="18" t="s">
        <v>11</v>
      </c>
      <c r="G110" s="18">
        <v>2133378</v>
      </c>
      <c r="H110" s="18" t="s">
        <v>11</v>
      </c>
      <c r="I110" s="18">
        <v>2120237</v>
      </c>
      <c r="J110" s="18" t="s">
        <v>11</v>
      </c>
      <c r="K110" s="18">
        <v>2108863</v>
      </c>
      <c r="L110" s="18" t="s">
        <v>11</v>
      </c>
    </row>
    <row r="111" spans="1:12" x14ac:dyDescent="0.25">
      <c r="A111" s="17" t="s">
        <v>217</v>
      </c>
      <c r="B111" s="17" t="s">
        <v>216</v>
      </c>
      <c r="C111" s="19">
        <v>2151205</v>
      </c>
      <c r="D111" s="19" t="s">
        <v>11</v>
      </c>
      <c r="E111" s="19">
        <v>2143145</v>
      </c>
      <c r="F111" s="19" t="s">
        <v>11</v>
      </c>
      <c r="G111" s="19">
        <v>2133378</v>
      </c>
      <c r="H111" s="19" t="s">
        <v>11</v>
      </c>
      <c r="I111" s="19">
        <v>2120237</v>
      </c>
      <c r="J111" s="19" t="s">
        <v>11</v>
      </c>
      <c r="K111" s="19">
        <v>2108863</v>
      </c>
      <c r="L111" s="19" t="s">
        <v>11</v>
      </c>
    </row>
    <row r="112" spans="1:12" x14ac:dyDescent="0.25">
      <c r="A112" s="17" t="s">
        <v>218</v>
      </c>
      <c r="B112" s="17" t="s">
        <v>219</v>
      </c>
      <c r="C112" s="18">
        <v>1319133</v>
      </c>
      <c r="D112" s="18" t="s">
        <v>11</v>
      </c>
      <c r="E112" s="18">
        <v>1324820</v>
      </c>
      <c r="F112" s="18" t="s">
        <v>11</v>
      </c>
      <c r="G112" s="18">
        <v>1328976</v>
      </c>
      <c r="H112" s="18" t="s">
        <v>11</v>
      </c>
      <c r="I112" s="18">
        <v>1330068</v>
      </c>
      <c r="J112" s="18" t="s">
        <v>11</v>
      </c>
      <c r="K112" s="18">
        <v>1331796</v>
      </c>
      <c r="L112" s="18" t="s">
        <v>11</v>
      </c>
    </row>
    <row r="113" spans="1:12" x14ac:dyDescent="0.25">
      <c r="A113" s="17" t="s">
        <v>220</v>
      </c>
      <c r="B113" s="17" t="s">
        <v>221</v>
      </c>
      <c r="C113" s="19">
        <v>1319133</v>
      </c>
      <c r="D113" s="19" t="s">
        <v>11</v>
      </c>
      <c r="E113" s="19">
        <v>1324820</v>
      </c>
      <c r="F113" s="19" t="s">
        <v>11</v>
      </c>
      <c r="G113" s="19">
        <v>1328976</v>
      </c>
      <c r="H113" s="19" t="s">
        <v>11</v>
      </c>
      <c r="I113" s="19">
        <v>1330068</v>
      </c>
      <c r="J113" s="19" t="s">
        <v>11</v>
      </c>
      <c r="K113" s="19">
        <v>1331796</v>
      </c>
      <c r="L113" s="19" t="s">
        <v>11</v>
      </c>
    </row>
    <row r="114" spans="1:12" x14ac:dyDescent="0.25">
      <c r="A114" s="17" t="s">
        <v>222</v>
      </c>
      <c r="B114" s="17" t="s">
        <v>221</v>
      </c>
      <c r="C114" s="18">
        <v>1319133</v>
      </c>
      <c r="D114" s="18" t="s">
        <v>11</v>
      </c>
      <c r="E114" s="18">
        <v>1324820</v>
      </c>
      <c r="F114" s="18" t="s">
        <v>11</v>
      </c>
      <c r="G114" s="18">
        <v>1328976</v>
      </c>
      <c r="H114" s="18" t="s">
        <v>11</v>
      </c>
      <c r="I114" s="18">
        <v>1330068</v>
      </c>
      <c r="J114" s="18" t="s">
        <v>11</v>
      </c>
      <c r="K114" s="18">
        <v>1331796</v>
      </c>
      <c r="L114" s="18" t="s">
        <v>11</v>
      </c>
    </row>
    <row r="115" spans="1:12" x14ac:dyDescent="0.25">
      <c r="A115" s="17" t="s">
        <v>223</v>
      </c>
      <c r="B115" s="17" t="s">
        <v>224</v>
      </c>
      <c r="C115" s="19">
        <v>4830392</v>
      </c>
      <c r="D115" s="19" t="s">
        <v>11</v>
      </c>
      <c r="E115" s="19">
        <v>4904240</v>
      </c>
      <c r="F115" s="19" t="s">
        <v>1030</v>
      </c>
      <c r="G115" s="19">
        <v>4964440</v>
      </c>
      <c r="H115" s="19" t="s">
        <v>11</v>
      </c>
      <c r="I115" s="19">
        <v>5006324</v>
      </c>
      <c r="J115" s="19" t="s">
        <v>11</v>
      </c>
      <c r="K115" s="19">
        <v>5060004</v>
      </c>
      <c r="L115" s="19" t="s">
        <v>11</v>
      </c>
    </row>
    <row r="116" spans="1:12" x14ac:dyDescent="0.25">
      <c r="A116" s="17" t="s">
        <v>225</v>
      </c>
      <c r="B116" s="17" t="s">
        <v>226</v>
      </c>
      <c r="C116" s="18">
        <v>4830392</v>
      </c>
      <c r="D116" s="18" t="s">
        <v>11</v>
      </c>
      <c r="E116" s="18">
        <v>4904240</v>
      </c>
      <c r="F116" s="18" t="s">
        <v>1030</v>
      </c>
      <c r="G116" s="18">
        <v>4964440</v>
      </c>
      <c r="H116" s="18" t="s">
        <v>11</v>
      </c>
      <c r="I116" s="18">
        <v>5006324</v>
      </c>
      <c r="J116" s="18" t="s">
        <v>11</v>
      </c>
      <c r="K116" s="18">
        <v>5060004</v>
      </c>
      <c r="L116" s="18" t="s">
        <v>11</v>
      </c>
    </row>
    <row r="117" spans="1:12" x14ac:dyDescent="0.25">
      <c r="A117" s="17" t="s">
        <v>227</v>
      </c>
      <c r="B117" s="17" t="s">
        <v>228</v>
      </c>
      <c r="C117" s="19">
        <v>856252</v>
      </c>
      <c r="D117" s="19" t="s">
        <v>11</v>
      </c>
      <c r="E117" s="19">
        <v>867947</v>
      </c>
      <c r="F117" s="19" t="s">
        <v>1030</v>
      </c>
      <c r="G117" s="19">
        <v>877832</v>
      </c>
      <c r="H117" s="19" t="s">
        <v>11</v>
      </c>
      <c r="I117" s="19">
        <v>884580</v>
      </c>
      <c r="J117" s="19" t="s">
        <v>11</v>
      </c>
      <c r="K117" s="19">
        <v>894601</v>
      </c>
      <c r="L117" s="19" t="s">
        <v>11</v>
      </c>
    </row>
    <row r="118" spans="1:12" x14ac:dyDescent="0.25">
      <c r="A118" s="17" t="s">
        <v>229</v>
      </c>
      <c r="B118" s="17" t="s">
        <v>230</v>
      </c>
      <c r="C118" s="18">
        <v>1604865</v>
      </c>
      <c r="D118" s="18" t="s">
        <v>11</v>
      </c>
      <c r="E118" s="18">
        <v>1624381</v>
      </c>
      <c r="F118" s="18" t="s">
        <v>1030</v>
      </c>
      <c r="G118" s="18">
        <v>1641057</v>
      </c>
      <c r="H118" s="18" t="s">
        <v>11</v>
      </c>
      <c r="I118" s="18">
        <v>1654261</v>
      </c>
      <c r="J118" s="18" t="s">
        <v>11</v>
      </c>
      <c r="K118" s="18">
        <v>1670658</v>
      </c>
      <c r="L118" s="18" t="s">
        <v>11</v>
      </c>
    </row>
    <row r="119" spans="1:12" x14ac:dyDescent="0.25">
      <c r="A119" s="17" t="s">
        <v>231</v>
      </c>
      <c r="B119" s="17" t="s">
        <v>232</v>
      </c>
      <c r="C119" s="19">
        <v>2369275</v>
      </c>
      <c r="D119" s="19" t="s">
        <v>11</v>
      </c>
      <c r="E119" s="19">
        <v>2411912</v>
      </c>
      <c r="F119" s="19" t="s">
        <v>1030</v>
      </c>
      <c r="G119" s="19">
        <v>2445551</v>
      </c>
      <c r="H119" s="19" t="s">
        <v>11</v>
      </c>
      <c r="I119" s="19">
        <v>2467483</v>
      </c>
      <c r="J119" s="19" t="s">
        <v>11</v>
      </c>
      <c r="K119" s="19">
        <v>2494745</v>
      </c>
      <c r="L119" s="19" t="s">
        <v>11</v>
      </c>
    </row>
    <row r="120" spans="1:12" x14ac:dyDescent="0.25">
      <c r="A120" s="17" t="s">
        <v>233</v>
      </c>
      <c r="B120" s="17" t="s">
        <v>234</v>
      </c>
      <c r="C120" s="18">
        <v>10741165</v>
      </c>
      <c r="D120" s="18" t="s">
        <v>11</v>
      </c>
      <c r="E120" s="18">
        <v>10724599</v>
      </c>
      <c r="F120" s="18" t="s">
        <v>11</v>
      </c>
      <c r="G120" s="18">
        <v>10718565</v>
      </c>
      <c r="H120" s="18" t="s">
        <v>11</v>
      </c>
      <c r="I120" s="18">
        <v>10678632</v>
      </c>
      <c r="J120" s="18" t="s">
        <v>11</v>
      </c>
      <c r="K120" s="18">
        <v>10459782</v>
      </c>
      <c r="L120" s="18" t="s">
        <v>1029</v>
      </c>
    </row>
    <row r="121" spans="1:12" x14ac:dyDescent="0.25">
      <c r="A121" s="17" t="s">
        <v>235</v>
      </c>
      <c r="B121" s="17" t="s">
        <v>236</v>
      </c>
      <c r="C121" s="19">
        <v>3756453</v>
      </c>
      <c r="D121" s="19" t="s">
        <v>11</v>
      </c>
      <c r="E121" s="19">
        <v>3742235</v>
      </c>
      <c r="F121" s="19" t="s">
        <v>11</v>
      </c>
      <c r="G121" s="19">
        <v>3738901</v>
      </c>
      <c r="H121" s="19" t="s">
        <v>11</v>
      </c>
      <c r="I121" s="19">
        <v>3736737</v>
      </c>
      <c r="J121" s="19" t="s">
        <v>11</v>
      </c>
      <c r="K121" s="19">
        <v>3806550</v>
      </c>
      <c r="L121" s="19" t="s">
        <v>1029</v>
      </c>
    </row>
    <row r="122" spans="1:12" x14ac:dyDescent="0.25">
      <c r="A122" s="17" t="s">
        <v>237</v>
      </c>
      <c r="B122" s="17" t="s">
        <v>236</v>
      </c>
      <c r="C122" s="18">
        <v>3756453</v>
      </c>
      <c r="D122" s="18" t="s">
        <v>11</v>
      </c>
      <c r="E122" s="18">
        <v>3742235</v>
      </c>
      <c r="F122" s="18" t="s">
        <v>11</v>
      </c>
      <c r="G122" s="18">
        <v>3738901</v>
      </c>
      <c r="H122" s="18" t="s">
        <v>11</v>
      </c>
      <c r="I122" s="18">
        <v>3736737</v>
      </c>
      <c r="J122" s="18" t="s">
        <v>11</v>
      </c>
      <c r="K122" s="18">
        <v>3806550</v>
      </c>
      <c r="L122" s="18" t="s">
        <v>1029</v>
      </c>
    </row>
    <row r="123" spans="1:12" x14ac:dyDescent="0.25">
      <c r="A123" s="17" t="s">
        <v>238</v>
      </c>
      <c r="B123" s="17" t="s">
        <v>239</v>
      </c>
      <c r="C123" s="19">
        <v>1185513</v>
      </c>
      <c r="D123" s="19" t="s">
        <v>11</v>
      </c>
      <c r="E123" s="19">
        <v>1200055</v>
      </c>
      <c r="F123" s="19" t="s">
        <v>11</v>
      </c>
      <c r="G123" s="19">
        <v>1213532</v>
      </c>
      <c r="H123" s="19" t="s">
        <v>11</v>
      </c>
      <c r="I123" s="19">
        <v>1213769</v>
      </c>
      <c r="J123" s="19" t="s">
        <v>11</v>
      </c>
      <c r="K123" s="19">
        <v>1146379</v>
      </c>
      <c r="L123" s="19" t="s">
        <v>1029</v>
      </c>
    </row>
    <row r="124" spans="1:12" x14ac:dyDescent="0.25">
      <c r="A124" s="17" t="s">
        <v>240</v>
      </c>
      <c r="B124" s="17" t="s">
        <v>241</v>
      </c>
      <c r="C124" s="18">
        <v>211137</v>
      </c>
      <c r="D124" s="18" t="s">
        <v>11</v>
      </c>
      <c r="E124" s="18">
        <v>221098</v>
      </c>
      <c r="F124" s="18" t="s">
        <v>11</v>
      </c>
      <c r="G124" s="18">
        <v>229516</v>
      </c>
      <c r="H124" s="18" t="s">
        <v>11</v>
      </c>
      <c r="I124" s="18">
        <v>229155</v>
      </c>
      <c r="J124" s="18" t="s">
        <v>11</v>
      </c>
      <c r="K124" s="18">
        <v>195229</v>
      </c>
      <c r="L124" s="18" t="s">
        <v>1029</v>
      </c>
    </row>
    <row r="125" spans="1:12" x14ac:dyDescent="0.25">
      <c r="A125" s="17" t="s">
        <v>242</v>
      </c>
      <c r="B125" s="17" t="s">
        <v>243</v>
      </c>
      <c r="C125" s="19">
        <v>340870</v>
      </c>
      <c r="D125" s="19" t="s">
        <v>11</v>
      </c>
      <c r="E125" s="19">
        <v>344027</v>
      </c>
      <c r="F125" s="19" t="s">
        <v>11</v>
      </c>
      <c r="G125" s="19">
        <v>347512</v>
      </c>
      <c r="H125" s="19" t="s">
        <v>11</v>
      </c>
      <c r="I125" s="19">
        <v>347848</v>
      </c>
      <c r="J125" s="19" t="s">
        <v>11</v>
      </c>
      <c r="K125" s="19">
        <v>327517</v>
      </c>
      <c r="L125" s="19" t="s">
        <v>1029</v>
      </c>
    </row>
    <row r="126" spans="1:12" x14ac:dyDescent="0.25">
      <c r="A126" s="17" t="s">
        <v>244</v>
      </c>
      <c r="B126" s="17" t="s">
        <v>245</v>
      </c>
      <c r="C126" s="18">
        <v>633506</v>
      </c>
      <c r="D126" s="18" t="s">
        <v>11</v>
      </c>
      <c r="E126" s="18">
        <v>634930</v>
      </c>
      <c r="F126" s="18" t="s">
        <v>11</v>
      </c>
      <c r="G126" s="18">
        <v>636504</v>
      </c>
      <c r="H126" s="18" t="s">
        <v>11</v>
      </c>
      <c r="I126" s="18">
        <v>636766</v>
      </c>
      <c r="J126" s="18" t="s">
        <v>11</v>
      </c>
      <c r="K126" s="18">
        <v>623633</v>
      </c>
      <c r="L126" s="18" t="s">
        <v>1029</v>
      </c>
    </row>
    <row r="127" spans="1:12" x14ac:dyDescent="0.25">
      <c r="A127" s="17" t="s">
        <v>246</v>
      </c>
      <c r="B127" s="17" t="s">
        <v>247</v>
      </c>
      <c r="C127" s="19">
        <v>3080730</v>
      </c>
      <c r="D127" s="19" t="s">
        <v>11</v>
      </c>
      <c r="E127" s="19">
        <v>3074204</v>
      </c>
      <c r="F127" s="19" t="s">
        <v>11</v>
      </c>
      <c r="G127" s="19">
        <v>3068650</v>
      </c>
      <c r="H127" s="19" t="s">
        <v>11</v>
      </c>
      <c r="I127" s="19">
        <v>3046697</v>
      </c>
      <c r="J127" s="19" t="s">
        <v>11</v>
      </c>
      <c r="K127" s="19">
        <v>2924672</v>
      </c>
      <c r="L127" s="19" t="s">
        <v>1029</v>
      </c>
    </row>
    <row r="128" spans="1:12" x14ac:dyDescent="0.25">
      <c r="A128" s="17" t="s">
        <v>248</v>
      </c>
      <c r="B128" s="17" t="s">
        <v>249</v>
      </c>
      <c r="C128" s="18">
        <v>601175</v>
      </c>
      <c r="D128" s="18" t="s">
        <v>11</v>
      </c>
      <c r="E128" s="18">
        <v>599723</v>
      </c>
      <c r="F128" s="18" t="s">
        <v>11</v>
      </c>
      <c r="G128" s="18">
        <v>598613</v>
      </c>
      <c r="H128" s="18" t="s">
        <v>11</v>
      </c>
      <c r="I128" s="18">
        <v>594905</v>
      </c>
      <c r="J128" s="18" t="s">
        <v>11</v>
      </c>
      <c r="K128" s="18">
        <v>560826</v>
      </c>
      <c r="L128" s="18" t="s">
        <v>1029</v>
      </c>
    </row>
    <row r="129" spans="1:12" x14ac:dyDescent="0.25">
      <c r="A129" s="17" t="s">
        <v>250</v>
      </c>
      <c r="B129" s="17" t="s">
        <v>251</v>
      </c>
      <c r="C129" s="19">
        <v>1875996</v>
      </c>
      <c r="D129" s="19" t="s">
        <v>11</v>
      </c>
      <c r="E129" s="19">
        <v>1873777</v>
      </c>
      <c r="F129" s="19" t="s">
        <v>11</v>
      </c>
      <c r="G129" s="19">
        <v>1872102</v>
      </c>
      <c r="H129" s="19" t="s">
        <v>11</v>
      </c>
      <c r="I129" s="19">
        <v>1858755</v>
      </c>
      <c r="J129" s="19" t="s">
        <v>11</v>
      </c>
      <c r="K129" s="19">
        <v>1790686</v>
      </c>
      <c r="L129" s="19" t="s">
        <v>1029</v>
      </c>
    </row>
    <row r="130" spans="1:12" x14ac:dyDescent="0.25">
      <c r="A130" s="17" t="s">
        <v>252</v>
      </c>
      <c r="B130" s="17" t="s">
        <v>253</v>
      </c>
      <c r="C130" s="18">
        <v>269222</v>
      </c>
      <c r="D130" s="18" t="s">
        <v>11</v>
      </c>
      <c r="E130" s="18">
        <v>267008</v>
      </c>
      <c r="F130" s="18" t="s">
        <v>11</v>
      </c>
      <c r="G130" s="18">
        <v>264670</v>
      </c>
      <c r="H130" s="18" t="s">
        <v>11</v>
      </c>
      <c r="I130" s="18">
        <v>262052</v>
      </c>
      <c r="J130" s="18" t="s">
        <v>11</v>
      </c>
      <c r="K130" s="18">
        <v>253954</v>
      </c>
      <c r="L130" s="18" t="s">
        <v>1029</v>
      </c>
    </row>
    <row r="131" spans="1:12" x14ac:dyDescent="0.25">
      <c r="A131" s="17" t="s">
        <v>254</v>
      </c>
      <c r="B131" s="17" t="s">
        <v>255</v>
      </c>
      <c r="C131" s="19">
        <v>334337</v>
      </c>
      <c r="D131" s="19" t="s">
        <v>11</v>
      </c>
      <c r="E131" s="19">
        <v>333696</v>
      </c>
      <c r="F131" s="19" t="s">
        <v>11</v>
      </c>
      <c r="G131" s="19">
        <v>333265</v>
      </c>
      <c r="H131" s="19" t="s">
        <v>11</v>
      </c>
      <c r="I131" s="19">
        <v>330985</v>
      </c>
      <c r="J131" s="19" t="s">
        <v>11</v>
      </c>
      <c r="K131" s="19">
        <v>319206</v>
      </c>
      <c r="L131" s="19" t="s">
        <v>1029</v>
      </c>
    </row>
    <row r="132" spans="1:12" x14ac:dyDescent="0.25">
      <c r="A132" s="17" t="s">
        <v>256</v>
      </c>
      <c r="B132" s="17" t="s">
        <v>257</v>
      </c>
      <c r="C132" s="18">
        <v>2718469</v>
      </c>
      <c r="D132" s="18" t="s">
        <v>11</v>
      </c>
      <c r="E132" s="18">
        <v>2708105</v>
      </c>
      <c r="F132" s="18" t="s">
        <v>11</v>
      </c>
      <c r="G132" s="18">
        <v>2697482</v>
      </c>
      <c r="H132" s="18" t="s">
        <v>11</v>
      </c>
      <c r="I132" s="18">
        <v>2681429</v>
      </c>
      <c r="J132" s="18" t="s">
        <v>11</v>
      </c>
      <c r="K132" s="18">
        <v>2582181</v>
      </c>
      <c r="L132" s="18" t="s">
        <v>1029</v>
      </c>
    </row>
    <row r="133" spans="1:12" x14ac:dyDescent="0.25">
      <c r="A133" s="17" t="s">
        <v>258</v>
      </c>
      <c r="B133" s="17" t="s">
        <v>259</v>
      </c>
      <c r="C133" s="19">
        <v>722065</v>
      </c>
      <c r="D133" s="19" t="s">
        <v>11</v>
      </c>
      <c r="E133" s="19">
        <v>718640</v>
      </c>
      <c r="F133" s="19" t="s">
        <v>11</v>
      </c>
      <c r="G133" s="19">
        <v>715115</v>
      </c>
      <c r="H133" s="19" t="s">
        <v>11</v>
      </c>
      <c r="I133" s="19">
        <v>709808</v>
      </c>
      <c r="J133" s="19" t="s">
        <v>11</v>
      </c>
      <c r="K133" s="19">
        <v>686344</v>
      </c>
      <c r="L133" s="19" t="s">
        <v>1029</v>
      </c>
    </row>
    <row r="134" spans="1:12" x14ac:dyDescent="0.25">
      <c r="A134" s="17" t="s">
        <v>260</v>
      </c>
      <c r="B134" s="17" t="s">
        <v>261</v>
      </c>
      <c r="C134" s="18">
        <v>204562</v>
      </c>
      <c r="D134" s="18" t="s">
        <v>11</v>
      </c>
      <c r="E134" s="18">
        <v>203869</v>
      </c>
      <c r="F134" s="18" t="s">
        <v>11</v>
      </c>
      <c r="G134" s="18">
        <v>203149</v>
      </c>
      <c r="H134" s="18" t="s">
        <v>11</v>
      </c>
      <c r="I134" s="18">
        <v>202371</v>
      </c>
      <c r="J134" s="18" t="s">
        <v>11</v>
      </c>
      <c r="K134" s="18">
        <v>204081</v>
      </c>
      <c r="L134" s="18" t="s">
        <v>1029</v>
      </c>
    </row>
    <row r="135" spans="1:12" x14ac:dyDescent="0.25">
      <c r="A135" s="17" t="s">
        <v>262</v>
      </c>
      <c r="B135" s="17" t="s">
        <v>263</v>
      </c>
      <c r="C135" s="19">
        <v>659470</v>
      </c>
      <c r="D135" s="19" t="s">
        <v>11</v>
      </c>
      <c r="E135" s="19">
        <v>655189</v>
      </c>
      <c r="F135" s="19" t="s">
        <v>11</v>
      </c>
      <c r="G135" s="19">
        <v>651065</v>
      </c>
      <c r="H135" s="19" t="s">
        <v>11</v>
      </c>
      <c r="I135" s="19">
        <v>646670</v>
      </c>
      <c r="J135" s="19" t="s">
        <v>11</v>
      </c>
      <c r="K135" s="19">
        <v>646621</v>
      </c>
      <c r="L135" s="19" t="s">
        <v>1029</v>
      </c>
    </row>
    <row r="136" spans="1:12" x14ac:dyDescent="0.25">
      <c r="A136" s="17" t="s">
        <v>264</v>
      </c>
      <c r="B136" s="17" t="s">
        <v>265</v>
      </c>
      <c r="C136" s="18">
        <v>555623</v>
      </c>
      <c r="D136" s="18" t="s">
        <v>11</v>
      </c>
      <c r="E136" s="18">
        <v>555960</v>
      </c>
      <c r="F136" s="18" t="s">
        <v>11</v>
      </c>
      <c r="G136" s="18">
        <v>556002</v>
      </c>
      <c r="H136" s="18" t="s">
        <v>11</v>
      </c>
      <c r="I136" s="18">
        <v>553235</v>
      </c>
      <c r="J136" s="18" t="s">
        <v>11</v>
      </c>
      <c r="K136" s="18">
        <v>507072</v>
      </c>
      <c r="L136" s="18" t="s">
        <v>1029</v>
      </c>
    </row>
    <row r="137" spans="1:12" x14ac:dyDescent="0.25">
      <c r="A137" s="17" t="s">
        <v>266</v>
      </c>
      <c r="B137" s="17" t="s">
        <v>267</v>
      </c>
      <c r="C137" s="19">
        <v>576749</v>
      </c>
      <c r="D137" s="19" t="s">
        <v>11</v>
      </c>
      <c r="E137" s="19">
        <v>574447</v>
      </c>
      <c r="F137" s="19" t="s">
        <v>11</v>
      </c>
      <c r="G137" s="19">
        <v>572151</v>
      </c>
      <c r="H137" s="19" t="s">
        <v>11</v>
      </c>
      <c r="I137" s="19">
        <v>569345</v>
      </c>
      <c r="J137" s="19" t="s">
        <v>11</v>
      </c>
      <c r="K137" s="19">
        <v>538063</v>
      </c>
      <c r="L137" s="19" t="s">
        <v>1029</v>
      </c>
    </row>
    <row r="138" spans="1:12" x14ac:dyDescent="0.25">
      <c r="A138" s="17" t="s">
        <v>268</v>
      </c>
      <c r="B138" s="17" t="s">
        <v>269</v>
      </c>
      <c r="C138" s="18">
        <v>46658447</v>
      </c>
      <c r="D138" s="18" t="s">
        <v>11</v>
      </c>
      <c r="E138" s="18">
        <v>46937060</v>
      </c>
      <c r="F138" s="18" t="s">
        <v>11</v>
      </c>
      <c r="G138" s="18">
        <v>47332614</v>
      </c>
      <c r="H138" s="18" t="s">
        <v>11</v>
      </c>
      <c r="I138" s="18">
        <v>47398695</v>
      </c>
      <c r="J138" s="18" t="s">
        <v>11</v>
      </c>
      <c r="K138" s="18">
        <v>47432893</v>
      </c>
      <c r="L138" s="18" t="s">
        <v>11</v>
      </c>
    </row>
    <row r="139" spans="1:12" x14ac:dyDescent="0.25">
      <c r="A139" s="17" t="s">
        <v>270</v>
      </c>
      <c r="B139" s="17" t="s">
        <v>271</v>
      </c>
      <c r="C139" s="19">
        <v>4312067</v>
      </c>
      <c r="D139" s="19" t="s">
        <v>11</v>
      </c>
      <c r="E139" s="19">
        <v>4304287</v>
      </c>
      <c r="F139" s="19" t="s">
        <v>11</v>
      </c>
      <c r="G139" s="19">
        <v>4303879</v>
      </c>
      <c r="H139" s="19" t="s">
        <v>11</v>
      </c>
      <c r="I139" s="19">
        <v>4293420</v>
      </c>
      <c r="J139" s="19" t="s">
        <v>11</v>
      </c>
      <c r="K139" s="19">
        <v>4282058</v>
      </c>
      <c r="L139" s="19" t="s">
        <v>11</v>
      </c>
    </row>
    <row r="140" spans="1:12" x14ac:dyDescent="0.25">
      <c r="A140" s="17" t="s">
        <v>272</v>
      </c>
      <c r="B140" s="17" t="s">
        <v>273</v>
      </c>
      <c r="C140" s="18">
        <v>2703149</v>
      </c>
      <c r="D140" s="18" t="s">
        <v>11</v>
      </c>
      <c r="E140" s="18">
        <v>2700441</v>
      </c>
      <c r="F140" s="18" t="s">
        <v>11</v>
      </c>
      <c r="G140" s="18">
        <v>2702592</v>
      </c>
      <c r="H140" s="18" t="s">
        <v>11</v>
      </c>
      <c r="I140" s="18">
        <v>2696876</v>
      </c>
      <c r="J140" s="18" t="s">
        <v>11</v>
      </c>
      <c r="K140" s="18">
        <v>2691456</v>
      </c>
      <c r="L140" s="18" t="s">
        <v>11</v>
      </c>
    </row>
    <row r="141" spans="1:12" x14ac:dyDescent="0.25">
      <c r="A141" s="17" t="s">
        <v>274</v>
      </c>
      <c r="B141" s="17" t="s">
        <v>275</v>
      </c>
      <c r="C141" s="19">
        <v>1027624</v>
      </c>
      <c r="D141" s="19" t="s">
        <v>11</v>
      </c>
      <c r="E141" s="19">
        <v>1022205</v>
      </c>
      <c r="F141" s="19" t="s">
        <v>11</v>
      </c>
      <c r="G141" s="19">
        <v>1018899</v>
      </c>
      <c r="H141" s="19" t="s">
        <v>11</v>
      </c>
      <c r="I141" s="19">
        <v>1012889</v>
      </c>
      <c r="J141" s="19" t="s">
        <v>11</v>
      </c>
      <c r="K141" s="19">
        <v>1006234</v>
      </c>
      <c r="L141" s="19" t="s">
        <v>11</v>
      </c>
    </row>
    <row r="142" spans="1:12" x14ac:dyDescent="0.25">
      <c r="A142" s="17" t="s">
        <v>276</v>
      </c>
      <c r="B142" s="17" t="s">
        <v>277</v>
      </c>
      <c r="C142" s="18">
        <v>581294</v>
      </c>
      <c r="D142" s="18" t="s">
        <v>11</v>
      </c>
      <c r="E142" s="18">
        <v>581641</v>
      </c>
      <c r="F142" s="18" t="s">
        <v>11</v>
      </c>
      <c r="G142" s="18">
        <v>582388</v>
      </c>
      <c r="H142" s="18" t="s">
        <v>11</v>
      </c>
      <c r="I142" s="18">
        <v>583655</v>
      </c>
      <c r="J142" s="18" t="s">
        <v>11</v>
      </c>
      <c r="K142" s="18">
        <v>584368</v>
      </c>
      <c r="L142" s="18" t="s">
        <v>11</v>
      </c>
    </row>
    <row r="143" spans="1:12" x14ac:dyDescent="0.25">
      <c r="A143" s="17" t="s">
        <v>278</v>
      </c>
      <c r="B143" s="17" t="s">
        <v>279</v>
      </c>
      <c r="C143" s="19">
        <v>4440753</v>
      </c>
      <c r="D143" s="19" t="s">
        <v>11</v>
      </c>
      <c r="E143" s="19">
        <v>4461983</v>
      </c>
      <c r="F143" s="19" t="s">
        <v>11</v>
      </c>
      <c r="G143" s="19">
        <v>4491911</v>
      </c>
      <c r="H143" s="19" t="s">
        <v>11</v>
      </c>
      <c r="I143" s="19">
        <v>4490871</v>
      </c>
      <c r="J143" s="19" t="s">
        <v>11</v>
      </c>
      <c r="K143" s="19">
        <v>4466148</v>
      </c>
      <c r="L143" s="19" t="s">
        <v>11</v>
      </c>
    </row>
    <row r="144" spans="1:12" x14ac:dyDescent="0.25">
      <c r="A144" s="17" t="s">
        <v>280</v>
      </c>
      <c r="B144" s="17" t="s">
        <v>281</v>
      </c>
      <c r="C144" s="18">
        <v>2170868</v>
      </c>
      <c r="D144" s="18" t="s">
        <v>11</v>
      </c>
      <c r="E144" s="18">
        <v>2177880</v>
      </c>
      <c r="F144" s="18" t="s">
        <v>11</v>
      </c>
      <c r="G144" s="18">
        <v>2189138</v>
      </c>
      <c r="H144" s="18" t="s">
        <v>11</v>
      </c>
      <c r="I144" s="18">
        <v>2185908</v>
      </c>
      <c r="J144" s="18" t="s">
        <v>11</v>
      </c>
      <c r="K144" s="18">
        <v>2176918</v>
      </c>
      <c r="L144" s="18" t="s">
        <v>11</v>
      </c>
    </row>
    <row r="145" spans="1:12" x14ac:dyDescent="0.25">
      <c r="A145" s="17" t="s">
        <v>282</v>
      </c>
      <c r="B145" s="17" t="s">
        <v>283</v>
      </c>
      <c r="C145" s="19">
        <v>643866</v>
      </c>
      <c r="D145" s="19" t="s">
        <v>11</v>
      </c>
      <c r="E145" s="19">
        <v>649946</v>
      </c>
      <c r="F145" s="19" t="s">
        <v>11</v>
      </c>
      <c r="G145" s="19">
        <v>656509</v>
      </c>
      <c r="H145" s="19" t="s">
        <v>11</v>
      </c>
      <c r="I145" s="19">
        <v>657654</v>
      </c>
      <c r="J145" s="19" t="s">
        <v>11</v>
      </c>
      <c r="K145" s="19">
        <v>659155</v>
      </c>
      <c r="L145" s="19" t="s">
        <v>11</v>
      </c>
    </row>
    <row r="146" spans="1:12" x14ac:dyDescent="0.25">
      <c r="A146" s="17" t="s">
        <v>284</v>
      </c>
      <c r="B146" s="17" t="s">
        <v>285</v>
      </c>
      <c r="C146" s="18">
        <v>312884</v>
      </c>
      <c r="D146" s="18" t="s">
        <v>11</v>
      </c>
      <c r="E146" s="18">
        <v>313571</v>
      </c>
      <c r="F146" s="18" t="s">
        <v>11</v>
      </c>
      <c r="G146" s="18">
        <v>315931</v>
      </c>
      <c r="H146" s="18" t="s">
        <v>11</v>
      </c>
      <c r="I146" s="18">
        <v>316176</v>
      </c>
      <c r="J146" s="18" t="s">
        <v>11</v>
      </c>
      <c r="K146" s="18">
        <v>315916</v>
      </c>
      <c r="L146" s="18" t="s">
        <v>11</v>
      </c>
    </row>
    <row r="147" spans="1:12" x14ac:dyDescent="0.25">
      <c r="A147" s="17" t="s">
        <v>286</v>
      </c>
      <c r="B147" s="17" t="s">
        <v>287</v>
      </c>
      <c r="C147" s="19">
        <v>1313135</v>
      </c>
      <c r="D147" s="19" t="s">
        <v>11</v>
      </c>
      <c r="E147" s="19">
        <v>1320586</v>
      </c>
      <c r="F147" s="19" t="s">
        <v>11</v>
      </c>
      <c r="G147" s="19">
        <v>1330333</v>
      </c>
      <c r="H147" s="19" t="s">
        <v>11</v>
      </c>
      <c r="I147" s="19">
        <v>1331133</v>
      </c>
      <c r="J147" s="19" t="s">
        <v>11</v>
      </c>
      <c r="K147" s="19">
        <v>1314159</v>
      </c>
      <c r="L147" s="19" t="s">
        <v>11</v>
      </c>
    </row>
    <row r="148" spans="1:12" x14ac:dyDescent="0.25">
      <c r="A148" s="17" t="s">
        <v>288</v>
      </c>
      <c r="B148" s="17" t="s">
        <v>289</v>
      </c>
      <c r="C148" s="18">
        <v>6549520</v>
      </c>
      <c r="D148" s="18" t="s">
        <v>11</v>
      </c>
      <c r="E148" s="18">
        <v>6641649</v>
      </c>
      <c r="F148" s="18" t="s">
        <v>11</v>
      </c>
      <c r="G148" s="18">
        <v>6747068</v>
      </c>
      <c r="H148" s="18" t="s">
        <v>11</v>
      </c>
      <c r="I148" s="18">
        <v>6755828</v>
      </c>
      <c r="J148" s="18" t="s">
        <v>11</v>
      </c>
      <c r="K148" s="18">
        <v>6769373</v>
      </c>
      <c r="L148" s="18" t="s">
        <v>11</v>
      </c>
    </row>
    <row r="149" spans="1:12" x14ac:dyDescent="0.25">
      <c r="A149" s="17" t="s">
        <v>290</v>
      </c>
      <c r="B149" s="17" t="s">
        <v>289</v>
      </c>
      <c r="C149" s="19">
        <v>6549520</v>
      </c>
      <c r="D149" s="19" t="s">
        <v>11</v>
      </c>
      <c r="E149" s="19">
        <v>6641649</v>
      </c>
      <c r="F149" s="19" t="s">
        <v>11</v>
      </c>
      <c r="G149" s="19">
        <v>6747068</v>
      </c>
      <c r="H149" s="19" t="s">
        <v>11</v>
      </c>
      <c r="I149" s="19">
        <v>6755828</v>
      </c>
      <c r="J149" s="19" t="s">
        <v>11</v>
      </c>
      <c r="K149" s="19">
        <v>6769373</v>
      </c>
      <c r="L149" s="19" t="s">
        <v>11</v>
      </c>
    </row>
    <row r="150" spans="1:12" x14ac:dyDescent="0.25">
      <c r="A150" s="17" t="s">
        <v>291</v>
      </c>
      <c r="B150" s="17" t="s">
        <v>292</v>
      </c>
      <c r="C150" s="18">
        <v>5521604</v>
      </c>
      <c r="D150" s="18" t="s">
        <v>11</v>
      </c>
      <c r="E150" s="18">
        <v>5508034</v>
      </c>
      <c r="F150" s="18" t="s">
        <v>11</v>
      </c>
      <c r="G150" s="18">
        <v>5508840</v>
      </c>
      <c r="H150" s="18" t="s">
        <v>11</v>
      </c>
      <c r="I150" s="18">
        <v>5493304</v>
      </c>
      <c r="J150" s="18" t="s">
        <v>11</v>
      </c>
      <c r="K150" s="18">
        <v>5479984</v>
      </c>
      <c r="L150" s="18" t="s">
        <v>11</v>
      </c>
    </row>
    <row r="151" spans="1:12" x14ac:dyDescent="0.25">
      <c r="A151" s="17" t="s">
        <v>293</v>
      </c>
      <c r="B151" s="17" t="s">
        <v>294</v>
      </c>
      <c r="C151" s="19">
        <v>2418556</v>
      </c>
      <c r="D151" s="19" t="s">
        <v>11</v>
      </c>
      <c r="E151" s="19">
        <v>2407733</v>
      </c>
      <c r="F151" s="19" t="s">
        <v>11</v>
      </c>
      <c r="G151" s="19">
        <v>2401307</v>
      </c>
      <c r="H151" s="19" t="s">
        <v>11</v>
      </c>
      <c r="I151" s="19">
        <v>2386649</v>
      </c>
      <c r="J151" s="19" t="s">
        <v>11</v>
      </c>
      <c r="K151" s="19">
        <v>2376687</v>
      </c>
      <c r="L151" s="19" t="s">
        <v>11</v>
      </c>
    </row>
    <row r="152" spans="1:12" x14ac:dyDescent="0.25">
      <c r="A152" s="17" t="s">
        <v>295</v>
      </c>
      <c r="B152" s="17" t="s">
        <v>296</v>
      </c>
      <c r="C152" s="18">
        <v>2032595</v>
      </c>
      <c r="D152" s="18" t="s">
        <v>11</v>
      </c>
      <c r="E152" s="18">
        <v>2034877</v>
      </c>
      <c r="F152" s="18" t="s">
        <v>11</v>
      </c>
      <c r="G152" s="18">
        <v>2045554</v>
      </c>
      <c r="H152" s="18" t="s">
        <v>11</v>
      </c>
      <c r="I152" s="18">
        <v>2048656</v>
      </c>
      <c r="J152" s="18" t="s">
        <v>11</v>
      </c>
      <c r="K152" s="18">
        <v>2049980</v>
      </c>
      <c r="L152" s="18" t="s">
        <v>11</v>
      </c>
    </row>
    <row r="153" spans="1:12" x14ac:dyDescent="0.25">
      <c r="A153" s="17" t="s">
        <v>297</v>
      </c>
      <c r="B153" s="17" t="s">
        <v>298</v>
      </c>
      <c r="C153" s="19">
        <v>1070453</v>
      </c>
      <c r="D153" s="19" t="s">
        <v>11</v>
      </c>
      <c r="E153" s="19">
        <v>1065424</v>
      </c>
      <c r="F153" s="19" t="s">
        <v>11</v>
      </c>
      <c r="G153" s="19">
        <v>1061979</v>
      </c>
      <c r="H153" s="19" t="s">
        <v>11</v>
      </c>
      <c r="I153" s="19">
        <v>1057999</v>
      </c>
      <c r="J153" s="19" t="s">
        <v>11</v>
      </c>
      <c r="K153" s="19">
        <v>1053317</v>
      </c>
      <c r="L153" s="19" t="s">
        <v>11</v>
      </c>
    </row>
    <row r="154" spans="1:12" x14ac:dyDescent="0.25">
      <c r="A154" s="17" t="s">
        <v>299</v>
      </c>
      <c r="B154" s="17" t="s">
        <v>300</v>
      </c>
      <c r="C154" s="18">
        <v>13601874</v>
      </c>
      <c r="D154" s="18" t="s">
        <v>11</v>
      </c>
      <c r="E154" s="18">
        <v>13729620</v>
      </c>
      <c r="F154" s="18" t="s">
        <v>11</v>
      </c>
      <c r="G154" s="18">
        <v>13892414</v>
      </c>
      <c r="H154" s="18" t="s">
        <v>11</v>
      </c>
      <c r="I154" s="18">
        <v>13938072</v>
      </c>
      <c r="J154" s="18" t="s">
        <v>11</v>
      </c>
      <c r="K154" s="18">
        <v>13975722</v>
      </c>
      <c r="L154" s="18" t="s">
        <v>11</v>
      </c>
    </row>
    <row r="155" spans="1:12" x14ac:dyDescent="0.25">
      <c r="A155" s="17" t="s">
        <v>301</v>
      </c>
      <c r="B155" s="17" t="s">
        <v>302</v>
      </c>
      <c r="C155" s="19">
        <v>7488718</v>
      </c>
      <c r="D155" s="19" t="s">
        <v>11</v>
      </c>
      <c r="E155" s="19">
        <v>7566431</v>
      </c>
      <c r="F155" s="19" t="s">
        <v>11</v>
      </c>
      <c r="G155" s="19">
        <v>7652348</v>
      </c>
      <c r="H155" s="19" t="s">
        <v>11</v>
      </c>
      <c r="I155" s="19">
        <v>7671252</v>
      </c>
      <c r="J155" s="19" t="s">
        <v>11</v>
      </c>
      <c r="K155" s="19">
        <v>7679192</v>
      </c>
      <c r="L155" s="19" t="s">
        <v>11</v>
      </c>
    </row>
    <row r="156" spans="1:12" x14ac:dyDescent="0.25">
      <c r="A156" s="17" t="s">
        <v>303</v>
      </c>
      <c r="B156" s="17" t="s">
        <v>304</v>
      </c>
      <c r="C156" s="18">
        <v>4946233</v>
      </c>
      <c r="D156" s="18" t="s">
        <v>11</v>
      </c>
      <c r="E156" s="18">
        <v>4974969</v>
      </c>
      <c r="F156" s="18" t="s">
        <v>11</v>
      </c>
      <c r="G156" s="18">
        <v>5029341</v>
      </c>
      <c r="H156" s="18" t="s">
        <v>11</v>
      </c>
      <c r="I156" s="18">
        <v>5047045</v>
      </c>
      <c r="J156" s="18" t="s">
        <v>11</v>
      </c>
      <c r="K156" s="18">
        <v>5072550</v>
      </c>
      <c r="L156" s="18" t="s">
        <v>11</v>
      </c>
    </row>
    <row r="157" spans="1:12" x14ac:dyDescent="0.25">
      <c r="A157" s="17" t="s">
        <v>305</v>
      </c>
      <c r="B157" s="17" t="s">
        <v>306</v>
      </c>
      <c r="C157" s="19">
        <v>1166923</v>
      </c>
      <c r="D157" s="19" t="s">
        <v>11</v>
      </c>
      <c r="E157" s="19">
        <v>1188220</v>
      </c>
      <c r="F157" s="19" t="s">
        <v>11</v>
      </c>
      <c r="G157" s="19">
        <v>1210725</v>
      </c>
      <c r="H157" s="19" t="s">
        <v>11</v>
      </c>
      <c r="I157" s="19">
        <v>1219775</v>
      </c>
      <c r="J157" s="19" t="s">
        <v>11</v>
      </c>
      <c r="K157" s="19">
        <v>1223980</v>
      </c>
      <c r="L157" s="19" t="s">
        <v>11</v>
      </c>
    </row>
    <row r="158" spans="1:12" x14ac:dyDescent="0.25">
      <c r="A158" s="17" t="s">
        <v>307</v>
      </c>
      <c r="B158" s="17" t="s">
        <v>308</v>
      </c>
      <c r="C158" s="18">
        <v>10055581</v>
      </c>
      <c r="D158" s="18" t="s">
        <v>11</v>
      </c>
      <c r="E158" s="18">
        <v>10084586</v>
      </c>
      <c r="F158" s="18" t="s">
        <v>11</v>
      </c>
      <c r="G158" s="18">
        <v>10151510</v>
      </c>
      <c r="H158" s="18" t="s">
        <v>11</v>
      </c>
      <c r="I158" s="18">
        <v>10182831</v>
      </c>
      <c r="J158" s="18" t="s">
        <v>11</v>
      </c>
      <c r="K158" s="18">
        <v>10207371</v>
      </c>
      <c r="L158" s="18" t="s">
        <v>11</v>
      </c>
    </row>
    <row r="159" spans="1:12" x14ac:dyDescent="0.25">
      <c r="A159" s="17" t="s">
        <v>309</v>
      </c>
      <c r="B159" s="17" t="s">
        <v>310</v>
      </c>
      <c r="C159" s="19">
        <v>8410095</v>
      </c>
      <c r="D159" s="19" t="s">
        <v>11</v>
      </c>
      <c r="E159" s="19">
        <v>8427405</v>
      </c>
      <c r="F159" s="19" t="s">
        <v>11</v>
      </c>
      <c r="G159" s="19">
        <v>8478083</v>
      </c>
      <c r="H159" s="19" t="s">
        <v>11</v>
      </c>
      <c r="I159" s="19">
        <v>8502216</v>
      </c>
      <c r="J159" s="19" t="s">
        <v>11</v>
      </c>
      <c r="K159" s="19">
        <v>8519106</v>
      </c>
      <c r="L159" s="19" t="s">
        <v>11</v>
      </c>
    </row>
    <row r="160" spans="1:12" x14ac:dyDescent="0.25">
      <c r="A160" s="17" t="s">
        <v>311</v>
      </c>
      <c r="B160" s="17" t="s">
        <v>312</v>
      </c>
      <c r="C160" s="18">
        <v>1475569</v>
      </c>
      <c r="D160" s="18" t="s">
        <v>11</v>
      </c>
      <c r="E160" s="18">
        <v>1487663</v>
      </c>
      <c r="F160" s="18" t="s">
        <v>11</v>
      </c>
      <c r="G160" s="18">
        <v>1504869</v>
      </c>
      <c r="H160" s="18" t="s">
        <v>11</v>
      </c>
      <c r="I160" s="18">
        <v>1513076</v>
      </c>
      <c r="J160" s="18" t="s">
        <v>11</v>
      </c>
      <c r="K160" s="18">
        <v>1522516</v>
      </c>
      <c r="L160" s="18" t="s">
        <v>11</v>
      </c>
    </row>
    <row r="161" spans="1:12" x14ac:dyDescent="0.25">
      <c r="A161" s="17" t="s">
        <v>313</v>
      </c>
      <c r="B161" s="17" t="s">
        <v>314</v>
      </c>
      <c r="C161" s="19">
        <v>85209</v>
      </c>
      <c r="D161" s="19" t="s">
        <v>11</v>
      </c>
      <c r="E161" s="19">
        <v>84829</v>
      </c>
      <c r="F161" s="19" t="s">
        <v>11</v>
      </c>
      <c r="G161" s="19">
        <v>84085</v>
      </c>
      <c r="H161" s="19" t="s">
        <v>11</v>
      </c>
      <c r="I161" s="19">
        <v>83517</v>
      </c>
      <c r="J161" s="19" t="s">
        <v>11</v>
      </c>
      <c r="K161" s="19">
        <v>82513</v>
      </c>
      <c r="L161" s="19" t="s">
        <v>11</v>
      </c>
    </row>
    <row r="162" spans="1:12" x14ac:dyDescent="0.25">
      <c r="A162" s="17" t="s">
        <v>315</v>
      </c>
      <c r="B162" s="17" t="s">
        <v>316</v>
      </c>
      <c r="C162" s="18">
        <v>84708</v>
      </c>
      <c r="D162" s="18" t="s">
        <v>11</v>
      </c>
      <c r="E162" s="18">
        <v>84689</v>
      </c>
      <c r="F162" s="18" t="s">
        <v>11</v>
      </c>
      <c r="G162" s="18">
        <v>84473</v>
      </c>
      <c r="H162" s="18" t="s">
        <v>11</v>
      </c>
      <c r="I162" s="18">
        <v>84022</v>
      </c>
      <c r="J162" s="18" t="s">
        <v>11</v>
      </c>
      <c r="K162" s="18">
        <v>83236</v>
      </c>
      <c r="L162" s="18" t="s">
        <v>11</v>
      </c>
    </row>
    <row r="163" spans="1:12" x14ac:dyDescent="0.25">
      <c r="A163" s="17" t="s">
        <v>317</v>
      </c>
      <c r="B163" s="17" t="s">
        <v>318</v>
      </c>
      <c r="C163" s="19">
        <v>2177048</v>
      </c>
      <c r="D163" s="19" t="s">
        <v>11</v>
      </c>
      <c r="E163" s="19">
        <v>2206901</v>
      </c>
      <c r="F163" s="19" t="s">
        <v>11</v>
      </c>
      <c r="G163" s="19">
        <v>2236992</v>
      </c>
      <c r="H163" s="19" t="s">
        <v>11</v>
      </c>
      <c r="I163" s="19">
        <v>2244369</v>
      </c>
      <c r="J163" s="19" t="s">
        <v>11</v>
      </c>
      <c r="K163" s="19">
        <v>2252237</v>
      </c>
      <c r="L163" s="19" t="s">
        <v>11</v>
      </c>
    </row>
    <row r="164" spans="1:12" x14ac:dyDescent="0.25">
      <c r="A164" s="17" t="s">
        <v>319</v>
      </c>
      <c r="B164" s="17" t="s">
        <v>318</v>
      </c>
      <c r="C164" s="18">
        <v>2177048</v>
      </c>
      <c r="D164" s="18" t="s">
        <v>11</v>
      </c>
      <c r="E164" s="18">
        <v>2206901</v>
      </c>
      <c r="F164" s="18" t="s">
        <v>11</v>
      </c>
      <c r="G164" s="18">
        <v>2236992</v>
      </c>
      <c r="H164" s="18" t="s">
        <v>11</v>
      </c>
      <c r="I164" s="18">
        <v>2244369</v>
      </c>
      <c r="J164" s="18" t="s">
        <v>11</v>
      </c>
      <c r="K164" s="18">
        <v>2252237</v>
      </c>
      <c r="L164" s="18" t="s">
        <v>11</v>
      </c>
    </row>
    <row r="165" spans="1:12" x14ac:dyDescent="0.25">
      <c r="A165" s="17" t="s">
        <v>320</v>
      </c>
      <c r="B165" s="17" t="s">
        <v>321</v>
      </c>
      <c r="C165" s="19">
        <v>67026224</v>
      </c>
      <c r="D165" s="19" t="s">
        <v>11</v>
      </c>
      <c r="E165" s="19">
        <v>67177636</v>
      </c>
      <c r="F165" s="19" t="s">
        <v>11</v>
      </c>
      <c r="G165" s="19">
        <v>67320216</v>
      </c>
      <c r="H165" s="19" t="s">
        <v>11</v>
      </c>
      <c r="I165" s="19">
        <v>67656682</v>
      </c>
      <c r="J165" s="19" t="s">
        <v>1025</v>
      </c>
      <c r="K165" s="19">
        <v>67871925</v>
      </c>
      <c r="L165" s="19" t="s">
        <v>1025</v>
      </c>
    </row>
    <row r="166" spans="1:12" x14ac:dyDescent="0.25">
      <c r="A166" s="17" t="s">
        <v>322</v>
      </c>
      <c r="B166" s="17" t="s">
        <v>323</v>
      </c>
      <c r="C166" s="18">
        <v>12213447</v>
      </c>
      <c r="D166" s="18" t="s">
        <v>11</v>
      </c>
      <c r="E166" s="18">
        <v>12252917</v>
      </c>
      <c r="F166" s="18" t="s">
        <v>11</v>
      </c>
      <c r="G166" s="18">
        <v>12291557</v>
      </c>
      <c r="H166" s="18" t="s">
        <v>11</v>
      </c>
      <c r="I166" s="18">
        <v>12348605</v>
      </c>
      <c r="J166" s="18" t="s">
        <v>1025</v>
      </c>
      <c r="K166" s="18">
        <v>12329432</v>
      </c>
      <c r="L166" s="18" t="s">
        <v>1025</v>
      </c>
    </row>
    <row r="167" spans="1:12" x14ac:dyDescent="0.25">
      <c r="A167" s="17" t="s">
        <v>324</v>
      </c>
      <c r="B167" s="17" t="s">
        <v>323</v>
      </c>
      <c r="C167" s="19">
        <v>12213447</v>
      </c>
      <c r="D167" s="19" t="s">
        <v>11</v>
      </c>
      <c r="E167" s="19">
        <v>12252917</v>
      </c>
      <c r="F167" s="19" t="s">
        <v>11</v>
      </c>
      <c r="G167" s="19">
        <v>12291557</v>
      </c>
      <c r="H167" s="19" t="s">
        <v>11</v>
      </c>
      <c r="I167" s="19">
        <v>12348605</v>
      </c>
      <c r="J167" s="19" t="s">
        <v>1025</v>
      </c>
      <c r="K167" s="19">
        <v>12329432</v>
      </c>
      <c r="L167" s="19" t="s">
        <v>1025</v>
      </c>
    </row>
    <row r="168" spans="1:12" x14ac:dyDescent="0.25">
      <c r="A168" s="17" t="s">
        <v>325</v>
      </c>
      <c r="B168" s="17" t="s">
        <v>326</v>
      </c>
      <c r="C168" s="18">
        <v>2572853</v>
      </c>
      <c r="D168" s="18" t="s">
        <v>11</v>
      </c>
      <c r="E168" s="18">
        <v>2569510</v>
      </c>
      <c r="F168" s="18" t="s">
        <v>11</v>
      </c>
      <c r="G168" s="18">
        <v>2565726</v>
      </c>
      <c r="H168" s="18" t="s">
        <v>11</v>
      </c>
      <c r="I168" s="18">
        <v>2567768</v>
      </c>
      <c r="J168" s="18" t="s">
        <v>1025</v>
      </c>
      <c r="K168" s="18">
        <v>2572636</v>
      </c>
      <c r="L168" s="18" t="s">
        <v>1025</v>
      </c>
    </row>
    <row r="169" spans="1:12" x14ac:dyDescent="0.25">
      <c r="A169" s="17" t="s">
        <v>327</v>
      </c>
      <c r="B169" s="17" t="s">
        <v>326</v>
      </c>
      <c r="C169" s="19">
        <v>2572853</v>
      </c>
      <c r="D169" s="19" t="s">
        <v>11</v>
      </c>
      <c r="E169" s="19">
        <v>2569510</v>
      </c>
      <c r="F169" s="19" t="s">
        <v>11</v>
      </c>
      <c r="G169" s="19">
        <v>2565726</v>
      </c>
      <c r="H169" s="19" t="s">
        <v>11</v>
      </c>
      <c r="I169" s="19">
        <v>2567768</v>
      </c>
      <c r="J169" s="19" t="s">
        <v>1025</v>
      </c>
      <c r="K169" s="19">
        <v>2572636</v>
      </c>
      <c r="L169" s="19" t="s">
        <v>1025</v>
      </c>
    </row>
    <row r="170" spans="1:12" x14ac:dyDescent="0.25">
      <c r="A170" s="17" t="s">
        <v>328</v>
      </c>
      <c r="B170" s="17" t="s">
        <v>329</v>
      </c>
      <c r="C170" s="18">
        <v>2807807</v>
      </c>
      <c r="D170" s="18" t="s">
        <v>11</v>
      </c>
      <c r="E170" s="18">
        <v>2801577</v>
      </c>
      <c r="F170" s="18" t="s">
        <v>11</v>
      </c>
      <c r="G170" s="18">
        <v>2794517</v>
      </c>
      <c r="H170" s="18" t="s">
        <v>11</v>
      </c>
      <c r="I170" s="18">
        <v>2791809</v>
      </c>
      <c r="J170" s="18" t="s">
        <v>1025</v>
      </c>
      <c r="K170" s="18">
        <v>2791006</v>
      </c>
      <c r="L170" s="18" t="s">
        <v>1025</v>
      </c>
    </row>
    <row r="171" spans="1:12" x14ac:dyDescent="0.25">
      <c r="A171" s="17" t="s">
        <v>330</v>
      </c>
      <c r="B171" s="17" t="s">
        <v>331</v>
      </c>
      <c r="C171" s="19">
        <v>1628737</v>
      </c>
      <c r="D171" s="19" t="s">
        <v>11</v>
      </c>
      <c r="E171" s="19">
        <v>1623815</v>
      </c>
      <c r="F171" s="19" t="s">
        <v>11</v>
      </c>
      <c r="G171" s="19">
        <v>1618321</v>
      </c>
      <c r="H171" s="19" t="s">
        <v>11</v>
      </c>
      <c r="I171" s="19">
        <v>1615259</v>
      </c>
      <c r="J171" s="19" t="s">
        <v>1025</v>
      </c>
      <c r="K171" s="19">
        <v>1614708</v>
      </c>
      <c r="L171" s="19" t="s">
        <v>1025</v>
      </c>
    </row>
    <row r="172" spans="1:12" x14ac:dyDescent="0.25">
      <c r="A172" s="17" t="s">
        <v>332</v>
      </c>
      <c r="B172" s="17" t="s">
        <v>333</v>
      </c>
      <c r="C172" s="18">
        <v>1179070</v>
      </c>
      <c r="D172" s="18" t="s">
        <v>11</v>
      </c>
      <c r="E172" s="18">
        <v>1177762</v>
      </c>
      <c r="F172" s="18" t="s">
        <v>11</v>
      </c>
      <c r="G172" s="18">
        <v>1176196</v>
      </c>
      <c r="H172" s="18" t="s">
        <v>11</v>
      </c>
      <c r="I172" s="18">
        <v>1176550</v>
      </c>
      <c r="J172" s="18" t="s">
        <v>1025</v>
      </c>
      <c r="K172" s="18">
        <v>1176298</v>
      </c>
      <c r="L172" s="18" t="s">
        <v>1025</v>
      </c>
    </row>
    <row r="173" spans="1:12" x14ac:dyDescent="0.25">
      <c r="A173" s="17" t="s">
        <v>334</v>
      </c>
      <c r="B173" s="17" t="s">
        <v>335</v>
      </c>
      <c r="C173" s="19">
        <v>3327477</v>
      </c>
      <c r="D173" s="19" t="s">
        <v>11</v>
      </c>
      <c r="E173" s="19">
        <v>3320832</v>
      </c>
      <c r="F173" s="19" t="s">
        <v>11</v>
      </c>
      <c r="G173" s="19">
        <v>3313432</v>
      </c>
      <c r="H173" s="19" t="s">
        <v>11</v>
      </c>
      <c r="I173" s="19">
        <v>3313398</v>
      </c>
      <c r="J173" s="19" t="s">
        <v>1025</v>
      </c>
      <c r="K173" s="19">
        <v>3319743</v>
      </c>
      <c r="L173" s="19" t="s">
        <v>1025</v>
      </c>
    </row>
    <row r="174" spans="1:12" x14ac:dyDescent="0.25">
      <c r="A174" s="17" t="s">
        <v>336</v>
      </c>
      <c r="B174" s="17" t="s">
        <v>337</v>
      </c>
      <c r="C174" s="18">
        <v>1471632</v>
      </c>
      <c r="D174" s="18" t="s">
        <v>11</v>
      </c>
      <c r="E174" s="18">
        <v>1467715</v>
      </c>
      <c r="F174" s="18" t="s">
        <v>11</v>
      </c>
      <c r="G174" s="18">
        <v>1463606</v>
      </c>
      <c r="H174" s="18" t="s">
        <v>11</v>
      </c>
      <c r="I174" s="18">
        <v>1463498</v>
      </c>
      <c r="J174" s="18" t="s">
        <v>1025</v>
      </c>
      <c r="K174" s="18">
        <v>1468032</v>
      </c>
      <c r="L174" s="18" t="s">
        <v>1025</v>
      </c>
    </row>
    <row r="175" spans="1:12" x14ac:dyDescent="0.25">
      <c r="A175" s="17" t="s">
        <v>338</v>
      </c>
      <c r="B175" s="17" t="s">
        <v>339</v>
      </c>
      <c r="C175" s="19">
        <v>1855845</v>
      </c>
      <c r="D175" s="19" t="s">
        <v>11</v>
      </c>
      <c r="E175" s="19">
        <v>1853117</v>
      </c>
      <c r="F175" s="19" t="s">
        <v>11</v>
      </c>
      <c r="G175" s="19">
        <v>1849826</v>
      </c>
      <c r="H175" s="19" t="s">
        <v>11</v>
      </c>
      <c r="I175" s="19">
        <v>1849900</v>
      </c>
      <c r="J175" s="19" t="s">
        <v>1025</v>
      </c>
      <c r="K175" s="19">
        <v>1851711</v>
      </c>
      <c r="L175" s="19" t="s">
        <v>1025</v>
      </c>
    </row>
    <row r="176" spans="1:12" x14ac:dyDescent="0.25">
      <c r="A176" s="17" t="s">
        <v>340</v>
      </c>
      <c r="B176" s="17" t="s">
        <v>341</v>
      </c>
      <c r="C176" s="18">
        <v>6004108</v>
      </c>
      <c r="D176" s="18" t="s">
        <v>11</v>
      </c>
      <c r="E176" s="18">
        <v>5995908</v>
      </c>
      <c r="F176" s="18" t="s">
        <v>11</v>
      </c>
      <c r="G176" s="18">
        <v>5987795</v>
      </c>
      <c r="H176" s="18" t="s">
        <v>11</v>
      </c>
      <c r="I176" s="18">
        <v>5994428</v>
      </c>
      <c r="J176" s="18" t="s">
        <v>1025</v>
      </c>
      <c r="K176" s="18">
        <v>5985483</v>
      </c>
      <c r="L176" s="18" t="s">
        <v>1025</v>
      </c>
    </row>
    <row r="177" spans="1:12" x14ac:dyDescent="0.25">
      <c r="A177" s="17" t="s">
        <v>342</v>
      </c>
      <c r="B177" s="17" t="s">
        <v>343</v>
      </c>
      <c r="C177" s="19">
        <v>4072977</v>
      </c>
      <c r="D177" s="19" t="s">
        <v>11</v>
      </c>
      <c r="E177" s="19">
        <v>4066719</v>
      </c>
      <c r="F177" s="19" t="s">
        <v>11</v>
      </c>
      <c r="G177" s="19">
        <v>4061166</v>
      </c>
      <c r="H177" s="19" t="s">
        <v>11</v>
      </c>
      <c r="I177" s="19">
        <v>4067882</v>
      </c>
      <c r="J177" s="19" t="s">
        <v>1025</v>
      </c>
      <c r="K177" s="19">
        <v>4063753</v>
      </c>
      <c r="L177" s="19" t="s">
        <v>1025</v>
      </c>
    </row>
    <row r="178" spans="1:12" x14ac:dyDescent="0.25">
      <c r="A178" s="17" t="s">
        <v>344</v>
      </c>
      <c r="B178" s="17" t="s">
        <v>345</v>
      </c>
      <c r="C178" s="18">
        <v>1931131</v>
      </c>
      <c r="D178" s="18" t="s">
        <v>11</v>
      </c>
      <c r="E178" s="18">
        <v>1929189</v>
      </c>
      <c r="F178" s="18" t="s">
        <v>11</v>
      </c>
      <c r="G178" s="18">
        <v>1926629</v>
      </c>
      <c r="H178" s="18" t="s">
        <v>11</v>
      </c>
      <c r="I178" s="18">
        <v>1926546</v>
      </c>
      <c r="J178" s="18" t="s">
        <v>1025</v>
      </c>
      <c r="K178" s="18">
        <v>1921730</v>
      </c>
      <c r="L178" s="18" t="s">
        <v>1025</v>
      </c>
    </row>
    <row r="179" spans="1:12" x14ac:dyDescent="0.25">
      <c r="A179" s="17" t="s">
        <v>346</v>
      </c>
      <c r="B179" s="17" t="s">
        <v>347</v>
      </c>
      <c r="C179" s="19">
        <v>5550389</v>
      </c>
      <c r="D179" s="19" t="s">
        <v>11</v>
      </c>
      <c r="E179" s="19">
        <v>5543407</v>
      </c>
      <c r="F179" s="19" t="s">
        <v>11</v>
      </c>
      <c r="G179" s="19">
        <v>5536002</v>
      </c>
      <c r="H179" s="19" t="s">
        <v>11</v>
      </c>
      <c r="I179" s="19">
        <v>5546553</v>
      </c>
      <c r="J179" s="19" t="s">
        <v>1025</v>
      </c>
      <c r="K179" s="19">
        <v>5561482</v>
      </c>
      <c r="L179" s="19" t="s">
        <v>1025</v>
      </c>
    </row>
    <row r="180" spans="1:12" x14ac:dyDescent="0.25">
      <c r="A180" s="17" t="s">
        <v>348</v>
      </c>
      <c r="B180" s="17" t="s">
        <v>349</v>
      </c>
      <c r="C180" s="18">
        <v>1898533</v>
      </c>
      <c r="D180" s="18" t="s">
        <v>11</v>
      </c>
      <c r="E180" s="18">
        <v>1903646</v>
      </c>
      <c r="F180" s="18" t="s">
        <v>11</v>
      </c>
      <c r="G180" s="18">
        <v>1908494</v>
      </c>
      <c r="H180" s="18" t="s">
        <v>11</v>
      </c>
      <c r="I180" s="18">
        <v>1918635</v>
      </c>
      <c r="J180" s="18" t="s">
        <v>1025</v>
      </c>
      <c r="K180" s="18">
        <v>1930273</v>
      </c>
      <c r="L180" s="18" t="s">
        <v>1025</v>
      </c>
    </row>
    <row r="181" spans="1:12" x14ac:dyDescent="0.25">
      <c r="A181" s="17" t="s">
        <v>350</v>
      </c>
      <c r="B181" s="17" t="s">
        <v>351</v>
      </c>
      <c r="C181" s="19">
        <v>1323396</v>
      </c>
      <c r="D181" s="19" t="s">
        <v>11</v>
      </c>
      <c r="E181" s="19">
        <v>1317548</v>
      </c>
      <c r="F181" s="19" t="s">
        <v>11</v>
      </c>
      <c r="G181" s="19">
        <v>1311830</v>
      </c>
      <c r="H181" s="19" t="s">
        <v>11</v>
      </c>
      <c r="I181" s="19">
        <v>1310320</v>
      </c>
      <c r="J181" s="19" t="s">
        <v>1025</v>
      </c>
      <c r="K181" s="19">
        <v>1312778</v>
      </c>
      <c r="L181" s="19" t="s">
        <v>1025</v>
      </c>
    </row>
    <row r="182" spans="1:12" x14ac:dyDescent="0.25">
      <c r="A182" s="17" t="s">
        <v>352</v>
      </c>
      <c r="B182" s="17" t="s">
        <v>353</v>
      </c>
      <c r="C182" s="18">
        <v>2328460</v>
      </c>
      <c r="D182" s="18" t="s">
        <v>11</v>
      </c>
      <c r="E182" s="18">
        <v>2322213</v>
      </c>
      <c r="F182" s="18" t="s">
        <v>11</v>
      </c>
      <c r="G182" s="18">
        <v>2315678</v>
      </c>
      <c r="H182" s="18" t="s">
        <v>11</v>
      </c>
      <c r="I182" s="18">
        <v>2317598</v>
      </c>
      <c r="J182" s="18" t="s">
        <v>1025</v>
      </c>
      <c r="K182" s="18">
        <v>2318431</v>
      </c>
      <c r="L182" s="18" t="s">
        <v>1025</v>
      </c>
    </row>
    <row r="183" spans="1:12" x14ac:dyDescent="0.25">
      <c r="A183" s="17" t="s">
        <v>354</v>
      </c>
      <c r="B183" s="17" t="s">
        <v>355</v>
      </c>
      <c r="C183" s="19">
        <v>3781423</v>
      </c>
      <c r="D183" s="19" t="s">
        <v>11</v>
      </c>
      <c r="E183" s="19">
        <v>3800348</v>
      </c>
      <c r="F183" s="19" t="s">
        <v>11</v>
      </c>
      <c r="G183" s="19">
        <v>3818421</v>
      </c>
      <c r="H183" s="19" t="s">
        <v>11</v>
      </c>
      <c r="I183" s="19">
        <v>3849977</v>
      </c>
      <c r="J183" s="19" t="s">
        <v>1025</v>
      </c>
      <c r="K183" s="19">
        <v>3882895</v>
      </c>
      <c r="L183" s="19" t="s">
        <v>1025</v>
      </c>
    </row>
    <row r="184" spans="1:12" x14ac:dyDescent="0.25">
      <c r="A184" s="17" t="s">
        <v>356</v>
      </c>
      <c r="B184" s="17" t="s">
        <v>355</v>
      </c>
      <c r="C184" s="18">
        <v>3781423</v>
      </c>
      <c r="D184" s="18" t="s">
        <v>11</v>
      </c>
      <c r="E184" s="18">
        <v>3800348</v>
      </c>
      <c r="F184" s="18" t="s">
        <v>11</v>
      </c>
      <c r="G184" s="18">
        <v>3818421</v>
      </c>
      <c r="H184" s="18" t="s">
        <v>11</v>
      </c>
      <c r="I184" s="18">
        <v>3849977</v>
      </c>
      <c r="J184" s="18" t="s">
        <v>1025</v>
      </c>
      <c r="K184" s="18">
        <v>3882895</v>
      </c>
      <c r="L184" s="18" t="s">
        <v>1025</v>
      </c>
    </row>
    <row r="185" spans="1:12" x14ac:dyDescent="0.25">
      <c r="A185" s="17" t="s">
        <v>357</v>
      </c>
      <c r="B185" s="17" t="s">
        <v>358</v>
      </c>
      <c r="C185" s="19">
        <v>3335414</v>
      </c>
      <c r="D185" s="19" t="s">
        <v>11</v>
      </c>
      <c r="E185" s="19">
        <v>3347004</v>
      </c>
      <c r="F185" s="19" t="s">
        <v>11</v>
      </c>
      <c r="G185" s="19">
        <v>3358524</v>
      </c>
      <c r="H185" s="19" t="s">
        <v>11</v>
      </c>
      <c r="I185" s="19">
        <v>3386415</v>
      </c>
      <c r="J185" s="19" t="s">
        <v>1025</v>
      </c>
      <c r="K185" s="19">
        <v>3412207</v>
      </c>
      <c r="L185" s="19" t="s">
        <v>1025</v>
      </c>
    </row>
    <row r="186" spans="1:12" x14ac:dyDescent="0.25">
      <c r="A186" s="17" t="s">
        <v>359</v>
      </c>
      <c r="B186" s="17" t="s">
        <v>358</v>
      </c>
      <c r="C186" s="18">
        <v>3335414</v>
      </c>
      <c r="D186" s="18" t="s">
        <v>11</v>
      </c>
      <c r="E186" s="18">
        <v>3347004</v>
      </c>
      <c r="F186" s="18" t="s">
        <v>11</v>
      </c>
      <c r="G186" s="18">
        <v>3358524</v>
      </c>
      <c r="H186" s="18" t="s">
        <v>11</v>
      </c>
      <c r="I186" s="18">
        <v>3386415</v>
      </c>
      <c r="J186" s="18" t="s">
        <v>1025</v>
      </c>
      <c r="K186" s="18">
        <v>3412207</v>
      </c>
      <c r="L186" s="18" t="s">
        <v>1025</v>
      </c>
    </row>
    <row r="187" spans="1:12" x14ac:dyDescent="0.25">
      <c r="A187" s="17" t="s">
        <v>360</v>
      </c>
      <c r="B187" s="17" t="s">
        <v>361</v>
      </c>
      <c r="C187" s="19">
        <v>5979778</v>
      </c>
      <c r="D187" s="19" t="s">
        <v>11</v>
      </c>
      <c r="E187" s="19">
        <v>5999253</v>
      </c>
      <c r="F187" s="19" t="s">
        <v>11</v>
      </c>
      <c r="G187" s="19">
        <v>6018424</v>
      </c>
      <c r="H187" s="19" t="s">
        <v>11</v>
      </c>
      <c r="I187" s="19">
        <v>6058437</v>
      </c>
      <c r="J187" s="19" t="s">
        <v>1025</v>
      </c>
      <c r="K187" s="19">
        <v>6086584</v>
      </c>
      <c r="L187" s="19" t="s">
        <v>1025</v>
      </c>
    </row>
    <row r="188" spans="1:12" x14ac:dyDescent="0.25">
      <c r="A188" s="17" t="s">
        <v>362</v>
      </c>
      <c r="B188" s="17" t="s">
        <v>363</v>
      </c>
      <c r="C188" s="18">
        <v>3437398</v>
      </c>
      <c r="D188" s="18" t="s">
        <v>11</v>
      </c>
      <c r="E188" s="18">
        <v>3458041</v>
      </c>
      <c r="F188" s="18" t="s">
        <v>11</v>
      </c>
      <c r="G188" s="18">
        <v>3478538</v>
      </c>
      <c r="H188" s="18" t="s">
        <v>11</v>
      </c>
      <c r="I188" s="18">
        <v>3511921</v>
      </c>
      <c r="J188" s="18" t="s">
        <v>1025</v>
      </c>
      <c r="K188" s="18">
        <v>3534811</v>
      </c>
      <c r="L188" s="18" t="s">
        <v>1025</v>
      </c>
    </row>
    <row r="189" spans="1:12" x14ac:dyDescent="0.25">
      <c r="A189" s="17" t="s">
        <v>364</v>
      </c>
      <c r="B189" s="17" t="s">
        <v>365</v>
      </c>
      <c r="C189" s="19">
        <v>731285</v>
      </c>
      <c r="D189" s="19" t="s">
        <v>11</v>
      </c>
      <c r="E189" s="19">
        <v>728859</v>
      </c>
      <c r="F189" s="19" t="s">
        <v>11</v>
      </c>
      <c r="G189" s="19">
        <v>726253</v>
      </c>
      <c r="H189" s="19" t="s">
        <v>11</v>
      </c>
      <c r="I189" s="19">
        <v>724279</v>
      </c>
      <c r="J189" s="19" t="s">
        <v>1025</v>
      </c>
      <c r="K189" s="19">
        <v>722658</v>
      </c>
      <c r="L189" s="19" t="s">
        <v>1025</v>
      </c>
    </row>
    <row r="190" spans="1:12" x14ac:dyDescent="0.25">
      <c r="A190" s="17" t="s">
        <v>366</v>
      </c>
      <c r="B190" s="17" t="s">
        <v>367</v>
      </c>
      <c r="C190" s="18">
        <v>1811095</v>
      </c>
      <c r="D190" s="18" t="s">
        <v>11</v>
      </c>
      <c r="E190" s="18">
        <v>1812353</v>
      </c>
      <c r="F190" s="18" t="s">
        <v>11</v>
      </c>
      <c r="G190" s="18">
        <v>1813633</v>
      </c>
      <c r="H190" s="18" t="s">
        <v>11</v>
      </c>
      <c r="I190" s="18">
        <v>1822237</v>
      </c>
      <c r="J190" s="18" t="s">
        <v>1025</v>
      </c>
      <c r="K190" s="18">
        <v>1829115</v>
      </c>
      <c r="L190" s="18" t="s">
        <v>1025</v>
      </c>
    </row>
    <row r="191" spans="1:12" x14ac:dyDescent="0.25">
      <c r="A191" s="17" t="s">
        <v>368</v>
      </c>
      <c r="B191" s="17" t="s">
        <v>369</v>
      </c>
      <c r="C191" s="19">
        <v>5885496</v>
      </c>
      <c r="D191" s="19" t="s">
        <v>11</v>
      </c>
      <c r="E191" s="19">
        <v>5918981</v>
      </c>
      <c r="F191" s="19" t="s">
        <v>11</v>
      </c>
      <c r="G191" s="19">
        <v>5951850</v>
      </c>
      <c r="H191" s="19" t="s">
        <v>11</v>
      </c>
      <c r="I191" s="19">
        <v>6013289</v>
      </c>
      <c r="J191" s="19" t="s">
        <v>1025</v>
      </c>
      <c r="K191" s="19">
        <v>6060331</v>
      </c>
      <c r="L191" s="19" t="s">
        <v>1025</v>
      </c>
    </row>
    <row r="192" spans="1:12" x14ac:dyDescent="0.25">
      <c r="A192" s="17" t="s">
        <v>370</v>
      </c>
      <c r="B192" s="17" t="s">
        <v>371</v>
      </c>
      <c r="C192" s="18">
        <v>2830361</v>
      </c>
      <c r="D192" s="18" t="s">
        <v>11</v>
      </c>
      <c r="E192" s="18">
        <v>2847554</v>
      </c>
      <c r="F192" s="18" t="s">
        <v>11</v>
      </c>
      <c r="G192" s="18">
        <v>2864782</v>
      </c>
      <c r="H192" s="18" t="s">
        <v>11</v>
      </c>
      <c r="I192" s="18">
        <v>2893969</v>
      </c>
      <c r="J192" s="18" t="s">
        <v>1025</v>
      </c>
      <c r="K192" s="18">
        <v>2917252</v>
      </c>
      <c r="L192" s="18" t="s">
        <v>1025</v>
      </c>
    </row>
    <row r="193" spans="1:12" x14ac:dyDescent="0.25">
      <c r="A193" s="17" t="s">
        <v>372</v>
      </c>
      <c r="B193" s="17" t="s">
        <v>373</v>
      </c>
      <c r="C193" s="19">
        <v>3055135</v>
      </c>
      <c r="D193" s="19" t="s">
        <v>11</v>
      </c>
      <c r="E193" s="19">
        <v>3071427</v>
      </c>
      <c r="F193" s="19" t="s">
        <v>11</v>
      </c>
      <c r="G193" s="19">
        <v>3087068</v>
      </c>
      <c r="H193" s="19" t="s">
        <v>11</v>
      </c>
      <c r="I193" s="19">
        <v>3119320</v>
      </c>
      <c r="J193" s="19" t="s">
        <v>1025</v>
      </c>
      <c r="K193" s="19">
        <v>3143079</v>
      </c>
      <c r="L193" s="19" t="s">
        <v>1025</v>
      </c>
    </row>
    <row r="194" spans="1:12" x14ac:dyDescent="0.25">
      <c r="A194" s="17" t="s">
        <v>374</v>
      </c>
      <c r="B194" s="17" t="s">
        <v>375</v>
      </c>
      <c r="C194" s="18">
        <v>7994459</v>
      </c>
      <c r="D194" s="18" t="s">
        <v>11</v>
      </c>
      <c r="E194" s="18">
        <v>8030533</v>
      </c>
      <c r="F194" s="18" t="s">
        <v>11</v>
      </c>
      <c r="G194" s="18">
        <v>8064146</v>
      </c>
      <c r="H194" s="18" t="s">
        <v>11</v>
      </c>
      <c r="I194" s="18">
        <v>8113805</v>
      </c>
      <c r="J194" s="18" t="s">
        <v>1025</v>
      </c>
      <c r="K194" s="18">
        <v>8156391</v>
      </c>
      <c r="L194" s="18" t="s">
        <v>1025</v>
      </c>
    </row>
    <row r="195" spans="1:12" x14ac:dyDescent="0.25">
      <c r="A195" s="17" t="s">
        <v>376</v>
      </c>
      <c r="B195" s="17" t="s">
        <v>377</v>
      </c>
      <c r="C195" s="19">
        <v>1368536</v>
      </c>
      <c r="D195" s="19" t="s">
        <v>11</v>
      </c>
      <c r="E195" s="19">
        <v>1370432</v>
      </c>
      <c r="F195" s="19" t="s">
        <v>11</v>
      </c>
      <c r="G195" s="19">
        <v>1371820</v>
      </c>
      <c r="H195" s="19" t="s">
        <v>11</v>
      </c>
      <c r="I195" s="19">
        <v>1373075</v>
      </c>
      <c r="J195" s="19" t="s">
        <v>1025</v>
      </c>
      <c r="K195" s="19">
        <v>1371196</v>
      </c>
      <c r="L195" s="19" t="s">
        <v>1025</v>
      </c>
    </row>
    <row r="196" spans="1:12" x14ac:dyDescent="0.25">
      <c r="A196" s="17" t="s">
        <v>378</v>
      </c>
      <c r="B196" s="17" t="s">
        <v>379</v>
      </c>
      <c r="C196" s="18">
        <v>6625923</v>
      </c>
      <c r="D196" s="18" t="s">
        <v>11</v>
      </c>
      <c r="E196" s="18">
        <v>6660101</v>
      </c>
      <c r="F196" s="18" t="s">
        <v>11</v>
      </c>
      <c r="G196" s="18">
        <v>6692326</v>
      </c>
      <c r="H196" s="18" t="s">
        <v>11</v>
      </c>
      <c r="I196" s="18">
        <v>6740730</v>
      </c>
      <c r="J196" s="18" t="s">
        <v>1025</v>
      </c>
      <c r="K196" s="18">
        <v>6785195</v>
      </c>
      <c r="L196" s="18" t="s">
        <v>1025</v>
      </c>
    </row>
    <row r="197" spans="1:12" x14ac:dyDescent="0.25">
      <c r="A197" s="17" t="s">
        <v>380</v>
      </c>
      <c r="B197" s="17" t="s">
        <v>381</v>
      </c>
      <c r="C197" s="19">
        <v>5052832</v>
      </c>
      <c r="D197" s="19" t="s">
        <v>11</v>
      </c>
      <c r="E197" s="19">
        <v>5065696</v>
      </c>
      <c r="F197" s="19" t="s">
        <v>11</v>
      </c>
      <c r="G197" s="19">
        <v>5077582</v>
      </c>
      <c r="H197" s="19" t="s">
        <v>11</v>
      </c>
      <c r="I197" s="19">
        <v>5116360</v>
      </c>
      <c r="J197" s="19" t="s">
        <v>1025</v>
      </c>
      <c r="K197" s="19">
        <v>5139817</v>
      </c>
      <c r="L197" s="19" t="s">
        <v>1025</v>
      </c>
    </row>
    <row r="198" spans="1:12" x14ac:dyDescent="0.25">
      <c r="A198" s="17" t="s">
        <v>382</v>
      </c>
      <c r="B198" s="17" t="s">
        <v>381</v>
      </c>
      <c r="C198" s="18">
        <v>5052832</v>
      </c>
      <c r="D198" s="18" t="s">
        <v>11</v>
      </c>
      <c r="E198" s="18">
        <v>5065696</v>
      </c>
      <c r="F198" s="18" t="s">
        <v>11</v>
      </c>
      <c r="G198" s="18">
        <v>5077582</v>
      </c>
      <c r="H198" s="18" t="s">
        <v>11</v>
      </c>
      <c r="I198" s="18">
        <v>5116360</v>
      </c>
      <c r="J198" s="18" t="s">
        <v>1025</v>
      </c>
      <c r="K198" s="18">
        <v>5139817</v>
      </c>
      <c r="L198" s="18" t="s">
        <v>1025</v>
      </c>
    </row>
    <row r="199" spans="1:12" x14ac:dyDescent="0.25">
      <c r="A199" s="17" t="s">
        <v>383</v>
      </c>
      <c r="B199" s="17" t="s">
        <v>384</v>
      </c>
      <c r="C199" s="19">
        <v>338554</v>
      </c>
      <c r="D199" s="19" t="s">
        <v>11</v>
      </c>
      <c r="E199" s="19">
        <v>342256</v>
      </c>
      <c r="F199" s="19" t="s">
        <v>11</v>
      </c>
      <c r="G199" s="19">
        <v>345867</v>
      </c>
      <c r="H199" s="19" t="s">
        <v>11</v>
      </c>
      <c r="I199" s="19">
        <v>346610</v>
      </c>
      <c r="J199" s="19" t="s">
        <v>1025</v>
      </c>
      <c r="K199" s="19">
        <v>348830</v>
      </c>
      <c r="L199" s="19" t="s">
        <v>1025</v>
      </c>
    </row>
    <row r="200" spans="1:12" x14ac:dyDescent="0.25">
      <c r="A200" s="17" t="s">
        <v>385</v>
      </c>
      <c r="B200" s="17" t="s">
        <v>384</v>
      </c>
      <c r="C200" s="18">
        <v>338554</v>
      </c>
      <c r="D200" s="18" t="s">
        <v>11</v>
      </c>
      <c r="E200" s="18">
        <v>342256</v>
      </c>
      <c r="F200" s="18" t="s">
        <v>11</v>
      </c>
      <c r="G200" s="18">
        <v>345867</v>
      </c>
      <c r="H200" s="18" t="s">
        <v>11</v>
      </c>
      <c r="I200" s="18">
        <v>346610</v>
      </c>
      <c r="J200" s="18" t="s">
        <v>1025</v>
      </c>
      <c r="K200" s="18">
        <v>348830</v>
      </c>
      <c r="L200" s="18" t="s">
        <v>1025</v>
      </c>
    </row>
    <row r="201" spans="1:12" x14ac:dyDescent="0.25">
      <c r="A201" s="17" t="s">
        <v>386</v>
      </c>
      <c r="B201" s="17" t="s">
        <v>387</v>
      </c>
      <c r="C201" s="19">
        <v>2182187</v>
      </c>
      <c r="D201" s="19" t="s">
        <v>11</v>
      </c>
      <c r="E201" s="19">
        <v>2189414</v>
      </c>
      <c r="F201" s="19" t="s">
        <v>11</v>
      </c>
      <c r="G201" s="19">
        <v>2196373</v>
      </c>
      <c r="H201" s="19" t="s">
        <v>11</v>
      </c>
      <c r="I201" s="19">
        <v>2209228</v>
      </c>
      <c r="J201" s="19" t="s">
        <v>1025</v>
      </c>
      <c r="K201" s="19">
        <v>2225088</v>
      </c>
      <c r="L201" s="19" t="s">
        <v>1025</v>
      </c>
    </row>
    <row r="202" spans="1:12" x14ac:dyDescent="0.25">
      <c r="A202" s="17" t="s">
        <v>388</v>
      </c>
      <c r="B202" s="17" t="s">
        <v>389</v>
      </c>
      <c r="C202" s="18">
        <v>421694</v>
      </c>
      <c r="D202" s="18" t="s">
        <v>11</v>
      </c>
      <c r="E202" s="18">
        <v>417161</v>
      </c>
      <c r="F202" s="18" t="s">
        <v>11</v>
      </c>
      <c r="G202" s="18">
        <v>412682</v>
      </c>
      <c r="H202" s="18" t="s">
        <v>11</v>
      </c>
      <c r="I202" s="18">
        <v>408142</v>
      </c>
      <c r="J202" s="18" t="s">
        <v>1025</v>
      </c>
      <c r="K202" s="18">
        <v>407810</v>
      </c>
      <c r="L202" s="18" t="s">
        <v>1025</v>
      </c>
    </row>
    <row r="203" spans="1:12" x14ac:dyDescent="0.25">
      <c r="A203" s="17" t="s">
        <v>390</v>
      </c>
      <c r="B203" s="17" t="s">
        <v>391</v>
      </c>
      <c r="C203" s="19">
        <v>368783</v>
      </c>
      <c r="D203" s="19" t="s">
        <v>11</v>
      </c>
      <c r="E203" s="19">
        <v>364413</v>
      </c>
      <c r="F203" s="19" t="s">
        <v>11</v>
      </c>
      <c r="G203" s="19">
        <v>359821</v>
      </c>
      <c r="H203" s="19" t="s">
        <v>11</v>
      </c>
      <c r="I203" s="19">
        <v>356029</v>
      </c>
      <c r="J203" s="19" t="s">
        <v>1025</v>
      </c>
      <c r="K203" s="19">
        <v>352205</v>
      </c>
      <c r="L203" s="19" t="s">
        <v>1025</v>
      </c>
    </row>
    <row r="204" spans="1:12" x14ac:dyDescent="0.25">
      <c r="A204" s="17" t="s">
        <v>392</v>
      </c>
      <c r="B204" s="17" t="s">
        <v>393</v>
      </c>
      <c r="C204" s="18">
        <v>276128</v>
      </c>
      <c r="D204" s="18" t="s">
        <v>11</v>
      </c>
      <c r="E204" s="18">
        <v>282107</v>
      </c>
      <c r="F204" s="18" t="s">
        <v>11</v>
      </c>
      <c r="G204" s="18">
        <v>288086</v>
      </c>
      <c r="H204" s="18" t="s">
        <v>11</v>
      </c>
      <c r="I204" s="18">
        <v>290528</v>
      </c>
      <c r="J204" s="18" t="s">
        <v>1025</v>
      </c>
      <c r="K204" s="18">
        <v>296058</v>
      </c>
      <c r="L204" s="18" t="s">
        <v>1025</v>
      </c>
    </row>
    <row r="205" spans="1:12" x14ac:dyDescent="0.25">
      <c r="A205" s="17" t="s">
        <v>394</v>
      </c>
      <c r="B205" s="17" t="s">
        <v>395</v>
      </c>
      <c r="C205" s="19">
        <v>855961</v>
      </c>
      <c r="D205" s="19" t="s">
        <v>11</v>
      </c>
      <c r="E205" s="19">
        <v>856547</v>
      </c>
      <c r="F205" s="19" t="s">
        <v>11</v>
      </c>
      <c r="G205" s="19">
        <v>856858</v>
      </c>
      <c r="H205" s="19" t="s">
        <v>11</v>
      </c>
      <c r="I205" s="19">
        <v>866181</v>
      </c>
      <c r="J205" s="19" t="s">
        <v>1025</v>
      </c>
      <c r="K205" s="19">
        <v>869993</v>
      </c>
      <c r="L205" s="19" t="s">
        <v>1025</v>
      </c>
    </row>
    <row r="206" spans="1:12" x14ac:dyDescent="0.25">
      <c r="A206" s="17" t="s">
        <v>396</v>
      </c>
      <c r="B206" s="17" t="s">
        <v>397</v>
      </c>
      <c r="C206" s="18">
        <v>259621</v>
      </c>
      <c r="D206" s="18" t="s">
        <v>11</v>
      </c>
      <c r="E206" s="18">
        <v>269186</v>
      </c>
      <c r="F206" s="18" t="s">
        <v>11</v>
      </c>
      <c r="G206" s="18">
        <v>278926</v>
      </c>
      <c r="H206" s="18" t="s">
        <v>11</v>
      </c>
      <c r="I206" s="18">
        <v>288348</v>
      </c>
      <c r="J206" s="18" t="s">
        <v>1025</v>
      </c>
      <c r="K206" s="18">
        <v>299022</v>
      </c>
      <c r="L206" s="18" t="s">
        <v>1025</v>
      </c>
    </row>
    <row r="207" spans="1:12" x14ac:dyDescent="0.25">
      <c r="A207" s="17" t="s">
        <v>398</v>
      </c>
      <c r="B207" s="17" t="s">
        <v>399</v>
      </c>
      <c r="C207" s="19" t="s">
        <v>1028</v>
      </c>
      <c r="D207" s="19" t="s">
        <v>11</v>
      </c>
      <c r="E207" s="19" t="s">
        <v>1028</v>
      </c>
      <c r="F207" s="19" t="s">
        <v>11</v>
      </c>
      <c r="G207" s="19">
        <v>0</v>
      </c>
      <c r="H207" s="19" t="s">
        <v>11</v>
      </c>
      <c r="I207" s="19" t="s">
        <v>1028</v>
      </c>
      <c r="J207" s="19" t="s">
        <v>11</v>
      </c>
      <c r="K207" s="19" t="s">
        <v>1028</v>
      </c>
      <c r="L207" s="19" t="s">
        <v>11</v>
      </c>
    </row>
    <row r="208" spans="1:12" x14ac:dyDescent="0.25">
      <c r="A208" s="17" t="s">
        <v>400</v>
      </c>
      <c r="B208" s="17" t="s">
        <v>401</v>
      </c>
      <c r="C208" s="18">
        <v>0</v>
      </c>
      <c r="D208" s="18" t="s">
        <v>11</v>
      </c>
      <c r="E208" s="18">
        <v>0</v>
      </c>
      <c r="F208" s="18" t="s">
        <v>11</v>
      </c>
      <c r="G208" s="18">
        <v>0</v>
      </c>
      <c r="H208" s="18" t="s">
        <v>11</v>
      </c>
      <c r="I208" s="18" t="s">
        <v>1028</v>
      </c>
      <c r="J208" s="18" t="s">
        <v>11</v>
      </c>
      <c r="K208" s="18" t="s">
        <v>1028</v>
      </c>
      <c r="L208" s="18" t="s">
        <v>11</v>
      </c>
    </row>
    <row r="209" spans="1:12" x14ac:dyDescent="0.25">
      <c r="A209" s="17" t="s">
        <v>402</v>
      </c>
      <c r="B209" s="17" t="s">
        <v>403</v>
      </c>
      <c r="C209" s="19">
        <v>4105493</v>
      </c>
      <c r="D209" s="19" t="s">
        <v>11</v>
      </c>
      <c r="E209" s="19">
        <v>4076246</v>
      </c>
      <c r="F209" s="19" t="s">
        <v>11</v>
      </c>
      <c r="G209" s="19">
        <v>4058165</v>
      </c>
      <c r="H209" s="19" t="s">
        <v>11</v>
      </c>
      <c r="I209" s="19">
        <v>4036355</v>
      </c>
      <c r="J209" s="19" t="s">
        <v>11</v>
      </c>
      <c r="K209" s="19">
        <v>3862305</v>
      </c>
      <c r="L209" s="19" t="s">
        <v>1029</v>
      </c>
    </row>
    <row r="210" spans="1:12" x14ac:dyDescent="0.25">
      <c r="A210" s="17" t="s">
        <v>404</v>
      </c>
      <c r="B210" s="17" t="s">
        <v>405</v>
      </c>
      <c r="C210" s="18">
        <v>4105493</v>
      </c>
      <c r="D210" s="18" t="s">
        <v>11</v>
      </c>
      <c r="E210" s="18">
        <v>4076246</v>
      </c>
      <c r="F210" s="18" t="s">
        <v>11</v>
      </c>
      <c r="G210" s="18">
        <v>4058165</v>
      </c>
      <c r="H210" s="18" t="s">
        <v>11</v>
      </c>
      <c r="I210" s="18">
        <v>4036355</v>
      </c>
      <c r="J210" s="18" t="s">
        <v>11</v>
      </c>
      <c r="K210" s="18">
        <v>3862305</v>
      </c>
      <c r="L210" s="18" t="s">
        <v>1029</v>
      </c>
    </row>
    <row r="211" spans="1:12" x14ac:dyDescent="0.25">
      <c r="A211" s="17" t="s">
        <v>406</v>
      </c>
      <c r="B211" s="17" t="s">
        <v>407</v>
      </c>
      <c r="C211" s="19" t="s">
        <v>1028</v>
      </c>
      <c r="D211" s="19" t="s">
        <v>11</v>
      </c>
      <c r="E211" s="19" t="s">
        <v>1028</v>
      </c>
      <c r="F211" s="19" t="s">
        <v>11</v>
      </c>
      <c r="G211" s="19" t="s">
        <v>1028</v>
      </c>
      <c r="H211" s="19" t="s">
        <v>11</v>
      </c>
      <c r="I211" s="19">
        <v>1046327</v>
      </c>
      <c r="J211" s="19" t="s">
        <v>11</v>
      </c>
      <c r="K211" s="19">
        <v>1013572</v>
      </c>
      <c r="L211" s="19" t="s">
        <v>1029</v>
      </c>
    </row>
    <row r="212" spans="1:12" x14ac:dyDescent="0.25">
      <c r="A212" s="17" t="s">
        <v>408</v>
      </c>
      <c r="B212" s="17" t="s">
        <v>409</v>
      </c>
      <c r="C212" s="18">
        <v>1378339</v>
      </c>
      <c r="D212" s="18" t="s">
        <v>11</v>
      </c>
      <c r="E212" s="18">
        <v>1374071</v>
      </c>
      <c r="F212" s="18" t="s">
        <v>11</v>
      </c>
      <c r="G212" s="18">
        <v>1373802</v>
      </c>
      <c r="H212" s="18" t="s">
        <v>11</v>
      </c>
      <c r="I212" s="18">
        <v>1369176</v>
      </c>
      <c r="J212" s="18" t="s">
        <v>11</v>
      </c>
      <c r="K212" s="18">
        <v>1296210</v>
      </c>
      <c r="L212" s="18" t="s">
        <v>1029</v>
      </c>
    </row>
    <row r="213" spans="1:12" x14ac:dyDescent="0.25">
      <c r="A213" s="17" t="s">
        <v>410</v>
      </c>
      <c r="B213" s="17" t="s">
        <v>411</v>
      </c>
      <c r="C213" s="19">
        <v>2727154</v>
      </c>
      <c r="D213" s="19" t="s">
        <v>11</v>
      </c>
      <c r="E213" s="19">
        <v>2702175</v>
      </c>
      <c r="F213" s="19" t="s">
        <v>11</v>
      </c>
      <c r="G213" s="19">
        <v>2684363</v>
      </c>
      <c r="H213" s="19" t="s">
        <v>11</v>
      </c>
      <c r="I213" s="19" t="s">
        <v>1028</v>
      </c>
      <c r="J213" s="19" t="s">
        <v>11</v>
      </c>
      <c r="K213" s="19" t="s">
        <v>1028</v>
      </c>
      <c r="L213" s="19" t="s">
        <v>11</v>
      </c>
    </row>
    <row r="214" spans="1:12" x14ac:dyDescent="0.25">
      <c r="A214" s="17" t="s">
        <v>412</v>
      </c>
      <c r="B214" s="17" t="s">
        <v>413</v>
      </c>
      <c r="C214" s="18" t="s">
        <v>1028</v>
      </c>
      <c r="D214" s="18" t="s">
        <v>11</v>
      </c>
      <c r="E214" s="18" t="s">
        <v>1028</v>
      </c>
      <c r="F214" s="18" t="s">
        <v>11</v>
      </c>
      <c r="G214" s="18" t="s">
        <v>1028</v>
      </c>
      <c r="H214" s="18" t="s">
        <v>11</v>
      </c>
      <c r="I214" s="18">
        <v>808785</v>
      </c>
      <c r="J214" s="18" t="s">
        <v>11</v>
      </c>
      <c r="K214" s="18">
        <v>766824</v>
      </c>
      <c r="L214" s="18" t="s">
        <v>1029</v>
      </c>
    </row>
    <row r="215" spans="1:12" x14ac:dyDescent="0.25">
      <c r="A215" s="17" t="s">
        <v>414</v>
      </c>
      <c r="B215" s="17" t="s">
        <v>415</v>
      </c>
      <c r="C215" s="19" t="s">
        <v>1028</v>
      </c>
      <c r="D215" s="19" t="s">
        <v>11</v>
      </c>
      <c r="E215" s="19" t="s">
        <v>1028</v>
      </c>
      <c r="F215" s="19" t="s">
        <v>11</v>
      </c>
      <c r="G215" s="19" t="s">
        <v>1028</v>
      </c>
      <c r="H215" s="19" t="s">
        <v>11</v>
      </c>
      <c r="I215" s="19">
        <v>812067</v>
      </c>
      <c r="J215" s="19" t="s">
        <v>11</v>
      </c>
      <c r="K215" s="19">
        <v>785699</v>
      </c>
      <c r="L215" s="19" t="s">
        <v>1029</v>
      </c>
    </row>
    <row r="216" spans="1:12" x14ac:dyDescent="0.25">
      <c r="A216" s="17" t="s">
        <v>416</v>
      </c>
      <c r="B216" s="17" t="s">
        <v>417</v>
      </c>
      <c r="C216" s="18">
        <v>60483973</v>
      </c>
      <c r="D216" s="18" t="s">
        <v>11</v>
      </c>
      <c r="E216" s="18">
        <v>59816673</v>
      </c>
      <c r="F216" s="18" t="s">
        <v>1029</v>
      </c>
      <c r="G216" s="18">
        <v>59641488</v>
      </c>
      <c r="H216" s="18" t="s">
        <v>11</v>
      </c>
      <c r="I216" s="18">
        <v>59236213</v>
      </c>
      <c r="J216" s="18" t="s">
        <v>11</v>
      </c>
      <c r="K216" s="18">
        <v>59030133</v>
      </c>
      <c r="L216" s="18" t="s">
        <v>11</v>
      </c>
    </row>
    <row r="217" spans="1:12" x14ac:dyDescent="0.25">
      <c r="A217" s="17" t="s">
        <v>418</v>
      </c>
      <c r="B217" s="17" t="s">
        <v>419</v>
      </c>
      <c r="C217" s="19">
        <v>16095306</v>
      </c>
      <c r="D217" s="19" t="s">
        <v>11</v>
      </c>
      <c r="E217" s="19">
        <v>15998031</v>
      </c>
      <c r="F217" s="19" t="s">
        <v>1029</v>
      </c>
      <c r="G217" s="19">
        <v>15988679</v>
      </c>
      <c r="H217" s="19" t="s">
        <v>11</v>
      </c>
      <c r="I217" s="19">
        <v>15899083</v>
      </c>
      <c r="J217" s="19" t="s">
        <v>11</v>
      </c>
      <c r="K217" s="19">
        <v>15831941</v>
      </c>
      <c r="L217" s="19" t="s">
        <v>11</v>
      </c>
    </row>
    <row r="218" spans="1:12" x14ac:dyDescent="0.25">
      <c r="A218" s="17" t="s">
        <v>420</v>
      </c>
      <c r="B218" s="17" t="s">
        <v>421</v>
      </c>
      <c r="C218" s="18">
        <v>4375865</v>
      </c>
      <c r="D218" s="18" t="s">
        <v>11</v>
      </c>
      <c r="E218" s="18">
        <v>4328565</v>
      </c>
      <c r="F218" s="18" t="s">
        <v>1029</v>
      </c>
      <c r="G218" s="18">
        <v>4311217</v>
      </c>
      <c r="H218" s="18" t="s">
        <v>11</v>
      </c>
      <c r="I218" s="18">
        <v>4274945</v>
      </c>
      <c r="J218" s="18" t="s">
        <v>11</v>
      </c>
      <c r="K218" s="18">
        <v>4256350</v>
      </c>
      <c r="L218" s="18" t="s">
        <v>11</v>
      </c>
    </row>
    <row r="219" spans="1:12" x14ac:dyDescent="0.25">
      <c r="A219" s="17" t="s">
        <v>422</v>
      </c>
      <c r="B219" s="17" t="s">
        <v>423</v>
      </c>
      <c r="C219" s="19">
        <v>126202</v>
      </c>
      <c r="D219" s="19" t="s">
        <v>11</v>
      </c>
      <c r="E219" s="19">
        <v>125653</v>
      </c>
      <c r="F219" s="19" t="s">
        <v>1029</v>
      </c>
      <c r="G219" s="19">
        <v>125034</v>
      </c>
      <c r="H219" s="19" t="s">
        <v>11</v>
      </c>
      <c r="I219" s="19">
        <v>124089</v>
      </c>
      <c r="J219" s="19" t="s">
        <v>11</v>
      </c>
      <c r="K219" s="19">
        <v>123360</v>
      </c>
      <c r="L219" s="19" t="s">
        <v>11</v>
      </c>
    </row>
    <row r="220" spans="1:12" x14ac:dyDescent="0.25">
      <c r="A220" s="17" t="s">
        <v>424</v>
      </c>
      <c r="B220" s="17" t="s">
        <v>425</v>
      </c>
      <c r="C220" s="18">
        <v>1556981</v>
      </c>
      <c r="D220" s="18" t="s">
        <v>11</v>
      </c>
      <c r="E220" s="18">
        <v>1532980</v>
      </c>
      <c r="F220" s="18" t="s">
        <v>1029</v>
      </c>
      <c r="G220" s="18">
        <v>1524826</v>
      </c>
      <c r="H220" s="18" t="s">
        <v>11</v>
      </c>
      <c r="I220" s="18">
        <v>1518495</v>
      </c>
      <c r="J220" s="18" t="s">
        <v>11</v>
      </c>
      <c r="K220" s="18">
        <v>1509227</v>
      </c>
      <c r="L220" s="18" t="s">
        <v>11</v>
      </c>
    </row>
    <row r="221" spans="1:12" x14ac:dyDescent="0.25">
      <c r="A221" s="17" t="s">
        <v>426</v>
      </c>
      <c r="B221" s="17" t="s">
        <v>427</v>
      </c>
      <c r="C221" s="19">
        <v>10036258</v>
      </c>
      <c r="D221" s="19" t="s">
        <v>11</v>
      </c>
      <c r="E221" s="19">
        <v>10010833</v>
      </c>
      <c r="F221" s="19" t="s">
        <v>1029</v>
      </c>
      <c r="G221" s="19">
        <v>10027602</v>
      </c>
      <c r="H221" s="19" t="s">
        <v>11</v>
      </c>
      <c r="I221" s="19">
        <v>9981554</v>
      </c>
      <c r="J221" s="19" t="s">
        <v>11</v>
      </c>
      <c r="K221" s="19">
        <v>9943004</v>
      </c>
      <c r="L221" s="19" t="s">
        <v>11</v>
      </c>
    </row>
    <row r="222" spans="1:12" x14ac:dyDescent="0.25">
      <c r="A222" s="17" t="s">
        <v>428</v>
      </c>
      <c r="B222" s="17" t="s">
        <v>429</v>
      </c>
      <c r="C222" s="18">
        <v>11640852</v>
      </c>
      <c r="D222" s="18" t="s">
        <v>11</v>
      </c>
      <c r="E222" s="18">
        <v>11628491</v>
      </c>
      <c r="F222" s="18" t="s">
        <v>1029</v>
      </c>
      <c r="G222" s="18">
        <v>11627537</v>
      </c>
      <c r="H222" s="18" t="s">
        <v>11</v>
      </c>
      <c r="I222" s="18">
        <v>11587355</v>
      </c>
      <c r="J222" s="18" t="s">
        <v>11</v>
      </c>
      <c r="K222" s="18">
        <v>11541332</v>
      </c>
      <c r="L222" s="18" t="s">
        <v>11</v>
      </c>
    </row>
    <row r="223" spans="1:12" x14ac:dyDescent="0.25">
      <c r="A223" s="17" t="s">
        <v>430</v>
      </c>
      <c r="B223" s="17" t="s">
        <v>431</v>
      </c>
      <c r="C223" s="19">
        <v>527750</v>
      </c>
      <c r="D223" s="19" t="s">
        <v>11</v>
      </c>
      <c r="E223" s="19">
        <v>530313</v>
      </c>
      <c r="F223" s="19" t="s">
        <v>1029</v>
      </c>
      <c r="G223" s="19">
        <v>532644</v>
      </c>
      <c r="H223" s="19" t="s">
        <v>11</v>
      </c>
      <c r="I223" s="19">
        <v>534912</v>
      </c>
      <c r="J223" s="19" t="s">
        <v>11</v>
      </c>
      <c r="K223" s="19">
        <v>532616</v>
      </c>
      <c r="L223" s="19" t="s">
        <v>11</v>
      </c>
    </row>
    <row r="224" spans="1:12" x14ac:dyDescent="0.25">
      <c r="A224" s="17" t="s">
        <v>432</v>
      </c>
      <c r="B224" s="17" t="s">
        <v>433</v>
      </c>
      <c r="C224" s="18">
        <v>539898</v>
      </c>
      <c r="D224" s="18" t="s">
        <v>11</v>
      </c>
      <c r="E224" s="18">
        <v>543721</v>
      </c>
      <c r="F224" s="18" t="s">
        <v>1029</v>
      </c>
      <c r="G224" s="18">
        <v>545425</v>
      </c>
      <c r="H224" s="18" t="s">
        <v>11</v>
      </c>
      <c r="I224" s="18">
        <v>542166</v>
      </c>
      <c r="J224" s="18" t="s">
        <v>11</v>
      </c>
      <c r="K224" s="18">
        <v>540958</v>
      </c>
      <c r="L224" s="18" t="s">
        <v>11</v>
      </c>
    </row>
    <row r="225" spans="1:12" x14ac:dyDescent="0.25">
      <c r="A225" s="17" t="s">
        <v>434</v>
      </c>
      <c r="B225" s="17" t="s">
        <v>435</v>
      </c>
      <c r="C225" s="19">
        <v>4905037</v>
      </c>
      <c r="D225" s="19" t="s">
        <v>11</v>
      </c>
      <c r="E225" s="19">
        <v>4884590</v>
      </c>
      <c r="F225" s="19" t="s">
        <v>1029</v>
      </c>
      <c r="G225" s="19">
        <v>4879133</v>
      </c>
      <c r="H225" s="19" t="s">
        <v>11</v>
      </c>
      <c r="I225" s="19">
        <v>4869830</v>
      </c>
      <c r="J225" s="19" t="s">
        <v>11</v>
      </c>
      <c r="K225" s="19">
        <v>4847745</v>
      </c>
      <c r="L225" s="19" t="s">
        <v>11</v>
      </c>
    </row>
    <row r="226" spans="1:12" x14ac:dyDescent="0.25">
      <c r="A226" s="17" t="s">
        <v>436</v>
      </c>
      <c r="B226" s="17" t="s">
        <v>437</v>
      </c>
      <c r="C226" s="18">
        <v>1215538</v>
      </c>
      <c r="D226" s="18" t="s">
        <v>11</v>
      </c>
      <c r="E226" s="18">
        <v>1210414</v>
      </c>
      <c r="F226" s="18" t="s">
        <v>1029</v>
      </c>
      <c r="G226" s="18">
        <v>1206216</v>
      </c>
      <c r="H226" s="18" t="s">
        <v>11</v>
      </c>
      <c r="I226" s="18">
        <v>1201510</v>
      </c>
      <c r="J226" s="18" t="s">
        <v>11</v>
      </c>
      <c r="K226" s="18">
        <v>1194647</v>
      </c>
      <c r="L226" s="18" t="s">
        <v>11</v>
      </c>
    </row>
    <row r="227" spans="1:12" x14ac:dyDescent="0.25">
      <c r="A227" s="17" t="s">
        <v>438</v>
      </c>
      <c r="B227" s="17" t="s">
        <v>439</v>
      </c>
      <c r="C227" s="19">
        <v>4452629</v>
      </c>
      <c r="D227" s="19" t="s">
        <v>11</v>
      </c>
      <c r="E227" s="19">
        <v>4459453</v>
      </c>
      <c r="F227" s="19" t="s">
        <v>1029</v>
      </c>
      <c r="G227" s="19">
        <v>4464119</v>
      </c>
      <c r="H227" s="19" t="s">
        <v>11</v>
      </c>
      <c r="I227" s="19">
        <v>4438937</v>
      </c>
      <c r="J227" s="19" t="s">
        <v>11</v>
      </c>
      <c r="K227" s="19">
        <v>4425366</v>
      </c>
      <c r="L227" s="19" t="s">
        <v>11</v>
      </c>
    </row>
    <row r="228" spans="1:12" x14ac:dyDescent="0.25">
      <c r="A228" s="17" t="s">
        <v>440</v>
      </c>
      <c r="B228" s="17" t="s">
        <v>441</v>
      </c>
      <c r="C228" s="18">
        <v>12050054</v>
      </c>
      <c r="D228" s="18" t="s">
        <v>11</v>
      </c>
      <c r="E228" s="18">
        <v>11868484</v>
      </c>
      <c r="F228" s="18" t="s">
        <v>1029</v>
      </c>
      <c r="G228" s="18">
        <v>11831092</v>
      </c>
      <c r="H228" s="18" t="s">
        <v>11</v>
      </c>
      <c r="I228" s="18">
        <v>11786952</v>
      </c>
      <c r="J228" s="18" t="s">
        <v>11</v>
      </c>
      <c r="K228" s="18">
        <v>11724035</v>
      </c>
      <c r="L228" s="18" t="s">
        <v>11</v>
      </c>
    </row>
    <row r="229" spans="1:12" x14ac:dyDescent="0.25">
      <c r="A229" s="17" t="s">
        <v>442</v>
      </c>
      <c r="B229" s="17" t="s">
        <v>443</v>
      </c>
      <c r="C229" s="19">
        <v>3736968</v>
      </c>
      <c r="D229" s="19" t="s">
        <v>11</v>
      </c>
      <c r="E229" s="19">
        <v>3701343</v>
      </c>
      <c r="F229" s="19" t="s">
        <v>1029</v>
      </c>
      <c r="G229" s="19">
        <v>3692555</v>
      </c>
      <c r="H229" s="19" t="s">
        <v>11</v>
      </c>
      <c r="I229" s="19">
        <v>3692865</v>
      </c>
      <c r="J229" s="19" t="s">
        <v>11</v>
      </c>
      <c r="K229" s="19">
        <v>3663191</v>
      </c>
      <c r="L229" s="19" t="s">
        <v>11</v>
      </c>
    </row>
    <row r="230" spans="1:12" x14ac:dyDescent="0.25">
      <c r="A230" s="17" t="s">
        <v>444</v>
      </c>
      <c r="B230" s="17" t="s">
        <v>445</v>
      </c>
      <c r="C230" s="18">
        <v>884640</v>
      </c>
      <c r="D230" s="18" t="s">
        <v>11</v>
      </c>
      <c r="E230" s="18">
        <v>873744</v>
      </c>
      <c r="F230" s="18" t="s">
        <v>1029</v>
      </c>
      <c r="G230" s="18">
        <v>870165</v>
      </c>
      <c r="H230" s="18" t="s">
        <v>11</v>
      </c>
      <c r="I230" s="18">
        <v>865452</v>
      </c>
      <c r="J230" s="18" t="s">
        <v>11</v>
      </c>
      <c r="K230" s="18">
        <v>858812</v>
      </c>
      <c r="L230" s="18" t="s">
        <v>11</v>
      </c>
    </row>
    <row r="231" spans="1:12" x14ac:dyDescent="0.25">
      <c r="A231" s="17" t="s">
        <v>446</v>
      </c>
      <c r="B231" s="17" t="s">
        <v>447</v>
      </c>
      <c r="C231" s="19">
        <v>1531753</v>
      </c>
      <c r="D231" s="19" t="s">
        <v>11</v>
      </c>
      <c r="E231" s="19">
        <v>1520321</v>
      </c>
      <c r="F231" s="19" t="s">
        <v>1029</v>
      </c>
      <c r="G231" s="19">
        <v>1512672</v>
      </c>
      <c r="H231" s="19" t="s">
        <v>11</v>
      </c>
      <c r="I231" s="19">
        <v>1498236</v>
      </c>
      <c r="J231" s="19" t="s">
        <v>11</v>
      </c>
      <c r="K231" s="19">
        <v>1487150</v>
      </c>
      <c r="L231" s="19" t="s">
        <v>11</v>
      </c>
    </row>
    <row r="232" spans="1:12" x14ac:dyDescent="0.25">
      <c r="A232" s="17" t="s">
        <v>448</v>
      </c>
      <c r="B232" s="17" t="s">
        <v>449</v>
      </c>
      <c r="C232" s="18">
        <v>5896693</v>
      </c>
      <c r="D232" s="18" t="s">
        <v>11</v>
      </c>
      <c r="E232" s="18">
        <v>5773076</v>
      </c>
      <c r="F232" s="18" t="s">
        <v>1029</v>
      </c>
      <c r="G232" s="18">
        <v>5755700</v>
      </c>
      <c r="H232" s="18" t="s">
        <v>11</v>
      </c>
      <c r="I232" s="18">
        <v>5730399</v>
      </c>
      <c r="J232" s="18" t="s">
        <v>11</v>
      </c>
      <c r="K232" s="18">
        <v>5714882</v>
      </c>
      <c r="L232" s="18" t="s">
        <v>11</v>
      </c>
    </row>
    <row r="233" spans="1:12" x14ac:dyDescent="0.25">
      <c r="A233" s="17" t="s">
        <v>450</v>
      </c>
      <c r="B233" s="17" t="s">
        <v>451</v>
      </c>
      <c r="C233" s="19">
        <v>14022596</v>
      </c>
      <c r="D233" s="19" t="s">
        <v>11</v>
      </c>
      <c r="E233" s="19">
        <v>13790862</v>
      </c>
      <c r="F233" s="19" t="s">
        <v>1029</v>
      </c>
      <c r="G233" s="19">
        <v>13707269</v>
      </c>
      <c r="H233" s="19" t="s">
        <v>11</v>
      </c>
      <c r="I233" s="19">
        <v>13539074</v>
      </c>
      <c r="J233" s="19" t="s">
        <v>11</v>
      </c>
      <c r="K233" s="19">
        <v>13512083</v>
      </c>
      <c r="L233" s="19" t="s">
        <v>11</v>
      </c>
    </row>
    <row r="234" spans="1:12" x14ac:dyDescent="0.25">
      <c r="A234" s="17" t="s">
        <v>452</v>
      </c>
      <c r="B234" s="17" t="s">
        <v>453</v>
      </c>
      <c r="C234" s="18">
        <v>1315196</v>
      </c>
      <c r="D234" s="18" t="s">
        <v>11</v>
      </c>
      <c r="E234" s="18">
        <v>1300645</v>
      </c>
      <c r="F234" s="18" t="s">
        <v>1029</v>
      </c>
      <c r="G234" s="18">
        <v>1293941</v>
      </c>
      <c r="H234" s="18" t="s">
        <v>11</v>
      </c>
      <c r="I234" s="18">
        <v>1281012</v>
      </c>
      <c r="J234" s="18" t="s">
        <v>11</v>
      </c>
      <c r="K234" s="18">
        <v>1275950</v>
      </c>
      <c r="L234" s="18" t="s">
        <v>11</v>
      </c>
    </row>
    <row r="235" spans="1:12" x14ac:dyDescent="0.25">
      <c r="A235" s="17" t="s">
        <v>454</v>
      </c>
      <c r="B235" s="17" t="s">
        <v>455</v>
      </c>
      <c r="C235" s="19">
        <v>308493</v>
      </c>
      <c r="D235" s="19" t="s">
        <v>11</v>
      </c>
      <c r="E235" s="19">
        <v>303790</v>
      </c>
      <c r="F235" s="19" t="s">
        <v>1029</v>
      </c>
      <c r="G235" s="19">
        <v>300516</v>
      </c>
      <c r="H235" s="19" t="s">
        <v>11</v>
      </c>
      <c r="I235" s="19">
        <v>294294</v>
      </c>
      <c r="J235" s="19" t="s">
        <v>11</v>
      </c>
      <c r="K235" s="19">
        <v>292150</v>
      </c>
      <c r="L235" s="19" t="s">
        <v>11</v>
      </c>
    </row>
    <row r="236" spans="1:12" x14ac:dyDescent="0.25">
      <c r="A236" s="17" t="s">
        <v>456</v>
      </c>
      <c r="B236" s="17" t="s">
        <v>457</v>
      </c>
      <c r="C236" s="18">
        <v>5826860</v>
      </c>
      <c r="D236" s="18" t="s">
        <v>11</v>
      </c>
      <c r="E236" s="18">
        <v>5740291</v>
      </c>
      <c r="F236" s="18" t="s">
        <v>1029</v>
      </c>
      <c r="G236" s="18">
        <v>5712143</v>
      </c>
      <c r="H236" s="18" t="s">
        <v>11</v>
      </c>
      <c r="I236" s="18">
        <v>5624260</v>
      </c>
      <c r="J236" s="18" t="s">
        <v>11</v>
      </c>
      <c r="K236" s="18">
        <v>5624420</v>
      </c>
      <c r="L236" s="18" t="s">
        <v>11</v>
      </c>
    </row>
    <row r="237" spans="1:12" x14ac:dyDescent="0.25">
      <c r="A237" s="17" t="s">
        <v>458</v>
      </c>
      <c r="B237" s="17" t="s">
        <v>459</v>
      </c>
      <c r="C237" s="19">
        <v>4048242</v>
      </c>
      <c r="D237" s="19" t="s">
        <v>11</v>
      </c>
      <c r="E237" s="19">
        <v>3975528</v>
      </c>
      <c r="F237" s="19" t="s">
        <v>1029</v>
      </c>
      <c r="G237" s="19">
        <v>3953305</v>
      </c>
      <c r="H237" s="19" t="s">
        <v>11</v>
      </c>
      <c r="I237" s="19">
        <v>3933777</v>
      </c>
      <c r="J237" s="19" t="s">
        <v>11</v>
      </c>
      <c r="K237" s="19">
        <v>3922941</v>
      </c>
      <c r="L237" s="19" t="s">
        <v>11</v>
      </c>
    </row>
    <row r="238" spans="1:12" x14ac:dyDescent="0.25">
      <c r="A238" s="17" t="s">
        <v>460</v>
      </c>
      <c r="B238" s="17" t="s">
        <v>461</v>
      </c>
      <c r="C238" s="18">
        <v>567118</v>
      </c>
      <c r="D238" s="18" t="s">
        <v>11</v>
      </c>
      <c r="E238" s="18">
        <v>558587</v>
      </c>
      <c r="F238" s="18" t="s">
        <v>1029</v>
      </c>
      <c r="G238" s="18">
        <v>553254</v>
      </c>
      <c r="H238" s="18" t="s">
        <v>11</v>
      </c>
      <c r="I238" s="18">
        <v>545130</v>
      </c>
      <c r="J238" s="18" t="s">
        <v>11</v>
      </c>
      <c r="K238" s="18">
        <v>541168</v>
      </c>
      <c r="L238" s="18" t="s">
        <v>11</v>
      </c>
    </row>
    <row r="239" spans="1:12" x14ac:dyDescent="0.25">
      <c r="A239" s="17" t="s">
        <v>462</v>
      </c>
      <c r="B239" s="17" t="s">
        <v>463</v>
      </c>
      <c r="C239" s="19">
        <v>1956687</v>
      </c>
      <c r="D239" s="19" t="s">
        <v>11</v>
      </c>
      <c r="E239" s="19">
        <v>1912021</v>
      </c>
      <c r="F239" s="19" t="s">
        <v>1029</v>
      </c>
      <c r="G239" s="19">
        <v>1894110</v>
      </c>
      <c r="H239" s="19" t="s">
        <v>11</v>
      </c>
      <c r="I239" s="19">
        <v>1860601</v>
      </c>
      <c r="J239" s="19" t="s">
        <v>11</v>
      </c>
      <c r="K239" s="19">
        <v>1855454</v>
      </c>
      <c r="L239" s="19" t="s">
        <v>11</v>
      </c>
    </row>
    <row r="240" spans="1:12" x14ac:dyDescent="0.25">
      <c r="A240" s="17" t="s">
        <v>464</v>
      </c>
      <c r="B240" s="17" t="s">
        <v>465</v>
      </c>
      <c r="C240" s="18">
        <v>6675165</v>
      </c>
      <c r="D240" s="18" t="s">
        <v>11</v>
      </c>
      <c r="E240" s="18">
        <v>6530805</v>
      </c>
      <c r="F240" s="18" t="s">
        <v>1029</v>
      </c>
      <c r="G240" s="18">
        <v>6486911</v>
      </c>
      <c r="H240" s="18" t="s">
        <v>11</v>
      </c>
      <c r="I240" s="18">
        <v>6423749</v>
      </c>
      <c r="J240" s="18" t="s">
        <v>11</v>
      </c>
      <c r="K240" s="18">
        <v>6420742</v>
      </c>
      <c r="L240" s="18" t="s">
        <v>11</v>
      </c>
    </row>
    <row r="241" spans="1:12" x14ac:dyDescent="0.25">
      <c r="A241" s="17" t="s">
        <v>466</v>
      </c>
      <c r="B241" s="17" t="s">
        <v>467</v>
      </c>
      <c r="C241" s="19">
        <v>5026989</v>
      </c>
      <c r="D241" s="19" t="s">
        <v>11</v>
      </c>
      <c r="E241" s="19">
        <v>4908548</v>
      </c>
      <c r="F241" s="19" t="s">
        <v>1029</v>
      </c>
      <c r="G241" s="19">
        <v>4875290</v>
      </c>
      <c r="H241" s="19" t="s">
        <v>11</v>
      </c>
      <c r="I241" s="19">
        <v>4833705</v>
      </c>
      <c r="J241" s="19" t="s">
        <v>11</v>
      </c>
      <c r="K241" s="19">
        <v>4833329</v>
      </c>
      <c r="L241" s="19" t="s">
        <v>11</v>
      </c>
    </row>
    <row r="242" spans="1:12" x14ac:dyDescent="0.25">
      <c r="A242" s="17" t="s">
        <v>468</v>
      </c>
      <c r="B242" s="17" t="s">
        <v>469</v>
      </c>
      <c r="C242" s="18">
        <v>1648176</v>
      </c>
      <c r="D242" s="18" t="s">
        <v>11</v>
      </c>
      <c r="E242" s="18">
        <v>1622257</v>
      </c>
      <c r="F242" s="18" t="s">
        <v>1029</v>
      </c>
      <c r="G242" s="18">
        <v>1611621</v>
      </c>
      <c r="H242" s="18" t="s">
        <v>11</v>
      </c>
      <c r="I242" s="18">
        <v>1590044</v>
      </c>
      <c r="J242" s="18" t="s">
        <v>11</v>
      </c>
      <c r="K242" s="18">
        <v>1587413</v>
      </c>
      <c r="L242" s="18" t="s">
        <v>11</v>
      </c>
    </row>
    <row r="243" spans="1:12" x14ac:dyDescent="0.25">
      <c r="A243" s="17" t="s">
        <v>470</v>
      </c>
      <c r="B243" s="17" t="s">
        <v>471</v>
      </c>
      <c r="C243" s="19">
        <v>864236</v>
      </c>
      <c r="D243" s="19" t="s">
        <v>11</v>
      </c>
      <c r="E243" s="19">
        <v>875899</v>
      </c>
      <c r="F243" s="19" t="s">
        <v>11</v>
      </c>
      <c r="G243" s="19">
        <v>888005</v>
      </c>
      <c r="H243" s="19" t="s">
        <v>11</v>
      </c>
      <c r="I243" s="19">
        <v>896007</v>
      </c>
      <c r="J243" s="19" t="s">
        <v>11</v>
      </c>
      <c r="K243" s="19">
        <v>904705</v>
      </c>
      <c r="L243" s="19" t="s">
        <v>11</v>
      </c>
    </row>
    <row r="244" spans="1:12" x14ac:dyDescent="0.25">
      <c r="A244" s="17" t="s">
        <v>472</v>
      </c>
      <c r="B244" s="17" t="s">
        <v>473</v>
      </c>
      <c r="C244" s="18">
        <v>864236</v>
      </c>
      <c r="D244" s="18" t="s">
        <v>11</v>
      </c>
      <c r="E244" s="18">
        <v>875899</v>
      </c>
      <c r="F244" s="18" t="s">
        <v>11</v>
      </c>
      <c r="G244" s="18">
        <v>888005</v>
      </c>
      <c r="H244" s="18" t="s">
        <v>11</v>
      </c>
      <c r="I244" s="18">
        <v>896007</v>
      </c>
      <c r="J244" s="18" t="s">
        <v>11</v>
      </c>
      <c r="K244" s="18">
        <v>904705</v>
      </c>
      <c r="L244" s="18" t="s">
        <v>11</v>
      </c>
    </row>
    <row r="245" spans="1:12" x14ac:dyDescent="0.25">
      <c r="A245" s="17" t="s">
        <v>474</v>
      </c>
      <c r="B245" s="17" t="s">
        <v>473</v>
      </c>
      <c r="C245" s="19">
        <v>864236</v>
      </c>
      <c r="D245" s="19" t="s">
        <v>11</v>
      </c>
      <c r="E245" s="19">
        <v>875899</v>
      </c>
      <c r="F245" s="19" t="s">
        <v>11</v>
      </c>
      <c r="G245" s="19">
        <v>888005</v>
      </c>
      <c r="H245" s="19" t="s">
        <v>11</v>
      </c>
      <c r="I245" s="19">
        <v>896007</v>
      </c>
      <c r="J245" s="19" t="s">
        <v>11</v>
      </c>
      <c r="K245" s="19">
        <v>904705</v>
      </c>
      <c r="L245" s="19" t="s">
        <v>11</v>
      </c>
    </row>
    <row r="246" spans="1:12" x14ac:dyDescent="0.25">
      <c r="A246" s="17" t="s">
        <v>475</v>
      </c>
      <c r="B246" s="17" t="s">
        <v>476</v>
      </c>
      <c r="C246" s="18">
        <v>1934379</v>
      </c>
      <c r="D246" s="18" t="s">
        <v>11</v>
      </c>
      <c r="E246" s="18">
        <v>1919968</v>
      </c>
      <c r="F246" s="18" t="s">
        <v>11</v>
      </c>
      <c r="G246" s="18">
        <v>1907675</v>
      </c>
      <c r="H246" s="18" t="s">
        <v>11</v>
      </c>
      <c r="I246" s="18">
        <v>1893223</v>
      </c>
      <c r="J246" s="18" t="s">
        <v>11</v>
      </c>
      <c r="K246" s="18">
        <v>1875757</v>
      </c>
      <c r="L246" s="18" t="s">
        <v>11</v>
      </c>
    </row>
    <row r="247" spans="1:12" x14ac:dyDescent="0.25">
      <c r="A247" s="17" t="s">
        <v>477</v>
      </c>
      <c r="B247" s="17" t="s">
        <v>478</v>
      </c>
      <c r="C247" s="19">
        <v>1934379</v>
      </c>
      <c r="D247" s="19" t="s">
        <v>11</v>
      </c>
      <c r="E247" s="19">
        <v>1919968</v>
      </c>
      <c r="F247" s="19" t="s">
        <v>11</v>
      </c>
      <c r="G247" s="19">
        <v>1907675</v>
      </c>
      <c r="H247" s="19" t="s">
        <v>11</v>
      </c>
      <c r="I247" s="19">
        <v>1893223</v>
      </c>
      <c r="J247" s="19" t="s">
        <v>11</v>
      </c>
      <c r="K247" s="19">
        <v>1875757</v>
      </c>
      <c r="L247" s="19" t="s">
        <v>11</v>
      </c>
    </row>
    <row r="248" spans="1:12" x14ac:dyDescent="0.25">
      <c r="A248" s="17" t="s">
        <v>479</v>
      </c>
      <c r="B248" s="17" t="s">
        <v>478</v>
      </c>
      <c r="C248" s="18">
        <v>1934379</v>
      </c>
      <c r="D248" s="18" t="s">
        <v>11</v>
      </c>
      <c r="E248" s="18">
        <v>1919968</v>
      </c>
      <c r="F248" s="18" t="s">
        <v>11</v>
      </c>
      <c r="G248" s="18">
        <v>1907675</v>
      </c>
      <c r="H248" s="18" t="s">
        <v>11</v>
      </c>
      <c r="I248" s="18">
        <v>1893223</v>
      </c>
      <c r="J248" s="18" t="s">
        <v>11</v>
      </c>
      <c r="K248" s="18">
        <v>1875757</v>
      </c>
      <c r="L248" s="18" t="s">
        <v>11</v>
      </c>
    </row>
    <row r="249" spans="1:12" x14ac:dyDescent="0.25">
      <c r="A249" s="17" t="s">
        <v>480</v>
      </c>
      <c r="B249" s="17" t="s">
        <v>481</v>
      </c>
      <c r="C249" s="19">
        <v>2808901</v>
      </c>
      <c r="D249" s="19" t="s">
        <v>11</v>
      </c>
      <c r="E249" s="19">
        <v>2794184</v>
      </c>
      <c r="F249" s="19" t="s">
        <v>11</v>
      </c>
      <c r="G249" s="19">
        <v>2794090</v>
      </c>
      <c r="H249" s="19" t="s">
        <v>11</v>
      </c>
      <c r="I249" s="19">
        <v>2795680</v>
      </c>
      <c r="J249" s="19" t="s">
        <v>11</v>
      </c>
      <c r="K249" s="19">
        <v>2805998</v>
      </c>
      <c r="L249" s="19" t="s">
        <v>11</v>
      </c>
    </row>
    <row r="250" spans="1:12" x14ac:dyDescent="0.25">
      <c r="A250" s="17" t="s">
        <v>482</v>
      </c>
      <c r="B250" s="17" t="s">
        <v>483</v>
      </c>
      <c r="C250" s="18">
        <v>2808901</v>
      </c>
      <c r="D250" s="18" t="s">
        <v>11</v>
      </c>
      <c r="E250" s="18">
        <v>2794184</v>
      </c>
      <c r="F250" s="18" t="s">
        <v>11</v>
      </c>
      <c r="G250" s="18">
        <v>2794090</v>
      </c>
      <c r="H250" s="18" t="s">
        <v>11</v>
      </c>
      <c r="I250" s="18">
        <v>2795680</v>
      </c>
      <c r="J250" s="18" t="s">
        <v>11</v>
      </c>
      <c r="K250" s="18">
        <v>2805998</v>
      </c>
      <c r="L250" s="18" t="s">
        <v>11</v>
      </c>
    </row>
    <row r="251" spans="1:12" x14ac:dyDescent="0.25">
      <c r="A251" s="17" t="s">
        <v>484</v>
      </c>
      <c r="B251" s="17" t="s">
        <v>485</v>
      </c>
      <c r="C251" s="19">
        <v>805367</v>
      </c>
      <c r="D251" s="19" t="s">
        <v>11</v>
      </c>
      <c r="E251" s="19">
        <v>810538</v>
      </c>
      <c r="F251" s="19" t="s">
        <v>11</v>
      </c>
      <c r="G251" s="19">
        <v>820511</v>
      </c>
      <c r="H251" s="19" t="s">
        <v>11</v>
      </c>
      <c r="I251" s="19">
        <v>829983</v>
      </c>
      <c r="J251" s="19" t="s">
        <v>11</v>
      </c>
      <c r="K251" s="19">
        <v>817950</v>
      </c>
      <c r="L251" s="19" t="s">
        <v>11</v>
      </c>
    </row>
    <row r="252" spans="1:12" x14ac:dyDescent="0.25">
      <c r="A252" s="17" t="s">
        <v>486</v>
      </c>
      <c r="B252" s="17" t="s">
        <v>487</v>
      </c>
      <c r="C252" s="18">
        <v>2003534</v>
      </c>
      <c r="D252" s="18" t="s">
        <v>11</v>
      </c>
      <c r="E252" s="18">
        <v>1983646</v>
      </c>
      <c r="F252" s="18" t="s">
        <v>11</v>
      </c>
      <c r="G252" s="18">
        <v>1973579</v>
      </c>
      <c r="H252" s="18" t="s">
        <v>11</v>
      </c>
      <c r="I252" s="18">
        <v>1965697</v>
      </c>
      <c r="J252" s="18" t="s">
        <v>11</v>
      </c>
      <c r="K252" s="18">
        <v>1988048</v>
      </c>
      <c r="L252" s="18" t="s">
        <v>11</v>
      </c>
    </row>
    <row r="253" spans="1:12" x14ac:dyDescent="0.25">
      <c r="A253" s="17" t="s">
        <v>488</v>
      </c>
      <c r="B253" s="17" t="s">
        <v>489</v>
      </c>
      <c r="C253" s="19">
        <v>602005</v>
      </c>
      <c r="D253" s="19" t="s">
        <v>11</v>
      </c>
      <c r="E253" s="19">
        <v>613894</v>
      </c>
      <c r="F253" s="19" t="s">
        <v>11</v>
      </c>
      <c r="G253" s="19">
        <v>626108</v>
      </c>
      <c r="H253" s="19" t="s">
        <v>11</v>
      </c>
      <c r="I253" s="19">
        <v>634730</v>
      </c>
      <c r="J253" s="19" t="s">
        <v>11</v>
      </c>
      <c r="K253" s="19">
        <v>645397</v>
      </c>
      <c r="L253" s="19" t="s">
        <v>11</v>
      </c>
    </row>
    <row r="254" spans="1:12" x14ac:dyDescent="0.25">
      <c r="A254" s="17" t="s">
        <v>490</v>
      </c>
      <c r="B254" s="17" t="s">
        <v>489</v>
      </c>
      <c r="C254" s="18">
        <v>602005</v>
      </c>
      <c r="D254" s="18" t="s">
        <v>11</v>
      </c>
      <c r="E254" s="18">
        <v>613894</v>
      </c>
      <c r="F254" s="18" t="s">
        <v>11</v>
      </c>
      <c r="G254" s="18">
        <v>626108</v>
      </c>
      <c r="H254" s="18" t="s">
        <v>11</v>
      </c>
      <c r="I254" s="18">
        <v>634730</v>
      </c>
      <c r="J254" s="18" t="s">
        <v>11</v>
      </c>
      <c r="K254" s="18">
        <v>645397</v>
      </c>
      <c r="L254" s="18" t="s">
        <v>11</v>
      </c>
    </row>
    <row r="255" spans="1:12" x14ac:dyDescent="0.25">
      <c r="A255" s="17" t="s">
        <v>491</v>
      </c>
      <c r="B255" s="17" t="s">
        <v>489</v>
      </c>
      <c r="C255" s="19">
        <v>602005</v>
      </c>
      <c r="D255" s="19" t="s">
        <v>11</v>
      </c>
      <c r="E255" s="19">
        <v>613894</v>
      </c>
      <c r="F255" s="19" t="s">
        <v>11</v>
      </c>
      <c r="G255" s="19">
        <v>626108</v>
      </c>
      <c r="H255" s="19" t="s">
        <v>11</v>
      </c>
      <c r="I255" s="19">
        <v>634730</v>
      </c>
      <c r="J255" s="19" t="s">
        <v>11</v>
      </c>
      <c r="K255" s="19">
        <v>645397</v>
      </c>
      <c r="L255" s="19" t="s">
        <v>11</v>
      </c>
    </row>
    <row r="256" spans="1:12" x14ac:dyDescent="0.25">
      <c r="A256" s="17" t="s">
        <v>492</v>
      </c>
      <c r="B256" s="17" t="s">
        <v>493</v>
      </c>
      <c r="C256" s="18">
        <v>9778371</v>
      </c>
      <c r="D256" s="18" t="s">
        <v>11</v>
      </c>
      <c r="E256" s="18">
        <v>9772756</v>
      </c>
      <c r="F256" s="18" t="s">
        <v>11</v>
      </c>
      <c r="G256" s="18">
        <v>9769526</v>
      </c>
      <c r="H256" s="18" t="s">
        <v>11</v>
      </c>
      <c r="I256" s="18">
        <v>9730772</v>
      </c>
      <c r="J256" s="18" t="s">
        <v>11</v>
      </c>
      <c r="K256" s="18">
        <v>9689010</v>
      </c>
      <c r="L256" s="18" t="s">
        <v>11</v>
      </c>
    </row>
    <row r="257" spans="1:12" x14ac:dyDescent="0.25">
      <c r="A257" s="17" t="s">
        <v>494</v>
      </c>
      <c r="B257" s="17" t="s">
        <v>495</v>
      </c>
      <c r="C257" s="19">
        <v>3011598</v>
      </c>
      <c r="D257" s="19" t="s">
        <v>11</v>
      </c>
      <c r="E257" s="19">
        <v>3031160</v>
      </c>
      <c r="F257" s="19" t="s">
        <v>11</v>
      </c>
      <c r="G257" s="19">
        <v>3047318</v>
      </c>
      <c r="H257" s="19" t="s">
        <v>11</v>
      </c>
      <c r="I257" s="19">
        <v>3033638</v>
      </c>
      <c r="J257" s="19" t="s">
        <v>11</v>
      </c>
      <c r="K257" s="19">
        <v>3031887</v>
      </c>
      <c r="L257" s="19" t="s">
        <v>11</v>
      </c>
    </row>
    <row r="258" spans="1:12" x14ac:dyDescent="0.25">
      <c r="A258" s="17" t="s">
        <v>496</v>
      </c>
      <c r="B258" s="17" t="s">
        <v>497</v>
      </c>
      <c r="C258" s="18">
        <v>1749734</v>
      </c>
      <c r="D258" s="18" t="s">
        <v>11</v>
      </c>
      <c r="E258" s="18">
        <v>1752286</v>
      </c>
      <c r="F258" s="18" t="s">
        <v>11</v>
      </c>
      <c r="G258" s="18">
        <v>1750216</v>
      </c>
      <c r="H258" s="18" t="s">
        <v>11</v>
      </c>
      <c r="I258" s="18">
        <v>1723836</v>
      </c>
      <c r="J258" s="18" t="s">
        <v>11</v>
      </c>
      <c r="K258" s="18">
        <v>1706851</v>
      </c>
      <c r="L258" s="18" t="s">
        <v>11</v>
      </c>
    </row>
    <row r="259" spans="1:12" x14ac:dyDescent="0.25">
      <c r="A259" s="17" t="s">
        <v>498</v>
      </c>
      <c r="B259" s="17" t="s">
        <v>499</v>
      </c>
      <c r="C259" s="19">
        <v>1261864</v>
      </c>
      <c r="D259" s="19" t="s">
        <v>11</v>
      </c>
      <c r="E259" s="19">
        <v>1278874</v>
      </c>
      <c r="F259" s="19" t="s">
        <v>11</v>
      </c>
      <c r="G259" s="19">
        <v>1297102</v>
      </c>
      <c r="H259" s="19" t="s">
        <v>11</v>
      </c>
      <c r="I259" s="19">
        <v>1309802</v>
      </c>
      <c r="J259" s="19" t="s">
        <v>11</v>
      </c>
      <c r="K259" s="19">
        <v>1325036</v>
      </c>
      <c r="L259" s="19" t="s">
        <v>11</v>
      </c>
    </row>
    <row r="260" spans="1:12" x14ac:dyDescent="0.25">
      <c r="A260" s="17" t="s">
        <v>500</v>
      </c>
      <c r="B260" s="17" t="s">
        <v>501</v>
      </c>
      <c r="C260" s="18">
        <v>2927867</v>
      </c>
      <c r="D260" s="18" t="s">
        <v>11</v>
      </c>
      <c r="E260" s="18">
        <v>2927175</v>
      </c>
      <c r="F260" s="18" t="s">
        <v>11</v>
      </c>
      <c r="G260" s="18">
        <v>2929877</v>
      </c>
      <c r="H260" s="18" t="s">
        <v>11</v>
      </c>
      <c r="I260" s="18">
        <v>2927567</v>
      </c>
      <c r="J260" s="18" t="s">
        <v>11</v>
      </c>
      <c r="K260" s="18">
        <v>2917713</v>
      </c>
      <c r="L260" s="18" t="s">
        <v>11</v>
      </c>
    </row>
    <row r="261" spans="1:12" x14ac:dyDescent="0.25">
      <c r="A261" s="17" t="s">
        <v>502</v>
      </c>
      <c r="B261" s="17" t="s">
        <v>503</v>
      </c>
      <c r="C261" s="19">
        <v>1055570</v>
      </c>
      <c r="D261" s="19" t="s">
        <v>11</v>
      </c>
      <c r="E261" s="19">
        <v>1058236</v>
      </c>
      <c r="F261" s="19" t="s">
        <v>11</v>
      </c>
      <c r="G261" s="19">
        <v>1060755</v>
      </c>
      <c r="H261" s="19" t="s">
        <v>11</v>
      </c>
      <c r="I261" s="19">
        <v>1059586</v>
      </c>
      <c r="J261" s="19" t="s">
        <v>11</v>
      </c>
      <c r="K261" s="19">
        <v>1056295</v>
      </c>
      <c r="L261" s="19" t="s">
        <v>11</v>
      </c>
    </row>
    <row r="262" spans="1:12" x14ac:dyDescent="0.25">
      <c r="A262" s="17" t="s">
        <v>504</v>
      </c>
      <c r="B262" s="17" t="s">
        <v>505</v>
      </c>
      <c r="C262" s="18">
        <v>985457</v>
      </c>
      <c r="D262" s="18" t="s">
        <v>11</v>
      </c>
      <c r="E262" s="18">
        <v>989343</v>
      </c>
      <c r="F262" s="18" t="s">
        <v>11</v>
      </c>
      <c r="G262" s="18">
        <v>994549</v>
      </c>
      <c r="H262" s="18" t="s">
        <v>11</v>
      </c>
      <c r="I262" s="18">
        <v>996876</v>
      </c>
      <c r="J262" s="18" t="s">
        <v>11</v>
      </c>
      <c r="K262" s="18">
        <v>997119</v>
      </c>
      <c r="L262" s="18" t="s">
        <v>11</v>
      </c>
    </row>
    <row r="263" spans="1:12" x14ac:dyDescent="0.25">
      <c r="A263" s="17" t="s">
        <v>506</v>
      </c>
      <c r="B263" s="17" t="s">
        <v>507</v>
      </c>
      <c r="C263" s="19">
        <v>886840</v>
      </c>
      <c r="D263" s="19" t="s">
        <v>11</v>
      </c>
      <c r="E263" s="19">
        <v>879596</v>
      </c>
      <c r="F263" s="19" t="s">
        <v>11</v>
      </c>
      <c r="G263" s="19">
        <v>874573</v>
      </c>
      <c r="H263" s="19" t="s">
        <v>11</v>
      </c>
      <c r="I263" s="19">
        <v>871105</v>
      </c>
      <c r="J263" s="19" t="s">
        <v>11</v>
      </c>
      <c r="K263" s="19">
        <v>864299</v>
      </c>
      <c r="L263" s="19" t="s">
        <v>11</v>
      </c>
    </row>
    <row r="264" spans="1:12" x14ac:dyDescent="0.25">
      <c r="A264" s="17" t="s">
        <v>508</v>
      </c>
      <c r="B264" s="17" t="s">
        <v>509</v>
      </c>
      <c r="C264" s="18">
        <v>3838906</v>
      </c>
      <c r="D264" s="18" t="s">
        <v>11</v>
      </c>
      <c r="E264" s="18">
        <v>3814421</v>
      </c>
      <c r="F264" s="18" t="s">
        <v>11</v>
      </c>
      <c r="G264" s="18">
        <v>3792331</v>
      </c>
      <c r="H264" s="18" t="s">
        <v>11</v>
      </c>
      <c r="I264" s="18">
        <v>3769567</v>
      </c>
      <c r="J264" s="18" t="s">
        <v>11</v>
      </c>
      <c r="K264" s="18">
        <v>3739410</v>
      </c>
      <c r="L264" s="18" t="s">
        <v>11</v>
      </c>
    </row>
    <row r="265" spans="1:12" x14ac:dyDescent="0.25">
      <c r="A265" s="17" t="s">
        <v>510</v>
      </c>
      <c r="B265" s="17" t="s">
        <v>511</v>
      </c>
      <c r="C265" s="19">
        <v>1134945</v>
      </c>
      <c r="D265" s="19" t="s">
        <v>11</v>
      </c>
      <c r="E265" s="19">
        <v>1126360</v>
      </c>
      <c r="F265" s="19" t="s">
        <v>11</v>
      </c>
      <c r="G265" s="19">
        <v>1118577</v>
      </c>
      <c r="H265" s="19" t="s">
        <v>11</v>
      </c>
      <c r="I265" s="19">
        <v>1112263</v>
      </c>
      <c r="J265" s="19" t="s">
        <v>11</v>
      </c>
      <c r="K265" s="19">
        <v>1102064</v>
      </c>
      <c r="L265" s="19" t="s">
        <v>11</v>
      </c>
    </row>
    <row r="266" spans="1:12" x14ac:dyDescent="0.25">
      <c r="A266" s="17" t="s">
        <v>512</v>
      </c>
      <c r="B266" s="17" t="s">
        <v>513</v>
      </c>
      <c r="C266" s="18">
        <v>1460096</v>
      </c>
      <c r="D266" s="18" t="s">
        <v>11</v>
      </c>
      <c r="E266" s="18">
        <v>1450960</v>
      </c>
      <c r="F266" s="18" t="s">
        <v>11</v>
      </c>
      <c r="G266" s="18">
        <v>1442660</v>
      </c>
      <c r="H266" s="18" t="s">
        <v>11</v>
      </c>
      <c r="I266" s="18">
        <v>1435131</v>
      </c>
      <c r="J266" s="18" t="s">
        <v>11</v>
      </c>
      <c r="K266" s="18">
        <v>1423751</v>
      </c>
      <c r="L266" s="18" t="s">
        <v>11</v>
      </c>
    </row>
    <row r="267" spans="1:12" x14ac:dyDescent="0.25">
      <c r="A267" s="17" t="s">
        <v>514</v>
      </c>
      <c r="B267" s="17" t="s">
        <v>515</v>
      </c>
      <c r="C267" s="19">
        <v>1243865</v>
      </c>
      <c r="D267" s="19" t="s">
        <v>11</v>
      </c>
      <c r="E267" s="19">
        <v>1237101</v>
      </c>
      <c r="F267" s="19" t="s">
        <v>11</v>
      </c>
      <c r="G267" s="19">
        <v>1231094</v>
      </c>
      <c r="H267" s="19" t="s">
        <v>11</v>
      </c>
      <c r="I267" s="19">
        <v>1222173</v>
      </c>
      <c r="J267" s="19" t="s">
        <v>11</v>
      </c>
      <c r="K267" s="19">
        <v>1213595</v>
      </c>
      <c r="L267" s="19" t="s">
        <v>11</v>
      </c>
    </row>
    <row r="268" spans="1:12" x14ac:dyDescent="0.25">
      <c r="A268" s="17" t="s">
        <v>516</v>
      </c>
      <c r="B268" s="17" t="s">
        <v>399</v>
      </c>
      <c r="C268" s="18">
        <v>0</v>
      </c>
      <c r="D268" s="18" t="s">
        <v>11</v>
      </c>
      <c r="E268" s="18">
        <v>0</v>
      </c>
      <c r="F268" s="18" t="s">
        <v>11</v>
      </c>
      <c r="G268" s="18">
        <v>0</v>
      </c>
      <c r="H268" s="18" t="s">
        <v>11</v>
      </c>
      <c r="I268" s="18" t="s">
        <v>1028</v>
      </c>
      <c r="J268" s="18" t="s">
        <v>11</v>
      </c>
      <c r="K268" s="18" t="s">
        <v>1028</v>
      </c>
      <c r="L268" s="18" t="s">
        <v>11</v>
      </c>
    </row>
    <row r="269" spans="1:12" x14ac:dyDescent="0.25">
      <c r="A269" s="17" t="s">
        <v>517</v>
      </c>
      <c r="B269" s="17" t="s">
        <v>401</v>
      </c>
      <c r="C269" s="19">
        <v>0</v>
      </c>
      <c r="D269" s="19" t="s">
        <v>11</v>
      </c>
      <c r="E269" s="19">
        <v>0</v>
      </c>
      <c r="F269" s="19" t="s">
        <v>11</v>
      </c>
      <c r="G269" s="19">
        <v>0</v>
      </c>
      <c r="H269" s="19" t="s">
        <v>11</v>
      </c>
      <c r="I269" s="19" t="s">
        <v>1028</v>
      </c>
      <c r="J269" s="19" t="s">
        <v>11</v>
      </c>
      <c r="K269" s="19" t="s">
        <v>1028</v>
      </c>
      <c r="L269" s="19" t="s">
        <v>11</v>
      </c>
    </row>
    <row r="270" spans="1:12" x14ac:dyDescent="0.25">
      <c r="A270" s="17" t="s">
        <v>518</v>
      </c>
      <c r="B270" s="17" t="s">
        <v>519</v>
      </c>
      <c r="C270" s="18">
        <v>475701</v>
      </c>
      <c r="D270" s="18" t="s">
        <v>11</v>
      </c>
      <c r="E270" s="18">
        <v>493559</v>
      </c>
      <c r="F270" s="18" t="s">
        <v>11</v>
      </c>
      <c r="G270" s="18">
        <v>514564</v>
      </c>
      <c r="H270" s="18" t="s">
        <v>11</v>
      </c>
      <c r="I270" s="18">
        <v>516100</v>
      </c>
      <c r="J270" s="18" t="s">
        <v>11</v>
      </c>
      <c r="K270" s="18">
        <v>520971</v>
      </c>
      <c r="L270" s="18" t="s">
        <v>1025</v>
      </c>
    </row>
    <row r="271" spans="1:12" x14ac:dyDescent="0.25">
      <c r="A271" s="17" t="s">
        <v>520</v>
      </c>
      <c r="B271" s="17" t="s">
        <v>519</v>
      </c>
      <c r="C271" s="19">
        <v>475701</v>
      </c>
      <c r="D271" s="19" t="s">
        <v>11</v>
      </c>
      <c r="E271" s="19">
        <v>493559</v>
      </c>
      <c r="F271" s="19" t="s">
        <v>11</v>
      </c>
      <c r="G271" s="19">
        <v>514564</v>
      </c>
      <c r="H271" s="19" t="s">
        <v>11</v>
      </c>
      <c r="I271" s="19">
        <v>516100</v>
      </c>
      <c r="J271" s="19" t="s">
        <v>11</v>
      </c>
      <c r="K271" s="19">
        <v>520971</v>
      </c>
      <c r="L271" s="19" t="s">
        <v>1025</v>
      </c>
    </row>
    <row r="272" spans="1:12" x14ac:dyDescent="0.25">
      <c r="A272" s="17" t="s">
        <v>521</v>
      </c>
      <c r="B272" s="17" t="s">
        <v>519</v>
      </c>
      <c r="C272" s="18">
        <v>475701</v>
      </c>
      <c r="D272" s="18" t="s">
        <v>11</v>
      </c>
      <c r="E272" s="18">
        <v>493559</v>
      </c>
      <c r="F272" s="18" t="s">
        <v>11</v>
      </c>
      <c r="G272" s="18">
        <v>514564</v>
      </c>
      <c r="H272" s="18" t="s">
        <v>11</v>
      </c>
      <c r="I272" s="18">
        <v>516100</v>
      </c>
      <c r="J272" s="18" t="s">
        <v>11</v>
      </c>
      <c r="K272" s="18">
        <v>520971</v>
      </c>
      <c r="L272" s="18" t="s">
        <v>1025</v>
      </c>
    </row>
    <row r="273" spans="1:12" x14ac:dyDescent="0.25">
      <c r="A273" s="17" t="s">
        <v>522</v>
      </c>
      <c r="B273" s="17" t="s">
        <v>523</v>
      </c>
      <c r="C273" s="19">
        <v>17181084</v>
      </c>
      <c r="D273" s="19" t="s">
        <v>11</v>
      </c>
      <c r="E273" s="19">
        <v>17282163</v>
      </c>
      <c r="F273" s="19" t="s">
        <v>11</v>
      </c>
      <c r="G273" s="19">
        <v>17407585</v>
      </c>
      <c r="H273" s="19" t="s">
        <v>11</v>
      </c>
      <c r="I273" s="19">
        <v>17475415</v>
      </c>
      <c r="J273" s="19" t="s">
        <v>11</v>
      </c>
      <c r="K273" s="19">
        <v>17590672</v>
      </c>
      <c r="L273" s="19" t="s">
        <v>11</v>
      </c>
    </row>
    <row r="274" spans="1:12" x14ac:dyDescent="0.25">
      <c r="A274" s="17" t="s">
        <v>524</v>
      </c>
      <c r="B274" s="17" t="s">
        <v>525</v>
      </c>
      <c r="C274" s="18">
        <v>1722312</v>
      </c>
      <c r="D274" s="18" t="s">
        <v>11</v>
      </c>
      <c r="E274" s="18">
        <v>1723829</v>
      </c>
      <c r="F274" s="18" t="s">
        <v>11</v>
      </c>
      <c r="G274" s="18">
        <v>1729505</v>
      </c>
      <c r="H274" s="18" t="s">
        <v>11</v>
      </c>
      <c r="I274" s="18">
        <v>1733143</v>
      </c>
      <c r="J274" s="18" t="s">
        <v>11</v>
      </c>
      <c r="K274" s="18">
        <v>1741932</v>
      </c>
      <c r="L274" s="18" t="s">
        <v>11</v>
      </c>
    </row>
    <row r="275" spans="1:12" x14ac:dyDescent="0.25">
      <c r="A275" s="17" t="s">
        <v>526</v>
      </c>
      <c r="B275" s="17" t="s">
        <v>527</v>
      </c>
      <c r="C275" s="19">
        <v>582944</v>
      </c>
      <c r="D275" s="19" t="s">
        <v>11</v>
      </c>
      <c r="E275" s="19">
        <v>583990</v>
      </c>
      <c r="F275" s="19" t="s">
        <v>11</v>
      </c>
      <c r="G275" s="19">
        <v>585866</v>
      </c>
      <c r="H275" s="19" t="s">
        <v>11</v>
      </c>
      <c r="I275" s="19">
        <v>586937</v>
      </c>
      <c r="J275" s="19" t="s">
        <v>11</v>
      </c>
      <c r="K275" s="19">
        <v>590170</v>
      </c>
      <c r="L275" s="19" t="s">
        <v>11</v>
      </c>
    </row>
    <row r="276" spans="1:12" x14ac:dyDescent="0.25">
      <c r="A276" s="17" t="s">
        <v>528</v>
      </c>
      <c r="B276" s="17" t="s">
        <v>529</v>
      </c>
      <c r="C276" s="18">
        <v>647268</v>
      </c>
      <c r="D276" s="18" t="s">
        <v>11</v>
      </c>
      <c r="E276" s="18">
        <v>647672</v>
      </c>
      <c r="F276" s="18" t="s">
        <v>11</v>
      </c>
      <c r="G276" s="18">
        <v>649957</v>
      </c>
      <c r="H276" s="18" t="s">
        <v>11</v>
      </c>
      <c r="I276" s="18">
        <v>651435</v>
      </c>
      <c r="J276" s="18" t="s">
        <v>11</v>
      </c>
      <c r="K276" s="18">
        <v>654019</v>
      </c>
      <c r="L276" s="18" t="s">
        <v>11</v>
      </c>
    </row>
    <row r="277" spans="1:12" x14ac:dyDescent="0.25">
      <c r="A277" s="17" t="s">
        <v>530</v>
      </c>
      <c r="B277" s="17" t="s">
        <v>531</v>
      </c>
      <c r="C277" s="19">
        <v>492100</v>
      </c>
      <c r="D277" s="19" t="s">
        <v>11</v>
      </c>
      <c r="E277" s="19">
        <v>492167</v>
      </c>
      <c r="F277" s="19" t="s">
        <v>11</v>
      </c>
      <c r="G277" s="19">
        <v>493682</v>
      </c>
      <c r="H277" s="19" t="s">
        <v>11</v>
      </c>
      <c r="I277" s="19">
        <v>494771</v>
      </c>
      <c r="J277" s="19" t="s">
        <v>11</v>
      </c>
      <c r="K277" s="19">
        <v>497743</v>
      </c>
      <c r="L277" s="19" t="s">
        <v>11</v>
      </c>
    </row>
    <row r="278" spans="1:12" x14ac:dyDescent="0.25">
      <c r="A278" s="17" t="s">
        <v>532</v>
      </c>
      <c r="B278" s="17" t="s">
        <v>533</v>
      </c>
      <c r="C278" s="18">
        <v>3623274</v>
      </c>
      <c r="D278" s="18" t="s">
        <v>11</v>
      </c>
      <c r="E278" s="18">
        <v>3644949</v>
      </c>
      <c r="F278" s="18" t="s">
        <v>11</v>
      </c>
      <c r="G278" s="18">
        <v>3671379</v>
      </c>
      <c r="H278" s="18" t="s">
        <v>11</v>
      </c>
      <c r="I278" s="18">
        <v>3691362</v>
      </c>
      <c r="J278" s="18" t="s">
        <v>11</v>
      </c>
      <c r="K278" s="18">
        <v>3717153</v>
      </c>
      <c r="L278" s="18" t="s">
        <v>11</v>
      </c>
    </row>
    <row r="279" spans="1:12" x14ac:dyDescent="0.25">
      <c r="A279" s="17" t="s">
        <v>534</v>
      </c>
      <c r="B279" s="17" t="s">
        <v>535</v>
      </c>
      <c r="C279" s="19">
        <v>1151501</v>
      </c>
      <c r="D279" s="19" t="s">
        <v>11</v>
      </c>
      <c r="E279" s="19">
        <v>1156431</v>
      </c>
      <c r="F279" s="19" t="s">
        <v>11</v>
      </c>
      <c r="G279" s="19">
        <v>1162406</v>
      </c>
      <c r="H279" s="19" t="s">
        <v>11</v>
      </c>
      <c r="I279" s="19">
        <v>1166533</v>
      </c>
      <c r="J279" s="19" t="s">
        <v>11</v>
      </c>
      <c r="K279" s="19">
        <v>1171910</v>
      </c>
      <c r="L279" s="19" t="s">
        <v>11</v>
      </c>
    </row>
    <row r="280" spans="1:12" x14ac:dyDescent="0.25">
      <c r="A280" s="17" t="s">
        <v>536</v>
      </c>
      <c r="B280" s="17" t="s">
        <v>537</v>
      </c>
      <c r="C280" s="18">
        <v>2060103</v>
      </c>
      <c r="D280" s="18" t="s">
        <v>11</v>
      </c>
      <c r="E280" s="18">
        <v>2071972</v>
      </c>
      <c r="F280" s="18" t="s">
        <v>11</v>
      </c>
      <c r="G280" s="18">
        <v>2085952</v>
      </c>
      <c r="H280" s="18" t="s">
        <v>11</v>
      </c>
      <c r="I280" s="18">
        <v>2096603</v>
      </c>
      <c r="J280" s="18" t="s">
        <v>11</v>
      </c>
      <c r="K280" s="18">
        <v>2110472</v>
      </c>
      <c r="L280" s="18" t="s">
        <v>11</v>
      </c>
    </row>
    <row r="281" spans="1:12" x14ac:dyDescent="0.25">
      <c r="A281" s="17" t="s">
        <v>538</v>
      </c>
      <c r="B281" s="17" t="s">
        <v>539</v>
      </c>
      <c r="C281" s="19">
        <v>411670</v>
      </c>
      <c r="D281" s="19" t="s">
        <v>11</v>
      </c>
      <c r="E281" s="19">
        <v>416546</v>
      </c>
      <c r="F281" s="19" t="s">
        <v>11</v>
      </c>
      <c r="G281" s="19">
        <v>423021</v>
      </c>
      <c r="H281" s="19" t="s">
        <v>11</v>
      </c>
      <c r="I281" s="19">
        <v>428226</v>
      </c>
      <c r="J281" s="19" t="s">
        <v>11</v>
      </c>
      <c r="K281" s="19">
        <v>434771</v>
      </c>
      <c r="L281" s="19" t="s">
        <v>11</v>
      </c>
    </row>
    <row r="282" spans="1:12" x14ac:dyDescent="0.25">
      <c r="A282" s="17" t="s">
        <v>540</v>
      </c>
      <c r="B282" s="17" t="s">
        <v>541</v>
      </c>
      <c r="C282" s="18">
        <v>8190014</v>
      </c>
      <c r="D282" s="18" t="s">
        <v>11</v>
      </c>
      <c r="E282" s="18">
        <v>8252442</v>
      </c>
      <c r="F282" s="18" t="s">
        <v>11</v>
      </c>
      <c r="G282" s="18">
        <v>8326545</v>
      </c>
      <c r="H282" s="18" t="s">
        <v>11</v>
      </c>
      <c r="I282" s="18">
        <v>8361089</v>
      </c>
      <c r="J282" s="18" t="s">
        <v>11</v>
      </c>
      <c r="K282" s="18">
        <v>8420411</v>
      </c>
      <c r="L282" s="18" t="s">
        <v>11</v>
      </c>
    </row>
    <row r="283" spans="1:12" x14ac:dyDescent="0.25">
      <c r="A283" s="17" t="s">
        <v>542</v>
      </c>
      <c r="B283" s="17" t="s">
        <v>543</v>
      </c>
      <c r="C283" s="19">
        <v>1295484</v>
      </c>
      <c r="D283" s="19" t="s">
        <v>11</v>
      </c>
      <c r="E283" s="19">
        <v>1306912</v>
      </c>
      <c r="F283" s="19" t="s">
        <v>11</v>
      </c>
      <c r="G283" s="19">
        <v>1319231</v>
      </c>
      <c r="H283" s="19" t="s">
        <v>11</v>
      </c>
      <c r="I283" s="19">
        <v>1361153</v>
      </c>
      <c r="J283" s="19" t="s">
        <v>11</v>
      </c>
      <c r="K283" s="19">
        <v>1369873</v>
      </c>
      <c r="L283" s="19" t="s">
        <v>11</v>
      </c>
    </row>
    <row r="284" spans="1:12" x14ac:dyDescent="0.25">
      <c r="A284" s="17" t="s">
        <v>544</v>
      </c>
      <c r="B284" s="17" t="s">
        <v>545</v>
      </c>
      <c r="C284" s="18">
        <v>2831182</v>
      </c>
      <c r="D284" s="18" t="s">
        <v>11</v>
      </c>
      <c r="E284" s="18">
        <v>2853359</v>
      </c>
      <c r="F284" s="18" t="s">
        <v>11</v>
      </c>
      <c r="G284" s="18">
        <v>2879527</v>
      </c>
      <c r="H284" s="18" t="s">
        <v>11</v>
      </c>
      <c r="I284" s="18">
        <v>2888486</v>
      </c>
      <c r="J284" s="18" t="s">
        <v>11</v>
      </c>
      <c r="K284" s="18">
        <v>2909827</v>
      </c>
      <c r="L284" s="18" t="s">
        <v>11</v>
      </c>
    </row>
    <row r="285" spans="1:12" x14ac:dyDescent="0.25">
      <c r="A285" s="17" t="s">
        <v>546</v>
      </c>
      <c r="B285" s="17" t="s">
        <v>547</v>
      </c>
      <c r="C285" s="19">
        <v>3681044</v>
      </c>
      <c r="D285" s="19" t="s">
        <v>11</v>
      </c>
      <c r="E285" s="19">
        <v>3709139</v>
      </c>
      <c r="F285" s="19" t="s">
        <v>11</v>
      </c>
      <c r="G285" s="19">
        <v>3744299</v>
      </c>
      <c r="H285" s="19" t="s">
        <v>11</v>
      </c>
      <c r="I285" s="19">
        <v>3726050</v>
      </c>
      <c r="J285" s="19" t="s">
        <v>11</v>
      </c>
      <c r="K285" s="19">
        <v>3753944</v>
      </c>
      <c r="L285" s="19" t="s">
        <v>11</v>
      </c>
    </row>
    <row r="286" spans="1:12" x14ac:dyDescent="0.25">
      <c r="A286" s="17" t="s">
        <v>548</v>
      </c>
      <c r="B286" s="17" t="s">
        <v>549</v>
      </c>
      <c r="C286" s="18">
        <v>382304</v>
      </c>
      <c r="D286" s="18" t="s">
        <v>11</v>
      </c>
      <c r="E286" s="18">
        <v>383032</v>
      </c>
      <c r="F286" s="18" t="s">
        <v>11</v>
      </c>
      <c r="G286" s="18">
        <v>383488</v>
      </c>
      <c r="H286" s="18" t="s">
        <v>11</v>
      </c>
      <c r="I286" s="18">
        <v>385400</v>
      </c>
      <c r="J286" s="18" t="s">
        <v>11</v>
      </c>
      <c r="K286" s="18">
        <v>386767</v>
      </c>
      <c r="L286" s="18" t="s">
        <v>11</v>
      </c>
    </row>
    <row r="287" spans="1:12" x14ac:dyDescent="0.25">
      <c r="A287" s="17" t="s">
        <v>550</v>
      </c>
      <c r="B287" s="17" t="s">
        <v>551</v>
      </c>
      <c r="C287" s="19">
        <v>3645484</v>
      </c>
      <c r="D287" s="19" t="s">
        <v>11</v>
      </c>
      <c r="E287" s="19">
        <v>3660943</v>
      </c>
      <c r="F287" s="19" t="s">
        <v>11</v>
      </c>
      <c r="G287" s="19">
        <v>3680156</v>
      </c>
      <c r="H287" s="19" t="s">
        <v>11</v>
      </c>
      <c r="I287" s="19">
        <v>3689821</v>
      </c>
      <c r="J287" s="19" t="s">
        <v>11</v>
      </c>
      <c r="K287" s="19">
        <v>3711176</v>
      </c>
      <c r="L287" s="19" t="s">
        <v>11</v>
      </c>
    </row>
    <row r="288" spans="1:12" x14ac:dyDescent="0.25">
      <c r="A288" s="17" t="s">
        <v>552</v>
      </c>
      <c r="B288" s="17" t="s">
        <v>553</v>
      </c>
      <c r="C288" s="18">
        <v>2528286</v>
      </c>
      <c r="D288" s="18" t="s">
        <v>11</v>
      </c>
      <c r="E288" s="18">
        <v>2544806</v>
      </c>
      <c r="F288" s="18" t="s">
        <v>11</v>
      </c>
      <c r="G288" s="18">
        <v>2562955</v>
      </c>
      <c r="H288" s="18" t="s">
        <v>11</v>
      </c>
      <c r="I288" s="18">
        <v>2573949</v>
      </c>
      <c r="J288" s="18" t="s">
        <v>11</v>
      </c>
      <c r="K288" s="18">
        <v>2592874</v>
      </c>
      <c r="L288" s="18" t="s">
        <v>11</v>
      </c>
    </row>
    <row r="289" spans="1:12" x14ac:dyDescent="0.25">
      <c r="A289" s="17" t="s">
        <v>554</v>
      </c>
      <c r="B289" s="17" t="s">
        <v>555</v>
      </c>
      <c r="C289" s="19">
        <v>1117198</v>
      </c>
      <c r="D289" s="19" t="s">
        <v>11</v>
      </c>
      <c r="E289" s="19">
        <v>1116137</v>
      </c>
      <c r="F289" s="19" t="s">
        <v>11</v>
      </c>
      <c r="G289" s="19">
        <v>1117201</v>
      </c>
      <c r="H289" s="19" t="s">
        <v>11</v>
      </c>
      <c r="I289" s="19">
        <v>1115872</v>
      </c>
      <c r="J289" s="19" t="s">
        <v>11</v>
      </c>
      <c r="K289" s="19">
        <v>1118302</v>
      </c>
      <c r="L289" s="19" t="s">
        <v>11</v>
      </c>
    </row>
    <row r="290" spans="1:12" x14ac:dyDescent="0.25">
      <c r="A290" s="17" t="s">
        <v>556</v>
      </c>
      <c r="B290" s="17" t="s">
        <v>557</v>
      </c>
      <c r="C290" s="18">
        <v>8822267</v>
      </c>
      <c r="D290" s="18" t="s">
        <v>11</v>
      </c>
      <c r="E290" s="18">
        <v>8858775</v>
      </c>
      <c r="F290" s="18" t="s">
        <v>11</v>
      </c>
      <c r="G290" s="18">
        <v>8901064</v>
      </c>
      <c r="H290" s="18" t="s">
        <v>11</v>
      </c>
      <c r="I290" s="18">
        <v>8932664</v>
      </c>
      <c r="J290" s="18" t="s">
        <v>11</v>
      </c>
      <c r="K290" s="18">
        <v>8978929</v>
      </c>
      <c r="L290" s="18" t="s">
        <v>11</v>
      </c>
    </row>
    <row r="291" spans="1:12" x14ac:dyDescent="0.25">
      <c r="A291" s="17" t="s">
        <v>558</v>
      </c>
      <c r="B291" s="17" t="s">
        <v>559</v>
      </c>
      <c r="C291" s="19">
        <v>3852119</v>
      </c>
      <c r="D291" s="19" t="s">
        <v>11</v>
      </c>
      <c r="E291" s="19">
        <v>3868466</v>
      </c>
      <c r="F291" s="19" t="s">
        <v>11</v>
      </c>
      <c r="G291" s="19">
        <v>3889914</v>
      </c>
      <c r="H291" s="19" t="s">
        <v>11</v>
      </c>
      <c r="I291" s="19">
        <v>3907838</v>
      </c>
      <c r="J291" s="19" t="s">
        <v>11</v>
      </c>
      <c r="K291" s="19">
        <v>3927972</v>
      </c>
      <c r="L291" s="19" t="s">
        <v>11</v>
      </c>
    </row>
    <row r="292" spans="1:12" x14ac:dyDescent="0.25">
      <c r="A292" s="17" t="s">
        <v>560</v>
      </c>
      <c r="B292" s="17" t="s">
        <v>561</v>
      </c>
      <c r="C292" s="18">
        <v>292675</v>
      </c>
      <c r="D292" s="18" t="s">
        <v>11</v>
      </c>
      <c r="E292" s="18">
        <v>293433</v>
      </c>
      <c r="F292" s="18" t="s">
        <v>11</v>
      </c>
      <c r="G292" s="18">
        <v>294436</v>
      </c>
      <c r="H292" s="18" t="s">
        <v>11</v>
      </c>
      <c r="I292" s="18">
        <v>296010</v>
      </c>
      <c r="J292" s="18" t="s">
        <v>11</v>
      </c>
      <c r="K292" s="18">
        <v>297583</v>
      </c>
      <c r="L292" s="18" t="s">
        <v>11</v>
      </c>
    </row>
    <row r="293" spans="1:12" x14ac:dyDescent="0.25">
      <c r="A293" s="17" t="s">
        <v>562</v>
      </c>
      <c r="B293" s="17" t="s">
        <v>563</v>
      </c>
      <c r="C293" s="19">
        <v>1670668</v>
      </c>
      <c r="D293" s="19" t="s">
        <v>11</v>
      </c>
      <c r="E293" s="19">
        <v>1677542</v>
      </c>
      <c r="F293" s="19" t="s">
        <v>11</v>
      </c>
      <c r="G293" s="19">
        <v>1684287</v>
      </c>
      <c r="H293" s="19" t="s">
        <v>11</v>
      </c>
      <c r="I293" s="19">
        <v>1690879</v>
      </c>
      <c r="J293" s="19" t="s">
        <v>11</v>
      </c>
      <c r="K293" s="19">
        <v>1698796</v>
      </c>
      <c r="L293" s="19" t="s">
        <v>11</v>
      </c>
    </row>
    <row r="294" spans="1:12" x14ac:dyDescent="0.25">
      <c r="A294" s="17" t="s">
        <v>564</v>
      </c>
      <c r="B294" s="17" t="s">
        <v>565</v>
      </c>
      <c r="C294" s="18">
        <v>1888776</v>
      </c>
      <c r="D294" s="18" t="s">
        <v>11</v>
      </c>
      <c r="E294" s="18">
        <v>1897491</v>
      </c>
      <c r="F294" s="18" t="s">
        <v>11</v>
      </c>
      <c r="G294" s="18">
        <v>1911191</v>
      </c>
      <c r="H294" s="18" t="s">
        <v>11</v>
      </c>
      <c r="I294" s="18">
        <v>1920949</v>
      </c>
      <c r="J294" s="18" t="s">
        <v>11</v>
      </c>
      <c r="K294" s="18">
        <v>1931593</v>
      </c>
      <c r="L294" s="18" t="s">
        <v>11</v>
      </c>
    </row>
    <row r="295" spans="1:12" x14ac:dyDescent="0.25">
      <c r="A295" s="17" t="s">
        <v>566</v>
      </c>
      <c r="B295" s="17" t="s">
        <v>567</v>
      </c>
      <c r="C295" s="19">
        <v>1801112</v>
      </c>
      <c r="D295" s="19" t="s">
        <v>11</v>
      </c>
      <c r="E295" s="19">
        <v>1803991</v>
      </c>
      <c r="F295" s="19" t="s">
        <v>11</v>
      </c>
      <c r="G295" s="19">
        <v>1807688</v>
      </c>
      <c r="H295" s="19" t="s">
        <v>11</v>
      </c>
      <c r="I295" s="19">
        <v>1809166</v>
      </c>
      <c r="J295" s="19" t="s">
        <v>11</v>
      </c>
      <c r="K295" s="19">
        <v>1817435</v>
      </c>
      <c r="L295" s="19" t="s">
        <v>11</v>
      </c>
    </row>
    <row r="296" spans="1:12" x14ac:dyDescent="0.25">
      <c r="A296" s="17" t="s">
        <v>568</v>
      </c>
      <c r="B296" s="17" t="s">
        <v>569</v>
      </c>
      <c r="C296" s="18">
        <v>560898</v>
      </c>
      <c r="D296" s="18" t="s">
        <v>11</v>
      </c>
      <c r="E296" s="18">
        <v>560939</v>
      </c>
      <c r="F296" s="18" t="s">
        <v>11</v>
      </c>
      <c r="G296" s="18">
        <v>561293</v>
      </c>
      <c r="H296" s="18" t="s">
        <v>11</v>
      </c>
      <c r="I296" s="18">
        <v>562089</v>
      </c>
      <c r="J296" s="18" t="s">
        <v>11</v>
      </c>
      <c r="K296" s="18">
        <v>564513</v>
      </c>
      <c r="L296" s="18" t="s">
        <v>11</v>
      </c>
    </row>
    <row r="297" spans="1:12" x14ac:dyDescent="0.25">
      <c r="A297" s="17" t="s">
        <v>570</v>
      </c>
      <c r="B297" s="17" t="s">
        <v>571</v>
      </c>
      <c r="C297" s="19">
        <v>1240214</v>
      </c>
      <c r="D297" s="19" t="s">
        <v>11</v>
      </c>
      <c r="E297" s="19">
        <v>1243052</v>
      </c>
      <c r="F297" s="19" t="s">
        <v>11</v>
      </c>
      <c r="G297" s="19">
        <v>1246395</v>
      </c>
      <c r="H297" s="19" t="s">
        <v>11</v>
      </c>
      <c r="I297" s="19">
        <v>1247077</v>
      </c>
      <c r="J297" s="19" t="s">
        <v>11</v>
      </c>
      <c r="K297" s="19">
        <v>1252922</v>
      </c>
      <c r="L297" s="19" t="s">
        <v>11</v>
      </c>
    </row>
    <row r="298" spans="1:12" x14ac:dyDescent="0.25">
      <c r="A298" s="17" t="s">
        <v>572</v>
      </c>
      <c r="B298" s="17" t="s">
        <v>573</v>
      </c>
      <c r="C298" s="18">
        <v>3169036</v>
      </c>
      <c r="D298" s="18" t="s">
        <v>11</v>
      </c>
      <c r="E298" s="18">
        <v>3186318</v>
      </c>
      <c r="F298" s="18" t="s">
        <v>11</v>
      </c>
      <c r="G298" s="18">
        <v>3203462</v>
      </c>
      <c r="H298" s="18" t="s">
        <v>11</v>
      </c>
      <c r="I298" s="18">
        <v>3215660</v>
      </c>
      <c r="J298" s="18" t="s">
        <v>11</v>
      </c>
      <c r="K298" s="18">
        <v>3233522</v>
      </c>
      <c r="L298" s="18" t="s">
        <v>11</v>
      </c>
    </row>
    <row r="299" spans="1:12" x14ac:dyDescent="0.25">
      <c r="A299" s="17" t="s">
        <v>574</v>
      </c>
      <c r="B299" s="17" t="s">
        <v>575</v>
      </c>
      <c r="C299" s="19">
        <v>1473576</v>
      </c>
      <c r="D299" s="19" t="s">
        <v>11</v>
      </c>
      <c r="E299" s="19">
        <v>1482095</v>
      </c>
      <c r="F299" s="19" t="s">
        <v>11</v>
      </c>
      <c r="G299" s="19">
        <v>1490279</v>
      </c>
      <c r="H299" s="19" t="s">
        <v>11</v>
      </c>
      <c r="I299" s="19">
        <v>1495608</v>
      </c>
      <c r="J299" s="19" t="s">
        <v>11</v>
      </c>
      <c r="K299" s="19">
        <v>1505140</v>
      </c>
      <c r="L299" s="19" t="s">
        <v>11</v>
      </c>
    </row>
    <row r="300" spans="1:12" x14ac:dyDescent="0.25">
      <c r="A300" s="17" t="s">
        <v>576</v>
      </c>
      <c r="B300" s="17" t="s">
        <v>577</v>
      </c>
      <c r="C300" s="18">
        <v>552579</v>
      </c>
      <c r="D300" s="18" t="s">
        <v>11</v>
      </c>
      <c r="E300" s="18">
        <v>555221</v>
      </c>
      <c r="F300" s="18" t="s">
        <v>11</v>
      </c>
      <c r="G300" s="18">
        <v>558410</v>
      </c>
      <c r="H300" s="18" t="s">
        <v>11</v>
      </c>
      <c r="I300" s="18">
        <v>560710</v>
      </c>
      <c r="J300" s="18" t="s">
        <v>11</v>
      </c>
      <c r="K300" s="18">
        <v>562606</v>
      </c>
      <c r="L300" s="18" t="s">
        <v>11</v>
      </c>
    </row>
    <row r="301" spans="1:12" x14ac:dyDescent="0.25">
      <c r="A301" s="17" t="s">
        <v>578</v>
      </c>
      <c r="B301" s="17" t="s">
        <v>579</v>
      </c>
      <c r="C301" s="19">
        <v>751140</v>
      </c>
      <c r="D301" s="19" t="s">
        <v>11</v>
      </c>
      <c r="E301" s="19">
        <v>754705</v>
      </c>
      <c r="F301" s="19" t="s">
        <v>11</v>
      </c>
      <c r="G301" s="19">
        <v>757634</v>
      </c>
      <c r="H301" s="19" t="s">
        <v>11</v>
      </c>
      <c r="I301" s="19">
        <v>760105</v>
      </c>
      <c r="J301" s="19" t="s">
        <v>11</v>
      </c>
      <c r="K301" s="19">
        <v>764102</v>
      </c>
      <c r="L301" s="19" t="s">
        <v>11</v>
      </c>
    </row>
    <row r="302" spans="1:12" x14ac:dyDescent="0.25">
      <c r="A302" s="17" t="s">
        <v>580</v>
      </c>
      <c r="B302" s="17" t="s">
        <v>581</v>
      </c>
      <c r="C302" s="18">
        <v>391741</v>
      </c>
      <c r="D302" s="18" t="s">
        <v>11</v>
      </c>
      <c r="E302" s="18">
        <v>394297</v>
      </c>
      <c r="F302" s="18" t="s">
        <v>11</v>
      </c>
      <c r="G302" s="18">
        <v>397139</v>
      </c>
      <c r="H302" s="18" t="s">
        <v>11</v>
      </c>
      <c r="I302" s="18">
        <v>399237</v>
      </c>
      <c r="J302" s="18" t="s">
        <v>11</v>
      </c>
      <c r="K302" s="18">
        <v>401674</v>
      </c>
      <c r="L302" s="18" t="s">
        <v>11</v>
      </c>
    </row>
    <row r="303" spans="1:12" x14ac:dyDescent="0.25">
      <c r="A303" s="17" t="s">
        <v>582</v>
      </c>
      <c r="B303" s="17" t="s">
        <v>583</v>
      </c>
      <c r="C303" s="19">
        <v>37976687</v>
      </c>
      <c r="D303" s="19" t="s">
        <v>11</v>
      </c>
      <c r="E303" s="19">
        <v>37972812</v>
      </c>
      <c r="F303" s="19" t="s">
        <v>11</v>
      </c>
      <c r="G303" s="19">
        <v>37958138</v>
      </c>
      <c r="H303" s="19" t="s">
        <v>11</v>
      </c>
      <c r="I303" s="19">
        <v>37840001</v>
      </c>
      <c r="J303" s="19" t="s">
        <v>1027</v>
      </c>
      <c r="K303" s="19">
        <v>37654247</v>
      </c>
      <c r="L303" s="19" t="s">
        <v>1027</v>
      </c>
    </row>
    <row r="304" spans="1:12" x14ac:dyDescent="0.25">
      <c r="A304" s="17" t="s">
        <v>584</v>
      </c>
      <c r="B304" s="17" t="s">
        <v>585</v>
      </c>
      <c r="C304" s="18">
        <v>7850361</v>
      </c>
      <c r="D304" s="18" t="s">
        <v>11</v>
      </c>
      <c r="E304" s="18">
        <v>7849543</v>
      </c>
      <c r="F304" s="18" t="s">
        <v>11</v>
      </c>
      <c r="G304" s="18">
        <v>7847416</v>
      </c>
      <c r="H304" s="18" t="s">
        <v>11</v>
      </c>
      <c r="I304" s="18">
        <v>7822983</v>
      </c>
      <c r="J304" s="18" t="s">
        <v>11</v>
      </c>
      <c r="K304" s="18">
        <v>7782639</v>
      </c>
      <c r="L304" s="18" t="s">
        <v>11</v>
      </c>
    </row>
    <row r="305" spans="1:12" x14ac:dyDescent="0.25">
      <c r="A305" s="17" t="s">
        <v>586</v>
      </c>
      <c r="B305" s="17" t="s">
        <v>587</v>
      </c>
      <c r="C305" s="19">
        <v>3349498</v>
      </c>
      <c r="D305" s="19" t="s">
        <v>11</v>
      </c>
      <c r="E305" s="19">
        <v>3360545</v>
      </c>
      <c r="F305" s="19" t="s">
        <v>11</v>
      </c>
      <c r="G305" s="19">
        <v>3371956</v>
      </c>
      <c r="H305" s="19" t="s">
        <v>11</v>
      </c>
      <c r="I305" s="19">
        <v>3372763</v>
      </c>
      <c r="J305" s="19" t="s">
        <v>11</v>
      </c>
      <c r="K305" s="19">
        <v>3368893</v>
      </c>
      <c r="L305" s="19" t="s">
        <v>11</v>
      </c>
    </row>
    <row r="306" spans="1:12" x14ac:dyDescent="0.25">
      <c r="A306" s="17" t="s">
        <v>588</v>
      </c>
      <c r="B306" s="17" t="s">
        <v>589</v>
      </c>
      <c r="C306" s="18">
        <v>4500863</v>
      </c>
      <c r="D306" s="18" t="s">
        <v>11</v>
      </c>
      <c r="E306" s="18">
        <v>4488998</v>
      </c>
      <c r="F306" s="18" t="s">
        <v>11</v>
      </c>
      <c r="G306" s="18">
        <v>4475460</v>
      </c>
      <c r="H306" s="18" t="s">
        <v>11</v>
      </c>
      <c r="I306" s="18">
        <v>4450220</v>
      </c>
      <c r="J306" s="18" t="s">
        <v>11</v>
      </c>
      <c r="K306" s="18">
        <v>4413746</v>
      </c>
      <c r="L306" s="18" t="s">
        <v>11</v>
      </c>
    </row>
    <row r="307" spans="1:12" x14ac:dyDescent="0.25">
      <c r="A307" s="17" t="s">
        <v>590</v>
      </c>
      <c r="B307" s="17" t="s">
        <v>591</v>
      </c>
      <c r="C307" s="19">
        <v>6148605</v>
      </c>
      <c r="D307" s="19" t="s">
        <v>11</v>
      </c>
      <c r="E307" s="19">
        <v>6151984</v>
      </c>
      <c r="F307" s="19" t="s">
        <v>11</v>
      </c>
      <c r="G307" s="19">
        <v>6152541</v>
      </c>
      <c r="H307" s="19" t="s">
        <v>11</v>
      </c>
      <c r="I307" s="19">
        <v>6138518</v>
      </c>
      <c r="J307" s="19" t="s">
        <v>11</v>
      </c>
      <c r="K307" s="19">
        <v>6113303</v>
      </c>
      <c r="L307" s="19" t="s">
        <v>11</v>
      </c>
    </row>
    <row r="308" spans="1:12" x14ac:dyDescent="0.25">
      <c r="A308" s="17" t="s">
        <v>592</v>
      </c>
      <c r="B308" s="17" t="s">
        <v>593</v>
      </c>
      <c r="C308" s="18">
        <v>3465605</v>
      </c>
      <c r="D308" s="18" t="s">
        <v>11</v>
      </c>
      <c r="E308" s="18">
        <v>3473172</v>
      </c>
      <c r="F308" s="18" t="s">
        <v>11</v>
      </c>
      <c r="G308" s="18">
        <v>3479525</v>
      </c>
      <c r="H308" s="18" t="s">
        <v>11</v>
      </c>
      <c r="I308" s="18">
        <v>3477550</v>
      </c>
      <c r="J308" s="18" t="s">
        <v>11</v>
      </c>
      <c r="K308" s="18">
        <v>3471812</v>
      </c>
      <c r="L308" s="18" t="s">
        <v>11</v>
      </c>
    </row>
    <row r="309" spans="1:12" x14ac:dyDescent="0.25">
      <c r="A309" s="17" t="s">
        <v>594</v>
      </c>
      <c r="B309" s="17" t="s">
        <v>595</v>
      </c>
      <c r="C309" s="19">
        <v>1678873</v>
      </c>
      <c r="D309" s="19" t="s">
        <v>11</v>
      </c>
      <c r="E309" s="19">
        <v>1675502</v>
      </c>
      <c r="F309" s="19" t="s">
        <v>11</v>
      </c>
      <c r="G309" s="19">
        <v>1671605</v>
      </c>
      <c r="H309" s="19" t="s">
        <v>11</v>
      </c>
      <c r="I309" s="19">
        <v>1664056</v>
      </c>
      <c r="J309" s="19" t="s">
        <v>11</v>
      </c>
      <c r="K309" s="19">
        <v>1652230</v>
      </c>
      <c r="L309" s="19" t="s">
        <v>11</v>
      </c>
    </row>
    <row r="310" spans="1:12" x14ac:dyDescent="0.25">
      <c r="A310" s="17" t="s">
        <v>596</v>
      </c>
      <c r="B310" s="17" t="s">
        <v>597</v>
      </c>
      <c r="C310" s="18">
        <v>1004127</v>
      </c>
      <c r="D310" s="18" t="s">
        <v>11</v>
      </c>
      <c r="E310" s="18">
        <v>1003310</v>
      </c>
      <c r="F310" s="18" t="s">
        <v>11</v>
      </c>
      <c r="G310" s="18">
        <v>1001411</v>
      </c>
      <c r="H310" s="18" t="s">
        <v>11</v>
      </c>
      <c r="I310" s="18">
        <v>996912</v>
      </c>
      <c r="J310" s="18" t="s">
        <v>11</v>
      </c>
      <c r="K310" s="18">
        <v>989261</v>
      </c>
      <c r="L310" s="18" t="s">
        <v>11</v>
      </c>
    </row>
    <row r="311" spans="1:12" x14ac:dyDescent="0.25">
      <c r="A311" s="17" t="s">
        <v>598</v>
      </c>
      <c r="B311" s="17" t="s">
        <v>599</v>
      </c>
      <c r="C311" s="19">
        <v>3814166</v>
      </c>
      <c r="D311" s="19" t="s">
        <v>11</v>
      </c>
      <c r="E311" s="19">
        <v>3811110</v>
      </c>
      <c r="F311" s="19" t="s">
        <v>11</v>
      </c>
      <c r="G311" s="19">
        <v>3807042</v>
      </c>
      <c r="H311" s="19" t="s">
        <v>11</v>
      </c>
      <c r="I311" s="19">
        <v>3793364</v>
      </c>
      <c r="J311" s="19" t="s">
        <v>11</v>
      </c>
      <c r="K311" s="19">
        <v>3774014</v>
      </c>
      <c r="L311" s="19" t="s">
        <v>11</v>
      </c>
    </row>
    <row r="312" spans="1:12" x14ac:dyDescent="0.25">
      <c r="A312" s="17" t="s">
        <v>600</v>
      </c>
      <c r="B312" s="17" t="s">
        <v>601</v>
      </c>
      <c r="C312" s="18">
        <v>2865358</v>
      </c>
      <c r="D312" s="18" t="s">
        <v>11</v>
      </c>
      <c r="E312" s="18">
        <v>2865072</v>
      </c>
      <c r="F312" s="18" t="s">
        <v>11</v>
      </c>
      <c r="G312" s="18">
        <v>2864809</v>
      </c>
      <c r="H312" s="18" t="s">
        <v>11</v>
      </c>
      <c r="I312" s="18">
        <v>2857364</v>
      </c>
      <c r="J312" s="18" t="s">
        <v>11</v>
      </c>
      <c r="K312" s="18">
        <v>2845944</v>
      </c>
      <c r="L312" s="18" t="s">
        <v>11</v>
      </c>
    </row>
    <row r="313" spans="1:12" x14ac:dyDescent="0.25">
      <c r="A313" s="17" t="s">
        <v>602</v>
      </c>
      <c r="B313" s="17" t="s">
        <v>603</v>
      </c>
      <c r="C313" s="19">
        <v>948808</v>
      </c>
      <c r="D313" s="19" t="s">
        <v>11</v>
      </c>
      <c r="E313" s="19">
        <v>946038</v>
      </c>
      <c r="F313" s="19" t="s">
        <v>11</v>
      </c>
      <c r="G313" s="19">
        <v>942233</v>
      </c>
      <c r="H313" s="19" t="s">
        <v>11</v>
      </c>
      <c r="I313" s="19">
        <v>936000</v>
      </c>
      <c r="J313" s="19" t="s">
        <v>11</v>
      </c>
      <c r="K313" s="19">
        <v>928070</v>
      </c>
      <c r="L313" s="19" t="s">
        <v>11</v>
      </c>
    </row>
    <row r="314" spans="1:12" x14ac:dyDescent="0.25">
      <c r="A314" s="17" t="s">
        <v>604</v>
      </c>
      <c r="B314" s="17" t="s">
        <v>605</v>
      </c>
      <c r="C314" s="18">
        <v>5763089</v>
      </c>
      <c r="D314" s="18" t="s">
        <v>11</v>
      </c>
      <c r="E314" s="18">
        <v>5764951</v>
      </c>
      <c r="F314" s="18" t="s">
        <v>11</v>
      </c>
      <c r="G314" s="18">
        <v>5766149</v>
      </c>
      <c r="H314" s="18" t="s">
        <v>11</v>
      </c>
      <c r="I314" s="18">
        <v>5752444</v>
      </c>
      <c r="J314" s="18" t="s">
        <v>11</v>
      </c>
      <c r="K314" s="18">
        <v>5726607</v>
      </c>
      <c r="L314" s="18" t="s">
        <v>11</v>
      </c>
    </row>
    <row r="315" spans="1:12" x14ac:dyDescent="0.25">
      <c r="A315" s="17" t="s">
        <v>606</v>
      </c>
      <c r="B315" s="17" t="s">
        <v>607</v>
      </c>
      <c r="C315" s="19">
        <v>2059748</v>
      </c>
      <c r="D315" s="19" t="s">
        <v>11</v>
      </c>
      <c r="E315" s="19">
        <v>2055433</v>
      </c>
      <c r="F315" s="19" t="s">
        <v>11</v>
      </c>
      <c r="G315" s="19">
        <v>2050976</v>
      </c>
      <c r="H315" s="19" t="s">
        <v>11</v>
      </c>
      <c r="I315" s="19">
        <v>2041485</v>
      </c>
      <c r="J315" s="19" t="s">
        <v>11</v>
      </c>
      <c r="K315" s="19">
        <v>2027014</v>
      </c>
      <c r="L315" s="19" t="s">
        <v>11</v>
      </c>
    </row>
    <row r="316" spans="1:12" x14ac:dyDescent="0.25">
      <c r="A316" s="17" t="s">
        <v>608</v>
      </c>
      <c r="B316" s="17" t="s">
        <v>609</v>
      </c>
      <c r="C316" s="18">
        <v>1408415</v>
      </c>
      <c r="D316" s="18" t="s">
        <v>11</v>
      </c>
      <c r="E316" s="18">
        <v>1404441</v>
      </c>
      <c r="F316" s="18" t="s">
        <v>11</v>
      </c>
      <c r="G316" s="18">
        <v>1399038</v>
      </c>
      <c r="H316" s="18" t="s">
        <v>11</v>
      </c>
      <c r="I316" s="18">
        <v>1392092</v>
      </c>
      <c r="J316" s="18" t="s">
        <v>11</v>
      </c>
      <c r="K316" s="18">
        <v>1380968</v>
      </c>
      <c r="L316" s="18" t="s">
        <v>11</v>
      </c>
    </row>
    <row r="317" spans="1:12" x14ac:dyDescent="0.25">
      <c r="A317" s="17" t="s">
        <v>610</v>
      </c>
      <c r="B317" s="17" t="s">
        <v>611</v>
      </c>
      <c r="C317" s="19">
        <v>2294926</v>
      </c>
      <c r="D317" s="19" t="s">
        <v>11</v>
      </c>
      <c r="E317" s="19">
        <v>2305077</v>
      </c>
      <c r="F317" s="19" t="s">
        <v>11</v>
      </c>
      <c r="G317" s="19">
        <v>2316135</v>
      </c>
      <c r="H317" s="19" t="s">
        <v>11</v>
      </c>
      <c r="I317" s="19">
        <v>2318867</v>
      </c>
      <c r="J317" s="19" t="s">
        <v>11</v>
      </c>
      <c r="K317" s="19">
        <v>2318625</v>
      </c>
      <c r="L317" s="19" t="s">
        <v>11</v>
      </c>
    </row>
    <row r="318" spans="1:12" x14ac:dyDescent="0.25">
      <c r="A318" s="17" t="s">
        <v>612</v>
      </c>
      <c r="B318" s="17" t="s">
        <v>613</v>
      </c>
      <c r="C318" s="18">
        <v>3694464</v>
      </c>
      <c r="D318" s="18" t="s">
        <v>11</v>
      </c>
      <c r="E318" s="18">
        <v>3679410</v>
      </c>
      <c r="F318" s="18" t="s">
        <v>11</v>
      </c>
      <c r="G318" s="18">
        <v>3661428</v>
      </c>
      <c r="H318" s="18" t="s">
        <v>11</v>
      </c>
      <c r="I318" s="18">
        <v>3634816</v>
      </c>
      <c r="J318" s="18" t="s">
        <v>11</v>
      </c>
      <c r="K318" s="18">
        <v>3601331</v>
      </c>
      <c r="L318" s="18" t="s">
        <v>11</v>
      </c>
    </row>
    <row r="319" spans="1:12" x14ac:dyDescent="0.25">
      <c r="A319" s="17" t="s">
        <v>614</v>
      </c>
      <c r="B319" s="17" t="s">
        <v>615</v>
      </c>
      <c r="C319" s="19">
        <v>2462448</v>
      </c>
      <c r="D319" s="19" t="s">
        <v>11</v>
      </c>
      <c r="E319" s="19">
        <v>2453167</v>
      </c>
      <c r="F319" s="19" t="s">
        <v>11</v>
      </c>
      <c r="G319" s="19">
        <v>2442685</v>
      </c>
      <c r="H319" s="19" t="s">
        <v>11</v>
      </c>
      <c r="I319" s="19">
        <v>2425669</v>
      </c>
      <c r="J319" s="19" t="s">
        <v>11</v>
      </c>
      <c r="K319" s="19">
        <v>2404078</v>
      </c>
      <c r="L319" s="19" t="s">
        <v>11</v>
      </c>
    </row>
    <row r="320" spans="1:12" x14ac:dyDescent="0.25">
      <c r="A320" s="17" t="s">
        <v>616</v>
      </c>
      <c r="B320" s="17" t="s">
        <v>617</v>
      </c>
      <c r="C320" s="18">
        <v>1232016</v>
      </c>
      <c r="D320" s="18" t="s">
        <v>11</v>
      </c>
      <c r="E320" s="18">
        <v>1226243</v>
      </c>
      <c r="F320" s="18" t="s">
        <v>11</v>
      </c>
      <c r="G320" s="18">
        <v>1218743</v>
      </c>
      <c r="H320" s="18" t="s">
        <v>11</v>
      </c>
      <c r="I320" s="18">
        <v>1209147</v>
      </c>
      <c r="J320" s="18" t="s">
        <v>11</v>
      </c>
      <c r="K320" s="18">
        <v>1197253</v>
      </c>
      <c r="L320" s="18" t="s">
        <v>11</v>
      </c>
    </row>
    <row r="321" spans="1:12" x14ac:dyDescent="0.25">
      <c r="A321" s="17" t="s">
        <v>618</v>
      </c>
      <c r="B321" s="17" t="s">
        <v>619</v>
      </c>
      <c r="C321" s="19">
        <v>5346175</v>
      </c>
      <c r="D321" s="19" t="s">
        <v>11</v>
      </c>
      <c r="E321" s="19">
        <v>5335503</v>
      </c>
      <c r="F321" s="19" t="s">
        <v>11</v>
      </c>
      <c r="G321" s="19">
        <v>5322128</v>
      </c>
      <c r="H321" s="19" t="s">
        <v>11</v>
      </c>
      <c r="I321" s="19">
        <v>5296659</v>
      </c>
      <c r="J321" s="19" t="s">
        <v>11</v>
      </c>
      <c r="K321" s="19">
        <v>5258331</v>
      </c>
      <c r="L321" s="19" t="s">
        <v>11</v>
      </c>
    </row>
    <row r="322" spans="1:12" x14ac:dyDescent="0.25">
      <c r="A322" s="17" t="s">
        <v>620</v>
      </c>
      <c r="B322" s="17" t="s">
        <v>621</v>
      </c>
      <c r="C322" s="18">
        <v>2105442</v>
      </c>
      <c r="D322" s="18" t="s">
        <v>11</v>
      </c>
      <c r="E322" s="18">
        <v>2097294</v>
      </c>
      <c r="F322" s="18" t="s">
        <v>11</v>
      </c>
      <c r="G322" s="18">
        <v>2088292</v>
      </c>
      <c r="H322" s="18" t="s">
        <v>11</v>
      </c>
      <c r="I322" s="18">
        <v>2074508</v>
      </c>
      <c r="J322" s="18" t="s">
        <v>11</v>
      </c>
      <c r="K322" s="18">
        <v>2055257</v>
      </c>
      <c r="L322" s="18" t="s">
        <v>11</v>
      </c>
    </row>
    <row r="323" spans="1:12" x14ac:dyDescent="0.25">
      <c r="A323" s="17" t="s">
        <v>622</v>
      </c>
      <c r="B323" s="17" t="s">
        <v>623</v>
      </c>
      <c r="C323" s="19">
        <v>2085877</v>
      </c>
      <c r="D323" s="19" t="s">
        <v>11</v>
      </c>
      <c r="E323" s="19">
        <v>2086135</v>
      </c>
      <c r="F323" s="19" t="s">
        <v>11</v>
      </c>
      <c r="G323" s="19">
        <v>2084447</v>
      </c>
      <c r="H323" s="19" t="s">
        <v>11</v>
      </c>
      <c r="I323" s="19">
        <v>2078146</v>
      </c>
      <c r="J323" s="19" t="s">
        <v>11</v>
      </c>
      <c r="K323" s="19">
        <v>2067289</v>
      </c>
      <c r="L323" s="19" t="s">
        <v>11</v>
      </c>
    </row>
    <row r="324" spans="1:12" x14ac:dyDescent="0.25">
      <c r="A324" s="17" t="s">
        <v>624</v>
      </c>
      <c r="B324" s="17" t="s">
        <v>625</v>
      </c>
      <c r="C324" s="18">
        <v>1154856</v>
      </c>
      <c r="D324" s="18" t="s">
        <v>11</v>
      </c>
      <c r="E324" s="18">
        <v>1152074</v>
      </c>
      <c r="F324" s="18" t="s">
        <v>11</v>
      </c>
      <c r="G324" s="18">
        <v>1149389</v>
      </c>
      <c r="H324" s="18" t="s">
        <v>11</v>
      </c>
      <c r="I324" s="18">
        <v>1144005</v>
      </c>
      <c r="J324" s="18" t="s">
        <v>11</v>
      </c>
      <c r="K324" s="18">
        <v>1135785</v>
      </c>
      <c r="L324" s="18" t="s">
        <v>11</v>
      </c>
    </row>
    <row r="325" spans="1:12" x14ac:dyDescent="0.25">
      <c r="A325" s="17" t="s">
        <v>626</v>
      </c>
      <c r="B325" s="17" t="s">
        <v>627</v>
      </c>
      <c r="C325" s="19">
        <v>5359827</v>
      </c>
      <c r="D325" s="19" t="s">
        <v>11</v>
      </c>
      <c r="E325" s="19">
        <v>5380311</v>
      </c>
      <c r="F325" s="19" t="s">
        <v>11</v>
      </c>
      <c r="G325" s="19">
        <v>5401434</v>
      </c>
      <c r="H325" s="19" t="s">
        <v>11</v>
      </c>
      <c r="I325" s="19">
        <v>5401217</v>
      </c>
      <c r="J325" s="19" t="s">
        <v>11</v>
      </c>
      <c r="K325" s="19">
        <v>5398022</v>
      </c>
      <c r="L325" s="19" t="s">
        <v>11</v>
      </c>
    </row>
    <row r="326" spans="1:12" x14ac:dyDescent="0.25">
      <c r="A326" s="17" t="s">
        <v>628</v>
      </c>
      <c r="B326" s="17" t="s">
        <v>629</v>
      </c>
      <c r="C326" s="18">
        <v>3025034</v>
      </c>
      <c r="D326" s="18" t="s">
        <v>11</v>
      </c>
      <c r="E326" s="18">
        <v>3053104</v>
      </c>
      <c r="F326" s="18" t="s">
        <v>11</v>
      </c>
      <c r="G326" s="18">
        <v>3082399</v>
      </c>
      <c r="H326" s="18" t="s">
        <v>11</v>
      </c>
      <c r="I326" s="18">
        <v>3095025</v>
      </c>
      <c r="J326" s="18" t="s">
        <v>11</v>
      </c>
      <c r="K326" s="18">
        <v>3108755</v>
      </c>
      <c r="L326" s="18" t="s">
        <v>11</v>
      </c>
    </row>
    <row r="327" spans="1:12" x14ac:dyDescent="0.25">
      <c r="A327" s="17" t="s">
        <v>630</v>
      </c>
      <c r="B327" s="17" t="s">
        <v>631</v>
      </c>
      <c r="C327" s="19">
        <v>2334793</v>
      </c>
      <c r="D327" s="19" t="s">
        <v>11</v>
      </c>
      <c r="E327" s="19">
        <v>2327207</v>
      </c>
      <c r="F327" s="19" t="s">
        <v>11</v>
      </c>
      <c r="G327" s="19">
        <v>2319035</v>
      </c>
      <c r="H327" s="19" t="s">
        <v>11</v>
      </c>
      <c r="I327" s="19">
        <v>2306192</v>
      </c>
      <c r="J327" s="19" t="s">
        <v>11</v>
      </c>
      <c r="K327" s="19">
        <v>2289267</v>
      </c>
      <c r="L327" s="19" t="s">
        <v>11</v>
      </c>
    </row>
    <row r="328" spans="1:12" x14ac:dyDescent="0.25">
      <c r="A328" s="17" t="s">
        <v>632</v>
      </c>
      <c r="B328" s="17" t="s">
        <v>633</v>
      </c>
      <c r="C328" s="18">
        <v>10291027</v>
      </c>
      <c r="D328" s="18" t="s">
        <v>11</v>
      </c>
      <c r="E328" s="18">
        <v>10276617</v>
      </c>
      <c r="F328" s="18" t="s">
        <v>11</v>
      </c>
      <c r="G328" s="18">
        <v>10295909</v>
      </c>
      <c r="H328" s="18" t="s">
        <v>11</v>
      </c>
      <c r="I328" s="18">
        <v>10298252</v>
      </c>
      <c r="J328" s="18" t="s">
        <v>11</v>
      </c>
      <c r="K328" s="18">
        <v>10352042</v>
      </c>
      <c r="L328" s="18" t="s">
        <v>1031</v>
      </c>
    </row>
    <row r="329" spans="1:12" x14ac:dyDescent="0.25">
      <c r="A329" s="17" t="s">
        <v>634</v>
      </c>
      <c r="B329" s="17" t="s">
        <v>635</v>
      </c>
      <c r="C329" s="19">
        <v>9792797</v>
      </c>
      <c r="D329" s="19" t="s">
        <v>11</v>
      </c>
      <c r="E329" s="19">
        <v>9779826</v>
      </c>
      <c r="F329" s="19" t="s">
        <v>11</v>
      </c>
      <c r="G329" s="19">
        <v>9798859</v>
      </c>
      <c r="H329" s="19" t="s">
        <v>11</v>
      </c>
      <c r="I329" s="19">
        <v>9802128</v>
      </c>
      <c r="J329" s="19" t="s">
        <v>11</v>
      </c>
      <c r="K329" s="19">
        <v>9864372</v>
      </c>
      <c r="L329" s="19" t="s">
        <v>1031</v>
      </c>
    </row>
    <row r="330" spans="1:12" x14ac:dyDescent="0.25">
      <c r="A330" s="17" t="s">
        <v>636</v>
      </c>
      <c r="B330" s="17" t="s">
        <v>637</v>
      </c>
      <c r="C330" s="18">
        <v>3576205</v>
      </c>
      <c r="D330" s="18" t="s">
        <v>11</v>
      </c>
      <c r="E330" s="18">
        <v>3572583</v>
      </c>
      <c r="F330" s="18" t="s">
        <v>11</v>
      </c>
      <c r="G330" s="18">
        <v>3575338</v>
      </c>
      <c r="H330" s="18" t="s">
        <v>11</v>
      </c>
      <c r="I330" s="18">
        <v>3566374</v>
      </c>
      <c r="J330" s="18" t="s">
        <v>11</v>
      </c>
      <c r="K330" s="18">
        <v>3587882</v>
      </c>
      <c r="L330" s="18" t="s">
        <v>1031</v>
      </c>
    </row>
    <row r="331" spans="1:12" x14ac:dyDescent="0.25">
      <c r="A331" s="17" t="s">
        <v>638</v>
      </c>
      <c r="B331" s="17" t="s">
        <v>639</v>
      </c>
      <c r="C331" s="19">
        <v>439617</v>
      </c>
      <c r="D331" s="19" t="s">
        <v>11</v>
      </c>
      <c r="E331" s="19">
        <v>438864</v>
      </c>
      <c r="F331" s="19" t="s">
        <v>11</v>
      </c>
      <c r="G331" s="19">
        <v>438406</v>
      </c>
      <c r="H331" s="19" t="s">
        <v>11</v>
      </c>
      <c r="I331" s="19">
        <v>437970</v>
      </c>
      <c r="J331" s="19" t="s">
        <v>11</v>
      </c>
      <c r="K331" s="19">
        <v>465701</v>
      </c>
      <c r="L331" s="19" t="s">
        <v>1031</v>
      </c>
    </row>
    <row r="332" spans="1:12" x14ac:dyDescent="0.25">
      <c r="A332" s="17" t="s">
        <v>640</v>
      </c>
      <c r="B332" s="17" t="s">
        <v>641</v>
      </c>
      <c r="C332" s="18">
        <v>2231346</v>
      </c>
      <c r="D332" s="18" t="s">
        <v>11</v>
      </c>
      <c r="E332" s="18">
        <v>2216569</v>
      </c>
      <c r="F332" s="18" t="s">
        <v>11</v>
      </c>
      <c r="G332" s="18">
        <v>2217285</v>
      </c>
      <c r="H332" s="18" t="s">
        <v>11</v>
      </c>
      <c r="I332" s="18">
        <v>2229331</v>
      </c>
      <c r="J332" s="18" t="s">
        <v>11</v>
      </c>
      <c r="K332" s="18">
        <v>2235752</v>
      </c>
      <c r="L332" s="18" t="s">
        <v>1031</v>
      </c>
    </row>
    <row r="333" spans="1:12" x14ac:dyDescent="0.25">
      <c r="A333" s="17" t="s">
        <v>642</v>
      </c>
      <c r="B333" s="17" t="s">
        <v>643</v>
      </c>
      <c r="C333" s="19">
        <v>2833679</v>
      </c>
      <c r="D333" s="19" t="s">
        <v>11</v>
      </c>
      <c r="E333" s="19">
        <v>2846332</v>
      </c>
      <c r="F333" s="19" t="s">
        <v>11</v>
      </c>
      <c r="G333" s="19">
        <v>2863272</v>
      </c>
      <c r="H333" s="19" t="s">
        <v>11</v>
      </c>
      <c r="I333" s="19">
        <v>2869033</v>
      </c>
      <c r="J333" s="19" t="s">
        <v>11</v>
      </c>
      <c r="K333" s="19">
        <v>2869627</v>
      </c>
      <c r="L333" s="19" t="s">
        <v>1031</v>
      </c>
    </row>
    <row r="334" spans="1:12" x14ac:dyDescent="0.25">
      <c r="A334" s="17" t="s">
        <v>644</v>
      </c>
      <c r="B334" s="17" t="s">
        <v>645</v>
      </c>
      <c r="C334" s="18">
        <v>711950</v>
      </c>
      <c r="D334" s="18" t="s">
        <v>11</v>
      </c>
      <c r="E334" s="18">
        <v>705478</v>
      </c>
      <c r="F334" s="18" t="s">
        <v>11</v>
      </c>
      <c r="G334" s="18">
        <v>704558</v>
      </c>
      <c r="H334" s="18" t="s">
        <v>11</v>
      </c>
      <c r="I334" s="18">
        <v>699420</v>
      </c>
      <c r="J334" s="18" t="s">
        <v>11</v>
      </c>
      <c r="K334" s="18">
        <v>705410</v>
      </c>
      <c r="L334" s="18" t="s">
        <v>1031</v>
      </c>
    </row>
    <row r="335" spans="1:12" x14ac:dyDescent="0.25">
      <c r="A335" s="17" t="s">
        <v>646</v>
      </c>
      <c r="B335" s="17" t="s">
        <v>647</v>
      </c>
      <c r="C335" s="19">
        <v>243862</v>
      </c>
      <c r="D335" s="19" t="s">
        <v>11</v>
      </c>
      <c r="E335" s="19">
        <v>242846</v>
      </c>
      <c r="F335" s="19" t="s">
        <v>11</v>
      </c>
      <c r="G335" s="19">
        <v>242796</v>
      </c>
      <c r="H335" s="19" t="s">
        <v>11</v>
      </c>
      <c r="I335" s="19">
        <v>242201</v>
      </c>
      <c r="J335" s="19" t="s">
        <v>11</v>
      </c>
      <c r="K335" s="19">
        <v>236488</v>
      </c>
      <c r="L335" s="19" t="s">
        <v>1031</v>
      </c>
    </row>
    <row r="336" spans="1:12" x14ac:dyDescent="0.25">
      <c r="A336" s="17" t="s">
        <v>648</v>
      </c>
      <c r="B336" s="17" t="s">
        <v>647</v>
      </c>
      <c r="C336" s="18">
        <v>243862</v>
      </c>
      <c r="D336" s="18" t="s">
        <v>11</v>
      </c>
      <c r="E336" s="18">
        <v>242846</v>
      </c>
      <c r="F336" s="18" t="s">
        <v>11</v>
      </c>
      <c r="G336" s="18">
        <v>242796</v>
      </c>
      <c r="H336" s="18" t="s">
        <v>11</v>
      </c>
      <c r="I336" s="18">
        <v>242201</v>
      </c>
      <c r="J336" s="18" t="s">
        <v>11</v>
      </c>
      <c r="K336" s="18">
        <v>236488</v>
      </c>
      <c r="L336" s="18" t="s">
        <v>1031</v>
      </c>
    </row>
    <row r="337" spans="1:12" x14ac:dyDescent="0.25">
      <c r="A337" s="17" t="s">
        <v>649</v>
      </c>
      <c r="B337" s="17" t="s">
        <v>650</v>
      </c>
      <c r="C337" s="19">
        <v>254368</v>
      </c>
      <c r="D337" s="19" t="s">
        <v>11</v>
      </c>
      <c r="E337" s="19">
        <v>253945</v>
      </c>
      <c r="F337" s="19" t="s">
        <v>11</v>
      </c>
      <c r="G337" s="19">
        <v>254254</v>
      </c>
      <c r="H337" s="19" t="s">
        <v>11</v>
      </c>
      <c r="I337" s="19">
        <v>253923</v>
      </c>
      <c r="J337" s="19" t="s">
        <v>11</v>
      </c>
      <c r="K337" s="19">
        <v>251182</v>
      </c>
      <c r="L337" s="19" t="s">
        <v>1031</v>
      </c>
    </row>
    <row r="338" spans="1:12" x14ac:dyDescent="0.25">
      <c r="A338" s="17" t="s">
        <v>651</v>
      </c>
      <c r="B338" s="17" t="s">
        <v>650</v>
      </c>
      <c r="C338" s="18">
        <v>254368</v>
      </c>
      <c r="D338" s="18" t="s">
        <v>11</v>
      </c>
      <c r="E338" s="18">
        <v>253945</v>
      </c>
      <c r="F338" s="18" t="s">
        <v>11</v>
      </c>
      <c r="G338" s="18">
        <v>254254</v>
      </c>
      <c r="H338" s="18" t="s">
        <v>11</v>
      </c>
      <c r="I338" s="18">
        <v>253923</v>
      </c>
      <c r="J338" s="18" t="s">
        <v>11</v>
      </c>
      <c r="K338" s="18">
        <v>251182</v>
      </c>
      <c r="L338" s="18" t="s">
        <v>1031</v>
      </c>
    </row>
    <row r="339" spans="1:12" x14ac:dyDescent="0.25">
      <c r="A339" s="17" t="s">
        <v>652</v>
      </c>
      <c r="B339" s="17" t="s">
        <v>653</v>
      </c>
      <c r="C339" s="19">
        <v>19533481</v>
      </c>
      <c r="D339" s="19" t="s">
        <v>11</v>
      </c>
      <c r="E339" s="19">
        <v>19414458</v>
      </c>
      <c r="F339" s="19" t="s">
        <v>11</v>
      </c>
      <c r="G339" s="19">
        <v>19328838</v>
      </c>
      <c r="H339" s="19" t="s">
        <v>1030</v>
      </c>
      <c r="I339" s="19">
        <v>19201662</v>
      </c>
      <c r="J339" s="19" t="s">
        <v>11</v>
      </c>
      <c r="K339" s="19">
        <v>19042455</v>
      </c>
      <c r="L339" s="19" t="s">
        <v>1030</v>
      </c>
    </row>
    <row r="340" spans="1:12" x14ac:dyDescent="0.25">
      <c r="A340" s="17" t="s">
        <v>654</v>
      </c>
      <c r="B340" s="17" t="s">
        <v>655</v>
      </c>
      <c r="C340" s="18">
        <v>4885875</v>
      </c>
      <c r="D340" s="18" t="s">
        <v>11</v>
      </c>
      <c r="E340" s="18">
        <v>4870384</v>
      </c>
      <c r="F340" s="18" t="s">
        <v>11</v>
      </c>
      <c r="G340" s="18">
        <v>4862255</v>
      </c>
      <c r="H340" s="18" t="s">
        <v>1030</v>
      </c>
      <c r="I340" s="18">
        <v>4839850</v>
      </c>
      <c r="J340" s="18" t="s">
        <v>1030</v>
      </c>
      <c r="K340" s="18">
        <v>4796893</v>
      </c>
      <c r="L340" s="18" t="s">
        <v>1030</v>
      </c>
    </row>
    <row r="341" spans="1:12" x14ac:dyDescent="0.25">
      <c r="A341" s="17" t="s">
        <v>656</v>
      </c>
      <c r="B341" s="17" t="s">
        <v>657</v>
      </c>
      <c r="C341" s="19">
        <v>2560504</v>
      </c>
      <c r="D341" s="19" t="s">
        <v>11</v>
      </c>
      <c r="E341" s="19">
        <v>2552112</v>
      </c>
      <c r="F341" s="19" t="s">
        <v>11</v>
      </c>
      <c r="G341" s="19">
        <v>2547429</v>
      </c>
      <c r="H341" s="19" t="s">
        <v>1030</v>
      </c>
      <c r="I341" s="19">
        <v>2537017</v>
      </c>
      <c r="J341" s="19" t="s">
        <v>1030</v>
      </c>
      <c r="K341" s="19">
        <v>2523549</v>
      </c>
      <c r="L341" s="19" t="s">
        <v>1030</v>
      </c>
    </row>
    <row r="342" spans="1:12" x14ac:dyDescent="0.25">
      <c r="A342" s="17" t="s">
        <v>658</v>
      </c>
      <c r="B342" s="17" t="s">
        <v>659</v>
      </c>
      <c r="C342" s="18">
        <v>2325371</v>
      </c>
      <c r="D342" s="18" t="s">
        <v>11</v>
      </c>
      <c r="E342" s="18">
        <v>2318272</v>
      </c>
      <c r="F342" s="18" t="s">
        <v>11</v>
      </c>
      <c r="G342" s="18">
        <v>2314826</v>
      </c>
      <c r="H342" s="18" t="s">
        <v>1030</v>
      </c>
      <c r="I342" s="18">
        <v>2302833</v>
      </c>
      <c r="J342" s="18" t="s">
        <v>1030</v>
      </c>
      <c r="K342" s="18">
        <v>2273344</v>
      </c>
      <c r="L342" s="18" t="s">
        <v>1030</v>
      </c>
    </row>
    <row r="343" spans="1:12" x14ac:dyDescent="0.25">
      <c r="A343" s="17" t="s">
        <v>660</v>
      </c>
      <c r="B343" s="17" t="s">
        <v>661</v>
      </c>
      <c r="C343" s="19">
        <v>5645791</v>
      </c>
      <c r="D343" s="19" t="s">
        <v>11</v>
      </c>
      <c r="E343" s="19">
        <v>5594735</v>
      </c>
      <c r="F343" s="19" t="s">
        <v>11</v>
      </c>
      <c r="G343" s="19">
        <v>5561316</v>
      </c>
      <c r="H343" s="19" t="s">
        <v>1030</v>
      </c>
      <c r="I343" s="19">
        <v>5515101</v>
      </c>
      <c r="J343" s="19" t="s">
        <v>1030</v>
      </c>
      <c r="K343" s="19">
        <v>5583443</v>
      </c>
      <c r="L343" s="19" t="s">
        <v>1030</v>
      </c>
    </row>
    <row r="344" spans="1:12" x14ac:dyDescent="0.25">
      <c r="A344" s="17" t="s">
        <v>662</v>
      </c>
      <c r="B344" s="17" t="s">
        <v>429</v>
      </c>
      <c r="C344" s="18">
        <v>3222732</v>
      </c>
      <c r="D344" s="18" t="s">
        <v>11</v>
      </c>
      <c r="E344" s="18">
        <v>3198564</v>
      </c>
      <c r="F344" s="18" t="s">
        <v>11</v>
      </c>
      <c r="G344" s="18">
        <v>3184215</v>
      </c>
      <c r="H344" s="18" t="s">
        <v>1030</v>
      </c>
      <c r="I344" s="18">
        <v>3163465</v>
      </c>
      <c r="J344" s="18" t="s">
        <v>1030</v>
      </c>
      <c r="K344" s="18">
        <v>3221819</v>
      </c>
      <c r="L344" s="18" t="s">
        <v>1030</v>
      </c>
    </row>
    <row r="345" spans="1:12" x14ac:dyDescent="0.25">
      <c r="A345" s="17" t="s">
        <v>663</v>
      </c>
      <c r="B345" s="17" t="s">
        <v>664</v>
      </c>
      <c r="C345" s="19">
        <v>2423059</v>
      </c>
      <c r="D345" s="19" t="s">
        <v>11</v>
      </c>
      <c r="E345" s="19">
        <v>2396171</v>
      </c>
      <c r="F345" s="19" t="s">
        <v>11</v>
      </c>
      <c r="G345" s="19">
        <v>2377101</v>
      </c>
      <c r="H345" s="19" t="s">
        <v>1030</v>
      </c>
      <c r="I345" s="19">
        <v>2351636</v>
      </c>
      <c r="J345" s="19" t="s">
        <v>1030</v>
      </c>
      <c r="K345" s="19">
        <v>2361624</v>
      </c>
      <c r="L345" s="19" t="s">
        <v>1030</v>
      </c>
    </row>
    <row r="346" spans="1:12" x14ac:dyDescent="0.25">
      <c r="A346" s="17" t="s">
        <v>665</v>
      </c>
      <c r="B346" s="17" t="s">
        <v>666</v>
      </c>
      <c r="C346" s="18">
        <v>5267706</v>
      </c>
      <c r="D346" s="18" t="s">
        <v>11</v>
      </c>
      <c r="E346" s="18">
        <v>5245005</v>
      </c>
      <c r="F346" s="18" t="s">
        <v>11</v>
      </c>
      <c r="G346" s="18">
        <v>5223378</v>
      </c>
      <c r="H346" s="18" t="s">
        <v>1030</v>
      </c>
      <c r="I346" s="18">
        <v>5196051</v>
      </c>
      <c r="J346" s="18" t="s">
        <v>1030</v>
      </c>
      <c r="K346" s="18">
        <v>5123077</v>
      </c>
      <c r="L346" s="18" t="s">
        <v>1030</v>
      </c>
    </row>
    <row r="347" spans="1:12" x14ac:dyDescent="0.25">
      <c r="A347" s="17" t="s">
        <v>667</v>
      </c>
      <c r="B347" s="17" t="s">
        <v>668</v>
      </c>
      <c r="C347" s="19">
        <v>2965415</v>
      </c>
      <c r="D347" s="19" t="s">
        <v>11</v>
      </c>
      <c r="E347" s="19">
        <v>2929832</v>
      </c>
      <c r="F347" s="19" t="s">
        <v>11</v>
      </c>
      <c r="G347" s="19">
        <v>2901376</v>
      </c>
      <c r="H347" s="19" t="s">
        <v>1030</v>
      </c>
      <c r="I347" s="19">
        <v>2868994</v>
      </c>
      <c r="J347" s="19" t="s">
        <v>1030</v>
      </c>
      <c r="K347" s="19">
        <v>2854809</v>
      </c>
      <c r="L347" s="19" t="s">
        <v>1030</v>
      </c>
    </row>
    <row r="348" spans="1:12" x14ac:dyDescent="0.25">
      <c r="A348" s="17" t="s">
        <v>669</v>
      </c>
      <c r="B348" s="17" t="s">
        <v>670</v>
      </c>
      <c r="C348" s="18">
        <v>2302291</v>
      </c>
      <c r="D348" s="18" t="s">
        <v>11</v>
      </c>
      <c r="E348" s="18">
        <v>2315173</v>
      </c>
      <c r="F348" s="18" t="s">
        <v>11</v>
      </c>
      <c r="G348" s="18">
        <v>2322002</v>
      </c>
      <c r="H348" s="18" t="s">
        <v>1030</v>
      </c>
      <c r="I348" s="18">
        <v>2327057</v>
      </c>
      <c r="J348" s="18" t="s">
        <v>1030</v>
      </c>
      <c r="K348" s="18">
        <v>2268268</v>
      </c>
      <c r="L348" s="18" t="s">
        <v>1030</v>
      </c>
    </row>
    <row r="349" spans="1:12" x14ac:dyDescent="0.25">
      <c r="A349" s="17" t="s">
        <v>671</v>
      </c>
      <c r="B349" s="17" t="s">
        <v>672</v>
      </c>
      <c r="C349" s="19">
        <v>3734109</v>
      </c>
      <c r="D349" s="19" t="s">
        <v>11</v>
      </c>
      <c r="E349" s="19">
        <v>3704334</v>
      </c>
      <c r="F349" s="19" t="s">
        <v>11</v>
      </c>
      <c r="G349" s="19">
        <v>3681889</v>
      </c>
      <c r="H349" s="19" t="s">
        <v>1030</v>
      </c>
      <c r="I349" s="19">
        <v>3650660</v>
      </c>
      <c r="J349" s="19" t="s">
        <v>1030</v>
      </c>
      <c r="K349" s="19">
        <v>3539042</v>
      </c>
      <c r="L349" s="19" t="s">
        <v>1030</v>
      </c>
    </row>
    <row r="350" spans="1:12" x14ac:dyDescent="0.25">
      <c r="A350" s="17" t="s">
        <v>673</v>
      </c>
      <c r="B350" s="17" t="s">
        <v>674</v>
      </c>
      <c r="C350" s="18">
        <v>1949813</v>
      </c>
      <c r="D350" s="18" t="s">
        <v>11</v>
      </c>
      <c r="E350" s="18">
        <v>1926860</v>
      </c>
      <c r="F350" s="18" t="s">
        <v>11</v>
      </c>
      <c r="G350" s="18">
        <v>1910409</v>
      </c>
      <c r="H350" s="18" t="s">
        <v>1030</v>
      </c>
      <c r="I350" s="18">
        <v>1892078</v>
      </c>
      <c r="J350" s="18" t="s">
        <v>1030</v>
      </c>
      <c r="K350" s="18">
        <v>1869563</v>
      </c>
      <c r="L350" s="18" t="s">
        <v>1030</v>
      </c>
    </row>
    <row r="351" spans="1:12" x14ac:dyDescent="0.25">
      <c r="A351" s="17" t="s">
        <v>675</v>
      </c>
      <c r="B351" s="17" t="s">
        <v>676</v>
      </c>
      <c r="C351" s="19">
        <v>1784296</v>
      </c>
      <c r="D351" s="19" t="s">
        <v>11</v>
      </c>
      <c r="E351" s="19">
        <v>1777474</v>
      </c>
      <c r="F351" s="19" t="s">
        <v>11</v>
      </c>
      <c r="G351" s="19">
        <v>1771480</v>
      </c>
      <c r="H351" s="19" t="s">
        <v>1030</v>
      </c>
      <c r="I351" s="19">
        <v>1758582</v>
      </c>
      <c r="J351" s="19" t="s">
        <v>1030</v>
      </c>
      <c r="K351" s="19">
        <v>1669479</v>
      </c>
      <c r="L351" s="19" t="s">
        <v>1030</v>
      </c>
    </row>
    <row r="352" spans="1:12" x14ac:dyDescent="0.25">
      <c r="A352" s="17" t="s">
        <v>677</v>
      </c>
      <c r="B352" s="17" t="s">
        <v>678</v>
      </c>
      <c r="C352" s="18">
        <v>2066880</v>
      </c>
      <c r="D352" s="18" t="s">
        <v>11</v>
      </c>
      <c r="E352" s="18">
        <v>2080908</v>
      </c>
      <c r="F352" s="18" t="s">
        <v>11</v>
      </c>
      <c r="G352" s="18">
        <v>2095861</v>
      </c>
      <c r="H352" s="18" t="s">
        <v>11</v>
      </c>
      <c r="I352" s="18">
        <v>2108977</v>
      </c>
      <c r="J352" s="18" t="s">
        <v>11</v>
      </c>
      <c r="K352" s="18">
        <v>2107180</v>
      </c>
      <c r="L352" s="18" t="s">
        <v>11</v>
      </c>
    </row>
    <row r="353" spans="1:12" x14ac:dyDescent="0.25">
      <c r="A353" s="17" t="s">
        <v>679</v>
      </c>
      <c r="B353" s="17" t="s">
        <v>680</v>
      </c>
      <c r="C353" s="19">
        <v>2066880</v>
      </c>
      <c r="D353" s="19" t="s">
        <v>11</v>
      </c>
      <c r="E353" s="19">
        <v>2080908</v>
      </c>
      <c r="F353" s="19" t="s">
        <v>11</v>
      </c>
      <c r="G353" s="19">
        <v>2095861</v>
      </c>
      <c r="H353" s="19" t="s">
        <v>11</v>
      </c>
      <c r="I353" s="19">
        <v>2108977</v>
      </c>
      <c r="J353" s="19" t="s">
        <v>11</v>
      </c>
      <c r="K353" s="19">
        <v>2107180</v>
      </c>
      <c r="L353" s="19" t="s">
        <v>11</v>
      </c>
    </row>
    <row r="354" spans="1:12" x14ac:dyDescent="0.25">
      <c r="A354" s="17" t="s">
        <v>681</v>
      </c>
      <c r="B354" s="17" t="s">
        <v>682</v>
      </c>
      <c r="C354" s="18">
        <v>1089717</v>
      </c>
      <c r="D354" s="18" t="s">
        <v>11</v>
      </c>
      <c r="E354" s="18">
        <v>1094435</v>
      </c>
      <c r="F354" s="18" t="s">
        <v>11</v>
      </c>
      <c r="G354" s="18">
        <v>1100012</v>
      </c>
      <c r="H354" s="18" t="s">
        <v>11</v>
      </c>
      <c r="I354" s="18">
        <v>1105046</v>
      </c>
      <c r="J354" s="18" t="s">
        <v>11</v>
      </c>
      <c r="K354" s="18">
        <v>1103787</v>
      </c>
      <c r="L354" s="18" t="s">
        <v>11</v>
      </c>
    </row>
    <row r="355" spans="1:12" x14ac:dyDescent="0.25">
      <c r="A355" s="17" t="s">
        <v>683</v>
      </c>
      <c r="B355" s="17" t="s">
        <v>684</v>
      </c>
      <c r="C355" s="19">
        <v>977163</v>
      </c>
      <c r="D355" s="19" t="s">
        <v>11</v>
      </c>
      <c r="E355" s="19">
        <v>986473</v>
      </c>
      <c r="F355" s="19" t="s">
        <v>11</v>
      </c>
      <c r="G355" s="19">
        <v>995849</v>
      </c>
      <c r="H355" s="19" t="s">
        <v>11</v>
      </c>
      <c r="I355" s="19">
        <v>1003931</v>
      </c>
      <c r="J355" s="19" t="s">
        <v>11</v>
      </c>
      <c r="K355" s="19">
        <v>1003393</v>
      </c>
      <c r="L355" s="19" t="s">
        <v>11</v>
      </c>
    </row>
    <row r="356" spans="1:12" x14ac:dyDescent="0.25">
      <c r="A356" s="17" t="s">
        <v>685</v>
      </c>
      <c r="B356" s="17" t="s">
        <v>686</v>
      </c>
      <c r="C356" s="18">
        <v>5443120</v>
      </c>
      <c r="D356" s="18" t="s">
        <v>11</v>
      </c>
      <c r="E356" s="18">
        <v>5450421</v>
      </c>
      <c r="F356" s="18" t="s">
        <v>11</v>
      </c>
      <c r="G356" s="18">
        <v>5457873</v>
      </c>
      <c r="H356" s="18" t="s">
        <v>11</v>
      </c>
      <c r="I356" s="18">
        <v>5459781</v>
      </c>
      <c r="J356" s="18" t="s">
        <v>11</v>
      </c>
      <c r="K356" s="18">
        <v>5434712</v>
      </c>
      <c r="L356" s="18" t="s">
        <v>11</v>
      </c>
    </row>
    <row r="357" spans="1:12" x14ac:dyDescent="0.25">
      <c r="A357" s="17" t="s">
        <v>687</v>
      </c>
      <c r="B357" s="17" t="s">
        <v>688</v>
      </c>
      <c r="C357" s="19">
        <v>5443120</v>
      </c>
      <c r="D357" s="19" t="s">
        <v>11</v>
      </c>
      <c r="E357" s="19">
        <v>5450421</v>
      </c>
      <c r="F357" s="19" t="s">
        <v>11</v>
      </c>
      <c r="G357" s="19">
        <v>5457873</v>
      </c>
      <c r="H357" s="19" t="s">
        <v>11</v>
      </c>
      <c r="I357" s="19">
        <v>5459781</v>
      </c>
      <c r="J357" s="19" t="s">
        <v>11</v>
      </c>
      <c r="K357" s="19">
        <v>5434712</v>
      </c>
      <c r="L357" s="19" t="s">
        <v>11</v>
      </c>
    </row>
    <row r="358" spans="1:12" x14ac:dyDescent="0.25">
      <c r="A358" s="17" t="s">
        <v>689</v>
      </c>
      <c r="B358" s="17" t="s">
        <v>690</v>
      </c>
      <c r="C358" s="18">
        <v>650838</v>
      </c>
      <c r="D358" s="18" t="s">
        <v>11</v>
      </c>
      <c r="E358" s="18">
        <v>659598</v>
      </c>
      <c r="F358" s="18" t="s">
        <v>11</v>
      </c>
      <c r="G358" s="18">
        <v>669592</v>
      </c>
      <c r="H358" s="18" t="s">
        <v>11</v>
      </c>
      <c r="I358" s="18">
        <v>677024</v>
      </c>
      <c r="J358" s="18" t="s">
        <v>11</v>
      </c>
      <c r="K358" s="18">
        <v>723714</v>
      </c>
      <c r="L358" s="18" t="s">
        <v>11</v>
      </c>
    </row>
    <row r="359" spans="1:12" x14ac:dyDescent="0.25">
      <c r="A359" s="17" t="s">
        <v>691</v>
      </c>
      <c r="B359" s="17" t="s">
        <v>692</v>
      </c>
      <c r="C359" s="19">
        <v>1828428</v>
      </c>
      <c r="D359" s="19" t="s">
        <v>11</v>
      </c>
      <c r="E359" s="19">
        <v>1826145</v>
      </c>
      <c r="F359" s="19" t="s">
        <v>11</v>
      </c>
      <c r="G359" s="19">
        <v>1823792</v>
      </c>
      <c r="H359" s="19" t="s">
        <v>11</v>
      </c>
      <c r="I359" s="19">
        <v>1819399</v>
      </c>
      <c r="J359" s="19" t="s">
        <v>11</v>
      </c>
      <c r="K359" s="19">
        <v>1812542</v>
      </c>
      <c r="L359" s="19" t="s">
        <v>11</v>
      </c>
    </row>
    <row r="360" spans="1:12" x14ac:dyDescent="0.25">
      <c r="A360" s="17" t="s">
        <v>693</v>
      </c>
      <c r="B360" s="17" t="s">
        <v>694</v>
      </c>
      <c r="C360" s="18">
        <v>1340811</v>
      </c>
      <c r="D360" s="18" t="s">
        <v>11</v>
      </c>
      <c r="E360" s="18">
        <v>1339242</v>
      </c>
      <c r="F360" s="18" t="s">
        <v>11</v>
      </c>
      <c r="G360" s="18">
        <v>1336785</v>
      </c>
      <c r="H360" s="18" t="s">
        <v>11</v>
      </c>
      <c r="I360" s="18">
        <v>1334238</v>
      </c>
      <c r="J360" s="18" t="s">
        <v>11</v>
      </c>
      <c r="K360" s="18">
        <v>1310511</v>
      </c>
      <c r="L360" s="18" t="s">
        <v>11</v>
      </c>
    </row>
    <row r="361" spans="1:12" x14ac:dyDescent="0.25">
      <c r="A361" s="17" t="s">
        <v>695</v>
      </c>
      <c r="B361" s="17" t="s">
        <v>696</v>
      </c>
      <c r="C361" s="19">
        <v>1623043</v>
      </c>
      <c r="D361" s="19" t="s">
        <v>11</v>
      </c>
      <c r="E361" s="19">
        <v>1625436</v>
      </c>
      <c r="F361" s="19" t="s">
        <v>11</v>
      </c>
      <c r="G361" s="19">
        <v>1627704</v>
      </c>
      <c r="H361" s="19" t="s">
        <v>11</v>
      </c>
      <c r="I361" s="19">
        <v>1629120</v>
      </c>
      <c r="J361" s="19" t="s">
        <v>11</v>
      </c>
      <c r="K361" s="19">
        <v>1587945</v>
      </c>
      <c r="L361" s="19" t="s">
        <v>11</v>
      </c>
    </row>
    <row r="362" spans="1:12" x14ac:dyDescent="0.25">
      <c r="A362" s="17" t="s">
        <v>697</v>
      </c>
      <c r="B362" s="17" t="s">
        <v>698</v>
      </c>
      <c r="C362" s="18">
        <v>5513130</v>
      </c>
      <c r="D362" s="18" t="s">
        <v>11</v>
      </c>
      <c r="E362" s="18">
        <v>5517919</v>
      </c>
      <c r="F362" s="18" t="s">
        <v>11</v>
      </c>
      <c r="G362" s="18">
        <v>5525292</v>
      </c>
      <c r="H362" s="18" t="s">
        <v>11</v>
      </c>
      <c r="I362" s="18">
        <v>5533793</v>
      </c>
      <c r="J362" s="18" t="s">
        <v>11</v>
      </c>
      <c r="K362" s="18">
        <v>5548241</v>
      </c>
      <c r="L362" s="18" t="s">
        <v>11</v>
      </c>
    </row>
    <row r="363" spans="1:12" x14ac:dyDescent="0.25">
      <c r="A363" s="17" t="s">
        <v>699</v>
      </c>
      <c r="B363" s="17" t="s">
        <v>700</v>
      </c>
      <c r="C363" s="19">
        <v>5483641</v>
      </c>
      <c r="D363" s="19" t="s">
        <v>11</v>
      </c>
      <c r="E363" s="19">
        <v>5488130</v>
      </c>
      <c r="F363" s="19" t="s">
        <v>11</v>
      </c>
      <c r="G363" s="19">
        <v>5495408</v>
      </c>
      <c r="H363" s="19" t="s">
        <v>11</v>
      </c>
      <c r="I363" s="19">
        <v>5503664</v>
      </c>
      <c r="J363" s="19" t="s">
        <v>11</v>
      </c>
      <c r="K363" s="19">
        <v>5517897</v>
      </c>
      <c r="L363" s="19" t="s">
        <v>11</v>
      </c>
    </row>
    <row r="364" spans="1:12" x14ac:dyDescent="0.25">
      <c r="A364" s="17" t="s">
        <v>701</v>
      </c>
      <c r="B364" s="17" t="s">
        <v>702</v>
      </c>
      <c r="C364" s="18">
        <v>1380365</v>
      </c>
      <c r="D364" s="18" t="s">
        <v>11</v>
      </c>
      <c r="E364" s="18">
        <v>1379749</v>
      </c>
      <c r="F364" s="18" t="s">
        <v>11</v>
      </c>
      <c r="G364" s="18">
        <v>1378652</v>
      </c>
      <c r="H364" s="18" t="s">
        <v>11</v>
      </c>
      <c r="I364" s="18">
        <v>1378851</v>
      </c>
      <c r="J364" s="18" t="s">
        <v>11</v>
      </c>
      <c r="K364" s="18">
        <v>1382245</v>
      </c>
      <c r="L364" s="18" t="s">
        <v>11</v>
      </c>
    </row>
    <row r="365" spans="1:12" x14ac:dyDescent="0.25">
      <c r="A365" s="17" t="s">
        <v>703</v>
      </c>
      <c r="B365" s="17" t="s">
        <v>704</v>
      </c>
      <c r="C365" s="19">
        <v>1655624</v>
      </c>
      <c r="D365" s="19" t="s">
        <v>11</v>
      </c>
      <c r="E365" s="19">
        <v>1671024</v>
      </c>
      <c r="F365" s="19" t="s">
        <v>11</v>
      </c>
      <c r="G365" s="19">
        <v>1689725</v>
      </c>
      <c r="H365" s="19" t="s">
        <v>11</v>
      </c>
      <c r="I365" s="19">
        <v>1702678</v>
      </c>
      <c r="J365" s="19" t="s">
        <v>11</v>
      </c>
      <c r="K365" s="19">
        <v>1714741</v>
      </c>
      <c r="L365" s="19" t="s">
        <v>11</v>
      </c>
    </row>
    <row r="366" spans="1:12" x14ac:dyDescent="0.25">
      <c r="A366" s="17" t="s">
        <v>705</v>
      </c>
      <c r="B366" s="17" t="s">
        <v>706</v>
      </c>
      <c r="C366" s="18">
        <v>1157001</v>
      </c>
      <c r="D366" s="18" t="s">
        <v>11</v>
      </c>
      <c r="E366" s="18">
        <v>1152719</v>
      </c>
      <c r="F366" s="18" t="s">
        <v>11</v>
      </c>
      <c r="G366" s="18">
        <v>1148794</v>
      </c>
      <c r="H366" s="18" t="s">
        <v>11</v>
      </c>
      <c r="I366" s="18">
        <v>1147484</v>
      </c>
      <c r="J366" s="18" t="s">
        <v>11</v>
      </c>
      <c r="K366" s="18">
        <v>1146312</v>
      </c>
      <c r="L366" s="18" t="s">
        <v>11</v>
      </c>
    </row>
    <row r="367" spans="1:12" x14ac:dyDescent="0.25">
      <c r="A367" s="17" t="s">
        <v>707</v>
      </c>
      <c r="B367" s="17" t="s">
        <v>708</v>
      </c>
      <c r="C367" s="19">
        <v>1290651</v>
      </c>
      <c r="D367" s="19" t="s">
        <v>11</v>
      </c>
      <c r="E367" s="19">
        <v>1284638</v>
      </c>
      <c r="F367" s="19" t="s">
        <v>11</v>
      </c>
      <c r="G367" s="19">
        <v>1278237</v>
      </c>
      <c r="H367" s="19" t="s">
        <v>11</v>
      </c>
      <c r="I367" s="19">
        <v>1274651</v>
      </c>
      <c r="J367" s="19" t="s">
        <v>11</v>
      </c>
      <c r="K367" s="19">
        <v>1274599</v>
      </c>
      <c r="L367" s="19" t="s">
        <v>11</v>
      </c>
    </row>
    <row r="368" spans="1:12" x14ac:dyDescent="0.25">
      <c r="A368" s="17" t="s">
        <v>709</v>
      </c>
      <c r="B368" s="17" t="s">
        <v>710</v>
      </c>
      <c r="C368" s="18">
        <v>29489</v>
      </c>
      <c r="D368" s="18" t="s">
        <v>11</v>
      </c>
      <c r="E368" s="18">
        <v>29789</v>
      </c>
      <c r="F368" s="18" t="s">
        <v>11</v>
      </c>
      <c r="G368" s="18">
        <v>29884</v>
      </c>
      <c r="H368" s="18" t="s">
        <v>11</v>
      </c>
      <c r="I368" s="18">
        <v>30129</v>
      </c>
      <c r="J368" s="18" t="s">
        <v>11</v>
      </c>
      <c r="K368" s="18">
        <v>30344</v>
      </c>
      <c r="L368" s="18" t="s">
        <v>11</v>
      </c>
    </row>
    <row r="369" spans="1:12" x14ac:dyDescent="0.25">
      <c r="A369" s="17" t="s">
        <v>711</v>
      </c>
      <c r="B369" s="17" t="s">
        <v>710</v>
      </c>
      <c r="C369" s="19">
        <v>29489</v>
      </c>
      <c r="D369" s="19" t="s">
        <v>11</v>
      </c>
      <c r="E369" s="19">
        <v>29789</v>
      </c>
      <c r="F369" s="19" t="s">
        <v>11</v>
      </c>
      <c r="G369" s="19">
        <v>29884</v>
      </c>
      <c r="H369" s="19" t="s">
        <v>11</v>
      </c>
      <c r="I369" s="19">
        <v>30129</v>
      </c>
      <c r="J369" s="19" t="s">
        <v>11</v>
      </c>
      <c r="K369" s="19">
        <v>30344</v>
      </c>
      <c r="L369" s="19" t="s">
        <v>11</v>
      </c>
    </row>
    <row r="370" spans="1:12" x14ac:dyDescent="0.25">
      <c r="A370" s="17" t="s">
        <v>712</v>
      </c>
      <c r="B370" s="17" t="s">
        <v>713</v>
      </c>
      <c r="C370" s="18">
        <v>10120242</v>
      </c>
      <c r="D370" s="18" t="s">
        <v>11</v>
      </c>
      <c r="E370" s="18">
        <v>10230185</v>
      </c>
      <c r="F370" s="18" t="s">
        <v>11</v>
      </c>
      <c r="G370" s="18">
        <v>10327589</v>
      </c>
      <c r="H370" s="18" t="s">
        <v>11</v>
      </c>
      <c r="I370" s="18">
        <v>10379295</v>
      </c>
      <c r="J370" s="18" t="s">
        <v>11</v>
      </c>
      <c r="K370" s="18">
        <v>10452326</v>
      </c>
      <c r="L370" s="18" t="s">
        <v>11</v>
      </c>
    </row>
    <row r="371" spans="1:12" x14ac:dyDescent="0.25">
      <c r="A371" s="17" t="s">
        <v>714</v>
      </c>
      <c r="B371" s="17" t="s">
        <v>715</v>
      </c>
      <c r="C371" s="19">
        <v>3995953</v>
      </c>
      <c r="D371" s="19" t="s">
        <v>11</v>
      </c>
      <c r="E371" s="19">
        <v>4052937</v>
      </c>
      <c r="F371" s="19" t="s">
        <v>11</v>
      </c>
      <c r="G371" s="19">
        <v>4104479</v>
      </c>
      <c r="H371" s="19" t="s">
        <v>11</v>
      </c>
      <c r="I371" s="19">
        <v>4129727</v>
      </c>
      <c r="J371" s="19" t="s">
        <v>11</v>
      </c>
      <c r="K371" s="19">
        <v>4167429</v>
      </c>
      <c r="L371" s="19" t="s">
        <v>11</v>
      </c>
    </row>
    <row r="372" spans="1:12" x14ac:dyDescent="0.25">
      <c r="A372" s="17" t="s">
        <v>716</v>
      </c>
      <c r="B372" s="17" t="s">
        <v>717</v>
      </c>
      <c r="C372" s="18">
        <v>2308143</v>
      </c>
      <c r="D372" s="18" t="s">
        <v>11</v>
      </c>
      <c r="E372" s="18">
        <v>2344124</v>
      </c>
      <c r="F372" s="18" t="s">
        <v>11</v>
      </c>
      <c r="G372" s="18">
        <v>2377081</v>
      </c>
      <c r="H372" s="18" t="s">
        <v>11</v>
      </c>
      <c r="I372" s="18">
        <v>2391990</v>
      </c>
      <c r="J372" s="18" t="s">
        <v>11</v>
      </c>
      <c r="K372" s="18">
        <v>2415139</v>
      </c>
      <c r="L372" s="18" t="s">
        <v>11</v>
      </c>
    </row>
    <row r="373" spans="1:12" x14ac:dyDescent="0.25">
      <c r="A373" s="17" t="s">
        <v>718</v>
      </c>
      <c r="B373" s="17" t="s">
        <v>719</v>
      </c>
      <c r="C373" s="19">
        <v>1687810</v>
      </c>
      <c r="D373" s="19" t="s">
        <v>11</v>
      </c>
      <c r="E373" s="19">
        <v>1708813</v>
      </c>
      <c r="F373" s="19" t="s">
        <v>11</v>
      </c>
      <c r="G373" s="19">
        <v>1727398</v>
      </c>
      <c r="H373" s="19" t="s">
        <v>11</v>
      </c>
      <c r="I373" s="19">
        <v>1737737</v>
      </c>
      <c r="J373" s="19" t="s">
        <v>11</v>
      </c>
      <c r="K373" s="19">
        <v>1752290</v>
      </c>
      <c r="L373" s="19" t="s">
        <v>11</v>
      </c>
    </row>
    <row r="374" spans="1:12" x14ac:dyDescent="0.25">
      <c r="A374" s="17" t="s">
        <v>720</v>
      </c>
      <c r="B374" s="17" t="s">
        <v>721</v>
      </c>
      <c r="C374" s="18">
        <v>4376554</v>
      </c>
      <c r="D374" s="18" t="s">
        <v>11</v>
      </c>
      <c r="E374" s="18">
        <v>4425644</v>
      </c>
      <c r="F374" s="18" t="s">
        <v>11</v>
      </c>
      <c r="G374" s="18">
        <v>4467362</v>
      </c>
      <c r="H374" s="18" t="s">
        <v>11</v>
      </c>
      <c r="I374" s="18">
        <v>4492990</v>
      </c>
      <c r="J374" s="18" t="s">
        <v>11</v>
      </c>
      <c r="K374" s="18">
        <v>4525044</v>
      </c>
      <c r="L374" s="18" t="s">
        <v>11</v>
      </c>
    </row>
    <row r="375" spans="1:12" x14ac:dyDescent="0.25">
      <c r="A375" s="17" t="s">
        <v>722</v>
      </c>
      <c r="B375" s="17" t="s">
        <v>723</v>
      </c>
      <c r="C375" s="19">
        <v>856887</v>
      </c>
      <c r="D375" s="19" t="s">
        <v>11</v>
      </c>
      <c r="E375" s="19">
        <v>864630</v>
      </c>
      <c r="F375" s="19" t="s">
        <v>11</v>
      </c>
      <c r="G375" s="19">
        <v>870200</v>
      </c>
      <c r="H375" s="19" t="s">
        <v>11</v>
      </c>
      <c r="I375" s="19">
        <v>873407</v>
      </c>
      <c r="J375" s="19" t="s">
        <v>11</v>
      </c>
      <c r="K375" s="19">
        <v>878580</v>
      </c>
      <c r="L375" s="19" t="s">
        <v>11</v>
      </c>
    </row>
    <row r="376" spans="1:12" x14ac:dyDescent="0.25">
      <c r="A376" s="17" t="s">
        <v>724</v>
      </c>
      <c r="B376" s="17" t="s">
        <v>725</v>
      </c>
      <c r="C376" s="18">
        <v>1504060</v>
      </c>
      <c r="D376" s="18" t="s">
        <v>11</v>
      </c>
      <c r="E376" s="18">
        <v>1521848</v>
      </c>
      <c r="F376" s="18" t="s">
        <v>11</v>
      </c>
      <c r="G376" s="18">
        <v>1537433</v>
      </c>
      <c r="H376" s="18" t="s">
        <v>11</v>
      </c>
      <c r="I376" s="18">
        <v>1548392</v>
      </c>
      <c r="J376" s="18" t="s">
        <v>11</v>
      </c>
      <c r="K376" s="18">
        <v>1561362</v>
      </c>
      <c r="L376" s="18" t="s">
        <v>11</v>
      </c>
    </row>
    <row r="377" spans="1:12" x14ac:dyDescent="0.25">
      <c r="A377" s="17" t="s">
        <v>726</v>
      </c>
      <c r="B377" s="17" t="s">
        <v>727</v>
      </c>
      <c r="C377" s="19">
        <v>2015607</v>
      </c>
      <c r="D377" s="19" t="s">
        <v>11</v>
      </c>
      <c r="E377" s="19">
        <v>2039166</v>
      </c>
      <c r="F377" s="19" t="s">
        <v>11</v>
      </c>
      <c r="G377" s="19">
        <v>2059729</v>
      </c>
      <c r="H377" s="19" t="s">
        <v>11</v>
      </c>
      <c r="I377" s="19">
        <v>2071191</v>
      </c>
      <c r="J377" s="19" t="s">
        <v>11</v>
      </c>
      <c r="K377" s="19">
        <v>2085102</v>
      </c>
      <c r="L377" s="19" t="s">
        <v>11</v>
      </c>
    </row>
    <row r="378" spans="1:12" x14ac:dyDescent="0.25">
      <c r="A378" s="17" t="s">
        <v>728</v>
      </c>
      <c r="B378" s="17" t="s">
        <v>729</v>
      </c>
      <c r="C378" s="18">
        <v>1747735</v>
      </c>
      <c r="D378" s="18" t="s">
        <v>11</v>
      </c>
      <c r="E378" s="18">
        <v>1751604</v>
      </c>
      <c r="F378" s="18" t="s">
        <v>11</v>
      </c>
      <c r="G378" s="18">
        <v>1755748</v>
      </c>
      <c r="H378" s="18" t="s">
        <v>11</v>
      </c>
      <c r="I378" s="18">
        <v>1756578</v>
      </c>
      <c r="J378" s="18" t="s">
        <v>11</v>
      </c>
      <c r="K378" s="18">
        <v>1759853</v>
      </c>
      <c r="L378" s="18" t="s">
        <v>11</v>
      </c>
    </row>
    <row r="379" spans="1:12" x14ac:dyDescent="0.25">
      <c r="A379" s="17" t="s">
        <v>730</v>
      </c>
      <c r="B379" s="17" t="s">
        <v>731</v>
      </c>
      <c r="C379" s="19">
        <v>852201</v>
      </c>
      <c r="D379" s="19" t="s">
        <v>11</v>
      </c>
      <c r="E379" s="19">
        <v>855220</v>
      </c>
      <c r="F379" s="19" t="s">
        <v>11</v>
      </c>
      <c r="G379" s="19">
        <v>857762</v>
      </c>
      <c r="H379" s="19" t="s">
        <v>11</v>
      </c>
      <c r="I379" s="19">
        <v>858063</v>
      </c>
      <c r="J379" s="19" t="s">
        <v>11</v>
      </c>
      <c r="K379" s="19">
        <v>859350</v>
      </c>
      <c r="L379" s="19" t="s">
        <v>11</v>
      </c>
    </row>
    <row r="380" spans="1:12" x14ac:dyDescent="0.25">
      <c r="A380" s="17" t="s">
        <v>732</v>
      </c>
      <c r="B380" s="17" t="s">
        <v>733</v>
      </c>
      <c r="C380" s="18">
        <v>375774</v>
      </c>
      <c r="D380" s="18" t="s">
        <v>11</v>
      </c>
      <c r="E380" s="18">
        <v>375733</v>
      </c>
      <c r="F380" s="18" t="s">
        <v>11</v>
      </c>
      <c r="G380" s="18">
        <v>376157</v>
      </c>
      <c r="H380" s="18" t="s">
        <v>11</v>
      </c>
      <c r="I380" s="18">
        <v>375709</v>
      </c>
      <c r="J380" s="18" t="s">
        <v>11</v>
      </c>
      <c r="K380" s="18">
        <v>376247</v>
      </c>
      <c r="L380" s="18" t="s">
        <v>11</v>
      </c>
    </row>
    <row r="381" spans="1:12" x14ac:dyDescent="0.25">
      <c r="A381" s="17" t="s">
        <v>734</v>
      </c>
      <c r="B381" s="17" t="s">
        <v>735</v>
      </c>
      <c r="C381" s="19">
        <v>519760</v>
      </c>
      <c r="D381" s="19" t="s">
        <v>11</v>
      </c>
      <c r="E381" s="19">
        <v>520651</v>
      </c>
      <c r="F381" s="19" t="s">
        <v>11</v>
      </c>
      <c r="G381" s="19">
        <v>521829</v>
      </c>
      <c r="H381" s="19" t="s">
        <v>11</v>
      </c>
      <c r="I381" s="19">
        <v>522806</v>
      </c>
      <c r="J381" s="19" t="s">
        <v>11</v>
      </c>
      <c r="K381" s="19">
        <v>524256</v>
      </c>
      <c r="L381" s="19" t="s">
        <v>11</v>
      </c>
    </row>
    <row r="382" spans="1:12" x14ac:dyDescent="0.25">
      <c r="A382" s="17" t="s">
        <v>736</v>
      </c>
      <c r="B382" s="17" t="s">
        <v>737</v>
      </c>
      <c r="C382" s="18">
        <v>14166313</v>
      </c>
      <c r="D382" s="18" t="s">
        <v>11</v>
      </c>
      <c r="E382" s="18">
        <v>14268108</v>
      </c>
      <c r="F382" s="18" t="s">
        <v>11</v>
      </c>
      <c r="G382" s="18">
        <v>14376494</v>
      </c>
      <c r="H382" s="18" t="s">
        <v>11</v>
      </c>
      <c r="I382" s="18">
        <v>14469516</v>
      </c>
      <c r="J382" s="18" t="s">
        <v>11</v>
      </c>
      <c r="K382" s="18" t="s">
        <v>1028</v>
      </c>
      <c r="L382" s="18" t="s">
        <v>11</v>
      </c>
    </row>
    <row r="383" spans="1:12" x14ac:dyDescent="0.25">
      <c r="A383" s="17" t="s">
        <v>738</v>
      </c>
      <c r="B383" s="17" t="s">
        <v>739</v>
      </c>
      <c r="C383" s="19">
        <v>348450</v>
      </c>
      <c r="D383" s="19" t="s">
        <v>11</v>
      </c>
      <c r="E383" s="19">
        <v>356991</v>
      </c>
      <c r="F383" s="19" t="s">
        <v>11</v>
      </c>
      <c r="G383" s="19">
        <v>364134</v>
      </c>
      <c r="H383" s="19" t="s">
        <v>11</v>
      </c>
      <c r="I383" s="19">
        <v>368792</v>
      </c>
      <c r="J383" s="19" t="s">
        <v>11</v>
      </c>
      <c r="K383" s="19">
        <v>376248</v>
      </c>
      <c r="L383" s="19" t="s">
        <v>11</v>
      </c>
    </row>
    <row r="384" spans="1:12" x14ac:dyDescent="0.25">
      <c r="A384" s="17" t="s">
        <v>740</v>
      </c>
      <c r="B384" s="17" t="s">
        <v>741</v>
      </c>
      <c r="C384" s="18">
        <v>348450</v>
      </c>
      <c r="D384" s="18" t="s">
        <v>11</v>
      </c>
      <c r="E384" s="18">
        <v>356991</v>
      </c>
      <c r="F384" s="18" t="s">
        <v>11</v>
      </c>
      <c r="G384" s="18">
        <v>364134</v>
      </c>
      <c r="H384" s="18" t="s">
        <v>11</v>
      </c>
      <c r="I384" s="18">
        <v>368792</v>
      </c>
      <c r="J384" s="18" t="s">
        <v>11</v>
      </c>
      <c r="K384" s="18">
        <v>376248</v>
      </c>
      <c r="L384" s="18" t="s">
        <v>11</v>
      </c>
    </row>
    <row r="385" spans="1:12" x14ac:dyDescent="0.25">
      <c r="A385" s="17" t="s">
        <v>742</v>
      </c>
      <c r="B385" s="17" t="s">
        <v>741</v>
      </c>
      <c r="C385" s="19">
        <v>348450</v>
      </c>
      <c r="D385" s="19" t="s">
        <v>11</v>
      </c>
      <c r="E385" s="19">
        <v>356991</v>
      </c>
      <c r="F385" s="19" t="s">
        <v>11</v>
      </c>
      <c r="G385" s="19">
        <v>364134</v>
      </c>
      <c r="H385" s="19" t="s">
        <v>11</v>
      </c>
      <c r="I385" s="19">
        <v>368792</v>
      </c>
      <c r="J385" s="19" t="s">
        <v>11</v>
      </c>
      <c r="K385" s="19">
        <v>376248</v>
      </c>
      <c r="L385" s="19" t="s">
        <v>11</v>
      </c>
    </row>
    <row r="386" spans="1:12" x14ac:dyDescent="0.25">
      <c r="A386" s="17" t="s">
        <v>743</v>
      </c>
      <c r="B386" s="17" t="s">
        <v>744</v>
      </c>
      <c r="C386" s="18">
        <v>38114</v>
      </c>
      <c r="D386" s="18" t="s">
        <v>11</v>
      </c>
      <c r="E386" s="18">
        <v>38378</v>
      </c>
      <c r="F386" s="18" t="s">
        <v>11</v>
      </c>
      <c r="G386" s="18">
        <v>38747</v>
      </c>
      <c r="H386" s="18" t="s">
        <v>11</v>
      </c>
      <c r="I386" s="18">
        <v>39055</v>
      </c>
      <c r="J386" s="18" t="s">
        <v>11</v>
      </c>
      <c r="K386" s="18">
        <v>39308</v>
      </c>
      <c r="L386" s="18" t="s">
        <v>11</v>
      </c>
    </row>
    <row r="387" spans="1:12" x14ac:dyDescent="0.25">
      <c r="A387" s="17" t="s">
        <v>745</v>
      </c>
      <c r="B387" s="17" t="s">
        <v>744</v>
      </c>
      <c r="C387" s="19">
        <v>38114</v>
      </c>
      <c r="D387" s="19" t="s">
        <v>11</v>
      </c>
      <c r="E387" s="19">
        <v>38378</v>
      </c>
      <c r="F387" s="19" t="s">
        <v>11</v>
      </c>
      <c r="G387" s="19">
        <v>38747</v>
      </c>
      <c r="H387" s="19" t="s">
        <v>11</v>
      </c>
      <c r="I387" s="19">
        <v>39055</v>
      </c>
      <c r="J387" s="19" t="s">
        <v>11</v>
      </c>
      <c r="K387" s="19">
        <v>39308</v>
      </c>
      <c r="L387" s="19" t="s">
        <v>11</v>
      </c>
    </row>
    <row r="388" spans="1:12" x14ac:dyDescent="0.25">
      <c r="A388" s="17" t="s">
        <v>746</v>
      </c>
      <c r="B388" s="17" t="s">
        <v>744</v>
      </c>
      <c r="C388" s="18">
        <v>38114</v>
      </c>
      <c r="D388" s="18" t="s">
        <v>11</v>
      </c>
      <c r="E388" s="18">
        <v>38378</v>
      </c>
      <c r="F388" s="18" t="s">
        <v>11</v>
      </c>
      <c r="G388" s="18">
        <v>38747</v>
      </c>
      <c r="H388" s="18" t="s">
        <v>11</v>
      </c>
      <c r="I388" s="18">
        <v>39055</v>
      </c>
      <c r="J388" s="18" t="s">
        <v>11</v>
      </c>
      <c r="K388" s="18">
        <v>39308</v>
      </c>
      <c r="L388" s="18" t="s">
        <v>11</v>
      </c>
    </row>
    <row r="389" spans="1:12" x14ac:dyDescent="0.25">
      <c r="A389" s="17" t="s">
        <v>747</v>
      </c>
      <c r="B389" s="17" t="s">
        <v>748</v>
      </c>
      <c r="C389" s="19">
        <v>5295619</v>
      </c>
      <c r="D389" s="19" t="s">
        <v>11</v>
      </c>
      <c r="E389" s="19">
        <v>5328212</v>
      </c>
      <c r="F389" s="19" t="s">
        <v>11</v>
      </c>
      <c r="G389" s="19">
        <v>5367580</v>
      </c>
      <c r="H389" s="19" t="s">
        <v>11</v>
      </c>
      <c r="I389" s="19">
        <v>5391369</v>
      </c>
      <c r="J389" s="19" t="s">
        <v>11</v>
      </c>
      <c r="K389" s="19">
        <v>5425270</v>
      </c>
      <c r="L389" s="19" t="s">
        <v>11</v>
      </c>
    </row>
    <row r="390" spans="1:12" x14ac:dyDescent="0.25">
      <c r="A390" s="17" t="s">
        <v>749</v>
      </c>
      <c r="B390" s="17" t="s">
        <v>750</v>
      </c>
      <c r="C390" s="18">
        <v>5295619</v>
      </c>
      <c r="D390" s="18" t="s">
        <v>11</v>
      </c>
      <c r="E390" s="18">
        <v>5328212</v>
      </c>
      <c r="F390" s="18" t="s">
        <v>11</v>
      </c>
      <c r="G390" s="18">
        <v>5367580</v>
      </c>
      <c r="H390" s="18" t="s">
        <v>11</v>
      </c>
      <c r="I390" s="18">
        <v>5391369</v>
      </c>
      <c r="J390" s="18" t="s">
        <v>11</v>
      </c>
      <c r="K390" s="18">
        <v>5425270</v>
      </c>
      <c r="L390" s="18" t="s">
        <v>11</v>
      </c>
    </row>
    <row r="391" spans="1:12" x14ac:dyDescent="0.25">
      <c r="A391" s="17" t="s">
        <v>751</v>
      </c>
      <c r="B391" s="17" t="s">
        <v>752</v>
      </c>
      <c r="C391" s="19">
        <v>1287495</v>
      </c>
      <c r="D391" s="19" t="s">
        <v>11</v>
      </c>
      <c r="E391" s="19">
        <v>1305122</v>
      </c>
      <c r="F391" s="19" t="s">
        <v>11</v>
      </c>
      <c r="G391" s="19">
        <v>1326682</v>
      </c>
      <c r="H391" s="19" t="s">
        <v>11</v>
      </c>
      <c r="I391" s="19" t="s">
        <v>1028</v>
      </c>
      <c r="J391" s="19" t="s">
        <v>11</v>
      </c>
      <c r="K391" s="19" t="s">
        <v>1028</v>
      </c>
      <c r="L391" s="19" t="s">
        <v>11</v>
      </c>
    </row>
    <row r="392" spans="1:12" x14ac:dyDescent="0.25">
      <c r="A392" s="17" t="s">
        <v>753</v>
      </c>
      <c r="B392" s="17" t="s">
        <v>754</v>
      </c>
      <c r="C392" s="18">
        <v>386836</v>
      </c>
      <c r="D392" s="18" t="s">
        <v>11</v>
      </c>
      <c r="E392" s="18">
        <v>386951</v>
      </c>
      <c r="F392" s="18" t="s">
        <v>11</v>
      </c>
      <c r="G392" s="18">
        <v>387285</v>
      </c>
      <c r="H392" s="18" t="s">
        <v>11</v>
      </c>
      <c r="I392" s="18">
        <v>370603</v>
      </c>
      <c r="J392" s="18" t="s">
        <v>11</v>
      </c>
      <c r="K392" s="18">
        <v>371253</v>
      </c>
      <c r="L392" s="18" t="s">
        <v>11</v>
      </c>
    </row>
    <row r="393" spans="1:12" x14ac:dyDescent="0.25">
      <c r="A393" s="17" t="s">
        <v>755</v>
      </c>
      <c r="B393" s="17" t="s">
        <v>756</v>
      </c>
      <c r="C393" s="19">
        <v>999639</v>
      </c>
      <c r="D393" s="19" t="s">
        <v>11</v>
      </c>
      <c r="E393" s="19">
        <v>1005070</v>
      </c>
      <c r="F393" s="19" t="s">
        <v>11</v>
      </c>
      <c r="G393" s="19">
        <v>1011472</v>
      </c>
      <c r="H393" s="19" t="s">
        <v>11</v>
      </c>
      <c r="I393" s="19" t="s">
        <v>1028</v>
      </c>
      <c r="J393" s="19" t="s">
        <v>11</v>
      </c>
      <c r="K393" s="19" t="s">
        <v>1028</v>
      </c>
      <c r="L393" s="19" t="s">
        <v>11</v>
      </c>
    </row>
    <row r="394" spans="1:12" x14ac:dyDescent="0.25">
      <c r="A394" s="17" t="s">
        <v>757</v>
      </c>
      <c r="B394" s="17" t="s">
        <v>758</v>
      </c>
      <c r="C394" s="18">
        <v>777279</v>
      </c>
      <c r="D394" s="18" t="s">
        <v>11</v>
      </c>
      <c r="E394" s="18">
        <v>780898</v>
      </c>
      <c r="F394" s="18" t="s">
        <v>11</v>
      </c>
      <c r="G394" s="18">
        <v>787123</v>
      </c>
      <c r="H394" s="18" t="s">
        <v>11</v>
      </c>
      <c r="I394" s="18" t="s">
        <v>1028</v>
      </c>
      <c r="J394" s="18" t="s">
        <v>11</v>
      </c>
      <c r="K394" s="18" t="s">
        <v>1028</v>
      </c>
      <c r="L394" s="18" t="s">
        <v>11</v>
      </c>
    </row>
    <row r="395" spans="1:12" x14ac:dyDescent="0.25">
      <c r="A395" s="17" t="s">
        <v>759</v>
      </c>
      <c r="B395" s="17" t="s">
        <v>760</v>
      </c>
      <c r="C395" s="19">
        <v>899627</v>
      </c>
      <c r="D395" s="19" t="s">
        <v>11</v>
      </c>
      <c r="E395" s="19">
        <v>901689</v>
      </c>
      <c r="F395" s="19" t="s">
        <v>11</v>
      </c>
      <c r="G395" s="19">
        <v>905335</v>
      </c>
      <c r="H395" s="19" t="s">
        <v>11</v>
      </c>
      <c r="I395" s="19" t="s">
        <v>1028</v>
      </c>
      <c r="J395" s="19" t="s">
        <v>11</v>
      </c>
      <c r="K395" s="19" t="s">
        <v>1028</v>
      </c>
      <c r="L395" s="19" t="s">
        <v>11</v>
      </c>
    </row>
    <row r="396" spans="1:12" x14ac:dyDescent="0.25">
      <c r="A396" s="17" t="s">
        <v>761</v>
      </c>
      <c r="B396" s="17" t="s">
        <v>762</v>
      </c>
      <c r="C396" s="18">
        <v>458742</v>
      </c>
      <c r="D396" s="18" t="s">
        <v>11</v>
      </c>
      <c r="E396" s="18">
        <v>462032</v>
      </c>
      <c r="F396" s="18" t="s">
        <v>11</v>
      </c>
      <c r="G396" s="18">
        <v>465136</v>
      </c>
      <c r="H396" s="18" t="s">
        <v>11</v>
      </c>
      <c r="I396" s="18">
        <v>471124</v>
      </c>
      <c r="J396" s="18" t="s">
        <v>11</v>
      </c>
      <c r="K396" s="18">
        <v>474131</v>
      </c>
      <c r="L396" s="18" t="s">
        <v>11</v>
      </c>
    </row>
    <row r="397" spans="1:12" x14ac:dyDescent="0.25">
      <c r="A397" s="17" t="s">
        <v>763</v>
      </c>
      <c r="B397" s="17" t="s">
        <v>764</v>
      </c>
      <c r="C397" s="19">
        <v>486001</v>
      </c>
      <c r="D397" s="19" t="s">
        <v>11</v>
      </c>
      <c r="E397" s="19">
        <v>486450</v>
      </c>
      <c r="F397" s="19" t="s">
        <v>11</v>
      </c>
      <c r="G397" s="19">
        <v>484547</v>
      </c>
      <c r="H397" s="19" t="s">
        <v>11</v>
      </c>
      <c r="I397" s="19">
        <v>482513</v>
      </c>
      <c r="J397" s="19" t="s">
        <v>11</v>
      </c>
      <c r="K397" s="19">
        <v>481926</v>
      </c>
      <c r="L397" s="19" t="s">
        <v>11</v>
      </c>
    </row>
    <row r="398" spans="1:12" x14ac:dyDescent="0.25">
      <c r="A398" s="17" t="s">
        <v>765</v>
      </c>
      <c r="B398" s="17" t="s">
        <v>766</v>
      </c>
      <c r="C398" s="18" t="s">
        <v>1028</v>
      </c>
      <c r="D398" s="18" t="s">
        <v>11</v>
      </c>
      <c r="E398" s="18" t="s">
        <v>1028</v>
      </c>
      <c r="F398" s="18" t="s">
        <v>11</v>
      </c>
      <c r="G398" s="18" t="s">
        <v>1028</v>
      </c>
      <c r="H398" s="18" t="s">
        <v>11</v>
      </c>
      <c r="I398" s="18">
        <v>1949394</v>
      </c>
      <c r="J398" s="18" t="s">
        <v>11</v>
      </c>
      <c r="K398" s="18">
        <v>1969057</v>
      </c>
      <c r="L398" s="18" t="s">
        <v>11</v>
      </c>
    </row>
    <row r="399" spans="1:12" x14ac:dyDescent="0.25">
      <c r="A399" s="17" t="s">
        <v>767</v>
      </c>
      <c r="B399" s="17" t="s">
        <v>768</v>
      </c>
      <c r="C399" s="19" t="s">
        <v>1028</v>
      </c>
      <c r="D399" s="19" t="s">
        <v>11</v>
      </c>
      <c r="E399" s="19" t="s">
        <v>1028</v>
      </c>
      <c r="F399" s="19" t="s">
        <v>11</v>
      </c>
      <c r="G399" s="19" t="s">
        <v>1028</v>
      </c>
      <c r="H399" s="19" t="s">
        <v>11</v>
      </c>
      <c r="I399" s="19">
        <v>730725</v>
      </c>
      <c r="J399" s="19" t="s">
        <v>11</v>
      </c>
      <c r="K399" s="19">
        <v>735966</v>
      </c>
      <c r="L399" s="19" t="s">
        <v>11</v>
      </c>
    </row>
    <row r="400" spans="1:12" x14ac:dyDescent="0.25">
      <c r="A400" s="17" t="s">
        <v>769</v>
      </c>
      <c r="B400" s="17" t="s">
        <v>770</v>
      </c>
      <c r="C400" s="18" t="s">
        <v>1028</v>
      </c>
      <c r="D400" s="18" t="s">
        <v>11</v>
      </c>
      <c r="E400" s="18" t="s">
        <v>1028</v>
      </c>
      <c r="F400" s="18" t="s">
        <v>11</v>
      </c>
      <c r="G400" s="18" t="s">
        <v>1028</v>
      </c>
      <c r="H400" s="18" t="s">
        <v>11</v>
      </c>
      <c r="I400" s="18">
        <v>1387010</v>
      </c>
      <c r="J400" s="18" t="s">
        <v>11</v>
      </c>
      <c r="K400" s="18">
        <v>1392937</v>
      </c>
      <c r="L400" s="18" t="s">
        <v>11</v>
      </c>
    </row>
    <row r="401" spans="1:12" x14ac:dyDescent="0.25">
      <c r="A401" s="17" t="s">
        <v>771</v>
      </c>
      <c r="B401" s="17" t="s">
        <v>772</v>
      </c>
      <c r="C401" s="19" t="s">
        <v>1028</v>
      </c>
      <c r="D401" s="19" t="s">
        <v>11</v>
      </c>
      <c r="E401" s="19" t="s">
        <v>1028</v>
      </c>
      <c r="F401" s="19" t="s">
        <v>11</v>
      </c>
      <c r="G401" s="19" t="s">
        <v>1028</v>
      </c>
      <c r="H401" s="19" t="s">
        <v>11</v>
      </c>
      <c r="I401" s="19" t="s">
        <v>1028</v>
      </c>
      <c r="J401" s="19" t="s">
        <v>11</v>
      </c>
      <c r="K401" s="19">
        <v>0</v>
      </c>
      <c r="L401" s="19" t="s">
        <v>11</v>
      </c>
    </row>
    <row r="402" spans="1:12" x14ac:dyDescent="0.25">
      <c r="A402" s="17" t="s">
        <v>773</v>
      </c>
      <c r="B402" s="17" t="s">
        <v>774</v>
      </c>
      <c r="C402" s="18">
        <v>8484130</v>
      </c>
      <c r="D402" s="18" t="s">
        <v>11</v>
      </c>
      <c r="E402" s="18">
        <v>8544527</v>
      </c>
      <c r="F402" s="18" t="s">
        <v>11</v>
      </c>
      <c r="G402" s="18">
        <v>8606033</v>
      </c>
      <c r="H402" s="18" t="s">
        <v>11</v>
      </c>
      <c r="I402" s="18">
        <v>8670300</v>
      </c>
      <c r="J402" s="18" t="s">
        <v>11</v>
      </c>
      <c r="K402" s="18">
        <v>8738791</v>
      </c>
      <c r="L402" s="18" t="s">
        <v>11</v>
      </c>
    </row>
    <row r="403" spans="1:12" x14ac:dyDescent="0.25">
      <c r="A403" s="17" t="s">
        <v>775</v>
      </c>
      <c r="B403" s="17" t="s">
        <v>776</v>
      </c>
      <c r="C403" s="19">
        <v>8484130</v>
      </c>
      <c r="D403" s="19" t="s">
        <v>11</v>
      </c>
      <c r="E403" s="19">
        <v>8544527</v>
      </c>
      <c r="F403" s="19" t="s">
        <v>11</v>
      </c>
      <c r="G403" s="19">
        <v>8606033</v>
      </c>
      <c r="H403" s="19" t="s">
        <v>11</v>
      </c>
      <c r="I403" s="19">
        <v>8670300</v>
      </c>
      <c r="J403" s="19" t="s">
        <v>11</v>
      </c>
      <c r="K403" s="19">
        <v>8738791</v>
      </c>
      <c r="L403" s="19" t="s">
        <v>11</v>
      </c>
    </row>
    <row r="404" spans="1:12" x14ac:dyDescent="0.25">
      <c r="A404" s="17" t="s">
        <v>777</v>
      </c>
      <c r="B404" s="17" t="s">
        <v>778</v>
      </c>
      <c r="C404" s="18">
        <v>1629841</v>
      </c>
      <c r="D404" s="18" t="s">
        <v>11</v>
      </c>
      <c r="E404" s="18">
        <v>1642580</v>
      </c>
      <c r="F404" s="18" t="s">
        <v>11</v>
      </c>
      <c r="G404" s="18">
        <v>1654751</v>
      </c>
      <c r="H404" s="18" t="s">
        <v>11</v>
      </c>
      <c r="I404" s="18">
        <v>1669608</v>
      </c>
      <c r="J404" s="18" t="s">
        <v>11</v>
      </c>
      <c r="K404" s="18">
        <v>1685625</v>
      </c>
      <c r="L404" s="18" t="s">
        <v>11</v>
      </c>
    </row>
    <row r="405" spans="1:12" x14ac:dyDescent="0.25">
      <c r="A405" s="17" t="s">
        <v>779</v>
      </c>
      <c r="B405" s="17" t="s">
        <v>780</v>
      </c>
      <c r="C405" s="19">
        <v>1868886</v>
      </c>
      <c r="D405" s="19" t="s">
        <v>11</v>
      </c>
      <c r="E405" s="19">
        <v>1877154</v>
      </c>
      <c r="F405" s="19" t="s">
        <v>11</v>
      </c>
      <c r="G405" s="19">
        <v>1886584</v>
      </c>
      <c r="H405" s="19" t="s">
        <v>11</v>
      </c>
      <c r="I405" s="19">
        <v>1895693</v>
      </c>
      <c r="J405" s="19" t="s">
        <v>11</v>
      </c>
      <c r="K405" s="19">
        <v>1907491</v>
      </c>
      <c r="L405" s="19" t="s">
        <v>11</v>
      </c>
    </row>
    <row r="406" spans="1:12" x14ac:dyDescent="0.25">
      <c r="A406" s="17" t="s">
        <v>781</v>
      </c>
      <c r="B406" s="17" t="s">
        <v>782</v>
      </c>
      <c r="C406" s="18">
        <v>1151919</v>
      </c>
      <c r="D406" s="18" t="s">
        <v>11</v>
      </c>
      <c r="E406" s="18">
        <v>1161105</v>
      </c>
      <c r="F406" s="18" t="s">
        <v>11</v>
      </c>
      <c r="G406" s="18">
        <v>1171157</v>
      </c>
      <c r="H406" s="18" t="s">
        <v>11</v>
      </c>
      <c r="I406" s="18">
        <v>1181776</v>
      </c>
      <c r="J406" s="18" t="s">
        <v>11</v>
      </c>
      <c r="K406" s="18">
        <v>1191939</v>
      </c>
      <c r="L406" s="18" t="s">
        <v>11</v>
      </c>
    </row>
    <row r="407" spans="1:12" x14ac:dyDescent="0.25">
      <c r="A407" s="17" t="s">
        <v>783</v>
      </c>
      <c r="B407" s="17" t="s">
        <v>784</v>
      </c>
      <c r="C407" s="19">
        <v>1504346</v>
      </c>
      <c r="D407" s="19" t="s">
        <v>11</v>
      </c>
      <c r="E407" s="19">
        <v>1520968</v>
      </c>
      <c r="F407" s="19" t="s">
        <v>11</v>
      </c>
      <c r="G407" s="19">
        <v>1539275</v>
      </c>
      <c r="H407" s="19" t="s">
        <v>11</v>
      </c>
      <c r="I407" s="19">
        <v>1553423</v>
      </c>
      <c r="J407" s="19" t="s">
        <v>11</v>
      </c>
      <c r="K407" s="19">
        <v>1564662</v>
      </c>
      <c r="L407" s="19" t="s">
        <v>11</v>
      </c>
    </row>
    <row r="408" spans="1:12" x14ac:dyDescent="0.25">
      <c r="A408" s="17" t="s">
        <v>785</v>
      </c>
      <c r="B408" s="17" t="s">
        <v>786</v>
      </c>
      <c r="C408" s="18">
        <v>1169358</v>
      </c>
      <c r="D408" s="18" t="s">
        <v>11</v>
      </c>
      <c r="E408" s="18">
        <v>1176321</v>
      </c>
      <c r="F408" s="18" t="s">
        <v>11</v>
      </c>
      <c r="G408" s="18">
        <v>1183813</v>
      </c>
      <c r="H408" s="18" t="s">
        <v>11</v>
      </c>
      <c r="I408" s="18">
        <v>1193069</v>
      </c>
      <c r="J408" s="18" t="s">
        <v>11</v>
      </c>
      <c r="K408" s="18">
        <v>1203715</v>
      </c>
      <c r="L408" s="18" t="s">
        <v>11</v>
      </c>
    </row>
    <row r="409" spans="1:12" x14ac:dyDescent="0.25">
      <c r="A409" s="17" t="s">
        <v>787</v>
      </c>
      <c r="B409" s="17" t="s">
        <v>788</v>
      </c>
      <c r="C409" s="19">
        <v>806071</v>
      </c>
      <c r="D409" s="19" t="s">
        <v>11</v>
      </c>
      <c r="E409" s="19">
        <v>813056</v>
      </c>
      <c r="F409" s="19" t="s">
        <v>11</v>
      </c>
      <c r="G409" s="19">
        <v>818962</v>
      </c>
      <c r="H409" s="19" t="s">
        <v>11</v>
      </c>
      <c r="I409" s="19">
        <v>825745</v>
      </c>
      <c r="J409" s="19" t="s">
        <v>11</v>
      </c>
      <c r="K409" s="19">
        <v>833178</v>
      </c>
      <c r="L409" s="19" t="s">
        <v>11</v>
      </c>
    </row>
    <row r="410" spans="1:12" x14ac:dyDescent="0.25">
      <c r="A410" s="17" t="s">
        <v>789</v>
      </c>
      <c r="B410" s="17" t="s">
        <v>790</v>
      </c>
      <c r="C410" s="18">
        <v>353709</v>
      </c>
      <c r="D410" s="18" t="s">
        <v>11</v>
      </c>
      <c r="E410" s="18">
        <v>353343</v>
      </c>
      <c r="F410" s="18" t="s">
        <v>11</v>
      </c>
      <c r="G410" s="18">
        <v>351491</v>
      </c>
      <c r="H410" s="18" t="s">
        <v>11</v>
      </c>
      <c r="I410" s="18">
        <v>350986</v>
      </c>
      <c r="J410" s="18" t="s">
        <v>11</v>
      </c>
      <c r="K410" s="18">
        <v>352181</v>
      </c>
      <c r="L410" s="18" t="s">
        <v>11</v>
      </c>
    </row>
    <row r="411" spans="1:12" x14ac:dyDescent="0.25">
      <c r="A411" s="17" t="s">
        <v>791</v>
      </c>
      <c r="B411" s="17" t="s">
        <v>792</v>
      </c>
      <c r="C411" s="19">
        <v>66273576</v>
      </c>
      <c r="D411" s="19" t="s">
        <v>11</v>
      </c>
      <c r="E411" s="19">
        <v>66647112</v>
      </c>
      <c r="F411" s="19" t="s">
        <v>11</v>
      </c>
      <c r="G411" s="19" t="s">
        <v>1028</v>
      </c>
      <c r="H411" s="19" t="s">
        <v>11</v>
      </c>
      <c r="I411" s="19" t="s">
        <v>1028</v>
      </c>
      <c r="J411" s="19" t="s">
        <v>11</v>
      </c>
      <c r="K411" s="19" t="s">
        <v>1028</v>
      </c>
      <c r="L411" s="19" t="s">
        <v>11</v>
      </c>
    </row>
    <row r="412" spans="1:12" x14ac:dyDescent="0.25">
      <c r="A412" s="17" t="s">
        <v>793</v>
      </c>
      <c r="B412" s="17" t="s">
        <v>794</v>
      </c>
      <c r="C412" s="18">
        <v>2648215</v>
      </c>
      <c r="D412" s="18" t="s">
        <v>11</v>
      </c>
      <c r="E412" s="18">
        <v>2656980</v>
      </c>
      <c r="F412" s="18" t="s">
        <v>11</v>
      </c>
      <c r="G412" s="18" t="s">
        <v>1028</v>
      </c>
      <c r="H412" s="18" t="s">
        <v>11</v>
      </c>
      <c r="I412" s="18" t="s">
        <v>1028</v>
      </c>
      <c r="J412" s="18" t="s">
        <v>11</v>
      </c>
      <c r="K412" s="18" t="s">
        <v>1028</v>
      </c>
      <c r="L412" s="18" t="s">
        <v>11</v>
      </c>
    </row>
    <row r="413" spans="1:12" x14ac:dyDescent="0.25">
      <c r="A413" s="17" t="s">
        <v>795</v>
      </c>
      <c r="B413" s="17" t="s">
        <v>796</v>
      </c>
      <c r="C413" s="19">
        <v>1197992</v>
      </c>
      <c r="D413" s="19" t="s">
        <v>11</v>
      </c>
      <c r="E413" s="19">
        <v>1201543</v>
      </c>
      <c r="F413" s="19" t="s">
        <v>11</v>
      </c>
      <c r="G413" s="19" t="s">
        <v>1028</v>
      </c>
      <c r="H413" s="19" t="s">
        <v>11</v>
      </c>
      <c r="I413" s="19" t="s">
        <v>1028</v>
      </c>
      <c r="J413" s="19" t="s">
        <v>11</v>
      </c>
      <c r="K413" s="19" t="s">
        <v>1028</v>
      </c>
      <c r="L413" s="19" t="s">
        <v>11</v>
      </c>
    </row>
    <row r="414" spans="1:12" x14ac:dyDescent="0.25">
      <c r="A414" s="17" t="s">
        <v>797</v>
      </c>
      <c r="B414" s="17" t="s">
        <v>798</v>
      </c>
      <c r="C414" s="18">
        <v>1450223</v>
      </c>
      <c r="D414" s="18" t="s">
        <v>11</v>
      </c>
      <c r="E414" s="18">
        <v>1455437</v>
      </c>
      <c r="F414" s="18" t="s">
        <v>11</v>
      </c>
      <c r="G414" s="18" t="s">
        <v>1028</v>
      </c>
      <c r="H414" s="18" t="s">
        <v>11</v>
      </c>
      <c r="I414" s="18" t="s">
        <v>1028</v>
      </c>
      <c r="J414" s="18" t="s">
        <v>11</v>
      </c>
      <c r="K414" s="18" t="s">
        <v>1028</v>
      </c>
      <c r="L414" s="18" t="s">
        <v>11</v>
      </c>
    </row>
    <row r="415" spans="1:12" x14ac:dyDescent="0.25">
      <c r="A415" s="17" t="s">
        <v>799</v>
      </c>
      <c r="B415" s="17" t="s">
        <v>800</v>
      </c>
      <c r="C415" s="19">
        <v>7272136</v>
      </c>
      <c r="D415" s="19" t="s">
        <v>11</v>
      </c>
      <c r="E415" s="19">
        <v>7300075</v>
      </c>
      <c r="F415" s="19" t="s">
        <v>11</v>
      </c>
      <c r="G415" s="19" t="s">
        <v>1028</v>
      </c>
      <c r="H415" s="19" t="s">
        <v>11</v>
      </c>
      <c r="I415" s="19" t="s">
        <v>1028</v>
      </c>
      <c r="J415" s="19" t="s">
        <v>11</v>
      </c>
      <c r="K415" s="19" t="s">
        <v>1028</v>
      </c>
      <c r="L415" s="19" t="s">
        <v>11</v>
      </c>
    </row>
    <row r="416" spans="1:12" x14ac:dyDescent="0.25">
      <c r="A416" s="17" t="s">
        <v>801</v>
      </c>
      <c r="B416" s="17" t="s">
        <v>802</v>
      </c>
      <c r="C416" s="18">
        <v>498216</v>
      </c>
      <c r="D416" s="18" t="s">
        <v>11</v>
      </c>
      <c r="E416" s="18">
        <v>498083</v>
      </c>
      <c r="F416" s="18" t="s">
        <v>11</v>
      </c>
      <c r="G416" s="18" t="s">
        <v>1028</v>
      </c>
      <c r="H416" s="18" t="s">
        <v>11</v>
      </c>
      <c r="I416" s="18" t="s">
        <v>1028</v>
      </c>
      <c r="J416" s="18" t="s">
        <v>11</v>
      </c>
      <c r="K416" s="18" t="s">
        <v>1028</v>
      </c>
      <c r="L416" s="18" t="s">
        <v>11</v>
      </c>
    </row>
    <row r="417" spans="1:12" x14ac:dyDescent="0.25">
      <c r="A417" s="17" t="s">
        <v>803</v>
      </c>
      <c r="B417" s="17" t="s">
        <v>804</v>
      </c>
      <c r="C417" s="19">
        <v>2808080</v>
      </c>
      <c r="D417" s="19" t="s">
        <v>11</v>
      </c>
      <c r="E417" s="19">
        <v>2822003</v>
      </c>
      <c r="F417" s="19" t="s">
        <v>11</v>
      </c>
      <c r="G417" s="19" t="s">
        <v>1028</v>
      </c>
      <c r="H417" s="19" t="s">
        <v>11</v>
      </c>
      <c r="I417" s="19" t="s">
        <v>1028</v>
      </c>
      <c r="J417" s="19" t="s">
        <v>11</v>
      </c>
      <c r="K417" s="19" t="s">
        <v>1028</v>
      </c>
      <c r="L417" s="19" t="s">
        <v>11</v>
      </c>
    </row>
    <row r="418" spans="1:12" x14ac:dyDescent="0.25">
      <c r="A418" s="17" t="s">
        <v>805</v>
      </c>
      <c r="B418" s="17" t="s">
        <v>806</v>
      </c>
      <c r="C418" s="18">
        <v>1490434</v>
      </c>
      <c r="D418" s="18" t="s">
        <v>11</v>
      </c>
      <c r="E418" s="18">
        <v>1495318</v>
      </c>
      <c r="F418" s="18" t="s">
        <v>11</v>
      </c>
      <c r="G418" s="18" t="s">
        <v>1028</v>
      </c>
      <c r="H418" s="18" t="s">
        <v>11</v>
      </c>
      <c r="I418" s="18" t="s">
        <v>1028</v>
      </c>
      <c r="J418" s="18" t="s">
        <v>11</v>
      </c>
      <c r="K418" s="18" t="s">
        <v>1028</v>
      </c>
      <c r="L418" s="18" t="s">
        <v>11</v>
      </c>
    </row>
    <row r="419" spans="1:12" x14ac:dyDescent="0.25">
      <c r="A419" s="17" t="s">
        <v>807</v>
      </c>
      <c r="B419" s="17" t="s">
        <v>808</v>
      </c>
      <c r="C419" s="19">
        <v>927799</v>
      </c>
      <c r="D419" s="19" t="s">
        <v>11</v>
      </c>
      <c r="E419" s="19">
        <v>931347</v>
      </c>
      <c r="F419" s="19" t="s">
        <v>11</v>
      </c>
      <c r="G419" s="19" t="s">
        <v>1028</v>
      </c>
      <c r="H419" s="19" t="s">
        <v>11</v>
      </c>
      <c r="I419" s="19" t="s">
        <v>1028</v>
      </c>
      <c r="J419" s="19" t="s">
        <v>11</v>
      </c>
      <c r="K419" s="19" t="s">
        <v>1028</v>
      </c>
      <c r="L419" s="19" t="s">
        <v>11</v>
      </c>
    </row>
    <row r="420" spans="1:12" x14ac:dyDescent="0.25">
      <c r="A420" s="17" t="s">
        <v>809</v>
      </c>
      <c r="B420" s="17" t="s">
        <v>810</v>
      </c>
      <c r="C420" s="18">
        <v>1547607</v>
      </c>
      <c r="D420" s="18" t="s">
        <v>11</v>
      </c>
      <c r="E420" s="18">
        <v>1553324</v>
      </c>
      <c r="F420" s="18" t="s">
        <v>11</v>
      </c>
      <c r="G420" s="18" t="s">
        <v>1028</v>
      </c>
      <c r="H420" s="18" t="s">
        <v>11</v>
      </c>
      <c r="I420" s="18" t="s">
        <v>1028</v>
      </c>
      <c r="J420" s="18" t="s">
        <v>11</v>
      </c>
      <c r="K420" s="18" t="s">
        <v>1028</v>
      </c>
      <c r="L420" s="18" t="s">
        <v>11</v>
      </c>
    </row>
    <row r="421" spans="1:12" x14ac:dyDescent="0.25">
      <c r="A421" s="17" t="s">
        <v>811</v>
      </c>
      <c r="B421" s="17" t="s">
        <v>812</v>
      </c>
      <c r="C421" s="19">
        <v>5462595</v>
      </c>
      <c r="D421" s="19" t="s">
        <v>11</v>
      </c>
      <c r="E421" s="19">
        <v>5486230</v>
      </c>
      <c r="F421" s="19" t="s">
        <v>11</v>
      </c>
      <c r="G421" s="19" t="s">
        <v>1028</v>
      </c>
      <c r="H421" s="19" t="s">
        <v>11</v>
      </c>
      <c r="I421" s="19" t="s">
        <v>1028</v>
      </c>
      <c r="J421" s="19" t="s">
        <v>11</v>
      </c>
      <c r="K421" s="19" t="s">
        <v>1028</v>
      </c>
      <c r="L421" s="19" t="s">
        <v>11</v>
      </c>
    </row>
    <row r="422" spans="1:12" x14ac:dyDescent="0.25">
      <c r="A422" s="17" t="s">
        <v>813</v>
      </c>
      <c r="B422" s="17" t="s">
        <v>814</v>
      </c>
      <c r="C422" s="18">
        <v>931065</v>
      </c>
      <c r="D422" s="18" t="s">
        <v>11</v>
      </c>
      <c r="E422" s="18">
        <v>932645</v>
      </c>
      <c r="F422" s="18" t="s">
        <v>11</v>
      </c>
      <c r="G422" s="18" t="s">
        <v>1028</v>
      </c>
      <c r="H422" s="18" t="s">
        <v>11</v>
      </c>
      <c r="I422" s="18" t="s">
        <v>1028</v>
      </c>
      <c r="J422" s="18" t="s">
        <v>11</v>
      </c>
      <c r="K422" s="18" t="s">
        <v>1028</v>
      </c>
      <c r="L422" s="18" t="s">
        <v>11</v>
      </c>
    </row>
    <row r="423" spans="1:12" x14ac:dyDescent="0.25">
      <c r="A423" s="17" t="s">
        <v>815</v>
      </c>
      <c r="B423" s="17" t="s">
        <v>816</v>
      </c>
      <c r="C423" s="19">
        <v>820874</v>
      </c>
      <c r="D423" s="19" t="s">
        <v>11</v>
      </c>
      <c r="E423" s="19">
        <v>824054</v>
      </c>
      <c r="F423" s="19" t="s">
        <v>11</v>
      </c>
      <c r="G423" s="19" t="s">
        <v>1028</v>
      </c>
      <c r="H423" s="19" t="s">
        <v>11</v>
      </c>
      <c r="I423" s="19" t="s">
        <v>1028</v>
      </c>
      <c r="J423" s="19" t="s">
        <v>11</v>
      </c>
      <c r="K423" s="19" t="s">
        <v>1028</v>
      </c>
      <c r="L423" s="19" t="s">
        <v>11</v>
      </c>
    </row>
    <row r="424" spans="1:12" x14ac:dyDescent="0.25">
      <c r="A424" s="17" t="s">
        <v>817</v>
      </c>
      <c r="B424" s="17" t="s">
        <v>818</v>
      </c>
      <c r="C424" s="18">
        <v>1397266</v>
      </c>
      <c r="D424" s="18" t="s">
        <v>11</v>
      </c>
      <c r="E424" s="18">
        <v>1404971</v>
      </c>
      <c r="F424" s="18" t="s">
        <v>11</v>
      </c>
      <c r="G424" s="18" t="s">
        <v>1028</v>
      </c>
      <c r="H424" s="18" t="s">
        <v>11</v>
      </c>
      <c r="I424" s="18" t="s">
        <v>1028</v>
      </c>
      <c r="J424" s="18" t="s">
        <v>11</v>
      </c>
      <c r="K424" s="18" t="s">
        <v>1028</v>
      </c>
      <c r="L424" s="18" t="s">
        <v>11</v>
      </c>
    </row>
    <row r="425" spans="1:12" x14ac:dyDescent="0.25">
      <c r="A425" s="17" t="s">
        <v>819</v>
      </c>
      <c r="B425" s="17" t="s">
        <v>820</v>
      </c>
      <c r="C425" s="19">
        <v>2313390</v>
      </c>
      <c r="D425" s="19" t="s">
        <v>11</v>
      </c>
      <c r="E425" s="19">
        <v>2324560</v>
      </c>
      <c r="F425" s="19" t="s">
        <v>11</v>
      </c>
      <c r="G425" s="19" t="s">
        <v>1028</v>
      </c>
      <c r="H425" s="19" t="s">
        <v>11</v>
      </c>
      <c r="I425" s="19" t="s">
        <v>1028</v>
      </c>
      <c r="J425" s="19" t="s">
        <v>11</v>
      </c>
      <c r="K425" s="19" t="s">
        <v>1028</v>
      </c>
      <c r="L425" s="19" t="s">
        <v>11</v>
      </c>
    </row>
    <row r="426" spans="1:12" x14ac:dyDescent="0.25">
      <c r="A426" s="17" t="s">
        <v>821</v>
      </c>
      <c r="B426" s="17" t="s">
        <v>822</v>
      </c>
      <c r="C426" s="18">
        <v>4781284</v>
      </c>
      <c r="D426" s="18" t="s">
        <v>11</v>
      </c>
      <c r="E426" s="18">
        <v>4811065</v>
      </c>
      <c r="F426" s="18" t="s">
        <v>11</v>
      </c>
      <c r="G426" s="18" t="s">
        <v>1028</v>
      </c>
      <c r="H426" s="18" t="s">
        <v>11</v>
      </c>
      <c r="I426" s="18" t="s">
        <v>1028</v>
      </c>
      <c r="J426" s="18" t="s">
        <v>11</v>
      </c>
      <c r="K426" s="18" t="s">
        <v>1028</v>
      </c>
      <c r="L426" s="18" t="s">
        <v>11</v>
      </c>
    </row>
    <row r="427" spans="1:12" x14ac:dyDescent="0.25">
      <c r="A427" s="17" t="s">
        <v>823</v>
      </c>
      <c r="B427" s="17" t="s">
        <v>824</v>
      </c>
      <c r="C427" s="19">
        <v>2199851</v>
      </c>
      <c r="D427" s="19" t="s">
        <v>11</v>
      </c>
      <c r="E427" s="19">
        <v>2210381</v>
      </c>
      <c r="F427" s="19" t="s">
        <v>11</v>
      </c>
      <c r="G427" s="19" t="s">
        <v>1028</v>
      </c>
      <c r="H427" s="19" t="s">
        <v>11</v>
      </c>
      <c r="I427" s="19" t="s">
        <v>1028</v>
      </c>
      <c r="J427" s="19" t="s">
        <v>11</v>
      </c>
      <c r="K427" s="19" t="s">
        <v>1028</v>
      </c>
      <c r="L427" s="19" t="s">
        <v>11</v>
      </c>
    </row>
    <row r="428" spans="1:12" x14ac:dyDescent="0.25">
      <c r="A428" s="17" t="s">
        <v>825</v>
      </c>
      <c r="B428" s="17" t="s">
        <v>826</v>
      </c>
      <c r="C428" s="18">
        <v>1828762</v>
      </c>
      <c r="D428" s="18" t="s">
        <v>11</v>
      </c>
      <c r="E428" s="18">
        <v>1843764</v>
      </c>
      <c r="F428" s="18" t="s">
        <v>11</v>
      </c>
      <c r="G428" s="18" t="s">
        <v>1028</v>
      </c>
      <c r="H428" s="18" t="s">
        <v>11</v>
      </c>
      <c r="I428" s="18" t="s">
        <v>1028</v>
      </c>
      <c r="J428" s="18" t="s">
        <v>11</v>
      </c>
      <c r="K428" s="18" t="s">
        <v>1028</v>
      </c>
      <c r="L428" s="18" t="s">
        <v>11</v>
      </c>
    </row>
    <row r="429" spans="1:12" x14ac:dyDescent="0.25">
      <c r="A429" s="17" t="s">
        <v>827</v>
      </c>
      <c r="B429" s="17" t="s">
        <v>828</v>
      </c>
      <c r="C429" s="19">
        <v>752671</v>
      </c>
      <c r="D429" s="19" t="s">
        <v>11</v>
      </c>
      <c r="E429" s="19">
        <v>756920</v>
      </c>
      <c r="F429" s="19" t="s">
        <v>11</v>
      </c>
      <c r="G429" s="19" t="s">
        <v>1028</v>
      </c>
      <c r="H429" s="19" t="s">
        <v>11</v>
      </c>
      <c r="I429" s="19" t="s">
        <v>1028</v>
      </c>
      <c r="J429" s="19" t="s">
        <v>11</v>
      </c>
      <c r="K429" s="19" t="s">
        <v>1028</v>
      </c>
      <c r="L429" s="19" t="s">
        <v>11</v>
      </c>
    </row>
    <row r="430" spans="1:12" x14ac:dyDescent="0.25">
      <c r="A430" s="17" t="s">
        <v>829</v>
      </c>
      <c r="B430" s="17" t="s">
        <v>830</v>
      </c>
      <c r="C430" s="18">
        <v>5873091</v>
      </c>
      <c r="D430" s="18" t="s">
        <v>11</v>
      </c>
      <c r="E430" s="18">
        <v>5907872</v>
      </c>
      <c r="F430" s="18" t="s">
        <v>11</v>
      </c>
      <c r="G430" s="18" t="s">
        <v>1028</v>
      </c>
      <c r="H430" s="18" t="s">
        <v>11</v>
      </c>
      <c r="I430" s="18" t="s">
        <v>1028</v>
      </c>
      <c r="J430" s="18" t="s">
        <v>11</v>
      </c>
      <c r="K430" s="18" t="s">
        <v>1028</v>
      </c>
      <c r="L430" s="18" t="s">
        <v>11</v>
      </c>
    </row>
    <row r="431" spans="1:12" x14ac:dyDescent="0.25">
      <c r="A431" s="17" t="s">
        <v>831</v>
      </c>
      <c r="B431" s="17" t="s">
        <v>832</v>
      </c>
      <c r="C431" s="19">
        <v>1344393</v>
      </c>
      <c r="D431" s="19" t="s">
        <v>11</v>
      </c>
      <c r="E431" s="19">
        <v>1352539</v>
      </c>
      <c r="F431" s="19" t="s">
        <v>11</v>
      </c>
      <c r="G431" s="19" t="s">
        <v>1028</v>
      </c>
      <c r="H431" s="19" t="s">
        <v>11</v>
      </c>
      <c r="I431" s="19" t="s">
        <v>1028</v>
      </c>
      <c r="J431" s="19" t="s">
        <v>11</v>
      </c>
      <c r="K431" s="19" t="s">
        <v>1028</v>
      </c>
      <c r="L431" s="19" t="s">
        <v>11</v>
      </c>
    </row>
    <row r="432" spans="1:12" x14ac:dyDescent="0.25">
      <c r="A432" s="17" t="s">
        <v>833</v>
      </c>
      <c r="B432" s="17" t="s">
        <v>834</v>
      </c>
      <c r="C432" s="18">
        <v>1619877</v>
      </c>
      <c r="D432" s="18" t="s">
        <v>11</v>
      </c>
      <c r="E432" s="18">
        <v>1626956</v>
      </c>
      <c r="F432" s="18" t="s">
        <v>11</v>
      </c>
      <c r="G432" s="18" t="s">
        <v>1028</v>
      </c>
      <c r="H432" s="18" t="s">
        <v>11</v>
      </c>
      <c r="I432" s="18" t="s">
        <v>1028</v>
      </c>
      <c r="J432" s="18" t="s">
        <v>11</v>
      </c>
      <c r="K432" s="18" t="s">
        <v>1028</v>
      </c>
      <c r="L432" s="18" t="s">
        <v>11</v>
      </c>
    </row>
    <row r="433" spans="1:12" x14ac:dyDescent="0.25">
      <c r="A433" s="17" t="s">
        <v>835</v>
      </c>
      <c r="B433" s="17" t="s">
        <v>836</v>
      </c>
      <c r="C433" s="19">
        <v>2908821</v>
      </c>
      <c r="D433" s="19" t="s">
        <v>11</v>
      </c>
      <c r="E433" s="19">
        <v>2928377</v>
      </c>
      <c r="F433" s="19" t="s">
        <v>11</v>
      </c>
      <c r="G433" s="19" t="s">
        <v>1028</v>
      </c>
      <c r="H433" s="19" t="s">
        <v>11</v>
      </c>
      <c r="I433" s="19" t="s">
        <v>1028</v>
      </c>
      <c r="J433" s="19" t="s">
        <v>11</v>
      </c>
      <c r="K433" s="19" t="s">
        <v>1028</v>
      </c>
      <c r="L433" s="19" t="s">
        <v>11</v>
      </c>
    </row>
    <row r="434" spans="1:12" x14ac:dyDescent="0.25">
      <c r="A434" s="17" t="s">
        <v>837</v>
      </c>
      <c r="B434" s="17" t="s">
        <v>838</v>
      </c>
      <c r="C434" s="18">
        <v>6197813</v>
      </c>
      <c r="D434" s="18" t="s">
        <v>11</v>
      </c>
      <c r="E434" s="18">
        <v>6235410</v>
      </c>
      <c r="F434" s="18" t="s">
        <v>11</v>
      </c>
      <c r="G434" s="18" t="s">
        <v>1028</v>
      </c>
      <c r="H434" s="18" t="s">
        <v>11</v>
      </c>
      <c r="I434" s="18" t="s">
        <v>1028</v>
      </c>
      <c r="J434" s="18" t="s">
        <v>11</v>
      </c>
      <c r="K434" s="18" t="s">
        <v>1028</v>
      </c>
      <c r="L434" s="18" t="s">
        <v>11</v>
      </c>
    </row>
    <row r="435" spans="1:12" x14ac:dyDescent="0.25">
      <c r="A435" s="17" t="s">
        <v>839</v>
      </c>
      <c r="B435" s="17" t="s">
        <v>840</v>
      </c>
      <c r="C435" s="19">
        <v>2509078</v>
      </c>
      <c r="D435" s="19" t="s">
        <v>11</v>
      </c>
      <c r="E435" s="19">
        <v>2521676</v>
      </c>
      <c r="F435" s="19" t="s">
        <v>11</v>
      </c>
      <c r="G435" s="19" t="s">
        <v>1028</v>
      </c>
      <c r="H435" s="19" t="s">
        <v>11</v>
      </c>
      <c r="I435" s="19" t="s">
        <v>1028</v>
      </c>
      <c r="J435" s="19" t="s">
        <v>11</v>
      </c>
      <c r="K435" s="19" t="s">
        <v>1028</v>
      </c>
      <c r="L435" s="19" t="s">
        <v>11</v>
      </c>
    </row>
    <row r="436" spans="1:12" x14ac:dyDescent="0.25">
      <c r="A436" s="17" t="s">
        <v>841</v>
      </c>
      <c r="B436" s="17" t="s">
        <v>842</v>
      </c>
      <c r="C436" s="18">
        <v>1859787</v>
      </c>
      <c r="D436" s="18" t="s">
        <v>11</v>
      </c>
      <c r="E436" s="18">
        <v>1871847</v>
      </c>
      <c r="F436" s="18" t="s">
        <v>11</v>
      </c>
      <c r="G436" s="18" t="s">
        <v>1028</v>
      </c>
      <c r="H436" s="18" t="s">
        <v>11</v>
      </c>
      <c r="I436" s="18" t="s">
        <v>1028</v>
      </c>
      <c r="J436" s="18" t="s">
        <v>11</v>
      </c>
      <c r="K436" s="18" t="s">
        <v>1028</v>
      </c>
      <c r="L436" s="18" t="s">
        <v>11</v>
      </c>
    </row>
    <row r="437" spans="1:12" x14ac:dyDescent="0.25">
      <c r="A437" s="17" t="s">
        <v>843</v>
      </c>
      <c r="B437" s="17" t="s">
        <v>844</v>
      </c>
      <c r="C437" s="19">
        <v>1828948</v>
      </c>
      <c r="D437" s="19" t="s">
        <v>11</v>
      </c>
      <c r="E437" s="19">
        <v>1841887</v>
      </c>
      <c r="F437" s="19" t="s">
        <v>11</v>
      </c>
      <c r="G437" s="19" t="s">
        <v>1028</v>
      </c>
      <c r="H437" s="19" t="s">
        <v>11</v>
      </c>
      <c r="I437" s="19" t="s">
        <v>1028</v>
      </c>
      <c r="J437" s="19" t="s">
        <v>11</v>
      </c>
      <c r="K437" s="19" t="s">
        <v>1028</v>
      </c>
      <c r="L437" s="19" t="s">
        <v>11</v>
      </c>
    </row>
    <row r="438" spans="1:12" x14ac:dyDescent="0.25">
      <c r="A438" s="17" t="s">
        <v>845</v>
      </c>
      <c r="B438" s="17" t="s">
        <v>846</v>
      </c>
      <c r="C438" s="18">
        <v>8899823</v>
      </c>
      <c r="D438" s="18" t="s">
        <v>11</v>
      </c>
      <c r="E438" s="18">
        <v>8982256</v>
      </c>
      <c r="F438" s="18" t="s">
        <v>11</v>
      </c>
      <c r="G438" s="18" t="s">
        <v>1028</v>
      </c>
      <c r="H438" s="18" t="s">
        <v>11</v>
      </c>
      <c r="I438" s="18" t="s">
        <v>1028</v>
      </c>
      <c r="J438" s="18" t="s">
        <v>11</v>
      </c>
      <c r="K438" s="18" t="s">
        <v>1028</v>
      </c>
      <c r="L438" s="18" t="s">
        <v>11</v>
      </c>
    </row>
    <row r="439" spans="1:12" x14ac:dyDescent="0.25">
      <c r="A439" s="17" t="s">
        <v>847</v>
      </c>
      <c r="B439" s="17" t="s">
        <v>848</v>
      </c>
      <c r="C439" s="19">
        <v>1173602</v>
      </c>
      <c r="D439" s="19" t="s">
        <v>11</v>
      </c>
      <c r="E439" s="19">
        <v>1190513</v>
      </c>
      <c r="F439" s="19" t="s">
        <v>11</v>
      </c>
      <c r="G439" s="19" t="s">
        <v>1028</v>
      </c>
      <c r="H439" s="19" t="s">
        <v>11</v>
      </c>
      <c r="I439" s="19" t="s">
        <v>1028</v>
      </c>
      <c r="J439" s="19" t="s">
        <v>11</v>
      </c>
      <c r="K439" s="19" t="s">
        <v>1028</v>
      </c>
      <c r="L439" s="19" t="s">
        <v>11</v>
      </c>
    </row>
    <row r="440" spans="1:12" x14ac:dyDescent="0.25">
      <c r="A440" s="17" t="s">
        <v>849</v>
      </c>
      <c r="B440" s="17" t="s">
        <v>850</v>
      </c>
      <c r="C440" s="18">
        <v>2402934</v>
      </c>
      <c r="D440" s="18" t="s">
        <v>11</v>
      </c>
      <c r="E440" s="18">
        <v>2430890</v>
      </c>
      <c r="F440" s="18" t="s">
        <v>11</v>
      </c>
      <c r="G440" s="18" t="s">
        <v>1028</v>
      </c>
      <c r="H440" s="18" t="s">
        <v>11</v>
      </c>
      <c r="I440" s="18" t="s">
        <v>1028</v>
      </c>
      <c r="J440" s="18" t="s">
        <v>11</v>
      </c>
      <c r="K440" s="18" t="s">
        <v>1028</v>
      </c>
      <c r="L440" s="18" t="s">
        <v>11</v>
      </c>
    </row>
    <row r="441" spans="1:12" x14ac:dyDescent="0.25">
      <c r="A441" s="17" t="s">
        <v>851</v>
      </c>
      <c r="B441" s="17" t="s">
        <v>852</v>
      </c>
      <c r="C441" s="19">
        <v>1924106</v>
      </c>
      <c r="D441" s="19" t="s">
        <v>11</v>
      </c>
      <c r="E441" s="19">
        <v>1940638</v>
      </c>
      <c r="F441" s="19" t="s">
        <v>11</v>
      </c>
      <c r="G441" s="19" t="s">
        <v>1028</v>
      </c>
      <c r="H441" s="19" t="s">
        <v>11</v>
      </c>
      <c r="I441" s="19" t="s">
        <v>1028</v>
      </c>
      <c r="J441" s="19" t="s">
        <v>11</v>
      </c>
      <c r="K441" s="19" t="s">
        <v>1028</v>
      </c>
      <c r="L441" s="19" t="s">
        <v>11</v>
      </c>
    </row>
    <row r="442" spans="1:12" x14ac:dyDescent="0.25">
      <c r="A442" s="17" t="s">
        <v>853</v>
      </c>
      <c r="B442" s="17" t="s">
        <v>854</v>
      </c>
      <c r="C442" s="18">
        <v>1308866</v>
      </c>
      <c r="D442" s="18" t="s">
        <v>11</v>
      </c>
      <c r="E442" s="18">
        <v>1316772</v>
      </c>
      <c r="F442" s="18" t="s">
        <v>11</v>
      </c>
      <c r="G442" s="18" t="s">
        <v>1028</v>
      </c>
      <c r="H442" s="18" t="s">
        <v>11</v>
      </c>
      <c r="I442" s="18" t="s">
        <v>1028</v>
      </c>
      <c r="J442" s="18" t="s">
        <v>11</v>
      </c>
      <c r="K442" s="18" t="s">
        <v>1028</v>
      </c>
      <c r="L442" s="18" t="s">
        <v>11</v>
      </c>
    </row>
    <row r="443" spans="1:12" x14ac:dyDescent="0.25">
      <c r="A443" s="17" t="s">
        <v>855</v>
      </c>
      <c r="B443" s="17" t="s">
        <v>856</v>
      </c>
      <c r="C443" s="19">
        <v>2090315</v>
      </c>
      <c r="D443" s="19" t="s">
        <v>11</v>
      </c>
      <c r="E443" s="19">
        <v>2103443</v>
      </c>
      <c r="F443" s="19" t="s">
        <v>11</v>
      </c>
      <c r="G443" s="19" t="s">
        <v>1028</v>
      </c>
      <c r="H443" s="19" t="s">
        <v>11</v>
      </c>
      <c r="I443" s="19" t="s">
        <v>1028</v>
      </c>
      <c r="J443" s="19" t="s">
        <v>11</v>
      </c>
      <c r="K443" s="19" t="s">
        <v>1028</v>
      </c>
      <c r="L443" s="19" t="s">
        <v>11</v>
      </c>
    </row>
    <row r="444" spans="1:12" x14ac:dyDescent="0.25">
      <c r="A444" s="17" t="s">
        <v>857</v>
      </c>
      <c r="B444" s="17" t="s">
        <v>858</v>
      </c>
      <c r="C444" s="18">
        <v>9120911</v>
      </c>
      <c r="D444" s="18" t="s">
        <v>11</v>
      </c>
      <c r="E444" s="18">
        <v>9175033</v>
      </c>
      <c r="F444" s="18" t="s">
        <v>11</v>
      </c>
      <c r="G444" s="18" t="s">
        <v>1028</v>
      </c>
      <c r="H444" s="18" t="s">
        <v>11</v>
      </c>
      <c r="I444" s="18" t="s">
        <v>1028</v>
      </c>
      <c r="J444" s="18" t="s">
        <v>11</v>
      </c>
      <c r="K444" s="18" t="s">
        <v>1028</v>
      </c>
      <c r="L444" s="18" t="s">
        <v>11</v>
      </c>
    </row>
    <row r="445" spans="1:12" x14ac:dyDescent="0.25">
      <c r="A445" s="17" t="s">
        <v>859</v>
      </c>
      <c r="B445" s="17" t="s">
        <v>860</v>
      </c>
      <c r="C445" s="19">
        <v>2402507</v>
      </c>
      <c r="D445" s="19" t="s">
        <v>11</v>
      </c>
      <c r="E445" s="19">
        <v>2417428</v>
      </c>
      <c r="F445" s="19" t="s">
        <v>11</v>
      </c>
      <c r="G445" s="19" t="s">
        <v>1028</v>
      </c>
      <c r="H445" s="19" t="s">
        <v>11</v>
      </c>
      <c r="I445" s="19" t="s">
        <v>1028</v>
      </c>
      <c r="J445" s="19" t="s">
        <v>11</v>
      </c>
      <c r="K445" s="19" t="s">
        <v>1028</v>
      </c>
      <c r="L445" s="19" t="s">
        <v>11</v>
      </c>
    </row>
    <row r="446" spans="1:12" x14ac:dyDescent="0.25">
      <c r="A446" s="17" t="s">
        <v>861</v>
      </c>
      <c r="B446" s="17" t="s">
        <v>862</v>
      </c>
      <c r="C446" s="18">
        <v>2892767</v>
      </c>
      <c r="D446" s="18" t="s">
        <v>11</v>
      </c>
      <c r="E446" s="18">
        <v>2909838</v>
      </c>
      <c r="F446" s="18" t="s">
        <v>11</v>
      </c>
      <c r="G446" s="18" t="s">
        <v>1028</v>
      </c>
      <c r="H446" s="18" t="s">
        <v>11</v>
      </c>
      <c r="I446" s="18" t="s">
        <v>1028</v>
      </c>
      <c r="J446" s="18" t="s">
        <v>11</v>
      </c>
      <c r="K446" s="18" t="s">
        <v>1028</v>
      </c>
      <c r="L446" s="18" t="s">
        <v>11</v>
      </c>
    </row>
    <row r="447" spans="1:12" x14ac:dyDescent="0.25">
      <c r="A447" s="17" t="s">
        <v>863</v>
      </c>
      <c r="B447" s="17" t="s">
        <v>864</v>
      </c>
      <c r="C447" s="19">
        <v>1985074</v>
      </c>
      <c r="D447" s="19" t="s">
        <v>11</v>
      </c>
      <c r="E447" s="19">
        <v>1993050</v>
      </c>
      <c r="F447" s="19" t="s">
        <v>11</v>
      </c>
      <c r="G447" s="19" t="s">
        <v>1028</v>
      </c>
      <c r="H447" s="19" t="s">
        <v>11</v>
      </c>
      <c r="I447" s="19" t="s">
        <v>1028</v>
      </c>
      <c r="J447" s="19" t="s">
        <v>11</v>
      </c>
      <c r="K447" s="19" t="s">
        <v>1028</v>
      </c>
      <c r="L447" s="19" t="s">
        <v>11</v>
      </c>
    </row>
    <row r="448" spans="1:12" x14ac:dyDescent="0.25">
      <c r="A448" s="17" t="s">
        <v>865</v>
      </c>
      <c r="B448" s="17" t="s">
        <v>866</v>
      </c>
      <c r="C448" s="18">
        <v>1840563</v>
      </c>
      <c r="D448" s="18" t="s">
        <v>11</v>
      </c>
      <c r="E448" s="18">
        <v>1854717</v>
      </c>
      <c r="F448" s="18" t="s">
        <v>11</v>
      </c>
      <c r="G448" s="18" t="s">
        <v>1028</v>
      </c>
      <c r="H448" s="18" t="s">
        <v>11</v>
      </c>
      <c r="I448" s="18" t="s">
        <v>1028</v>
      </c>
      <c r="J448" s="18" t="s">
        <v>11</v>
      </c>
      <c r="K448" s="18" t="s">
        <v>1028</v>
      </c>
      <c r="L448" s="18" t="s">
        <v>11</v>
      </c>
    </row>
    <row r="449" spans="1:12" x14ac:dyDescent="0.25">
      <c r="A449" s="17" t="s">
        <v>867</v>
      </c>
      <c r="B449" s="17" t="s">
        <v>868</v>
      </c>
      <c r="C449" s="19">
        <v>5578303</v>
      </c>
      <c r="D449" s="19" t="s">
        <v>11</v>
      </c>
      <c r="E449" s="19">
        <v>5616381</v>
      </c>
      <c r="F449" s="19" t="s">
        <v>11</v>
      </c>
      <c r="G449" s="19" t="s">
        <v>1028</v>
      </c>
      <c r="H449" s="19" t="s">
        <v>11</v>
      </c>
      <c r="I449" s="19" t="s">
        <v>1028</v>
      </c>
      <c r="J449" s="19" t="s">
        <v>11</v>
      </c>
      <c r="K449" s="19" t="s">
        <v>1028</v>
      </c>
      <c r="L449" s="19" t="s">
        <v>11</v>
      </c>
    </row>
    <row r="450" spans="1:12" x14ac:dyDescent="0.25">
      <c r="A450" s="17" t="s">
        <v>869</v>
      </c>
      <c r="B450" s="17" t="s">
        <v>870</v>
      </c>
      <c r="C450" s="18">
        <v>2496022</v>
      </c>
      <c r="D450" s="18" t="s">
        <v>11</v>
      </c>
      <c r="E450" s="18">
        <v>2516568</v>
      </c>
      <c r="F450" s="18" t="s">
        <v>11</v>
      </c>
      <c r="G450" s="18" t="s">
        <v>1028</v>
      </c>
      <c r="H450" s="18" t="s">
        <v>11</v>
      </c>
      <c r="I450" s="18" t="s">
        <v>1028</v>
      </c>
      <c r="J450" s="18" t="s">
        <v>11</v>
      </c>
      <c r="K450" s="18" t="s">
        <v>1028</v>
      </c>
      <c r="L450" s="18" t="s">
        <v>11</v>
      </c>
    </row>
    <row r="451" spans="1:12" x14ac:dyDescent="0.25">
      <c r="A451" s="17" t="s">
        <v>871</v>
      </c>
      <c r="B451" s="17" t="s">
        <v>872</v>
      </c>
      <c r="C451" s="19">
        <v>1329868</v>
      </c>
      <c r="D451" s="19" t="s">
        <v>11</v>
      </c>
      <c r="E451" s="19">
        <v>1336003</v>
      </c>
      <c r="F451" s="19" t="s">
        <v>11</v>
      </c>
      <c r="G451" s="19" t="s">
        <v>1028</v>
      </c>
      <c r="H451" s="19" t="s">
        <v>11</v>
      </c>
      <c r="I451" s="19" t="s">
        <v>1028</v>
      </c>
      <c r="J451" s="19" t="s">
        <v>11</v>
      </c>
      <c r="K451" s="19" t="s">
        <v>1028</v>
      </c>
      <c r="L451" s="19" t="s">
        <v>11</v>
      </c>
    </row>
    <row r="452" spans="1:12" x14ac:dyDescent="0.25">
      <c r="A452" s="17" t="s">
        <v>873</v>
      </c>
      <c r="B452" s="17" t="s">
        <v>874</v>
      </c>
      <c r="C452" s="18">
        <v>564588</v>
      </c>
      <c r="D452" s="18" t="s">
        <v>11</v>
      </c>
      <c r="E452" s="18">
        <v>568612</v>
      </c>
      <c r="F452" s="18" t="s">
        <v>11</v>
      </c>
      <c r="G452" s="18" t="s">
        <v>1028</v>
      </c>
      <c r="H452" s="18" t="s">
        <v>11</v>
      </c>
      <c r="I452" s="18" t="s">
        <v>1028</v>
      </c>
      <c r="J452" s="18" t="s">
        <v>11</v>
      </c>
      <c r="K452" s="18" t="s">
        <v>1028</v>
      </c>
      <c r="L452" s="18" t="s">
        <v>11</v>
      </c>
    </row>
    <row r="453" spans="1:12" x14ac:dyDescent="0.25">
      <c r="A453" s="17" t="s">
        <v>875</v>
      </c>
      <c r="B453" s="17" t="s">
        <v>876</v>
      </c>
      <c r="C453" s="19">
        <v>1187825</v>
      </c>
      <c r="D453" s="19" t="s">
        <v>11</v>
      </c>
      <c r="E453" s="19">
        <v>1195198</v>
      </c>
      <c r="F453" s="19" t="s">
        <v>11</v>
      </c>
      <c r="G453" s="19" t="s">
        <v>1028</v>
      </c>
      <c r="H453" s="19" t="s">
        <v>11</v>
      </c>
      <c r="I453" s="19" t="s">
        <v>1028</v>
      </c>
      <c r="J453" s="19" t="s">
        <v>11</v>
      </c>
      <c r="K453" s="19" t="s">
        <v>1028</v>
      </c>
      <c r="L453" s="19" t="s">
        <v>11</v>
      </c>
    </row>
    <row r="454" spans="1:12" x14ac:dyDescent="0.25">
      <c r="A454" s="17" t="s">
        <v>877</v>
      </c>
      <c r="B454" s="17" t="s">
        <v>878</v>
      </c>
      <c r="C454" s="18">
        <v>3126522</v>
      </c>
      <c r="D454" s="18" t="s">
        <v>11</v>
      </c>
      <c r="E454" s="18">
        <v>3136383</v>
      </c>
      <c r="F454" s="18" t="s">
        <v>11</v>
      </c>
      <c r="G454" s="18" t="s">
        <v>1028</v>
      </c>
      <c r="H454" s="18" t="s">
        <v>11</v>
      </c>
      <c r="I454" s="18" t="s">
        <v>1028</v>
      </c>
      <c r="J454" s="18" t="s">
        <v>11</v>
      </c>
      <c r="K454" s="18" t="s">
        <v>1028</v>
      </c>
      <c r="L454" s="18" t="s">
        <v>11</v>
      </c>
    </row>
    <row r="455" spans="1:12" x14ac:dyDescent="0.25">
      <c r="A455" s="17" t="s">
        <v>879</v>
      </c>
      <c r="B455" s="17" t="s">
        <v>880</v>
      </c>
      <c r="C455" s="19">
        <v>1963646</v>
      </c>
      <c r="D455" s="19" t="s">
        <v>11</v>
      </c>
      <c r="E455" s="19">
        <v>1968383</v>
      </c>
      <c r="F455" s="19" t="s">
        <v>11</v>
      </c>
      <c r="G455" s="19" t="s">
        <v>1028</v>
      </c>
      <c r="H455" s="19" t="s">
        <v>11</v>
      </c>
      <c r="I455" s="19" t="s">
        <v>1028</v>
      </c>
      <c r="J455" s="19" t="s">
        <v>11</v>
      </c>
      <c r="K455" s="19" t="s">
        <v>1028</v>
      </c>
      <c r="L455" s="19" t="s">
        <v>11</v>
      </c>
    </row>
    <row r="456" spans="1:12" x14ac:dyDescent="0.25">
      <c r="A456" s="17" t="s">
        <v>881</v>
      </c>
      <c r="B456" s="17" t="s">
        <v>882</v>
      </c>
      <c r="C456" s="18">
        <v>1162876</v>
      </c>
      <c r="D456" s="18" t="s">
        <v>11</v>
      </c>
      <c r="E456" s="18">
        <v>1168000</v>
      </c>
      <c r="F456" s="18" t="s">
        <v>11</v>
      </c>
      <c r="G456" s="18" t="s">
        <v>1028</v>
      </c>
      <c r="H456" s="18" t="s">
        <v>11</v>
      </c>
      <c r="I456" s="18" t="s">
        <v>1028</v>
      </c>
      <c r="J456" s="18" t="s">
        <v>11</v>
      </c>
      <c r="K456" s="18" t="s">
        <v>1028</v>
      </c>
      <c r="L456" s="18" t="s">
        <v>11</v>
      </c>
    </row>
    <row r="457" spans="1:12" x14ac:dyDescent="0.25">
      <c r="A457" s="17" t="s">
        <v>883</v>
      </c>
      <c r="B457" s="17" t="s">
        <v>884</v>
      </c>
      <c r="C457" s="19">
        <v>5436926</v>
      </c>
      <c r="D457" s="19" t="s">
        <v>11</v>
      </c>
      <c r="E457" s="19">
        <v>5454238</v>
      </c>
      <c r="F457" s="19" t="s">
        <v>11</v>
      </c>
      <c r="G457" s="19" t="s">
        <v>1028</v>
      </c>
      <c r="H457" s="19" t="s">
        <v>11</v>
      </c>
      <c r="I457" s="19" t="s">
        <v>1028</v>
      </c>
      <c r="J457" s="19" t="s">
        <v>11</v>
      </c>
      <c r="K457" s="19" t="s">
        <v>1028</v>
      </c>
      <c r="L457" s="19" t="s">
        <v>11</v>
      </c>
    </row>
    <row r="458" spans="1:12" x14ac:dyDescent="0.25">
      <c r="A458" s="17" t="s">
        <v>885</v>
      </c>
      <c r="B458" s="17" t="s">
        <v>886</v>
      </c>
      <c r="C458" s="18">
        <v>494624</v>
      </c>
      <c r="D458" s="18" t="s">
        <v>11</v>
      </c>
      <c r="E458" s="18">
        <v>495365</v>
      </c>
      <c r="F458" s="18" t="s">
        <v>11</v>
      </c>
      <c r="G458" s="18" t="s">
        <v>1028</v>
      </c>
      <c r="H458" s="18" t="s">
        <v>11</v>
      </c>
      <c r="I458" s="18" t="s">
        <v>1028</v>
      </c>
      <c r="J458" s="18" t="s">
        <v>11</v>
      </c>
      <c r="K458" s="18" t="s">
        <v>1028</v>
      </c>
      <c r="L458" s="18" t="s">
        <v>11</v>
      </c>
    </row>
    <row r="459" spans="1:12" x14ac:dyDescent="0.25">
      <c r="A459" s="17" t="s">
        <v>887</v>
      </c>
      <c r="B459" s="17" t="s">
        <v>888</v>
      </c>
      <c r="C459" s="19">
        <v>470743</v>
      </c>
      <c r="D459" s="19" t="s">
        <v>11</v>
      </c>
      <c r="E459" s="19">
        <v>470990</v>
      </c>
      <c r="F459" s="19" t="s">
        <v>11</v>
      </c>
      <c r="G459" s="19" t="s">
        <v>1028</v>
      </c>
      <c r="H459" s="19" t="s">
        <v>11</v>
      </c>
      <c r="I459" s="19" t="s">
        <v>1028</v>
      </c>
      <c r="J459" s="19" t="s">
        <v>11</v>
      </c>
      <c r="K459" s="19" t="s">
        <v>1028</v>
      </c>
      <c r="L459" s="19" t="s">
        <v>11</v>
      </c>
    </row>
    <row r="460" spans="1:12" x14ac:dyDescent="0.25">
      <c r="A460" s="17" t="s">
        <v>889</v>
      </c>
      <c r="B460" s="17" t="s">
        <v>890</v>
      </c>
      <c r="C460" s="18">
        <v>1988307</v>
      </c>
      <c r="D460" s="18" t="s">
        <v>11</v>
      </c>
      <c r="E460" s="18">
        <v>1998699</v>
      </c>
      <c r="F460" s="18" t="s">
        <v>11</v>
      </c>
      <c r="G460" s="18" t="s">
        <v>1028</v>
      </c>
      <c r="H460" s="18" t="s">
        <v>11</v>
      </c>
      <c r="I460" s="18" t="s">
        <v>1028</v>
      </c>
      <c r="J460" s="18" t="s">
        <v>11</v>
      </c>
      <c r="K460" s="18" t="s">
        <v>1028</v>
      </c>
      <c r="L460" s="18" t="s">
        <v>11</v>
      </c>
    </row>
    <row r="461" spans="1:12" x14ac:dyDescent="0.25">
      <c r="A461" s="17" t="s">
        <v>891</v>
      </c>
      <c r="B461" s="17" t="s">
        <v>892</v>
      </c>
      <c r="C461" s="19">
        <v>1536415</v>
      </c>
      <c r="D461" s="19" t="s">
        <v>11</v>
      </c>
      <c r="E461" s="19">
        <v>1541998</v>
      </c>
      <c r="F461" s="19" t="s">
        <v>11</v>
      </c>
      <c r="G461" s="19" t="s">
        <v>1028</v>
      </c>
      <c r="H461" s="19" t="s">
        <v>11</v>
      </c>
      <c r="I461" s="19" t="s">
        <v>1028</v>
      </c>
      <c r="J461" s="19" t="s">
        <v>11</v>
      </c>
      <c r="K461" s="19" t="s">
        <v>1028</v>
      </c>
      <c r="L461" s="19" t="s">
        <v>11</v>
      </c>
    </row>
    <row r="462" spans="1:12" x14ac:dyDescent="0.25">
      <c r="A462" s="17" t="s">
        <v>893</v>
      </c>
      <c r="B462" s="17" t="s">
        <v>894</v>
      </c>
      <c r="C462" s="18">
        <v>946837</v>
      </c>
      <c r="D462" s="18" t="s">
        <v>11</v>
      </c>
      <c r="E462" s="18">
        <v>947186</v>
      </c>
      <c r="F462" s="18" t="s">
        <v>11</v>
      </c>
      <c r="G462" s="18" t="s">
        <v>1028</v>
      </c>
      <c r="H462" s="18" t="s">
        <v>11</v>
      </c>
      <c r="I462" s="18" t="s">
        <v>1028</v>
      </c>
      <c r="J462" s="18" t="s">
        <v>11</v>
      </c>
      <c r="K462" s="18" t="s">
        <v>1028</v>
      </c>
      <c r="L462" s="18" t="s">
        <v>11</v>
      </c>
    </row>
    <row r="463" spans="1:12" x14ac:dyDescent="0.25">
      <c r="A463" s="17" t="s">
        <v>895</v>
      </c>
      <c r="B463" s="17" t="s">
        <v>896</v>
      </c>
      <c r="C463" s="19">
        <v>1875957</v>
      </c>
      <c r="D463" s="19" t="s">
        <v>11</v>
      </c>
      <c r="E463" s="19" t="s">
        <v>1028</v>
      </c>
      <c r="F463" s="19" t="s">
        <v>11</v>
      </c>
      <c r="G463" s="19" t="s">
        <v>1028</v>
      </c>
      <c r="H463" s="19" t="s">
        <v>11</v>
      </c>
      <c r="I463" s="19" t="s">
        <v>1028</v>
      </c>
      <c r="J463" s="19" t="s">
        <v>11</v>
      </c>
      <c r="K463" s="19" t="s">
        <v>1028</v>
      </c>
      <c r="L463" s="19" t="s">
        <v>11</v>
      </c>
    </row>
    <row r="464" spans="1:12" x14ac:dyDescent="0.25">
      <c r="A464" s="17" t="s">
        <v>897</v>
      </c>
      <c r="B464" s="17" t="s">
        <v>896</v>
      </c>
      <c r="C464" s="18">
        <v>1875957</v>
      </c>
      <c r="D464" s="18" t="s">
        <v>11</v>
      </c>
      <c r="E464" s="18" t="s">
        <v>1028</v>
      </c>
      <c r="F464" s="18" t="s">
        <v>11</v>
      </c>
      <c r="G464" s="18" t="s">
        <v>1028</v>
      </c>
      <c r="H464" s="18" t="s">
        <v>11</v>
      </c>
      <c r="I464" s="18" t="s">
        <v>1028</v>
      </c>
      <c r="J464" s="18" t="s">
        <v>11</v>
      </c>
      <c r="K464" s="18" t="s">
        <v>1028</v>
      </c>
      <c r="L464" s="18" t="s">
        <v>11</v>
      </c>
    </row>
    <row r="465" spans="1:12" x14ac:dyDescent="0.25">
      <c r="A465" s="17" t="s">
        <v>898</v>
      </c>
      <c r="B465" s="17" t="s">
        <v>899</v>
      </c>
      <c r="C465" s="19">
        <v>622359</v>
      </c>
      <c r="D465" s="19" t="s">
        <v>11</v>
      </c>
      <c r="E465" s="19">
        <v>622182</v>
      </c>
      <c r="F465" s="19" t="s">
        <v>11</v>
      </c>
      <c r="G465" s="19">
        <v>621873</v>
      </c>
      <c r="H465" s="19" t="s">
        <v>11</v>
      </c>
      <c r="I465" s="19">
        <v>620739</v>
      </c>
      <c r="J465" s="19" t="s">
        <v>11</v>
      </c>
      <c r="K465" s="19">
        <v>617683</v>
      </c>
      <c r="L465" s="19" t="s">
        <v>11</v>
      </c>
    </row>
    <row r="466" spans="1:12" x14ac:dyDescent="0.25">
      <c r="A466" s="17" t="s">
        <v>900</v>
      </c>
      <c r="B466" s="17" t="s">
        <v>901</v>
      </c>
      <c r="C466" s="18">
        <v>622359</v>
      </c>
      <c r="D466" s="18" t="s">
        <v>11</v>
      </c>
      <c r="E466" s="18">
        <v>622182</v>
      </c>
      <c r="F466" s="18" t="s">
        <v>11</v>
      </c>
      <c r="G466" s="18">
        <v>621873</v>
      </c>
      <c r="H466" s="18" t="s">
        <v>11</v>
      </c>
      <c r="I466" s="18">
        <v>620739</v>
      </c>
      <c r="J466" s="18" t="s">
        <v>11</v>
      </c>
      <c r="K466" s="18">
        <v>617683</v>
      </c>
      <c r="L466" s="18" t="s">
        <v>11</v>
      </c>
    </row>
    <row r="467" spans="1:12" x14ac:dyDescent="0.25">
      <c r="A467" s="17" t="s">
        <v>902</v>
      </c>
      <c r="B467" s="17" t="s">
        <v>901</v>
      </c>
      <c r="C467" s="19">
        <v>622359</v>
      </c>
      <c r="D467" s="19" t="s">
        <v>11</v>
      </c>
      <c r="E467" s="19">
        <v>622182</v>
      </c>
      <c r="F467" s="19" t="s">
        <v>11</v>
      </c>
      <c r="G467" s="19">
        <v>621873</v>
      </c>
      <c r="H467" s="19" t="s">
        <v>11</v>
      </c>
      <c r="I467" s="19">
        <v>620739</v>
      </c>
      <c r="J467" s="19" t="s">
        <v>11</v>
      </c>
      <c r="K467" s="19">
        <v>617683</v>
      </c>
      <c r="L467" s="19" t="s">
        <v>11</v>
      </c>
    </row>
    <row r="468" spans="1:12" x14ac:dyDescent="0.25">
      <c r="A468" s="17" t="s">
        <v>903</v>
      </c>
      <c r="B468" s="17" t="s">
        <v>904</v>
      </c>
      <c r="C468" s="18">
        <v>2075301</v>
      </c>
      <c r="D468" s="18" t="s">
        <v>11</v>
      </c>
      <c r="E468" s="18">
        <v>2077132</v>
      </c>
      <c r="F468" s="18" t="s">
        <v>11</v>
      </c>
      <c r="G468" s="18">
        <v>2076255</v>
      </c>
      <c r="H468" s="18" t="s">
        <v>11</v>
      </c>
      <c r="I468" s="18">
        <v>2068808</v>
      </c>
      <c r="J468" s="18" t="s">
        <v>11</v>
      </c>
      <c r="K468" s="18">
        <v>1837114</v>
      </c>
      <c r="L468" s="18" t="s">
        <v>1029</v>
      </c>
    </row>
    <row r="469" spans="1:12" x14ac:dyDescent="0.25">
      <c r="A469" s="17" t="s">
        <v>905</v>
      </c>
      <c r="B469" s="17" t="s">
        <v>906</v>
      </c>
      <c r="C469" s="19">
        <v>2075108</v>
      </c>
      <c r="D469" s="19" t="s">
        <v>11</v>
      </c>
      <c r="E469" s="19">
        <v>2076953</v>
      </c>
      <c r="F469" s="19" t="s">
        <v>11</v>
      </c>
      <c r="G469" s="19">
        <v>2076087</v>
      </c>
      <c r="H469" s="19" t="s">
        <v>11</v>
      </c>
      <c r="I469" s="19">
        <v>2068658</v>
      </c>
      <c r="J469" s="19" t="s">
        <v>11</v>
      </c>
      <c r="K469" s="19">
        <v>1837114</v>
      </c>
      <c r="L469" s="19" t="s">
        <v>1029</v>
      </c>
    </row>
    <row r="470" spans="1:12" x14ac:dyDescent="0.25">
      <c r="A470" s="17" t="s">
        <v>907</v>
      </c>
      <c r="B470" s="17" t="s">
        <v>906</v>
      </c>
      <c r="C470" s="18">
        <v>2075108</v>
      </c>
      <c r="D470" s="18" t="s">
        <v>11</v>
      </c>
      <c r="E470" s="18">
        <v>2076953</v>
      </c>
      <c r="F470" s="18" t="s">
        <v>11</v>
      </c>
      <c r="G470" s="18">
        <v>2076087</v>
      </c>
      <c r="H470" s="18" t="s">
        <v>11</v>
      </c>
      <c r="I470" s="18">
        <v>2068658</v>
      </c>
      <c r="J470" s="18" t="s">
        <v>11</v>
      </c>
      <c r="K470" s="18">
        <v>1837114</v>
      </c>
      <c r="L470" s="18" t="s">
        <v>1029</v>
      </c>
    </row>
    <row r="471" spans="1:12" x14ac:dyDescent="0.25">
      <c r="A471" s="17" t="s">
        <v>908</v>
      </c>
      <c r="B471" s="17" t="s">
        <v>909</v>
      </c>
      <c r="C471" s="19">
        <v>193</v>
      </c>
      <c r="D471" s="19" t="s">
        <v>11</v>
      </c>
      <c r="E471" s="19">
        <v>179</v>
      </c>
      <c r="F471" s="19" t="s">
        <v>11</v>
      </c>
      <c r="G471" s="19">
        <v>168</v>
      </c>
      <c r="H471" s="19" t="s">
        <v>11</v>
      </c>
      <c r="I471" s="19" t="s">
        <v>1028</v>
      </c>
      <c r="J471" s="19" t="s">
        <v>11</v>
      </c>
      <c r="K471" s="19" t="s">
        <v>1028</v>
      </c>
      <c r="L471" s="19" t="s">
        <v>11</v>
      </c>
    </row>
    <row r="472" spans="1:12" x14ac:dyDescent="0.25">
      <c r="A472" s="17" t="s">
        <v>910</v>
      </c>
      <c r="B472" s="17" t="s">
        <v>911</v>
      </c>
      <c r="C472" s="18">
        <v>193</v>
      </c>
      <c r="D472" s="18" t="s">
        <v>11</v>
      </c>
      <c r="E472" s="18">
        <v>179</v>
      </c>
      <c r="F472" s="18" t="s">
        <v>11</v>
      </c>
      <c r="G472" s="18">
        <v>168</v>
      </c>
      <c r="H472" s="18" t="s">
        <v>11</v>
      </c>
      <c r="I472" s="18" t="s">
        <v>1028</v>
      </c>
      <c r="J472" s="18" t="s">
        <v>11</v>
      </c>
      <c r="K472" s="18" t="s">
        <v>1028</v>
      </c>
      <c r="L472" s="18" t="s">
        <v>11</v>
      </c>
    </row>
    <row r="473" spans="1:12" x14ac:dyDescent="0.25">
      <c r="A473" s="17" t="s">
        <v>912</v>
      </c>
      <c r="B473" s="17" t="s">
        <v>913</v>
      </c>
      <c r="C473" s="19">
        <v>2870324</v>
      </c>
      <c r="D473" s="19" t="s">
        <v>11</v>
      </c>
      <c r="E473" s="19">
        <v>2862427</v>
      </c>
      <c r="F473" s="19" t="s">
        <v>11</v>
      </c>
      <c r="G473" s="19">
        <v>2845955</v>
      </c>
      <c r="H473" s="19" t="s">
        <v>11</v>
      </c>
      <c r="I473" s="19">
        <v>2829741</v>
      </c>
      <c r="J473" s="19" t="s">
        <v>11</v>
      </c>
      <c r="K473" s="19">
        <v>2793592</v>
      </c>
      <c r="L473" s="19" t="s">
        <v>11</v>
      </c>
    </row>
    <row r="474" spans="1:12" x14ac:dyDescent="0.25">
      <c r="A474" s="17" t="s">
        <v>914</v>
      </c>
      <c r="B474" s="17" t="s">
        <v>915</v>
      </c>
      <c r="C474" s="18">
        <v>2870324</v>
      </c>
      <c r="D474" s="18" t="s">
        <v>11</v>
      </c>
      <c r="E474" s="18">
        <v>2862427</v>
      </c>
      <c r="F474" s="18" t="s">
        <v>11</v>
      </c>
      <c r="G474" s="18">
        <v>2845955</v>
      </c>
      <c r="H474" s="18" t="s">
        <v>11</v>
      </c>
      <c r="I474" s="18">
        <v>2829741</v>
      </c>
      <c r="J474" s="18" t="s">
        <v>11</v>
      </c>
      <c r="K474" s="18">
        <v>2793592</v>
      </c>
      <c r="L474" s="18" t="s">
        <v>11</v>
      </c>
    </row>
    <row r="475" spans="1:12" x14ac:dyDescent="0.25">
      <c r="A475" s="17" t="s">
        <v>916</v>
      </c>
      <c r="B475" s="17" t="s">
        <v>917</v>
      </c>
      <c r="C475" s="19">
        <v>819793</v>
      </c>
      <c r="D475" s="19" t="s">
        <v>11</v>
      </c>
      <c r="E475" s="19">
        <v>813758</v>
      </c>
      <c r="F475" s="19" t="s">
        <v>11</v>
      </c>
      <c r="G475" s="19">
        <v>804689</v>
      </c>
      <c r="H475" s="19" t="s">
        <v>11</v>
      </c>
      <c r="I475" s="19">
        <v>797955</v>
      </c>
      <c r="J475" s="19" t="s">
        <v>11</v>
      </c>
      <c r="K475" s="19">
        <v>783970</v>
      </c>
      <c r="L475" s="19" t="s">
        <v>11</v>
      </c>
    </row>
    <row r="476" spans="1:12" x14ac:dyDescent="0.25">
      <c r="A476" s="17" t="s">
        <v>918</v>
      </c>
      <c r="B476" s="17" t="s">
        <v>919</v>
      </c>
      <c r="C476" s="18">
        <v>1162544</v>
      </c>
      <c r="D476" s="18" t="s">
        <v>11</v>
      </c>
      <c r="E476" s="18">
        <v>1170142</v>
      </c>
      <c r="F476" s="18" t="s">
        <v>11</v>
      </c>
      <c r="G476" s="18">
        <v>1176240</v>
      </c>
      <c r="H476" s="18" t="s">
        <v>11</v>
      </c>
      <c r="I476" s="18">
        <v>1178435</v>
      </c>
      <c r="J476" s="18" t="s">
        <v>11</v>
      </c>
      <c r="K476" s="18">
        <v>1178623</v>
      </c>
      <c r="L476" s="18" t="s">
        <v>11</v>
      </c>
    </row>
    <row r="477" spans="1:12" x14ac:dyDescent="0.25">
      <c r="A477" s="17" t="s">
        <v>920</v>
      </c>
      <c r="B477" s="17" t="s">
        <v>921</v>
      </c>
      <c r="C477" s="19">
        <v>887987</v>
      </c>
      <c r="D477" s="19" t="s">
        <v>11</v>
      </c>
      <c r="E477" s="19">
        <v>878527</v>
      </c>
      <c r="F477" s="19" t="s">
        <v>11</v>
      </c>
      <c r="G477" s="19">
        <v>865026</v>
      </c>
      <c r="H477" s="19" t="s">
        <v>11</v>
      </c>
      <c r="I477" s="19">
        <v>853351</v>
      </c>
      <c r="J477" s="19" t="s">
        <v>11</v>
      </c>
      <c r="K477" s="19">
        <v>830999</v>
      </c>
      <c r="L477" s="19" t="s">
        <v>11</v>
      </c>
    </row>
    <row r="478" spans="1:12" x14ac:dyDescent="0.25">
      <c r="A478" s="17" t="s">
        <v>922</v>
      </c>
      <c r="B478" s="17" t="s">
        <v>909</v>
      </c>
      <c r="C478" s="18">
        <v>0</v>
      </c>
      <c r="D478" s="18" t="s">
        <v>11</v>
      </c>
      <c r="E478" s="18">
        <v>0</v>
      </c>
      <c r="F478" s="18" t="s">
        <v>11</v>
      </c>
      <c r="G478" s="18" t="s">
        <v>1028</v>
      </c>
      <c r="H478" s="18" t="s">
        <v>11</v>
      </c>
      <c r="I478" s="18" t="s">
        <v>1028</v>
      </c>
      <c r="J478" s="18" t="s">
        <v>11</v>
      </c>
      <c r="K478" s="18" t="s">
        <v>1028</v>
      </c>
      <c r="L478" s="18" t="s">
        <v>11</v>
      </c>
    </row>
    <row r="479" spans="1:12" x14ac:dyDescent="0.25">
      <c r="A479" s="17" t="s">
        <v>923</v>
      </c>
      <c r="B479" s="17" t="s">
        <v>911</v>
      </c>
      <c r="C479" s="19">
        <v>0</v>
      </c>
      <c r="D479" s="19" t="s">
        <v>11</v>
      </c>
      <c r="E479" s="19">
        <v>0</v>
      </c>
      <c r="F479" s="19" t="s">
        <v>11</v>
      </c>
      <c r="G479" s="19" t="s">
        <v>1028</v>
      </c>
      <c r="H479" s="19" t="s">
        <v>11</v>
      </c>
      <c r="I479" s="19" t="s">
        <v>1028</v>
      </c>
      <c r="J479" s="19" t="s">
        <v>11</v>
      </c>
      <c r="K479" s="19" t="s">
        <v>1028</v>
      </c>
      <c r="L479" s="19" t="s">
        <v>11</v>
      </c>
    </row>
    <row r="480" spans="1:12" x14ac:dyDescent="0.25">
      <c r="A480" s="17" t="s">
        <v>924</v>
      </c>
      <c r="B480" s="17" t="s">
        <v>925</v>
      </c>
      <c r="C480" s="18">
        <v>7001444</v>
      </c>
      <c r="D480" s="18" t="s">
        <v>11</v>
      </c>
      <c r="E480" s="18">
        <v>6963764</v>
      </c>
      <c r="F480" s="18" t="s">
        <v>11</v>
      </c>
      <c r="G480" s="18">
        <v>6926705</v>
      </c>
      <c r="H480" s="18" t="s">
        <v>11</v>
      </c>
      <c r="I480" s="18">
        <v>6871547</v>
      </c>
      <c r="J480" s="18" t="s">
        <v>11</v>
      </c>
      <c r="K480" s="18">
        <v>6797105</v>
      </c>
      <c r="L480" s="18" t="s">
        <v>11</v>
      </c>
    </row>
    <row r="481" spans="1:12" x14ac:dyDescent="0.25">
      <c r="A481" s="17" t="s">
        <v>926</v>
      </c>
      <c r="B481" s="17" t="s">
        <v>927</v>
      </c>
      <c r="C481" s="19">
        <v>3555281</v>
      </c>
      <c r="D481" s="19" t="s">
        <v>11</v>
      </c>
      <c r="E481" s="19">
        <v>3548830</v>
      </c>
      <c r="F481" s="19" t="s">
        <v>11</v>
      </c>
      <c r="G481" s="19">
        <v>3543466</v>
      </c>
      <c r="H481" s="19" t="s">
        <v>11</v>
      </c>
      <c r="I481" s="19">
        <v>3527198</v>
      </c>
      <c r="J481" s="19" t="s">
        <v>11</v>
      </c>
      <c r="K481" s="19">
        <v>3502101</v>
      </c>
      <c r="L481" s="19" t="s">
        <v>11</v>
      </c>
    </row>
    <row r="482" spans="1:12" x14ac:dyDescent="0.25">
      <c r="A482" s="17" t="s">
        <v>928</v>
      </c>
      <c r="B482" s="17" t="s">
        <v>929</v>
      </c>
      <c r="C482" s="18">
        <v>1688466</v>
      </c>
      <c r="D482" s="18" t="s">
        <v>11</v>
      </c>
      <c r="E482" s="18">
        <v>1691919</v>
      </c>
      <c r="F482" s="18" t="s">
        <v>11</v>
      </c>
      <c r="G482" s="18">
        <v>1696192</v>
      </c>
      <c r="H482" s="18" t="s">
        <v>11</v>
      </c>
      <c r="I482" s="18">
        <v>1692768</v>
      </c>
      <c r="J482" s="18" t="s">
        <v>11</v>
      </c>
      <c r="K482" s="18">
        <v>1684567</v>
      </c>
      <c r="L482" s="18" t="s">
        <v>11</v>
      </c>
    </row>
    <row r="483" spans="1:12" x14ac:dyDescent="0.25">
      <c r="A483" s="17" t="s">
        <v>930</v>
      </c>
      <c r="B483" s="17" t="s">
        <v>931</v>
      </c>
      <c r="C483" s="19">
        <v>1866815</v>
      </c>
      <c r="D483" s="19" t="s">
        <v>11</v>
      </c>
      <c r="E483" s="19">
        <v>1856911</v>
      </c>
      <c r="F483" s="19" t="s">
        <v>11</v>
      </c>
      <c r="G483" s="19">
        <v>1847274</v>
      </c>
      <c r="H483" s="19" t="s">
        <v>11</v>
      </c>
      <c r="I483" s="19">
        <v>1834430</v>
      </c>
      <c r="J483" s="19" t="s">
        <v>11</v>
      </c>
      <c r="K483" s="19">
        <v>1817534</v>
      </c>
      <c r="L483" s="19" t="s">
        <v>11</v>
      </c>
    </row>
    <row r="484" spans="1:12" x14ac:dyDescent="0.25">
      <c r="A484" s="17" t="s">
        <v>932</v>
      </c>
      <c r="B484" s="17" t="s">
        <v>933</v>
      </c>
      <c r="C484" s="18">
        <v>3446163</v>
      </c>
      <c r="D484" s="18" t="s">
        <v>11</v>
      </c>
      <c r="E484" s="18">
        <v>3414934</v>
      </c>
      <c r="F484" s="18" t="s">
        <v>11</v>
      </c>
      <c r="G484" s="18">
        <v>3383239</v>
      </c>
      <c r="H484" s="18" t="s">
        <v>11</v>
      </c>
      <c r="I484" s="18">
        <v>3344349</v>
      </c>
      <c r="J484" s="18" t="s">
        <v>11</v>
      </c>
      <c r="K484" s="18">
        <v>3295004</v>
      </c>
      <c r="L484" s="18" t="s">
        <v>11</v>
      </c>
    </row>
    <row r="485" spans="1:12" x14ac:dyDescent="0.25">
      <c r="A485" s="17" t="s">
        <v>934</v>
      </c>
      <c r="B485" s="17" t="s">
        <v>935</v>
      </c>
      <c r="C485" s="19">
        <v>1932780</v>
      </c>
      <c r="D485" s="19" t="s">
        <v>11</v>
      </c>
      <c r="E485" s="19">
        <v>1916855</v>
      </c>
      <c r="F485" s="19" t="s">
        <v>11</v>
      </c>
      <c r="G485" s="19">
        <v>1900429</v>
      </c>
      <c r="H485" s="19" t="s">
        <v>11</v>
      </c>
      <c r="I485" s="19">
        <v>1880467</v>
      </c>
      <c r="J485" s="19" t="s">
        <v>11</v>
      </c>
      <c r="K485" s="19">
        <v>1854641</v>
      </c>
      <c r="L485" s="19" t="s">
        <v>11</v>
      </c>
    </row>
    <row r="486" spans="1:12" x14ac:dyDescent="0.25">
      <c r="A486" s="17" t="s">
        <v>936</v>
      </c>
      <c r="B486" s="17" t="s">
        <v>937</v>
      </c>
      <c r="C486" s="18">
        <v>1513383</v>
      </c>
      <c r="D486" s="18" t="s">
        <v>11</v>
      </c>
      <c r="E486" s="18">
        <v>1498079</v>
      </c>
      <c r="F486" s="18" t="s">
        <v>11</v>
      </c>
      <c r="G486" s="18">
        <v>1482810</v>
      </c>
      <c r="H486" s="18" t="s">
        <v>11</v>
      </c>
      <c r="I486" s="18">
        <v>1463882</v>
      </c>
      <c r="J486" s="18" t="s">
        <v>11</v>
      </c>
      <c r="K486" s="18">
        <v>1440363</v>
      </c>
      <c r="L486" s="18" t="s">
        <v>11</v>
      </c>
    </row>
    <row r="487" spans="1:12" x14ac:dyDescent="0.25">
      <c r="A487" s="17" t="s">
        <v>938</v>
      </c>
      <c r="B487" s="17" t="s">
        <v>939</v>
      </c>
      <c r="C487" s="19">
        <v>80810525</v>
      </c>
      <c r="D487" s="19" t="s">
        <v>11</v>
      </c>
      <c r="E487" s="19">
        <v>82003882</v>
      </c>
      <c r="F487" s="19" t="s">
        <v>11</v>
      </c>
      <c r="G487" s="19">
        <v>83154997</v>
      </c>
      <c r="H487" s="19" t="s">
        <v>11</v>
      </c>
      <c r="I487" s="19">
        <v>83614362</v>
      </c>
      <c r="J487" s="19" t="s">
        <v>11</v>
      </c>
      <c r="K487" s="19">
        <v>84680273</v>
      </c>
      <c r="L487" s="19" t="s">
        <v>11</v>
      </c>
    </row>
    <row r="488" spans="1:12" x14ac:dyDescent="0.25">
      <c r="A488" s="17" t="s">
        <v>940</v>
      </c>
      <c r="B488" s="17" t="s">
        <v>941</v>
      </c>
      <c r="C488" s="18">
        <v>15029231</v>
      </c>
      <c r="D488" s="18" t="s">
        <v>11</v>
      </c>
      <c r="E488" s="18">
        <v>15067724</v>
      </c>
      <c r="F488" s="18" t="s">
        <v>11</v>
      </c>
      <c r="G488" s="18">
        <v>15519267</v>
      </c>
      <c r="H488" s="18" t="s">
        <v>11</v>
      </c>
      <c r="I488" s="18">
        <v>15462452</v>
      </c>
      <c r="J488" s="18" t="s">
        <v>11</v>
      </c>
      <c r="K488" s="18">
        <v>15840900</v>
      </c>
      <c r="L488" s="18" t="s">
        <v>11</v>
      </c>
    </row>
    <row r="489" spans="1:12" x14ac:dyDescent="0.25">
      <c r="A489" s="17" t="s">
        <v>942</v>
      </c>
      <c r="B489" s="17" t="s">
        <v>941</v>
      </c>
      <c r="C489" s="19">
        <v>15029231</v>
      </c>
      <c r="D489" s="19" t="s">
        <v>11</v>
      </c>
      <c r="E489" s="19">
        <v>15067724</v>
      </c>
      <c r="F489" s="19" t="s">
        <v>11</v>
      </c>
      <c r="G489" s="19">
        <v>15519267</v>
      </c>
      <c r="H489" s="19" t="s">
        <v>11</v>
      </c>
      <c r="I489" s="19">
        <v>15462452</v>
      </c>
      <c r="J489" s="19" t="s">
        <v>11</v>
      </c>
      <c r="K489" s="19">
        <v>15840900</v>
      </c>
      <c r="L489" s="19" t="s">
        <v>11</v>
      </c>
    </row>
    <row r="490" spans="1:12" x14ac:dyDescent="0.25">
      <c r="A490" s="17" t="s">
        <v>943</v>
      </c>
      <c r="B490" s="17" t="s">
        <v>944</v>
      </c>
      <c r="C490" s="18">
        <v>3503609</v>
      </c>
      <c r="D490" s="18" t="s">
        <v>11</v>
      </c>
      <c r="E490" s="18">
        <v>3569552</v>
      </c>
      <c r="F490" s="18" t="s">
        <v>11</v>
      </c>
      <c r="G490" s="18">
        <v>3601928</v>
      </c>
      <c r="H490" s="18" t="s">
        <v>11</v>
      </c>
      <c r="I490" s="18">
        <v>3632398</v>
      </c>
      <c r="J490" s="18" t="s">
        <v>11</v>
      </c>
      <c r="K490" s="18">
        <v>3699764</v>
      </c>
      <c r="L490" s="18" t="s">
        <v>11</v>
      </c>
    </row>
    <row r="491" spans="1:12" x14ac:dyDescent="0.25">
      <c r="A491" s="17" t="s">
        <v>945</v>
      </c>
      <c r="B491" s="17" t="s">
        <v>946</v>
      </c>
      <c r="C491" s="19">
        <v>1768368</v>
      </c>
      <c r="D491" s="19" t="s">
        <v>11</v>
      </c>
      <c r="E491" s="19">
        <v>1802315</v>
      </c>
      <c r="F491" s="19" t="s">
        <v>11</v>
      </c>
      <c r="G491" s="19">
        <v>1831151</v>
      </c>
      <c r="H491" s="19" t="s">
        <v>11</v>
      </c>
      <c r="I491" s="19">
        <v>1850565</v>
      </c>
      <c r="J491" s="19" t="s">
        <v>11</v>
      </c>
      <c r="K491" s="19">
        <v>1891878</v>
      </c>
      <c r="L491" s="19" t="s">
        <v>11</v>
      </c>
    </row>
    <row r="492" spans="1:12" x14ac:dyDescent="0.25">
      <c r="A492" s="17" t="s">
        <v>947</v>
      </c>
      <c r="B492" s="17" t="s">
        <v>948</v>
      </c>
      <c r="C492" s="18">
        <v>1735241</v>
      </c>
      <c r="D492" s="18" t="s">
        <v>11</v>
      </c>
      <c r="E492" s="18">
        <v>1767237</v>
      </c>
      <c r="F492" s="18" t="s">
        <v>11</v>
      </c>
      <c r="G492" s="18">
        <v>1770777</v>
      </c>
      <c r="H492" s="18" t="s">
        <v>11</v>
      </c>
      <c r="I492" s="18">
        <v>1781833</v>
      </c>
      <c r="J492" s="18" t="s">
        <v>11</v>
      </c>
      <c r="K492" s="18">
        <v>1807886</v>
      </c>
      <c r="L492" s="18" t="s">
        <v>11</v>
      </c>
    </row>
    <row r="493" spans="1:12" x14ac:dyDescent="0.25">
      <c r="A493" s="17" t="s">
        <v>949</v>
      </c>
      <c r="B493" s="17" t="s">
        <v>950</v>
      </c>
      <c r="C493" s="19">
        <v>10383963</v>
      </c>
      <c r="D493" s="19" t="s">
        <v>11</v>
      </c>
      <c r="E493" s="19">
        <v>10514200</v>
      </c>
      <c r="F493" s="19" t="s">
        <v>11</v>
      </c>
      <c r="G493" s="19">
        <v>10618433</v>
      </c>
      <c r="H493" s="19" t="s">
        <v>11</v>
      </c>
      <c r="I493" s="19">
        <v>10689115</v>
      </c>
      <c r="J493" s="19" t="s">
        <v>11</v>
      </c>
      <c r="K493" s="19">
        <v>10784645</v>
      </c>
      <c r="L493" s="19" t="s">
        <v>11</v>
      </c>
    </row>
    <row r="494" spans="1:12" x14ac:dyDescent="0.25">
      <c r="A494" s="17" t="s">
        <v>951</v>
      </c>
      <c r="B494" s="17" t="s">
        <v>952</v>
      </c>
      <c r="C494" s="18">
        <v>4279677</v>
      </c>
      <c r="D494" s="18" t="s">
        <v>11</v>
      </c>
      <c r="E494" s="18">
        <v>4320519</v>
      </c>
      <c r="F494" s="18" t="s">
        <v>11</v>
      </c>
      <c r="G494" s="18">
        <v>4367251</v>
      </c>
      <c r="H494" s="18" t="s">
        <v>11</v>
      </c>
      <c r="I494" s="18">
        <v>4394694</v>
      </c>
      <c r="J494" s="18" t="s">
        <v>11</v>
      </c>
      <c r="K494" s="18">
        <v>4425789</v>
      </c>
      <c r="L494" s="18" t="s">
        <v>11</v>
      </c>
    </row>
    <row r="495" spans="1:12" x14ac:dyDescent="0.25">
      <c r="A495" s="17" t="s">
        <v>953</v>
      </c>
      <c r="B495" s="17" t="s">
        <v>954</v>
      </c>
      <c r="C495" s="19">
        <v>3038325</v>
      </c>
      <c r="D495" s="19" t="s">
        <v>11</v>
      </c>
      <c r="E495" s="19">
        <v>3093015</v>
      </c>
      <c r="F495" s="19" t="s">
        <v>11</v>
      </c>
      <c r="G495" s="19">
        <v>3131322</v>
      </c>
      <c r="H495" s="19" t="s">
        <v>11</v>
      </c>
      <c r="I495" s="19">
        <v>3160772</v>
      </c>
      <c r="J495" s="19" t="s">
        <v>11</v>
      </c>
      <c r="K495" s="19">
        <v>3206228</v>
      </c>
      <c r="L495" s="19" t="s">
        <v>11</v>
      </c>
    </row>
    <row r="496" spans="1:12" x14ac:dyDescent="0.25">
      <c r="A496" s="17" t="s">
        <v>955</v>
      </c>
      <c r="B496" s="17" t="s">
        <v>956</v>
      </c>
      <c r="C496" s="18">
        <v>3065961</v>
      </c>
      <c r="D496" s="18" t="s">
        <v>11</v>
      </c>
      <c r="E496" s="18">
        <v>3100666</v>
      </c>
      <c r="F496" s="18" t="s">
        <v>11</v>
      </c>
      <c r="G496" s="18">
        <v>3119860</v>
      </c>
      <c r="H496" s="18" t="s">
        <v>11</v>
      </c>
      <c r="I496" s="18">
        <v>3133649</v>
      </c>
      <c r="J496" s="18" t="s">
        <v>11</v>
      </c>
      <c r="K496" s="18">
        <v>3152628</v>
      </c>
      <c r="L496" s="18" t="s">
        <v>11</v>
      </c>
    </row>
    <row r="497" spans="1:12" x14ac:dyDescent="0.25">
      <c r="A497" s="17" t="s">
        <v>957</v>
      </c>
      <c r="B497" s="17" t="s">
        <v>958</v>
      </c>
      <c r="C497" s="19">
        <v>7824597</v>
      </c>
      <c r="D497" s="19" t="s">
        <v>11</v>
      </c>
      <c r="E497" s="19">
        <v>7968135</v>
      </c>
      <c r="F497" s="19" t="s">
        <v>11</v>
      </c>
      <c r="G497" s="19">
        <v>8124975</v>
      </c>
      <c r="H497" s="19" t="s">
        <v>11</v>
      </c>
      <c r="I497" s="19">
        <v>8235816</v>
      </c>
      <c r="J497" s="19" t="s">
        <v>11</v>
      </c>
      <c r="K497" s="19">
        <v>8380829</v>
      </c>
      <c r="L497" s="19" t="s">
        <v>11</v>
      </c>
    </row>
    <row r="498" spans="1:12" x14ac:dyDescent="0.25">
      <c r="A498" s="17" t="s">
        <v>959</v>
      </c>
      <c r="B498" s="17" t="s">
        <v>960</v>
      </c>
      <c r="C498" s="18">
        <v>4019116</v>
      </c>
      <c r="D498" s="18" t="s">
        <v>11</v>
      </c>
      <c r="E498" s="18">
        <v>4089156</v>
      </c>
      <c r="F498" s="18" t="s">
        <v>11</v>
      </c>
      <c r="G498" s="18">
        <v>4163022</v>
      </c>
      <c r="H498" s="18" t="s">
        <v>11</v>
      </c>
      <c r="I498" s="18">
        <v>4209378</v>
      </c>
      <c r="J498" s="18" t="s">
        <v>11</v>
      </c>
      <c r="K498" s="18">
        <v>4274521</v>
      </c>
      <c r="L498" s="18" t="s">
        <v>11</v>
      </c>
    </row>
    <row r="499" spans="1:12" x14ac:dyDescent="0.25">
      <c r="A499" s="17" t="s">
        <v>961</v>
      </c>
      <c r="B499" s="17" t="s">
        <v>962</v>
      </c>
      <c r="C499" s="19">
        <v>3805481</v>
      </c>
      <c r="D499" s="19" t="s">
        <v>11</v>
      </c>
      <c r="E499" s="19">
        <v>3878979</v>
      </c>
      <c r="F499" s="19" t="s">
        <v>11</v>
      </c>
      <c r="G499" s="19">
        <v>3961953</v>
      </c>
      <c r="H499" s="19" t="s">
        <v>11</v>
      </c>
      <c r="I499" s="19">
        <v>4026438</v>
      </c>
      <c r="J499" s="19" t="s">
        <v>11</v>
      </c>
      <c r="K499" s="19">
        <v>4106308</v>
      </c>
      <c r="L499" s="19" t="s">
        <v>11</v>
      </c>
    </row>
    <row r="500" spans="1:12" x14ac:dyDescent="0.25">
      <c r="A500" s="17" t="s">
        <v>963</v>
      </c>
      <c r="B500" s="17" t="s">
        <v>964</v>
      </c>
      <c r="C500" s="18">
        <v>7871847</v>
      </c>
      <c r="D500" s="18" t="s">
        <v>11</v>
      </c>
      <c r="E500" s="18">
        <v>7961507</v>
      </c>
      <c r="F500" s="18" t="s">
        <v>11</v>
      </c>
      <c r="G500" s="18">
        <v>8124729</v>
      </c>
      <c r="H500" s="18" t="s">
        <v>11</v>
      </c>
      <c r="I500" s="18">
        <v>8168261</v>
      </c>
      <c r="J500" s="18" t="s">
        <v>11</v>
      </c>
      <c r="K500" s="18">
        <v>8283180</v>
      </c>
      <c r="L500" s="18" t="s">
        <v>11</v>
      </c>
    </row>
    <row r="501" spans="1:12" x14ac:dyDescent="0.25">
      <c r="A501" s="17" t="s">
        <v>965</v>
      </c>
      <c r="B501" s="17" t="s">
        <v>966</v>
      </c>
      <c r="C501" s="19">
        <v>5445026</v>
      </c>
      <c r="D501" s="19" t="s">
        <v>11</v>
      </c>
      <c r="E501" s="19">
        <v>5503985</v>
      </c>
      <c r="F501" s="19" t="s">
        <v>11</v>
      </c>
      <c r="G501" s="19">
        <v>5639076</v>
      </c>
      <c r="H501" s="19" t="s">
        <v>11</v>
      </c>
      <c r="I501" s="19">
        <v>5663322</v>
      </c>
      <c r="J501" s="19" t="s">
        <v>11</v>
      </c>
      <c r="K501" s="19">
        <v>5747325</v>
      </c>
      <c r="L501" s="19" t="s">
        <v>11</v>
      </c>
    </row>
    <row r="502" spans="1:12" x14ac:dyDescent="0.25">
      <c r="A502" s="17" t="s">
        <v>967</v>
      </c>
      <c r="B502" s="17" t="s">
        <v>968</v>
      </c>
      <c r="C502" s="18">
        <v>2426821</v>
      </c>
      <c r="D502" s="18" t="s">
        <v>11</v>
      </c>
      <c r="E502" s="18">
        <v>2457522</v>
      </c>
      <c r="F502" s="18" t="s">
        <v>11</v>
      </c>
      <c r="G502" s="18">
        <v>2485653</v>
      </c>
      <c r="H502" s="18" t="s">
        <v>11</v>
      </c>
      <c r="I502" s="18">
        <v>2504939</v>
      </c>
      <c r="J502" s="18" t="s">
        <v>11</v>
      </c>
      <c r="K502" s="18">
        <v>2535855</v>
      </c>
      <c r="L502" s="18" t="s">
        <v>11</v>
      </c>
    </row>
    <row r="503" spans="1:12" x14ac:dyDescent="0.25">
      <c r="A503" s="17" t="s">
        <v>969</v>
      </c>
      <c r="B503" s="17" t="s">
        <v>970</v>
      </c>
      <c r="C503" s="19">
        <v>10303984</v>
      </c>
      <c r="D503" s="19" t="s">
        <v>11</v>
      </c>
      <c r="E503" s="19">
        <v>10461409</v>
      </c>
      <c r="F503" s="19" t="s">
        <v>11</v>
      </c>
      <c r="G503" s="19">
        <v>10627530</v>
      </c>
      <c r="H503" s="19" t="s">
        <v>11</v>
      </c>
      <c r="I503" s="19">
        <v>10759218</v>
      </c>
      <c r="J503" s="19" t="s">
        <v>11</v>
      </c>
      <c r="K503" s="19">
        <v>10888766</v>
      </c>
      <c r="L503" s="19" t="s">
        <v>11</v>
      </c>
    </row>
    <row r="504" spans="1:12" x14ac:dyDescent="0.25">
      <c r="A504" s="17" t="s">
        <v>971</v>
      </c>
      <c r="B504" s="17" t="s">
        <v>972</v>
      </c>
      <c r="C504" s="18">
        <v>3063005</v>
      </c>
      <c r="D504" s="18" t="s">
        <v>11</v>
      </c>
      <c r="E504" s="18">
        <v>3137694</v>
      </c>
      <c r="F504" s="18" t="s">
        <v>11</v>
      </c>
      <c r="G504" s="18">
        <v>3227410</v>
      </c>
      <c r="H504" s="18" t="s">
        <v>11</v>
      </c>
      <c r="I504" s="18">
        <v>3255704</v>
      </c>
      <c r="J504" s="18" t="s">
        <v>11</v>
      </c>
      <c r="K504" s="18">
        <v>3339226</v>
      </c>
      <c r="L504" s="18" t="s">
        <v>11</v>
      </c>
    </row>
    <row r="505" spans="1:12" x14ac:dyDescent="0.25">
      <c r="A505" s="17" t="s">
        <v>973</v>
      </c>
      <c r="B505" s="17" t="s">
        <v>974</v>
      </c>
      <c r="C505" s="19">
        <v>4010406</v>
      </c>
      <c r="D505" s="19" t="s">
        <v>11</v>
      </c>
      <c r="E505" s="19">
        <v>4034593</v>
      </c>
      <c r="F505" s="19" t="s">
        <v>11</v>
      </c>
      <c r="G505" s="19">
        <v>4078365</v>
      </c>
      <c r="H505" s="19" t="s">
        <v>11</v>
      </c>
      <c r="I505" s="19">
        <v>4127475</v>
      </c>
      <c r="J505" s="19" t="s">
        <v>11</v>
      </c>
      <c r="K505" s="19">
        <v>4154518</v>
      </c>
      <c r="L505" s="19" t="s">
        <v>11</v>
      </c>
    </row>
    <row r="506" spans="1:12" x14ac:dyDescent="0.25">
      <c r="A506" s="17" t="s">
        <v>975</v>
      </c>
      <c r="B506" s="17" t="s">
        <v>976</v>
      </c>
      <c r="C506" s="18">
        <v>3230573</v>
      </c>
      <c r="D506" s="18" t="s">
        <v>11</v>
      </c>
      <c r="E506" s="18">
        <v>3289122</v>
      </c>
      <c r="F506" s="18" t="s">
        <v>11</v>
      </c>
      <c r="G506" s="18">
        <v>3321755</v>
      </c>
      <c r="H506" s="18" t="s">
        <v>11</v>
      </c>
      <c r="I506" s="18">
        <v>3376039</v>
      </c>
      <c r="J506" s="18" t="s">
        <v>11</v>
      </c>
      <c r="K506" s="18">
        <v>3395022</v>
      </c>
      <c r="L506" s="18" t="s">
        <v>11</v>
      </c>
    </row>
    <row r="507" spans="1:12" x14ac:dyDescent="0.25">
      <c r="A507" s="17" t="s">
        <v>977</v>
      </c>
      <c r="B507" s="17" t="s">
        <v>978</v>
      </c>
      <c r="C507" s="19">
        <v>3977447</v>
      </c>
      <c r="D507" s="19" t="s">
        <v>11</v>
      </c>
      <c r="E507" s="19">
        <v>4064957</v>
      </c>
      <c r="F507" s="19" t="s">
        <v>11</v>
      </c>
      <c r="G507" s="19">
        <v>4075758</v>
      </c>
      <c r="H507" s="19" t="s">
        <v>11</v>
      </c>
      <c r="I507" s="19">
        <v>4088228</v>
      </c>
      <c r="J507" s="19" t="s">
        <v>11</v>
      </c>
      <c r="K507" s="19">
        <v>4108687</v>
      </c>
      <c r="L507" s="19" t="s">
        <v>11</v>
      </c>
    </row>
    <row r="508" spans="1:12" x14ac:dyDescent="0.25">
      <c r="A508" s="17" t="s">
        <v>979</v>
      </c>
      <c r="B508" s="17" t="s">
        <v>980</v>
      </c>
      <c r="C508" s="18">
        <v>1560774</v>
      </c>
      <c r="D508" s="18" t="s">
        <v>11</v>
      </c>
      <c r="E508" s="18">
        <v>1603688</v>
      </c>
      <c r="F508" s="18" t="s">
        <v>11</v>
      </c>
      <c r="G508" s="18">
        <v>1608193</v>
      </c>
      <c r="H508" s="18" t="s">
        <v>11</v>
      </c>
      <c r="I508" s="18">
        <v>1611789</v>
      </c>
      <c r="J508" s="18" t="s">
        <v>11</v>
      </c>
      <c r="K508" s="18">
        <v>1619709</v>
      </c>
      <c r="L508" s="18" t="s">
        <v>11</v>
      </c>
    </row>
    <row r="509" spans="1:12" x14ac:dyDescent="0.25">
      <c r="A509" s="17" t="s">
        <v>981</v>
      </c>
      <c r="B509" s="17" t="s">
        <v>982</v>
      </c>
      <c r="C509" s="19">
        <v>2416673</v>
      </c>
      <c r="D509" s="19" t="s">
        <v>11</v>
      </c>
      <c r="E509" s="19">
        <v>2461269</v>
      </c>
      <c r="F509" s="19" t="s">
        <v>11</v>
      </c>
      <c r="G509" s="19">
        <v>2467565</v>
      </c>
      <c r="H509" s="19" t="s">
        <v>11</v>
      </c>
      <c r="I509" s="19">
        <v>2476439</v>
      </c>
      <c r="J509" s="19" t="s">
        <v>11</v>
      </c>
      <c r="K509" s="19">
        <v>2488978</v>
      </c>
      <c r="L509" s="19" t="s">
        <v>11</v>
      </c>
    </row>
    <row r="510" spans="1:12" x14ac:dyDescent="0.25">
      <c r="A510" s="17" t="s">
        <v>983</v>
      </c>
      <c r="B510" s="17" t="s">
        <v>984</v>
      </c>
      <c r="C510" s="18">
        <v>4574182</v>
      </c>
      <c r="D510" s="18" t="s">
        <v>11</v>
      </c>
      <c r="E510" s="18">
        <v>4688532</v>
      </c>
      <c r="F510" s="18" t="s">
        <v>11</v>
      </c>
      <c r="G510" s="18">
        <v>4666150</v>
      </c>
      <c r="H510" s="18" t="s">
        <v>11</v>
      </c>
      <c r="I510" s="18">
        <v>4638622</v>
      </c>
      <c r="J510" s="18" t="s">
        <v>11</v>
      </c>
      <c r="K510" s="18">
        <v>4666651</v>
      </c>
      <c r="L510" s="18" t="s">
        <v>11</v>
      </c>
    </row>
    <row r="511" spans="1:12" x14ac:dyDescent="0.25">
      <c r="A511" s="17" t="s">
        <v>985</v>
      </c>
      <c r="B511" s="17" t="s">
        <v>986</v>
      </c>
      <c r="C511" s="19">
        <v>1034922</v>
      </c>
      <c r="D511" s="19" t="s">
        <v>11</v>
      </c>
      <c r="E511" s="19">
        <v>1046711</v>
      </c>
      <c r="F511" s="19" t="s">
        <v>11</v>
      </c>
      <c r="G511" s="19">
        <v>1042760</v>
      </c>
      <c r="H511" s="19" t="s">
        <v>11</v>
      </c>
      <c r="I511" s="19">
        <v>1033797</v>
      </c>
      <c r="J511" s="19" t="s">
        <v>11</v>
      </c>
      <c r="K511" s="19">
        <v>1040682</v>
      </c>
      <c r="L511" s="19" t="s">
        <v>11</v>
      </c>
    </row>
    <row r="512" spans="1:12" x14ac:dyDescent="0.25">
      <c r="A512" s="17" t="s">
        <v>987</v>
      </c>
      <c r="B512" s="17" t="s">
        <v>988</v>
      </c>
      <c r="C512" s="18">
        <v>765874</v>
      </c>
      <c r="D512" s="18" t="s">
        <v>11</v>
      </c>
      <c r="E512" s="18">
        <v>819468</v>
      </c>
      <c r="F512" s="18" t="s">
        <v>11</v>
      </c>
      <c r="G512" s="18">
        <v>793437</v>
      </c>
      <c r="H512" s="18" t="s">
        <v>11</v>
      </c>
      <c r="I512" s="18">
        <v>785265</v>
      </c>
      <c r="J512" s="18" t="s">
        <v>11</v>
      </c>
      <c r="K512" s="18">
        <v>790515</v>
      </c>
      <c r="L512" s="18" t="s">
        <v>11</v>
      </c>
    </row>
    <row r="513" spans="1:12" x14ac:dyDescent="0.25">
      <c r="A513" s="17" t="s">
        <v>989</v>
      </c>
      <c r="B513" s="17" t="s">
        <v>990</v>
      </c>
      <c r="C513" s="19">
        <v>2773386</v>
      </c>
      <c r="D513" s="19" t="s">
        <v>11</v>
      </c>
      <c r="E513" s="19">
        <v>2822353</v>
      </c>
      <c r="F513" s="19" t="s">
        <v>11</v>
      </c>
      <c r="G513" s="19">
        <v>2829953</v>
      </c>
      <c r="H513" s="19" t="s">
        <v>11</v>
      </c>
      <c r="I513" s="19">
        <v>2819560</v>
      </c>
      <c r="J513" s="19" t="s">
        <v>11</v>
      </c>
      <c r="K513" s="19">
        <v>2835454</v>
      </c>
      <c r="L513" s="19" t="s">
        <v>11</v>
      </c>
    </row>
    <row r="514" spans="1:12" x14ac:dyDescent="0.25">
      <c r="A514" s="17" t="s">
        <v>991</v>
      </c>
      <c r="B514" s="17" t="s">
        <v>992</v>
      </c>
      <c r="C514" s="18">
        <v>2633417</v>
      </c>
      <c r="D514" s="18" t="s">
        <v>11</v>
      </c>
      <c r="E514" s="18">
        <v>2719113</v>
      </c>
      <c r="F514" s="18" t="s">
        <v>11</v>
      </c>
      <c r="G514" s="18">
        <v>2690180</v>
      </c>
      <c r="H514" s="18" t="s">
        <v>11</v>
      </c>
      <c r="I514" s="18">
        <v>2677584</v>
      </c>
      <c r="J514" s="18" t="s">
        <v>11</v>
      </c>
      <c r="K514" s="18">
        <v>2693034</v>
      </c>
      <c r="L514" s="18" t="s">
        <v>11</v>
      </c>
    </row>
    <row r="515" spans="1:12" x14ac:dyDescent="0.25">
      <c r="A515" s="17" t="s">
        <v>993</v>
      </c>
      <c r="B515" s="17" t="s">
        <v>994</v>
      </c>
      <c r="C515" s="19">
        <v>2633417</v>
      </c>
      <c r="D515" s="19" t="s">
        <v>11</v>
      </c>
      <c r="E515" s="19">
        <v>2719113</v>
      </c>
      <c r="F515" s="19" t="s">
        <v>11</v>
      </c>
      <c r="G515" s="19">
        <v>2690180</v>
      </c>
      <c r="H515" s="19" t="s">
        <v>11</v>
      </c>
      <c r="I515" s="19">
        <v>2677584</v>
      </c>
      <c r="J515" s="19" t="s">
        <v>11</v>
      </c>
      <c r="K515" s="19">
        <v>2693034</v>
      </c>
      <c r="L515" s="19" t="s">
        <v>11</v>
      </c>
    </row>
    <row r="516" spans="1:12" x14ac:dyDescent="0.25">
      <c r="A516" s="17" t="s">
        <v>995</v>
      </c>
      <c r="B516" s="17" t="s">
        <v>996</v>
      </c>
      <c r="C516" s="18">
        <v>2188214</v>
      </c>
      <c r="D516" s="18" t="s">
        <v>11</v>
      </c>
      <c r="E516" s="18">
        <v>2211054</v>
      </c>
      <c r="F516" s="18" t="s">
        <v>11</v>
      </c>
      <c r="G516" s="18">
        <v>2200022</v>
      </c>
      <c r="H516" s="18" t="s">
        <v>11</v>
      </c>
      <c r="I516" s="18">
        <v>2192453</v>
      </c>
      <c r="J516" s="18" t="s">
        <v>11</v>
      </c>
      <c r="K516" s="18">
        <v>2183098</v>
      </c>
      <c r="L516" s="18" t="s">
        <v>11</v>
      </c>
    </row>
    <row r="517" spans="1:12" x14ac:dyDescent="0.25">
      <c r="A517" s="17" t="s">
        <v>997</v>
      </c>
      <c r="B517" s="17" t="s">
        <v>998</v>
      </c>
      <c r="C517" s="19">
        <v>1072404</v>
      </c>
      <c r="D517" s="19" t="s">
        <v>11</v>
      </c>
      <c r="E517" s="19">
        <v>1086156</v>
      </c>
      <c r="F517" s="19" t="s">
        <v>11</v>
      </c>
      <c r="G517" s="19">
        <v>1081652</v>
      </c>
      <c r="H517" s="19" t="s">
        <v>11</v>
      </c>
      <c r="I517" s="19">
        <v>1074620</v>
      </c>
      <c r="J517" s="19" t="s">
        <v>11</v>
      </c>
      <c r="K517" s="19">
        <v>1079286</v>
      </c>
      <c r="L517" s="19" t="s">
        <v>11</v>
      </c>
    </row>
    <row r="518" spans="1:12" x14ac:dyDescent="0.25">
      <c r="A518" s="17" t="s">
        <v>999</v>
      </c>
      <c r="B518" s="17" t="s">
        <v>1000</v>
      </c>
      <c r="C518" s="18">
        <v>1115810</v>
      </c>
      <c r="D518" s="18" t="s">
        <v>11</v>
      </c>
      <c r="E518" s="18">
        <v>1124898</v>
      </c>
      <c r="F518" s="18" t="s">
        <v>11</v>
      </c>
      <c r="G518" s="18">
        <v>1118370</v>
      </c>
      <c r="H518" s="18" t="s">
        <v>11</v>
      </c>
      <c r="I518" s="18">
        <v>1117833</v>
      </c>
      <c r="J518" s="18" t="s">
        <v>11</v>
      </c>
      <c r="K518" s="18">
        <v>1103812</v>
      </c>
      <c r="L518" s="18" t="s">
        <v>11</v>
      </c>
    </row>
    <row r="519" spans="1:12" x14ac:dyDescent="0.25">
      <c r="A519" s="17" t="s">
        <v>1001</v>
      </c>
      <c r="B519" s="17" t="s">
        <v>1002</v>
      </c>
      <c r="C519" s="19">
        <v>3854869</v>
      </c>
      <c r="D519" s="19" t="s">
        <v>11</v>
      </c>
      <c r="E519" s="19">
        <v>3929719</v>
      </c>
      <c r="F519" s="19" t="s">
        <v>11</v>
      </c>
      <c r="G519" s="19">
        <v>3930407</v>
      </c>
      <c r="H519" s="19" t="s">
        <v>11</v>
      </c>
      <c r="I519" s="19">
        <v>3951294</v>
      </c>
      <c r="J519" s="19" t="s">
        <v>11</v>
      </c>
      <c r="K519" s="19">
        <v>3940275</v>
      </c>
      <c r="L519" s="19" t="s">
        <v>11</v>
      </c>
    </row>
    <row r="520" spans="1:12" x14ac:dyDescent="0.25">
      <c r="A520" s="17" t="s">
        <v>1003</v>
      </c>
      <c r="B520" s="17" t="s">
        <v>1004</v>
      </c>
      <c r="C520" s="18">
        <v>1726199</v>
      </c>
      <c r="D520" s="18" t="s">
        <v>11</v>
      </c>
      <c r="E520" s="18">
        <v>1762077</v>
      </c>
      <c r="F520" s="18" t="s">
        <v>11</v>
      </c>
      <c r="G520" s="18">
        <v>1755735</v>
      </c>
      <c r="H520" s="18" t="s">
        <v>11</v>
      </c>
      <c r="I520" s="18">
        <v>1759327</v>
      </c>
      <c r="J520" s="18" t="s">
        <v>11</v>
      </c>
      <c r="K520" s="18">
        <v>1763537</v>
      </c>
      <c r="L520" s="18" t="s">
        <v>11</v>
      </c>
    </row>
    <row r="521" spans="1:12" x14ac:dyDescent="0.25">
      <c r="A521" s="17" t="s">
        <v>1005</v>
      </c>
      <c r="B521" s="17" t="s">
        <v>1006</v>
      </c>
      <c r="C521" s="19">
        <v>2128670</v>
      </c>
      <c r="D521" s="19" t="s">
        <v>11</v>
      </c>
      <c r="E521" s="19">
        <v>2167642</v>
      </c>
      <c r="F521" s="19" t="s">
        <v>11</v>
      </c>
      <c r="G521" s="19">
        <v>2174672</v>
      </c>
      <c r="H521" s="19" t="s">
        <v>11</v>
      </c>
      <c r="I521" s="19">
        <v>2191967</v>
      </c>
      <c r="J521" s="19" t="s">
        <v>11</v>
      </c>
      <c r="K521" s="19">
        <v>2176738</v>
      </c>
      <c r="L521" s="19" t="s">
        <v>11</v>
      </c>
    </row>
    <row r="522" spans="1:12" x14ac:dyDescent="0.25">
      <c r="A522" s="17" t="s">
        <v>1007</v>
      </c>
      <c r="B522" s="17" t="s">
        <v>1008</v>
      </c>
      <c r="C522" s="18">
        <v>8665165</v>
      </c>
      <c r="D522" s="18" t="s">
        <v>11</v>
      </c>
      <c r="E522" s="18">
        <v>8847980</v>
      </c>
      <c r="F522" s="18" t="s">
        <v>11</v>
      </c>
      <c r="G522" s="18">
        <v>8975618</v>
      </c>
      <c r="H522" s="18" t="s">
        <v>11</v>
      </c>
      <c r="I522" s="18">
        <v>9118921</v>
      </c>
      <c r="J522" s="18" t="s">
        <v>11</v>
      </c>
      <c r="K522" s="18">
        <v>9210444</v>
      </c>
      <c r="L522" s="18" t="s">
        <v>11</v>
      </c>
    </row>
    <row r="523" spans="1:12" x14ac:dyDescent="0.25">
      <c r="A523" s="17" t="s">
        <v>1009</v>
      </c>
      <c r="B523" s="17" t="s">
        <v>1010</v>
      </c>
      <c r="C523" s="19">
        <v>2756910</v>
      </c>
      <c r="D523" s="19" t="s">
        <v>11</v>
      </c>
      <c r="E523" s="19">
        <v>2795617</v>
      </c>
      <c r="F523" s="19" t="s">
        <v>11</v>
      </c>
      <c r="G523" s="19">
        <v>2838319</v>
      </c>
      <c r="H523" s="19" t="s">
        <v>11</v>
      </c>
      <c r="I523" s="19">
        <v>2876408</v>
      </c>
      <c r="J523" s="19" t="s">
        <v>11</v>
      </c>
      <c r="K523" s="19">
        <v>2908406</v>
      </c>
      <c r="L523" s="19" t="s">
        <v>11</v>
      </c>
    </row>
    <row r="524" spans="1:12" x14ac:dyDescent="0.25">
      <c r="A524" s="17" t="s">
        <v>1011</v>
      </c>
      <c r="B524" s="17" t="s">
        <v>1012</v>
      </c>
      <c r="C524" s="18">
        <v>3685654</v>
      </c>
      <c r="D524" s="18" t="s">
        <v>11</v>
      </c>
      <c r="E524" s="18">
        <v>3768205</v>
      </c>
      <c r="F524" s="18" t="s">
        <v>11</v>
      </c>
      <c r="G524" s="18">
        <v>3829967</v>
      </c>
      <c r="H524" s="18" t="s">
        <v>11</v>
      </c>
      <c r="I524" s="18">
        <v>3898687</v>
      </c>
      <c r="J524" s="18" t="s">
        <v>11</v>
      </c>
      <c r="K524" s="18">
        <v>3934393</v>
      </c>
      <c r="L524" s="18" t="s">
        <v>11</v>
      </c>
    </row>
    <row r="525" spans="1:12" x14ac:dyDescent="0.25">
      <c r="A525" s="17" t="s">
        <v>1013</v>
      </c>
      <c r="B525" s="17" t="s">
        <v>1014</v>
      </c>
      <c r="C525" s="19">
        <v>2222601</v>
      </c>
      <c r="D525" s="19" t="s">
        <v>11</v>
      </c>
      <c r="E525" s="19">
        <v>2284158</v>
      </c>
      <c r="F525" s="19" t="s">
        <v>11</v>
      </c>
      <c r="G525" s="19">
        <v>2307332</v>
      </c>
      <c r="H525" s="19" t="s">
        <v>11</v>
      </c>
      <c r="I525" s="19">
        <v>2343826</v>
      </c>
      <c r="J525" s="19" t="s">
        <v>11</v>
      </c>
      <c r="K525" s="19">
        <v>2367645</v>
      </c>
      <c r="L525" s="19" t="s">
        <v>11</v>
      </c>
    </row>
    <row r="527" spans="1:12" x14ac:dyDescent="0.25">
      <c r="A527" s="14" t="s">
        <v>1032</v>
      </c>
    </row>
    <row r="528" spans="1:12" x14ac:dyDescent="0.25">
      <c r="A528" s="14" t="s">
        <v>1028</v>
      </c>
      <c r="B528" s="13" t="s">
        <v>1033</v>
      </c>
    </row>
    <row r="529" spans="1:2" x14ac:dyDescent="0.25">
      <c r="A529" s="14" t="s">
        <v>1034</v>
      </c>
    </row>
    <row r="530" spans="1:2" x14ac:dyDescent="0.25">
      <c r="A530" s="14" t="s">
        <v>1026</v>
      </c>
      <c r="B530" s="13" t="s">
        <v>1035</v>
      </c>
    </row>
    <row r="531" spans="1:2" x14ac:dyDescent="0.25">
      <c r="A531" s="14" t="s">
        <v>1027</v>
      </c>
      <c r="B531" s="13" t="s">
        <v>1036</v>
      </c>
    </row>
    <row r="532" spans="1:2" x14ac:dyDescent="0.25">
      <c r="A532" s="14" t="s">
        <v>1031</v>
      </c>
      <c r="B532" s="13" t="s">
        <v>1037</v>
      </c>
    </row>
    <row r="533" spans="1:2" x14ac:dyDescent="0.25">
      <c r="A533" s="14" t="s">
        <v>1029</v>
      </c>
      <c r="B533" s="13" t="s">
        <v>1038</v>
      </c>
    </row>
    <row r="534" spans="1:2" x14ac:dyDescent="0.25">
      <c r="A534" s="14" t="s">
        <v>1030</v>
      </c>
      <c r="B534" s="13" t="s">
        <v>1039</v>
      </c>
    </row>
    <row r="535" spans="1:2" x14ac:dyDescent="0.25">
      <c r="A535" s="14" t="s">
        <v>1025</v>
      </c>
      <c r="B535" s="13" t="s">
        <v>1040</v>
      </c>
    </row>
  </sheetData>
  <mergeCells count="6">
    <mergeCell ref="K10:L10"/>
    <mergeCell ref="A10:B10"/>
    <mergeCell ref="C10:D10"/>
    <mergeCell ref="E10:F10"/>
    <mergeCell ref="G10:H10"/>
    <mergeCell ref="I10:J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8F88-4AEE-42B7-9CD5-931B2C2DC20D}">
  <dimension ref="A1:D362"/>
  <sheetViews>
    <sheetView workbookViewId="0">
      <selection activeCell="D1" sqref="D1:D1048576"/>
    </sheetView>
  </sheetViews>
  <sheetFormatPr defaultRowHeight="15" x14ac:dyDescent="0.25"/>
  <cols>
    <col min="1" max="2" width="11" customWidth="1"/>
    <col min="3" max="3" width="29.85546875" customWidth="1"/>
    <col min="4" max="4" width="10" customWidth="1"/>
  </cols>
  <sheetData>
    <row r="1" spans="1:4" x14ac:dyDescent="0.25">
      <c r="A1" s="2" t="s">
        <v>1183</v>
      </c>
      <c r="B1" s="2"/>
    </row>
    <row r="2" spans="1:4" x14ac:dyDescent="0.25">
      <c r="A2" s="2" t="s">
        <v>1020</v>
      </c>
      <c r="B2" s="2"/>
      <c r="C2" s="1" t="s">
        <v>1184</v>
      </c>
    </row>
    <row r="3" spans="1:4" x14ac:dyDescent="0.25">
      <c r="A3" s="2" t="s">
        <v>1021</v>
      </c>
      <c r="B3" s="2"/>
      <c r="C3" s="2" t="s">
        <v>1185</v>
      </c>
    </row>
    <row r="5" spans="1:4" x14ac:dyDescent="0.25">
      <c r="A5" s="1" t="s">
        <v>2</v>
      </c>
      <c r="B5" s="1"/>
    </row>
    <row r="6" spans="1:4" x14ac:dyDescent="0.25">
      <c r="A6" s="1" t="s">
        <v>3</v>
      </c>
      <c r="B6" s="1"/>
    </row>
    <row r="7" spans="1:4" x14ac:dyDescent="0.25">
      <c r="A7" s="1" t="s">
        <v>1186</v>
      </c>
      <c r="B7" s="1"/>
    </row>
    <row r="8" spans="1:4" x14ac:dyDescent="0.25">
      <c r="A8" s="1" t="s">
        <v>1187</v>
      </c>
      <c r="B8" s="1"/>
    </row>
    <row r="10" spans="1:4" x14ac:dyDescent="0.25">
      <c r="A10" s="31" t="s">
        <v>1022</v>
      </c>
      <c r="B10" s="31"/>
      <c r="C10" s="31" t="s">
        <v>1022</v>
      </c>
    </row>
    <row r="11" spans="1:4" x14ac:dyDescent="0.25">
      <c r="A11" s="22" t="s">
        <v>1023</v>
      </c>
      <c r="B11" s="23" t="s">
        <v>1188</v>
      </c>
      <c r="C11" s="22" t="s">
        <v>1024</v>
      </c>
      <c r="D11" s="3" t="s">
        <v>11</v>
      </c>
    </row>
    <row r="12" spans="1:4" x14ac:dyDescent="0.25">
      <c r="A12" s="24" t="s">
        <v>40</v>
      </c>
      <c r="B12" s="25" t="str">
        <f>LEFT(A12,2)</f>
        <v>BE</v>
      </c>
      <c r="C12" s="24" t="s">
        <v>39</v>
      </c>
      <c r="D12" s="26">
        <v>713.5</v>
      </c>
    </row>
    <row r="13" spans="1:4" x14ac:dyDescent="0.25">
      <c r="A13" s="24" t="s">
        <v>43</v>
      </c>
      <c r="B13" s="25" t="str">
        <f t="shared" ref="B13:B76" si="0">LEFT(A13,2)</f>
        <v>BE</v>
      </c>
      <c r="C13" s="24" t="s">
        <v>44</v>
      </c>
      <c r="D13" s="27">
        <v>854.4</v>
      </c>
    </row>
    <row r="14" spans="1:4" x14ac:dyDescent="0.25">
      <c r="A14" s="24" t="s">
        <v>45</v>
      </c>
      <c r="B14" s="25" t="str">
        <f t="shared" si="0"/>
        <v>BE</v>
      </c>
      <c r="C14" s="24" t="s">
        <v>46</v>
      </c>
      <c r="D14" s="28">
        <v>360</v>
      </c>
    </row>
    <row r="15" spans="1:4" x14ac:dyDescent="0.25">
      <c r="A15" s="24" t="s">
        <v>47</v>
      </c>
      <c r="B15" s="25" t="str">
        <f t="shared" si="0"/>
        <v>BE</v>
      </c>
      <c r="C15" s="24" t="s">
        <v>48</v>
      </c>
      <c r="D15" s="27">
        <v>636.6</v>
      </c>
    </row>
    <row r="16" spans="1:4" x14ac:dyDescent="0.25">
      <c r="A16" s="24" t="s">
        <v>49</v>
      </c>
      <c r="B16" s="25" t="str">
        <f t="shared" si="0"/>
        <v>BE</v>
      </c>
      <c r="C16" s="24" t="s">
        <v>50</v>
      </c>
      <c r="D16" s="26">
        <v>482.1</v>
      </c>
    </row>
    <row r="17" spans="1:4" x14ac:dyDescent="0.25">
      <c r="A17" s="24" t="s">
        <v>51</v>
      </c>
      <c r="B17" s="25" t="str">
        <f t="shared" si="0"/>
        <v>BE</v>
      </c>
      <c r="C17" s="24" t="s">
        <v>52</v>
      </c>
      <c r="D17" s="27">
        <v>545.79999999999995</v>
      </c>
    </row>
    <row r="18" spans="1:4" x14ac:dyDescent="0.25">
      <c r="A18" s="24" t="s">
        <v>55</v>
      </c>
      <c r="B18" s="25" t="str">
        <f t="shared" si="0"/>
        <v>BE</v>
      </c>
      <c r="C18" s="24" t="s">
        <v>56</v>
      </c>
      <c r="D18" s="26">
        <v>170.2</v>
      </c>
    </row>
    <row r="19" spans="1:4" x14ac:dyDescent="0.25">
      <c r="A19" s="24" t="s">
        <v>57</v>
      </c>
      <c r="B19" s="25" t="str">
        <f t="shared" si="0"/>
        <v>BE</v>
      </c>
      <c r="C19" s="24" t="s">
        <v>58</v>
      </c>
      <c r="D19" s="27">
        <v>449.8</v>
      </c>
    </row>
    <row r="20" spans="1:4" x14ac:dyDescent="0.25">
      <c r="A20" s="24" t="s">
        <v>59</v>
      </c>
      <c r="B20" s="25" t="str">
        <f t="shared" si="0"/>
        <v>BE</v>
      </c>
      <c r="C20" s="24" t="s">
        <v>60</v>
      </c>
      <c r="D20" s="26">
        <v>403.4</v>
      </c>
    </row>
    <row r="21" spans="1:4" x14ac:dyDescent="0.25">
      <c r="A21" s="24" t="s">
        <v>61</v>
      </c>
      <c r="B21" s="25" t="str">
        <f t="shared" si="0"/>
        <v>BE</v>
      </c>
      <c r="C21" s="24" t="s">
        <v>62</v>
      </c>
      <c r="D21" s="27">
        <v>99.5</v>
      </c>
    </row>
    <row r="22" spans="1:4" x14ac:dyDescent="0.25">
      <c r="A22" s="24" t="s">
        <v>63</v>
      </c>
      <c r="B22" s="25" t="str">
        <f t="shared" si="0"/>
        <v>BE</v>
      </c>
      <c r="C22" s="24" t="s">
        <v>64</v>
      </c>
      <c r="D22" s="26">
        <v>177.4</v>
      </c>
    </row>
    <row r="23" spans="1:4" x14ac:dyDescent="0.25">
      <c r="A23" s="24" t="s">
        <v>1144</v>
      </c>
      <c r="B23" s="25" t="str">
        <f t="shared" si="0"/>
        <v>BE</v>
      </c>
      <c r="C23" s="24" t="s">
        <v>1145</v>
      </c>
      <c r="D23" s="27">
        <v>2.5</v>
      </c>
    </row>
    <row r="24" spans="1:4" x14ac:dyDescent="0.25">
      <c r="A24" s="24" t="s">
        <v>69</v>
      </c>
      <c r="B24" s="25" t="str">
        <f t="shared" si="0"/>
        <v>BG</v>
      </c>
      <c r="C24" s="24" t="s">
        <v>70</v>
      </c>
      <c r="D24" s="26">
        <v>293.02999999999997</v>
      </c>
    </row>
    <row r="25" spans="1:4" x14ac:dyDescent="0.25">
      <c r="A25" s="24" t="s">
        <v>71</v>
      </c>
      <c r="B25" s="25" t="str">
        <f t="shared" si="0"/>
        <v>BG</v>
      </c>
      <c r="C25" s="24" t="s">
        <v>72</v>
      </c>
      <c r="D25" s="27">
        <v>358.17</v>
      </c>
    </row>
    <row r="26" spans="1:4" x14ac:dyDescent="0.25">
      <c r="A26" s="24" t="s">
        <v>73</v>
      </c>
      <c r="B26" s="25" t="str">
        <f t="shared" si="0"/>
        <v>BG</v>
      </c>
      <c r="C26" s="24" t="s">
        <v>74</v>
      </c>
      <c r="D26" s="26">
        <v>433.43</v>
      </c>
    </row>
    <row r="27" spans="1:4" x14ac:dyDescent="0.25">
      <c r="A27" s="24" t="s">
        <v>75</v>
      </c>
      <c r="B27" s="25" t="str">
        <f t="shared" si="0"/>
        <v>BG</v>
      </c>
      <c r="C27" s="24" t="s">
        <v>76</v>
      </c>
      <c r="D27" s="27">
        <v>471.99</v>
      </c>
    </row>
    <row r="28" spans="1:4" x14ac:dyDescent="0.25">
      <c r="A28" s="24" t="s">
        <v>79</v>
      </c>
      <c r="B28" s="25" t="str">
        <f t="shared" si="0"/>
        <v>BG</v>
      </c>
      <c r="C28" s="24" t="s">
        <v>80</v>
      </c>
      <c r="D28" s="26">
        <v>1310.91</v>
      </c>
    </row>
    <row r="29" spans="1:4" x14ac:dyDescent="0.25">
      <c r="A29" s="24" t="s">
        <v>81</v>
      </c>
      <c r="B29" s="25" t="str">
        <f t="shared" si="0"/>
        <v>BG</v>
      </c>
      <c r="C29" s="24" t="s">
        <v>82</v>
      </c>
      <c r="D29" s="27">
        <v>666.05</v>
      </c>
    </row>
    <row r="30" spans="1:4" x14ac:dyDescent="0.25">
      <c r="A30" s="24" t="s">
        <v>87</v>
      </c>
      <c r="B30" s="25" t="str">
        <f t="shared" si="0"/>
        <v>CZ</v>
      </c>
      <c r="C30" s="24" t="s">
        <v>88</v>
      </c>
      <c r="D30" s="26">
        <v>965.32</v>
      </c>
    </row>
    <row r="31" spans="1:4" x14ac:dyDescent="0.25">
      <c r="A31" s="24" t="s">
        <v>89</v>
      </c>
      <c r="B31" s="25" t="str">
        <f t="shared" si="0"/>
        <v>CZ</v>
      </c>
      <c r="C31" s="24" t="s">
        <v>1189</v>
      </c>
      <c r="D31" s="27">
        <v>616.28</v>
      </c>
    </row>
    <row r="32" spans="1:4" x14ac:dyDescent="0.25">
      <c r="A32" s="24" t="s">
        <v>91</v>
      </c>
      <c r="B32" s="25" t="str">
        <f t="shared" si="0"/>
        <v>CZ</v>
      </c>
      <c r="C32" s="24" t="s">
        <v>92</v>
      </c>
      <c r="D32" s="26">
        <v>600.84</v>
      </c>
    </row>
    <row r="33" spans="1:4" x14ac:dyDescent="0.25">
      <c r="A33" s="24" t="s">
        <v>93</v>
      </c>
      <c r="B33" s="25" t="str">
        <f t="shared" si="0"/>
        <v>CZ</v>
      </c>
      <c r="C33" s="24" t="s">
        <v>94</v>
      </c>
      <c r="D33" s="27">
        <v>503.75</v>
      </c>
    </row>
    <row r="34" spans="1:4" x14ac:dyDescent="0.25">
      <c r="A34" s="24" t="s">
        <v>95</v>
      </c>
      <c r="B34" s="25" t="str">
        <f t="shared" si="0"/>
        <v>CZ</v>
      </c>
      <c r="C34" s="24" t="s">
        <v>96</v>
      </c>
      <c r="D34" s="26">
        <v>724.6</v>
      </c>
    </row>
    <row r="35" spans="1:4" x14ac:dyDescent="0.25">
      <c r="A35" s="24" t="s">
        <v>97</v>
      </c>
      <c r="B35" s="25" t="str">
        <f t="shared" si="0"/>
        <v>CZ</v>
      </c>
      <c r="C35" s="24" t="s">
        <v>98</v>
      </c>
      <c r="D35" s="27">
        <v>857.53</v>
      </c>
    </row>
    <row r="36" spans="1:4" x14ac:dyDescent="0.25">
      <c r="A36" s="24" t="s">
        <v>99</v>
      </c>
      <c r="B36" s="25" t="str">
        <f t="shared" si="0"/>
        <v>CZ</v>
      </c>
      <c r="C36" s="24" t="s">
        <v>1190</v>
      </c>
      <c r="D36" s="26">
        <v>592.98</v>
      </c>
    </row>
    <row r="37" spans="1:4" x14ac:dyDescent="0.25">
      <c r="A37" s="24" t="s">
        <v>101</v>
      </c>
      <c r="B37" s="25" t="str">
        <f t="shared" si="0"/>
        <v>CZ</v>
      </c>
      <c r="C37" s="24" t="s">
        <v>102</v>
      </c>
      <c r="D37" s="27">
        <v>569.04</v>
      </c>
    </row>
    <row r="38" spans="1:4" x14ac:dyDescent="0.25">
      <c r="A38" s="24" t="s">
        <v>107</v>
      </c>
      <c r="B38" s="25" t="str">
        <f t="shared" si="0"/>
        <v>DK</v>
      </c>
      <c r="C38" s="24" t="s">
        <v>108</v>
      </c>
      <c r="D38" s="28">
        <v>1095</v>
      </c>
    </row>
    <row r="39" spans="1:4" x14ac:dyDescent="0.25">
      <c r="A39" s="24" t="s">
        <v>109</v>
      </c>
      <c r="B39" s="25" t="str">
        <f t="shared" si="0"/>
        <v>DK</v>
      </c>
      <c r="C39" s="24" t="s">
        <v>110</v>
      </c>
      <c r="D39" s="29">
        <v>335</v>
      </c>
    </row>
    <row r="40" spans="1:4" x14ac:dyDescent="0.25">
      <c r="A40" s="24" t="s">
        <v>111</v>
      </c>
      <c r="B40" s="25" t="str">
        <f t="shared" si="0"/>
        <v>DK</v>
      </c>
      <c r="C40" s="24" t="s">
        <v>112</v>
      </c>
      <c r="D40" s="28">
        <v>605</v>
      </c>
    </row>
    <row r="41" spans="1:4" x14ac:dyDescent="0.25">
      <c r="A41" s="24" t="s">
        <v>113</v>
      </c>
      <c r="B41" s="25" t="str">
        <f t="shared" si="0"/>
        <v>DK</v>
      </c>
      <c r="C41" s="24" t="s">
        <v>114</v>
      </c>
      <c r="D41" s="29">
        <v>678</v>
      </c>
    </row>
    <row r="42" spans="1:4" x14ac:dyDescent="0.25">
      <c r="A42" s="24" t="s">
        <v>115</v>
      </c>
      <c r="B42" s="25" t="str">
        <f t="shared" si="0"/>
        <v>DK</v>
      </c>
      <c r="C42" s="24" t="s">
        <v>116</v>
      </c>
      <c r="D42" s="28">
        <v>287</v>
      </c>
    </row>
    <row r="43" spans="1:4" x14ac:dyDescent="0.25">
      <c r="A43" s="24" t="s">
        <v>1149</v>
      </c>
      <c r="B43" s="25" t="str">
        <f t="shared" si="0"/>
        <v>DK</v>
      </c>
      <c r="C43" s="24" t="s">
        <v>1145</v>
      </c>
      <c r="D43" s="29">
        <v>6</v>
      </c>
    </row>
    <row r="44" spans="1:4" x14ac:dyDescent="0.25">
      <c r="A44" s="24" t="s">
        <v>121</v>
      </c>
      <c r="B44" s="25" t="str">
        <f t="shared" si="0"/>
        <v>DE</v>
      </c>
      <c r="C44" s="24" t="s">
        <v>122</v>
      </c>
      <c r="D44" s="26">
        <v>2454.48</v>
      </c>
    </row>
    <row r="45" spans="1:4" x14ac:dyDescent="0.25">
      <c r="A45" s="24" t="s">
        <v>123</v>
      </c>
      <c r="B45" s="25" t="str">
        <f t="shared" si="0"/>
        <v>DE</v>
      </c>
      <c r="C45" s="24" t="s">
        <v>124</v>
      </c>
      <c r="D45" s="27">
        <v>1593.65</v>
      </c>
    </row>
    <row r="46" spans="1:4" x14ac:dyDescent="0.25">
      <c r="A46" s="24" t="s">
        <v>125</v>
      </c>
      <c r="B46" s="25" t="str">
        <f t="shared" si="0"/>
        <v>DE</v>
      </c>
      <c r="C46" s="24" t="s">
        <v>126</v>
      </c>
      <c r="D46" s="26">
        <v>1259.19</v>
      </c>
    </row>
    <row r="47" spans="1:4" x14ac:dyDescent="0.25">
      <c r="A47" s="24" t="s">
        <v>127</v>
      </c>
      <c r="B47" s="25" t="str">
        <f t="shared" si="0"/>
        <v>DE</v>
      </c>
      <c r="C47" s="24" t="s">
        <v>128</v>
      </c>
      <c r="D47" s="27">
        <v>1065.2</v>
      </c>
    </row>
    <row r="48" spans="1:4" x14ac:dyDescent="0.25">
      <c r="A48" s="24" t="s">
        <v>131</v>
      </c>
      <c r="B48" s="25" t="str">
        <f t="shared" si="0"/>
        <v>DE</v>
      </c>
      <c r="C48" s="24" t="s">
        <v>132</v>
      </c>
      <c r="D48" s="26">
        <v>2943.67</v>
      </c>
    </row>
    <row r="49" spans="1:4" x14ac:dyDescent="0.25">
      <c r="A49" s="24" t="s">
        <v>133</v>
      </c>
      <c r="B49" s="25" t="str">
        <f t="shared" si="0"/>
        <v>DE</v>
      </c>
      <c r="C49" s="24" t="s">
        <v>134</v>
      </c>
      <c r="D49" s="27">
        <v>687.14</v>
      </c>
    </row>
    <row r="50" spans="1:4" x14ac:dyDescent="0.25">
      <c r="A50" s="24" t="s">
        <v>135</v>
      </c>
      <c r="B50" s="25" t="str">
        <f t="shared" si="0"/>
        <v>DE</v>
      </c>
      <c r="C50" s="24" t="s">
        <v>136</v>
      </c>
      <c r="D50" s="26">
        <v>657.63</v>
      </c>
    </row>
    <row r="51" spans="1:4" x14ac:dyDescent="0.25">
      <c r="A51" s="24" t="s">
        <v>137</v>
      </c>
      <c r="B51" s="25" t="str">
        <f t="shared" si="0"/>
        <v>DE</v>
      </c>
      <c r="C51" s="24" t="s">
        <v>138</v>
      </c>
      <c r="D51" s="27">
        <v>595.15</v>
      </c>
    </row>
    <row r="52" spans="1:4" x14ac:dyDescent="0.25">
      <c r="A52" s="24" t="s">
        <v>139</v>
      </c>
      <c r="B52" s="25" t="str">
        <f t="shared" si="0"/>
        <v>DE</v>
      </c>
      <c r="C52" s="24" t="s">
        <v>140</v>
      </c>
      <c r="D52" s="26">
        <v>1059.27</v>
      </c>
    </row>
    <row r="53" spans="1:4" x14ac:dyDescent="0.25">
      <c r="A53" s="24" t="s">
        <v>141</v>
      </c>
      <c r="B53" s="25" t="str">
        <f t="shared" si="0"/>
        <v>DE</v>
      </c>
      <c r="C53" s="24" t="s">
        <v>142</v>
      </c>
      <c r="D53" s="27">
        <v>744.19</v>
      </c>
    </row>
    <row r="54" spans="1:4" x14ac:dyDescent="0.25">
      <c r="A54" s="24" t="s">
        <v>143</v>
      </c>
      <c r="B54" s="25" t="str">
        <f t="shared" si="0"/>
        <v>DE</v>
      </c>
      <c r="C54" s="24" t="s">
        <v>144</v>
      </c>
      <c r="D54" s="26">
        <v>1045.8</v>
      </c>
    </row>
    <row r="55" spans="1:4" x14ac:dyDescent="0.25">
      <c r="A55" s="24" t="s">
        <v>147</v>
      </c>
      <c r="B55" s="25" t="str">
        <f t="shared" si="0"/>
        <v>DE</v>
      </c>
      <c r="C55" s="24" t="s">
        <v>146</v>
      </c>
      <c r="D55" s="27">
        <v>2071.9499999999998</v>
      </c>
    </row>
    <row r="56" spans="1:4" x14ac:dyDescent="0.25">
      <c r="A56" s="24" t="s">
        <v>150</v>
      </c>
      <c r="B56" s="25" t="str">
        <f t="shared" si="0"/>
        <v>DE</v>
      </c>
      <c r="C56" s="24" t="s">
        <v>149</v>
      </c>
      <c r="D56" s="26">
        <v>1130.57</v>
      </c>
    </row>
    <row r="57" spans="1:4" x14ac:dyDescent="0.25">
      <c r="A57" s="24" t="s">
        <v>153</v>
      </c>
      <c r="B57" s="25" t="str">
        <f t="shared" si="0"/>
        <v>DE</v>
      </c>
      <c r="C57" s="24" t="s">
        <v>152</v>
      </c>
      <c r="D57" s="27">
        <v>438.56</v>
      </c>
    </row>
    <row r="58" spans="1:4" x14ac:dyDescent="0.25">
      <c r="A58" s="24" t="s">
        <v>156</v>
      </c>
      <c r="B58" s="25" t="str">
        <f t="shared" si="0"/>
        <v>DE</v>
      </c>
      <c r="C58" s="24" t="s">
        <v>155</v>
      </c>
      <c r="D58" s="26">
        <v>1294.6300000000001</v>
      </c>
    </row>
    <row r="59" spans="1:4" x14ac:dyDescent="0.25">
      <c r="A59" s="24" t="s">
        <v>159</v>
      </c>
      <c r="B59" s="25" t="str">
        <f t="shared" si="0"/>
        <v>DE</v>
      </c>
      <c r="C59" s="24" t="s">
        <v>160</v>
      </c>
      <c r="D59" s="27">
        <v>2345.8000000000002</v>
      </c>
    </row>
    <row r="60" spans="1:4" x14ac:dyDescent="0.25">
      <c r="A60" s="24" t="s">
        <v>161</v>
      </c>
      <c r="B60" s="25" t="str">
        <f t="shared" si="0"/>
        <v>DE</v>
      </c>
      <c r="C60" s="24" t="s">
        <v>162</v>
      </c>
      <c r="D60" s="26">
        <v>526.89</v>
      </c>
    </row>
    <row r="61" spans="1:4" x14ac:dyDescent="0.25">
      <c r="A61" s="24" t="s">
        <v>163</v>
      </c>
      <c r="B61" s="25" t="str">
        <f t="shared" si="0"/>
        <v>DE</v>
      </c>
      <c r="C61" s="24" t="s">
        <v>164</v>
      </c>
      <c r="D61" s="27">
        <v>658.88</v>
      </c>
    </row>
    <row r="62" spans="1:4" x14ac:dyDescent="0.25">
      <c r="A62" s="24" t="s">
        <v>167</v>
      </c>
      <c r="B62" s="25" t="str">
        <f t="shared" si="0"/>
        <v>DE</v>
      </c>
      <c r="C62" s="24" t="s">
        <v>166</v>
      </c>
      <c r="D62" s="26">
        <v>762.36</v>
      </c>
    </row>
    <row r="63" spans="1:4" x14ac:dyDescent="0.25">
      <c r="A63" s="24" t="s">
        <v>170</v>
      </c>
      <c r="B63" s="25" t="str">
        <f t="shared" si="0"/>
        <v>DE</v>
      </c>
      <c r="C63" s="24" t="s">
        <v>171</v>
      </c>
      <c r="D63" s="27">
        <v>837.93</v>
      </c>
    </row>
    <row r="64" spans="1:4" x14ac:dyDescent="0.25">
      <c r="A64" s="24" t="s">
        <v>172</v>
      </c>
      <c r="B64" s="25" t="str">
        <f t="shared" si="0"/>
        <v>DE</v>
      </c>
      <c r="C64" s="24" t="s">
        <v>173</v>
      </c>
      <c r="D64" s="26">
        <v>1153.01</v>
      </c>
    </row>
    <row r="65" spans="1:4" x14ac:dyDescent="0.25">
      <c r="A65" s="24" t="s">
        <v>174</v>
      </c>
      <c r="B65" s="25" t="str">
        <f t="shared" si="0"/>
        <v>DE</v>
      </c>
      <c r="C65" s="24" t="s">
        <v>175</v>
      </c>
      <c r="D65" s="27">
        <v>761.96</v>
      </c>
    </row>
    <row r="66" spans="1:4" x14ac:dyDescent="0.25">
      <c r="A66" s="24" t="s">
        <v>176</v>
      </c>
      <c r="B66" s="25" t="str">
        <f t="shared" si="0"/>
        <v>DE</v>
      </c>
      <c r="C66" s="24" t="s">
        <v>177</v>
      </c>
      <c r="D66" s="26">
        <v>1397.91</v>
      </c>
    </row>
    <row r="67" spans="1:4" x14ac:dyDescent="0.25">
      <c r="A67" s="24" t="s">
        <v>180</v>
      </c>
      <c r="B67" s="25" t="str">
        <f t="shared" si="0"/>
        <v>DE</v>
      </c>
      <c r="C67" s="24" t="s">
        <v>181</v>
      </c>
      <c r="D67" s="27">
        <v>2832.53</v>
      </c>
    </row>
    <row r="68" spans="1:4" x14ac:dyDescent="0.25">
      <c r="A68" s="24" t="s">
        <v>182</v>
      </c>
      <c r="B68" s="25" t="str">
        <f t="shared" si="0"/>
        <v>DE</v>
      </c>
      <c r="C68" s="24" t="s">
        <v>183</v>
      </c>
      <c r="D68" s="26">
        <v>2468.35</v>
      </c>
    </row>
    <row r="69" spans="1:4" x14ac:dyDescent="0.25">
      <c r="A69" s="24" t="s">
        <v>184</v>
      </c>
      <c r="B69" s="25" t="str">
        <f t="shared" si="0"/>
        <v>DE</v>
      </c>
      <c r="C69" s="24" t="s">
        <v>185</v>
      </c>
      <c r="D69" s="27">
        <v>1333.75</v>
      </c>
    </row>
    <row r="70" spans="1:4" x14ac:dyDescent="0.25">
      <c r="A70" s="24" t="s">
        <v>186</v>
      </c>
      <c r="B70" s="25" t="str">
        <f t="shared" si="0"/>
        <v>DE</v>
      </c>
      <c r="C70" s="24" t="s">
        <v>187</v>
      </c>
      <c r="D70" s="26">
        <v>1145.07</v>
      </c>
    </row>
    <row r="71" spans="1:4" x14ac:dyDescent="0.25">
      <c r="A71" s="24" t="s">
        <v>188</v>
      </c>
      <c r="B71" s="25" t="str">
        <f t="shared" si="0"/>
        <v>DE</v>
      </c>
      <c r="C71" s="24" t="s">
        <v>189</v>
      </c>
      <c r="D71" s="27">
        <v>1872.51</v>
      </c>
    </row>
    <row r="72" spans="1:4" x14ac:dyDescent="0.25">
      <c r="A72" s="24" t="s">
        <v>192</v>
      </c>
      <c r="B72" s="25" t="str">
        <f t="shared" si="0"/>
        <v>DE</v>
      </c>
      <c r="C72" s="24" t="s">
        <v>193</v>
      </c>
      <c r="D72" s="26">
        <v>761.4</v>
      </c>
    </row>
    <row r="73" spans="1:4" x14ac:dyDescent="0.25">
      <c r="A73" s="24" t="s">
        <v>194</v>
      </c>
      <c r="B73" s="25" t="str">
        <f t="shared" si="0"/>
        <v>DE</v>
      </c>
      <c r="C73" s="24" t="s">
        <v>195</v>
      </c>
      <c r="D73" s="27">
        <v>260.25</v>
      </c>
    </row>
    <row r="74" spans="1:4" x14ac:dyDescent="0.25">
      <c r="A74" s="24" t="s">
        <v>196</v>
      </c>
      <c r="B74" s="25" t="str">
        <f t="shared" si="0"/>
        <v>DE</v>
      </c>
      <c r="C74" s="24" t="s">
        <v>197</v>
      </c>
      <c r="D74" s="26">
        <v>1024.3599999999999</v>
      </c>
    </row>
    <row r="75" spans="1:4" x14ac:dyDescent="0.25">
      <c r="A75" s="24" t="s">
        <v>200</v>
      </c>
      <c r="B75" s="25" t="str">
        <f t="shared" si="0"/>
        <v>DE</v>
      </c>
      <c r="C75" s="24" t="s">
        <v>199</v>
      </c>
      <c r="D75" s="27">
        <v>535.11</v>
      </c>
    </row>
    <row r="76" spans="1:4" x14ac:dyDescent="0.25">
      <c r="A76" s="24" t="s">
        <v>203</v>
      </c>
      <c r="B76" s="25" t="str">
        <f t="shared" si="0"/>
        <v>DE</v>
      </c>
      <c r="C76" s="24" t="s">
        <v>204</v>
      </c>
      <c r="D76" s="26">
        <v>820.85</v>
      </c>
    </row>
    <row r="77" spans="1:4" x14ac:dyDescent="0.25">
      <c r="A77" s="24" t="s">
        <v>205</v>
      </c>
      <c r="B77" s="25" t="str">
        <f t="shared" ref="B77:B140" si="1">LEFT(A77,2)</f>
        <v>DE</v>
      </c>
      <c r="C77" s="24" t="s">
        <v>206</v>
      </c>
      <c r="D77" s="27">
        <v>707.16</v>
      </c>
    </row>
    <row r="78" spans="1:4" x14ac:dyDescent="0.25">
      <c r="A78" s="24" t="s">
        <v>207</v>
      </c>
      <c r="B78" s="25" t="str">
        <f t="shared" si="1"/>
        <v>DE</v>
      </c>
      <c r="C78" s="24" t="s">
        <v>208</v>
      </c>
      <c r="D78" s="26">
        <v>544.25</v>
      </c>
    </row>
    <row r="79" spans="1:4" x14ac:dyDescent="0.25">
      <c r="A79" s="24" t="s">
        <v>211</v>
      </c>
      <c r="B79" s="25" t="str">
        <f t="shared" si="1"/>
        <v>DE</v>
      </c>
      <c r="C79" s="24" t="s">
        <v>210</v>
      </c>
      <c r="D79" s="27">
        <v>1005.3</v>
      </c>
    </row>
    <row r="80" spans="1:4" x14ac:dyDescent="0.25">
      <c r="A80" s="24" t="s">
        <v>214</v>
      </c>
      <c r="B80" s="25" t="str">
        <f t="shared" si="1"/>
        <v>DE</v>
      </c>
      <c r="C80" s="24" t="s">
        <v>213</v>
      </c>
      <c r="D80" s="26">
        <v>1433.88</v>
      </c>
    </row>
    <row r="81" spans="1:4" x14ac:dyDescent="0.25">
      <c r="A81" s="24" t="s">
        <v>217</v>
      </c>
      <c r="B81" s="25" t="str">
        <f t="shared" si="1"/>
        <v>DE</v>
      </c>
      <c r="C81" s="24" t="s">
        <v>216</v>
      </c>
      <c r="D81" s="27">
        <v>1045.44</v>
      </c>
    </row>
    <row r="82" spans="1:4" x14ac:dyDescent="0.25">
      <c r="A82" s="24" t="s">
        <v>222</v>
      </c>
      <c r="B82" s="25" t="str">
        <f t="shared" si="1"/>
        <v>EE</v>
      </c>
      <c r="C82" s="24" t="s">
        <v>221</v>
      </c>
      <c r="D82" s="26">
        <v>655.64</v>
      </c>
    </row>
    <row r="83" spans="1:4" x14ac:dyDescent="0.25">
      <c r="A83" s="24" t="s">
        <v>227</v>
      </c>
      <c r="B83" s="25" t="str">
        <f t="shared" si="1"/>
        <v>IE</v>
      </c>
      <c r="C83" s="24" t="s">
        <v>228</v>
      </c>
      <c r="D83" s="27">
        <v>397.52</v>
      </c>
    </row>
    <row r="84" spans="1:4" x14ac:dyDescent="0.25">
      <c r="A84" s="24" t="s">
        <v>229</v>
      </c>
      <c r="B84" s="25" t="str">
        <f t="shared" si="1"/>
        <v>IE</v>
      </c>
      <c r="C84" s="24" t="s">
        <v>230</v>
      </c>
      <c r="D84" s="26">
        <v>733.88</v>
      </c>
    </row>
    <row r="85" spans="1:4" x14ac:dyDescent="0.25">
      <c r="A85" s="24" t="s">
        <v>231</v>
      </c>
      <c r="B85" s="25" t="str">
        <f t="shared" si="1"/>
        <v>IE</v>
      </c>
      <c r="C85" s="24" t="s">
        <v>232</v>
      </c>
      <c r="D85" s="27">
        <v>1186.83</v>
      </c>
    </row>
    <row r="86" spans="1:4" x14ac:dyDescent="0.25">
      <c r="A86" s="24" t="s">
        <v>237</v>
      </c>
      <c r="B86" s="25" t="str">
        <f t="shared" si="1"/>
        <v>EL</v>
      </c>
      <c r="C86" s="24" t="s">
        <v>236</v>
      </c>
      <c r="D86" s="26">
        <v>1856.46</v>
      </c>
    </row>
    <row r="87" spans="1:4" x14ac:dyDescent="0.25">
      <c r="A87" s="24" t="s">
        <v>240</v>
      </c>
      <c r="B87" s="25" t="str">
        <f t="shared" si="1"/>
        <v>EL</v>
      </c>
      <c r="C87" s="24" t="s">
        <v>241</v>
      </c>
      <c r="D87" s="27">
        <v>78.36</v>
      </c>
    </row>
    <row r="88" spans="1:4" x14ac:dyDescent="0.25">
      <c r="A88" s="24" t="s">
        <v>242</v>
      </c>
      <c r="B88" s="25" t="str">
        <f t="shared" si="1"/>
        <v>EL</v>
      </c>
      <c r="C88" s="24" t="s">
        <v>243</v>
      </c>
      <c r="D88" s="26">
        <v>174.03</v>
      </c>
    </row>
    <row r="89" spans="1:4" x14ac:dyDescent="0.25">
      <c r="A89" s="24" t="s">
        <v>244</v>
      </c>
      <c r="B89" s="25" t="str">
        <f t="shared" si="1"/>
        <v>EL</v>
      </c>
      <c r="C89" s="24" t="s">
        <v>245</v>
      </c>
      <c r="D89" s="27">
        <v>286.73</v>
      </c>
    </row>
    <row r="90" spans="1:4" x14ac:dyDescent="0.25">
      <c r="A90" s="24" t="s">
        <v>248</v>
      </c>
      <c r="B90" s="25" t="str">
        <f t="shared" si="1"/>
        <v>EL</v>
      </c>
      <c r="C90" s="24" t="s">
        <v>249</v>
      </c>
      <c r="D90" s="26">
        <v>236.53</v>
      </c>
    </row>
    <row r="91" spans="1:4" x14ac:dyDescent="0.25">
      <c r="A91" s="24" t="s">
        <v>250</v>
      </c>
      <c r="B91" s="25" t="str">
        <f t="shared" si="1"/>
        <v>EL</v>
      </c>
      <c r="C91" s="24" t="s">
        <v>251</v>
      </c>
      <c r="D91" s="27">
        <v>765.25</v>
      </c>
    </row>
    <row r="92" spans="1:4" x14ac:dyDescent="0.25">
      <c r="A92" s="24" t="s">
        <v>252</v>
      </c>
      <c r="B92" s="25" t="str">
        <f t="shared" si="1"/>
        <v>EL</v>
      </c>
      <c r="C92" s="24" t="s">
        <v>253</v>
      </c>
      <c r="D92" s="26">
        <v>97.83</v>
      </c>
    </row>
    <row r="93" spans="1:4" x14ac:dyDescent="0.25">
      <c r="A93" s="24" t="s">
        <v>254</v>
      </c>
      <c r="B93" s="25" t="str">
        <f t="shared" si="1"/>
        <v>EL</v>
      </c>
      <c r="C93" s="24" t="s">
        <v>255</v>
      </c>
      <c r="D93" s="27">
        <v>131.28</v>
      </c>
    </row>
    <row r="94" spans="1:4" x14ac:dyDescent="0.25">
      <c r="A94" s="24" t="s">
        <v>258</v>
      </c>
      <c r="B94" s="25" t="str">
        <f t="shared" si="1"/>
        <v>EL</v>
      </c>
      <c r="C94" s="24" t="s">
        <v>259</v>
      </c>
      <c r="D94" s="26">
        <v>301.23</v>
      </c>
    </row>
    <row r="95" spans="1:4" x14ac:dyDescent="0.25">
      <c r="A95" s="24" t="s">
        <v>260</v>
      </c>
      <c r="B95" s="25" t="str">
        <f t="shared" si="1"/>
        <v>EL</v>
      </c>
      <c r="C95" s="24" t="s">
        <v>261</v>
      </c>
      <c r="D95" s="27">
        <v>98.64</v>
      </c>
    </row>
    <row r="96" spans="1:4" x14ac:dyDescent="0.25">
      <c r="A96" s="24" t="s">
        <v>262</v>
      </c>
      <c r="B96" s="25" t="str">
        <f t="shared" si="1"/>
        <v>EL</v>
      </c>
      <c r="C96" s="24" t="s">
        <v>1191</v>
      </c>
      <c r="D96" s="26">
        <v>258.16000000000003</v>
      </c>
    </row>
    <row r="97" spans="1:4" x14ac:dyDescent="0.25">
      <c r="A97" s="24" t="s">
        <v>264</v>
      </c>
      <c r="B97" s="25" t="str">
        <f t="shared" si="1"/>
        <v>EL</v>
      </c>
      <c r="C97" s="24" t="s">
        <v>1192</v>
      </c>
      <c r="D97" s="27">
        <v>223.97</v>
      </c>
    </row>
    <row r="98" spans="1:4" x14ac:dyDescent="0.25">
      <c r="A98" s="24" t="s">
        <v>266</v>
      </c>
      <c r="B98" s="25" t="str">
        <f t="shared" si="1"/>
        <v>EL</v>
      </c>
      <c r="C98" s="24" t="s">
        <v>267</v>
      </c>
      <c r="D98" s="26">
        <v>243.47</v>
      </c>
    </row>
    <row r="99" spans="1:4" x14ac:dyDescent="0.25">
      <c r="A99" s="24" t="s">
        <v>272</v>
      </c>
      <c r="B99" s="25" t="str">
        <f t="shared" si="1"/>
        <v>ES</v>
      </c>
      <c r="C99" s="24" t="s">
        <v>273</v>
      </c>
      <c r="D99" s="27">
        <v>1098.9000000000001</v>
      </c>
    </row>
    <row r="100" spans="1:4" x14ac:dyDescent="0.25">
      <c r="A100" s="24" t="s">
        <v>274</v>
      </c>
      <c r="B100" s="25" t="str">
        <f t="shared" si="1"/>
        <v>ES</v>
      </c>
      <c r="C100" s="24" t="s">
        <v>275</v>
      </c>
      <c r="D100" s="26">
        <v>399.6</v>
      </c>
    </row>
    <row r="101" spans="1:4" x14ac:dyDescent="0.25">
      <c r="A101" s="24" t="s">
        <v>276</v>
      </c>
      <c r="B101" s="25" t="str">
        <f t="shared" si="1"/>
        <v>ES</v>
      </c>
      <c r="C101" s="24" t="s">
        <v>277</v>
      </c>
      <c r="D101" s="27">
        <v>232.4</v>
      </c>
    </row>
    <row r="102" spans="1:4" x14ac:dyDescent="0.25">
      <c r="A102" s="24" t="s">
        <v>280</v>
      </c>
      <c r="B102" s="25" t="str">
        <f t="shared" si="1"/>
        <v>ES</v>
      </c>
      <c r="C102" s="24" t="s">
        <v>281</v>
      </c>
      <c r="D102" s="26">
        <v>1054.5</v>
      </c>
    </row>
    <row r="103" spans="1:4" x14ac:dyDescent="0.25">
      <c r="A103" s="24" t="s">
        <v>282</v>
      </c>
      <c r="B103" s="25" t="str">
        <f t="shared" si="1"/>
        <v>ES</v>
      </c>
      <c r="C103" s="24" t="s">
        <v>283</v>
      </c>
      <c r="D103" s="27">
        <v>315.5</v>
      </c>
    </row>
    <row r="104" spans="1:4" x14ac:dyDescent="0.25">
      <c r="A104" s="24" t="s">
        <v>284</v>
      </c>
      <c r="B104" s="25" t="str">
        <f t="shared" si="1"/>
        <v>ES</v>
      </c>
      <c r="C104" s="24" t="s">
        <v>285</v>
      </c>
      <c r="D104" s="26">
        <v>140.6</v>
      </c>
    </row>
    <row r="105" spans="1:4" x14ac:dyDescent="0.25">
      <c r="A105" s="24" t="s">
        <v>286</v>
      </c>
      <c r="B105" s="25" t="str">
        <f t="shared" si="1"/>
        <v>ES</v>
      </c>
      <c r="C105" s="24" t="s">
        <v>287</v>
      </c>
      <c r="D105" s="27">
        <v>619.29999999999995</v>
      </c>
    </row>
    <row r="106" spans="1:4" x14ac:dyDescent="0.25">
      <c r="A106" s="24" t="s">
        <v>290</v>
      </c>
      <c r="B106" s="25" t="str">
        <f t="shared" si="1"/>
        <v>ES</v>
      </c>
      <c r="C106" s="24" t="s">
        <v>289</v>
      </c>
      <c r="D106" s="26">
        <v>3531.6</v>
      </c>
    </row>
    <row r="107" spans="1:4" x14ac:dyDescent="0.25">
      <c r="A107" s="24" t="s">
        <v>293</v>
      </c>
      <c r="B107" s="25" t="str">
        <f t="shared" si="1"/>
        <v>ES</v>
      </c>
      <c r="C107" s="24" t="s">
        <v>294</v>
      </c>
      <c r="D107" s="27">
        <v>1008.7</v>
      </c>
    </row>
    <row r="108" spans="1:4" x14ac:dyDescent="0.25">
      <c r="A108" s="24" t="s">
        <v>295</v>
      </c>
      <c r="B108" s="25" t="str">
        <f t="shared" si="1"/>
        <v>ES</v>
      </c>
      <c r="C108" s="24" t="s">
        <v>1193</v>
      </c>
      <c r="D108" s="26">
        <v>738.9</v>
      </c>
    </row>
    <row r="109" spans="1:4" x14ac:dyDescent="0.25">
      <c r="A109" s="24" t="s">
        <v>297</v>
      </c>
      <c r="B109" s="25" t="str">
        <f t="shared" si="1"/>
        <v>ES</v>
      </c>
      <c r="C109" s="24" t="s">
        <v>298</v>
      </c>
      <c r="D109" s="27">
        <v>385.6</v>
      </c>
    </row>
    <row r="110" spans="1:4" x14ac:dyDescent="0.25">
      <c r="A110" s="24" t="s">
        <v>301</v>
      </c>
      <c r="B110" s="25" t="str">
        <f t="shared" si="1"/>
        <v>ES</v>
      </c>
      <c r="C110" s="24" t="s">
        <v>302</v>
      </c>
      <c r="D110" s="26">
        <v>3631.6</v>
      </c>
    </row>
    <row r="111" spans="1:4" x14ac:dyDescent="0.25">
      <c r="A111" s="24" t="s">
        <v>303</v>
      </c>
      <c r="B111" s="25" t="str">
        <f t="shared" si="1"/>
        <v>ES</v>
      </c>
      <c r="C111" s="24" t="s">
        <v>304</v>
      </c>
      <c r="D111" s="27">
        <v>2001.7</v>
      </c>
    </row>
    <row r="112" spans="1:4" x14ac:dyDescent="0.25">
      <c r="A112" s="24" t="s">
        <v>305</v>
      </c>
      <c r="B112" s="25" t="str">
        <f t="shared" si="1"/>
        <v>ES</v>
      </c>
      <c r="C112" s="24" t="s">
        <v>306</v>
      </c>
      <c r="D112" s="26">
        <v>536.4</v>
      </c>
    </row>
    <row r="113" spans="1:4" x14ac:dyDescent="0.25">
      <c r="A113" s="24" t="s">
        <v>309</v>
      </c>
      <c r="B113" s="25" t="str">
        <f t="shared" si="1"/>
        <v>ES</v>
      </c>
      <c r="C113" s="24" t="s">
        <v>310</v>
      </c>
      <c r="D113" s="27">
        <v>3076.4</v>
      </c>
    </row>
    <row r="114" spans="1:4" x14ac:dyDescent="0.25">
      <c r="A114" s="24" t="s">
        <v>311</v>
      </c>
      <c r="B114" s="25" t="str">
        <f t="shared" si="1"/>
        <v>ES</v>
      </c>
      <c r="C114" s="24" t="s">
        <v>312</v>
      </c>
      <c r="D114" s="26">
        <v>630.20000000000005</v>
      </c>
    </row>
    <row r="115" spans="1:4" x14ac:dyDescent="0.25">
      <c r="A115" s="24" t="s">
        <v>313</v>
      </c>
      <c r="B115" s="25" t="str">
        <f t="shared" si="1"/>
        <v>ES</v>
      </c>
      <c r="C115" s="24" t="s">
        <v>314</v>
      </c>
      <c r="D115" s="27">
        <v>31.5</v>
      </c>
    </row>
    <row r="116" spans="1:4" x14ac:dyDescent="0.25">
      <c r="A116" s="24" t="s">
        <v>315</v>
      </c>
      <c r="B116" s="25" t="str">
        <f t="shared" si="1"/>
        <v>ES</v>
      </c>
      <c r="C116" s="24" t="s">
        <v>316</v>
      </c>
      <c r="D116" s="26">
        <v>30.4</v>
      </c>
    </row>
    <row r="117" spans="1:4" x14ac:dyDescent="0.25">
      <c r="A117" s="24" t="s">
        <v>319</v>
      </c>
      <c r="B117" s="25" t="str">
        <f t="shared" si="1"/>
        <v>ES</v>
      </c>
      <c r="C117" s="24" t="s">
        <v>318</v>
      </c>
      <c r="D117" s="27">
        <v>857.2</v>
      </c>
    </row>
    <row r="118" spans="1:4" x14ac:dyDescent="0.25">
      <c r="A118" s="24" t="s">
        <v>1194</v>
      </c>
      <c r="B118" s="25" t="str">
        <f t="shared" si="1"/>
        <v>ES</v>
      </c>
      <c r="C118" s="24" t="s">
        <v>1145</v>
      </c>
      <c r="D118" s="26">
        <v>11.1</v>
      </c>
    </row>
    <row r="119" spans="1:4" x14ac:dyDescent="0.25">
      <c r="A119" s="24" t="s">
        <v>324</v>
      </c>
      <c r="B119" s="25" t="str">
        <f t="shared" si="1"/>
        <v>FR</v>
      </c>
      <c r="C119" s="24" t="s">
        <v>1195</v>
      </c>
      <c r="D119" s="27">
        <v>6560.97</v>
      </c>
    </row>
    <row r="120" spans="1:4" x14ac:dyDescent="0.25">
      <c r="A120" s="24" t="s">
        <v>327</v>
      </c>
      <c r="B120" s="25" t="str">
        <f t="shared" si="1"/>
        <v>FR</v>
      </c>
      <c r="C120" s="24" t="s">
        <v>1196</v>
      </c>
      <c r="D120" s="26">
        <v>1000.58</v>
      </c>
    </row>
    <row r="121" spans="1:4" x14ac:dyDescent="0.25">
      <c r="A121" s="24" t="s">
        <v>330</v>
      </c>
      <c r="B121" s="25" t="str">
        <f t="shared" si="1"/>
        <v>FR</v>
      </c>
      <c r="C121" s="24" t="s">
        <v>331</v>
      </c>
      <c r="D121" s="27">
        <v>639.09</v>
      </c>
    </row>
    <row r="122" spans="1:4" x14ac:dyDescent="0.25">
      <c r="A122" s="24" t="s">
        <v>332</v>
      </c>
      <c r="B122" s="25" t="str">
        <f t="shared" si="1"/>
        <v>FR</v>
      </c>
      <c r="C122" s="24" t="s">
        <v>333</v>
      </c>
      <c r="D122" s="26">
        <v>441.01</v>
      </c>
    </row>
    <row r="123" spans="1:4" x14ac:dyDescent="0.25">
      <c r="A123" s="24" t="s">
        <v>336</v>
      </c>
      <c r="B123" s="25" t="str">
        <f t="shared" si="1"/>
        <v>FR</v>
      </c>
      <c r="C123" s="24" t="s">
        <v>337</v>
      </c>
      <c r="D123" s="27">
        <v>592.24</v>
      </c>
    </row>
    <row r="124" spans="1:4" x14ac:dyDescent="0.25">
      <c r="A124" s="24" t="s">
        <v>338</v>
      </c>
      <c r="B124" s="25" t="str">
        <f t="shared" si="1"/>
        <v>FR</v>
      </c>
      <c r="C124" s="24" t="s">
        <v>339</v>
      </c>
      <c r="D124" s="26">
        <v>707.53</v>
      </c>
    </row>
    <row r="125" spans="1:4" x14ac:dyDescent="0.25">
      <c r="A125" s="24" t="s">
        <v>342</v>
      </c>
      <c r="B125" s="25" t="str">
        <f t="shared" si="1"/>
        <v>FR</v>
      </c>
      <c r="C125" s="24" t="s">
        <v>1197</v>
      </c>
      <c r="D125" s="29">
        <v>1561</v>
      </c>
    </row>
    <row r="126" spans="1:4" x14ac:dyDescent="0.25">
      <c r="A126" s="24" t="s">
        <v>344</v>
      </c>
      <c r="B126" s="25" t="str">
        <f t="shared" si="1"/>
        <v>FR</v>
      </c>
      <c r="C126" s="24" t="s">
        <v>345</v>
      </c>
      <c r="D126" s="26">
        <v>663.29</v>
      </c>
    </row>
    <row r="127" spans="1:4" x14ac:dyDescent="0.25">
      <c r="A127" s="24" t="s">
        <v>348</v>
      </c>
      <c r="B127" s="25" t="str">
        <f t="shared" si="1"/>
        <v>FR</v>
      </c>
      <c r="C127" s="24" t="s">
        <v>349</v>
      </c>
      <c r="D127" s="27">
        <v>788.16</v>
      </c>
    </row>
    <row r="128" spans="1:4" x14ac:dyDescent="0.25">
      <c r="A128" s="24" t="s">
        <v>350</v>
      </c>
      <c r="B128" s="25" t="str">
        <f t="shared" si="1"/>
        <v>FR</v>
      </c>
      <c r="C128" s="24" t="s">
        <v>351</v>
      </c>
      <c r="D128" s="26">
        <v>514.75</v>
      </c>
    </row>
    <row r="129" spans="1:4" x14ac:dyDescent="0.25">
      <c r="A129" s="24" t="s">
        <v>352</v>
      </c>
      <c r="B129" s="25" t="str">
        <f t="shared" si="1"/>
        <v>FR</v>
      </c>
      <c r="C129" s="24" t="s">
        <v>353</v>
      </c>
      <c r="D129" s="27">
        <v>815.33</v>
      </c>
    </row>
    <row r="130" spans="1:4" x14ac:dyDescent="0.25">
      <c r="A130" s="24" t="s">
        <v>356</v>
      </c>
      <c r="B130" s="25" t="str">
        <f t="shared" si="1"/>
        <v>FR</v>
      </c>
      <c r="C130" s="24" t="s">
        <v>1198</v>
      </c>
      <c r="D130" s="26">
        <v>1629.98</v>
      </c>
    </row>
    <row r="131" spans="1:4" x14ac:dyDescent="0.25">
      <c r="A131" s="24" t="s">
        <v>359</v>
      </c>
      <c r="B131" s="25" t="str">
        <f t="shared" si="1"/>
        <v>FR</v>
      </c>
      <c r="C131" s="24" t="s">
        <v>358</v>
      </c>
      <c r="D131" s="27">
        <v>1378.84</v>
      </c>
    </row>
    <row r="132" spans="1:4" x14ac:dyDescent="0.25">
      <c r="A132" s="24" t="s">
        <v>362</v>
      </c>
      <c r="B132" s="25" t="str">
        <f t="shared" si="1"/>
        <v>FR</v>
      </c>
      <c r="C132" s="24" t="s">
        <v>363</v>
      </c>
      <c r="D132" s="26">
        <v>1459.94</v>
      </c>
    </row>
    <row r="133" spans="1:4" x14ac:dyDescent="0.25">
      <c r="A133" s="24" t="s">
        <v>364</v>
      </c>
      <c r="B133" s="25" t="str">
        <f t="shared" si="1"/>
        <v>FR</v>
      </c>
      <c r="C133" s="24" t="s">
        <v>365</v>
      </c>
      <c r="D133" s="27">
        <v>279.5</v>
      </c>
    </row>
    <row r="134" spans="1:4" x14ac:dyDescent="0.25">
      <c r="A134" s="24" t="s">
        <v>366</v>
      </c>
      <c r="B134" s="25" t="str">
        <f t="shared" si="1"/>
        <v>FR</v>
      </c>
      <c r="C134" s="24" t="s">
        <v>367</v>
      </c>
      <c r="D134" s="26">
        <v>717.9</v>
      </c>
    </row>
    <row r="135" spans="1:4" x14ac:dyDescent="0.25">
      <c r="A135" s="24" t="s">
        <v>370</v>
      </c>
      <c r="B135" s="25" t="str">
        <f t="shared" si="1"/>
        <v>FR</v>
      </c>
      <c r="C135" s="24" t="s">
        <v>371</v>
      </c>
      <c r="D135" s="27">
        <v>1053.01</v>
      </c>
    </row>
    <row r="136" spans="1:4" x14ac:dyDescent="0.25">
      <c r="A136" s="24" t="s">
        <v>372</v>
      </c>
      <c r="B136" s="25" t="str">
        <f t="shared" si="1"/>
        <v>FR</v>
      </c>
      <c r="C136" s="24" t="s">
        <v>373</v>
      </c>
      <c r="D136" s="26">
        <v>1309.51</v>
      </c>
    </row>
    <row r="137" spans="1:4" x14ac:dyDescent="0.25">
      <c r="A137" s="24" t="s">
        <v>376</v>
      </c>
      <c r="B137" s="25" t="str">
        <f t="shared" si="1"/>
        <v>FR</v>
      </c>
      <c r="C137" s="24" t="s">
        <v>377</v>
      </c>
      <c r="D137" s="27">
        <v>534.52</v>
      </c>
    </row>
    <row r="138" spans="1:4" x14ac:dyDescent="0.25">
      <c r="A138" s="24" t="s">
        <v>378</v>
      </c>
      <c r="B138" s="25" t="str">
        <f t="shared" si="1"/>
        <v>FR</v>
      </c>
      <c r="C138" s="24" t="s">
        <v>379</v>
      </c>
      <c r="D138" s="26">
        <v>2929.11</v>
      </c>
    </row>
    <row r="139" spans="1:4" x14ac:dyDescent="0.25">
      <c r="A139" s="24" t="s">
        <v>382</v>
      </c>
      <c r="B139" s="25" t="str">
        <f t="shared" si="1"/>
        <v>FR</v>
      </c>
      <c r="C139" s="24" t="s">
        <v>1199</v>
      </c>
      <c r="D139" s="27">
        <v>2149.67</v>
      </c>
    </row>
    <row r="140" spans="1:4" x14ac:dyDescent="0.25">
      <c r="A140" s="24" t="s">
        <v>385</v>
      </c>
      <c r="B140" s="25" t="str">
        <f t="shared" si="1"/>
        <v>FR</v>
      </c>
      <c r="C140" s="24" t="s">
        <v>384</v>
      </c>
      <c r="D140" s="26">
        <v>134.03</v>
      </c>
    </row>
    <row r="141" spans="1:4" x14ac:dyDescent="0.25">
      <c r="A141" s="24" t="s">
        <v>388</v>
      </c>
      <c r="B141" s="25" t="str">
        <f t="shared" ref="B141:B204" si="2">LEFT(A141,2)</f>
        <v>FR</v>
      </c>
      <c r="C141" s="24" t="s">
        <v>389</v>
      </c>
      <c r="D141" s="27">
        <v>122.68</v>
      </c>
    </row>
    <row r="142" spans="1:4" x14ac:dyDescent="0.25">
      <c r="A142" s="24" t="s">
        <v>390</v>
      </c>
      <c r="B142" s="25" t="str">
        <f t="shared" si="2"/>
        <v>FR</v>
      </c>
      <c r="C142" s="24" t="s">
        <v>391</v>
      </c>
      <c r="D142" s="26">
        <v>127.46</v>
      </c>
    </row>
    <row r="143" spans="1:4" x14ac:dyDescent="0.25">
      <c r="A143" s="24" t="s">
        <v>392</v>
      </c>
      <c r="B143" s="25" t="str">
        <f t="shared" si="2"/>
        <v>FR</v>
      </c>
      <c r="C143" s="24" t="s">
        <v>393</v>
      </c>
      <c r="D143" s="27">
        <v>65.14</v>
      </c>
    </row>
    <row r="144" spans="1:4" x14ac:dyDescent="0.25">
      <c r="A144" s="24" t="s">
        <v>394</v>
      </c>
      <c r="B144" s="25" t="str">
        <f t="shared" si="2"/>
        <v>FR</v>
      </c>
      <c r="C144" s="24" t="s">
        <v>395</v>
      </c>
      <c r="D144" s="26">
        <v>268.79000000000002</v>
      </c>
    </row>
    <row r="145" spans="1:4" x14ac:dyDescent="0.25">
      <c r="A145" s="24" t="s">
        <v>396</v>
      </c>
      <c r="B145" s="25" t="str">
        <f t="shared" si="2"/>
        <v>FR</v>
      </c>
      <c r="C145" s="24" t="s">
        <v>397</v>
      </c>
      <c r="D145" s="27">
        <v>51.47</v>
      </c>
    </row>
    <row r="146" spans="1:4" x14ac:dyDescent="0.25">
      <c r="A146" s="24" t="s">
        <v>406</v>
      </c>
      <c r="B146" s="25" t="str">
        <f t="shared" si="2"/>
        <v>HR</v>
      </c>
      <c r="C146" s="24" t="s">
        <v>407</v>
      </c>
      <c r="D146" s="26">
        <v>388.83</v>
      </c>
    </row>
    <row r="147" spans="1:4" x14ac:dyDescent="0.25">
      <c r="A147" s="24" t="s">
        <v>408</v>
      </c>
      <c r="B147" s="25" t="str">
        <f t="shared" si="2"/>
        <v>HR</v>
      </c>
      <c r="C147" s="24" t="s">
        <v>409</v>
      </c>
      <c r="D147" s="27">
        <v>533.36</v>
      </c>
    </row>
    <row r="148" spans="1:4" x14ac:dyDescent="0.25">
      <c r="A148" s="24" t="s">
        <v>412</v>
      </c>
      <c r="B148" s="25" t="str">
        <f t="shared" si="2"/>
        <v>HR</v>
      </c>
      <c r="C148" s="24" t="s">
        <v>413</v>
      </c>
      <c r="D148" s="26">
        <v>484.22</v>
      </c>
    </row>
    <row r="149" spans="1:4" x14ac:dyDescent="0.25">
      <c r="A149" s="24" t="s">
        <v>414</v>
      </c>
      <c r="B149" s="25" t="str">
        <f t="shared" si="2"/>
        <v>HR</v>
      </c>
      <c r="C149" s="24" t="s">
        <v>415</v>
      </c>
      <c r="D149" s="27">
        <v>289.36</v>
      </c>
    </row>
    <row r="150" spans="1:4" x14ac:dyDescent="0.25">
      <c r="A150" s="24" t="s">
        <v>420</v>
      </c>
      <c r="B150" s="25" t="str">
        <f t="shared" si="2"/>
        <v>IT</v>
      </c>
      <c r="C150" s="24" t="s">
        <v>421</v>
      </c>
      <c r="D150" s="26">
        <v>1901.5</v>
      </c>
    </row>
    <row r="151" spans="1:4" x14ac:dyDescent="0.25">
      <c r="A151" s="24" t="s">
        <v>422</v>
      </c>
      <c r="B151" s="25" t="str">
        <f t="shared" si="2"/>
        <v>IT</v>
      </c>
      <c r="C151" s="24" t="s">
        <v>1200</v>
      </c>
      <c r="D151" s="29">
        <v>61</v>
      </c>
    </row>
    <row r="152" spans="1:4" x14ac:dyDescent="0.25">
      <c r="A152" s="24" t="s">
        <v>424</v>
      </c>
      <c r="B152" s="25" t="str">
        <f t="shared" si="2"/>
        <v>IT</v>
      </c>
      <c r="C152" s="24" t="s">
        <v>425</v>
      </c>
      <c r="D152" s="26">
        <v>677.4</v>
      </c>
    </row>
    <row r="153" spans="1:4" x14ac:dyDescent="0.25">
      <c r="A153" s="24" t="s">
        <v>426</v>
      </c>
      <c r="B153" s="25" t="str">
        <f t="shared" si="2"/>
        <v>IT</v>
      </c>
      <c r="C153" s="24" t="s">
        <v>427</v>
      </c>
      <c r="D153" s="27">
        <v>4884.3</v>
      </c>
    </row>
    <row r="154" spans="1:4" x14ac:dyDescent="0.25">
      <c r="A154" s="24" t="s">
        <v>452</v>
      </c>
      <c r="B154" s="25" t="str">
        <f t="shared" si="2"/>
        <v>IT</v>
      </c>
      <c r="C154" s="24" t="s">
        <v>453</v>
      </c>
      <c r="D154" s="26">
        <v>522.9</v>
      </c>
    </row>
    <row r="155" spans="1:4" x14ac:dyDescent="0.25">
      <c r="A155" s="24" t="s">
        <v>454</v>
      </c>
      <c r="B155" s="25" t="str">
        <f t="shared" si="2"/>
        <v>IT</v>
      </c>
      <c r="C155" s="24" t="s">
        <v>455</v>
      </c>
      <c r="D155" s="27">
        <v>108.2</v>
      </c>
    </row>
    <row r="156" spans="1:4" x14ac:dyDescent="0.25">
      <c r="A156" s="24" t="s">
        <v>456</v>
      </c>
      <c r="B156" s="25" t="str">
        <f t="shared" si="2"/>
        <v>IT</v>
      </c>
      <c r="C156" s="24" t="s">
        <v>457</v>
      </c>
      <c r="D156" s="26">
        <v>1887.7</v>
      </c>
    </row>
    <row r="157" spans="1:4" x14ac:dyDescent="0.25">
      <c r="A157" s="24" t="s">
        <v>458</v>
      </c>
      <c r="B157" s="25" t="str">
        <f t="shared" si="2"/>
        <v>IT</v>
      </c>
      <c r="C157" s="24" t="s">
        <v>459</v>
      </c>
      <c r="D157" s="27">
        <v>1388.5</v>
      </c>
    </row>
    <row r="158" spans="1:4" x14ac:dyDescent="0.25">
      <c r="A158" s="24" t="s">
        <v>460</v>
      </c>
      <c r="B158" s="25" t="str">
        <f t="shared" si="2"/>
        <v>IT</v>
      </c>
      <c r="C158" s="24" t="s">
        <v>461</v>
      </c>
      <c r="D158" s="26">
        <v>205.8</v>
      </c>
    </row>
    <row r="159" spans="1:4" x14ac:dyDescent="0.25">
      <c r="A159" s="24" t="s">
        <v>462</v>
      </c>
      <c r="B159" s="25" t="str">
        <f t="shared" si="2"/>
        <v>IT</v>
      </c>
      <c r="C159" s="24" t="s">
        <v>463</v>
      </c>
      <c r="D159" s="27">
        <v>612.5</v>
      </c>
    </row>
    <row r="160" spans="1:4" x14ac:dyDescent="0.25">
      <c r="A160" s="24" t="s">
        <v>466</v>
      </c>
      <c r="B160" s="25" t="str">
        <f t="shared" si="2"/>
        <v>IT</v>
      </c>
      <c r="C160" s="24" t="s">
        <v>467</v>
      </c>
      <c r="D160" s="26">
        <v>1518.4</v>
      </c>
    </row>
    <row r="161" spans="1:4" x14ac:dyDescent="0.25">
      <c r="A161" s="24" t="s">
        <v>468</v>
      </c>
      <c r="B161" s="25" t="str">
        <f t="shared" si="2"/>
        <v>IT</v>
      </c>
      <c r="C161" s="24" t="s">
        <v>469</v>
      </c>
      <c r="D161" s="27">
        <v>613.6</v>
      </c>
    </row>
    <row r="162" spans="1:4" x14ac:dyDescent="0.25">
      <c r="A162" s="24" t="s">
        <v>430</v>
      </c>
      <c r="B162" s="25" t="str">
        <f t="shared" si="2"/>
        <v>IT</v>
      </c>
      <c r="C162" s="24" t="s">
        <v>431</v>
      </c>
      <c r="D162" s="26">
        <v>308.39999999999998</v>
      </c>
    </row>
    <row r="163" spans="1:4" x14ac:dyDescent="0.25">
      <c r="A163" s="24" t="s">
        <v>432</v>
      </c>
      <c r="B163" s="25" t="str">
        <f t="shared" si="2"/>
        <v>IT</v>
      </c>
      <c r="C163" s="24" t="s">
        <v>433</v>
      </c>
      <c r="D163" s="27">
        <v>271.2</v>
      </c>
    </row>
    <row r="164" spans="1:4" x14ac:dyDescent="0.25">
      <c r="A164" s="24" t="s">
        <v>434</v>
      </c>
      <c r="B164" s="25" t="str">
        <f t="shared" si="2"/>
        <v>IT</v>
      </c>
      <c r="C164" s="24" t="s">
        <v>435</v>
      </c>
      <c r="D164" s="26">
        <v>2318.5</v>
      </c>
    </row>
    <row r="165" spans="1:4" x14ac:dyDescent="0.25">
      <c r="A165" s="24" t="s">
        <v>436</v>
      </c>
      <c r="B165" s="25" t="str">
        <f t="shared" si="2"/>
        <v>IT</v>
      </c>
      <c r="C165" s="24" t="s">
        <v>437</v>
      </c>
      <c r="D165" s="27">
        <v>544.9</v>
      </c>
    </row>
    <row r="166" spans="1:4" x14ac:dyDescent="0.25">
      <c r="A166" s="24" t="s">
        <v>438</v>
      </c>
      <c r="B166" s="25" t="str">
        <f t="shared" si="2"/>
        <v>IT</v>
      </c>
      <c r="C166" s="24" t="s">
        <v>439</v>
      </c>
      <c r="D166" s="26">
        <v>2184.6999999999998</v>
      </c>
    </row>
    <row r="167" spans="1:4" x14ac:dyDescent="0.25">
      <c r="A167" s="24" t="s">
        <v>442</v>
      </c>
      <c r="B167" s="25" t="str">
        <f t="shared" si="2"/>
        <v>IT</v>
      </c>
      <c r="C167" s="24" t="s">
        <v>443</v>
      </c>
      <c r="D167" s="27">
        <v>1698.1</v>
      </c>
    </row>
    <row r="168" spans="1:4" x14ac:dyDescent="0.25">
      <c r="A168" s="24" t="s">
        <v>444</v>
      </c>
      <c r="B168" s="25" t="str">
        <f t="shared" si="2"/>
        <v>IT</v>
      </c>
      <c r="C168" s="24" t="s">
        <v>445</v>
      </c>
      <c r="D168" s="26">
        <v>371.4</v>
      </c>
    </row>
    <row r="169" spans="1:4" x14ac:dyDescent="0.25">
      <c r="A169" s="24" t="s">
        <v>446</v>
      </c>
      <c r="B169" s="25" t="str">
        <f t="shared" si="2"/>
        <v>IT</v>
      </c>
      <c r="C169" s="24" t="s">
        <v>447</v>
      </c>
      <c r="D169" s="27">
        <v>672.3</v>
      </c>
    </row>
    <row r="170" spans="1:4" x14ac:dyDescent="0.25">
      <c r="A170" s="24" t="s">
        <v>448</v>
      </c>
      <c r="B170" s="25" t="str">
        <f t="shared" si="2"/>
        <v>IT</v>
      </c>
      <c r="C170" s="24" t="s">
        <v>449</v>
      </c>
      <c r="D170" s="26">
        <v>2745.9</v>
      </c>
    </row>
    <row r="171" spans="1:4" x14ac:dyDescent="0.25">
      <c r="A171" s="24" t="s">
        <v>1201</v>
      </c>
      <c r="B171" s="25" t="str">
        <f t="shared" si="2"/>
        <v>IT</v>
      </c>
      <c r="C171" s="24" t="s">
        <v>1145</v>
      </c>
      <c r="D171" s="27">
        <v>6.7</v>
      </c>
    </row>
    <row r="172" spans="1:4" x14ac:dyDescent="0.25">
      <c r="A172" s="24" t="s">
        <v>474</v>
      </c>
      <c r="B172" s="25" t="str">
        <f t="shared" si="2"/>
        <v>CY</v>
      </c>
      <c r="C172" s="24" t="s">
        <v>1202</v>
      </c>
      <c r="D172" s="26">
        <v>445.14</v>
      </c>
    </row>
    <row r="173" spans="1:4" x14ac:dyDescent="0.25">
      <c r="A173" s="24" t="s">
        <v>479</v>
      </c>
      <c r="B173" s="25" t="str">
        <f t="shared" si="2"/>
        <v>LV</v>
      </c>
      <c r="C173" s="24" t="s">
        <v>478</v>
      </c>
      <c r="D173" s="27">
        <v>898.06</v>
      </c>
    </row>
    <row r="174" spans="1:4" x14ac:dyDescent="0.25">
      <c r="A174" s="24" t="s">
        <v>484</v>
      </c>
      <c r="B174" s="25" t="str">
        <f t="shared" si="2"/>
        <v>LT</v>
      </c>
      <c r="C174" s="24" t="s">
        <v>1203</v>
      </c>
      <c r="D174" s="26">
        <v>479.04</v>
      </c>
    </row>
    <row r="175" spans="1:4" x14ac:dyDescent="0.25">
      <c r="A175" s="24" t="s">
        <v>486</v>
      </c>
      <c r="B175" s="25" t="str">
        <f t="shared" si="2"/>
        <v>LT</v>
      </c>
      <c r="C175" s="24" t="s">
        <v>1204</v>
      </c>
      <c r="D175" s="27">
        <v>909.5</v>
      </c>
    </row>
    <row r="176" spans="1:4" x14ac:dyDescent="0.25">
      <c r="A176" s="24" t="s">
        <v>491</v>
      </c>
      <c r="B176" s="25" t="str">
        <f t="shared" si="2"/>
        <v>LU</v>
      </c>
      <c r="C176" s="24" t="s">
        <v>489</v>
      </c>
      <c r="D176" s="26">
        <v>463.33</v>
      </c>
    </row>
    <row r="177" spans="1:4" x14ac:dyDescent="0.25">
      <c r="A177" s="24" t="s">
        <v>496</v>
      </c>
      <c r="B177" s="25" t="str">
        <f t="shared" si="2"/>
        <v>HU</v>
      </c>
      <c r="C177" s="24" t="s">
        <v>497</v>
      </c>
      <c r="D177" s="27">
        <v>1616.71</v>
      </c>
    </row>
    <row r="178" spans="1:4" x14ac:dyDescent="0.25">
      <c r="A178" s="24" t="s">
        <v>498</v>
      </c>
      <c r="B178" s="25" t="str">
        <f t="shared" si="2"/>
        <v>HU</v>
      </c>
      <c r="C178" s="24" t="s">
        <v>499</v>
      </c>
      <c r="D178" s="26">
        <v>477.47</v>
      </c>
    </row>
    <row r="179" spans="1:4" x14ac:dyDescent="0.25">
      <c r="A179" s="24" t="s">
        <v>502</v>
      </c>
      <c r="B179" s="25" t="str">
        <f t="shared" si="2"/>
        <v>HU</v>
      </c>
      <c r="C179" s="24" t="s">
        <v>503</v>
      </c>
      <c r="D179" s="27">
        <v>481.46</v>
      </c>
    </row>
    <row r="180" spans="1:4" x14ac:dyDescent="0.25">
      <c r="A180" s="24" t="s">
        <v>504</v>
      </c>
      <c r="B180" s="25" t="str">
        <f t="shared" si="2"/>
        <v>HU</v>
      </c>
      <c r="C180" s="24" t="s">
        <v>505</v>
      </c>
      <c r="D180" s="26">
        <v>460.66</v>
      </c>
    </row>
    <row r="181" spans="1:4" x14ac:dyDescent="0.25">
      <c r="A181" s="24" t="s">
        <v>506</v>
      </c>
      <c r="B181" s="25" t="str">
        <f t="shared" si="2"/>
        <v>HU</v>
      </c>
      <c r="C181" s="24" t="s">
        <v>507</v>
      </c>
      <c r="D181" s="27">
        <v>322.05</v>
      </c>
    </row>
    <row r="182" spans="1:4" x14ac:dyDescent="0.25">
      <c r="A182" s="24" t="s">
        <v>510</v>
      </c>
      <c r="B182" s="25" t="str">
        <f t="shared" si="2"/>
        <v>HU</v>
      </c>
      <c r="C182" s="24" t="s">
        <v>511</v>
      </c>
      <c r="D182" s="26">
        <v>386.84</v>
      </c>
    </row>
    <row r="183" spans="1:4" x14ac:dyDescent="0.25">
      <c r="A183" s="24" t="s">
        <v>512</v>
      </c>
      <c r="B183" s="25" t="str">
        <f t="shared" si="2"/>
        <v>HU</v>
      </c>
      <c r="C183" s="24" t="s">
        <v>513</v>
      </c>
      <c r="D183" s="27">
        <v>498.7</v>
      </c>
    </row>
    <row r="184" spans="1:4" x14ac:dyDescent="0.25">
      <c r="A184" s="24" t="s">
        <v>514</v>
      </c>
      <c r="B184" s="25" t="str">
        <f t="shared" si="2"/>
        <v>HU</v>
      </c>
      <c r="C184" s="24" t="s">
        <v>515</v>
      </c>
      <c r="D184" s="26">
        <v>471.17</v>
      </c>
    </row>
    <row r="185" spans="1:4" x14ac:dyDescent="0.25">
      <c r="A185" s="24" t="s">
        <v>1205</v>
      </c>
      <c r="B185" s="25" t="str">
        <f t="shared" si="2"/>
        <v>HU</v>
      </c>
      <c r="C185" s="24" t="s">
        <v>1145</v>
      </c>
      <c r="D185" s="29">
        <v>0</v>
      </c>
    </row>
    <row r="186" spans="1:4" x14ac:dyDescent="0.25">
      <c r="A186" s="24" t="s">
        <v>521</v>
      </c>
      <c r="B186" s="25" t="str">
        <f t="shared" si="2"/>
        <v>MT</v>
      </c>
      <c r="C186" s="24" t="s">
        <v>519</v>
      </c>
      <c r="D186" s="26">
        <v>252.2</v>
      </c>
    </row>
    <row r="187" spans="1:4" x14ac:dyDescent="0.25">
      <c r="A187" s="24" t="s">
        <v>1206</v>
      </c>
      <c r="B187" s="25" t="str">
        <f t="shared" si="2"/>
        <v>MT</v>
      </c>
      <c r="C187" s="24" t="s">
        <v>1145</v>
      </c>
      <c r="D187" s="29">
        <v>0</v>
      </c>
    </row>
    <row r="188" spans="1:4" x14ac:dyDescent="0.25">
      <c r="A188" s="24" t="s">
        <v>526</v>
      </c>
      <c r="B188" s="25" t="str">
        <f t="shared" si="2"/>
        <v>NL</v>
      </c>
      <c r="C188" s="24" t="s">
        <v>527</v>
      </c>
      <c r="D188" s="26">
        <v>300.5</v>
      </c>
    </row>
    <row r="189" spans="1:4" x14ac:dyDescent="0.25">
      <c r="A189" s="24" t="s">
        <v>528</v>
      </c>
      <c r="B189" s="25" t="str">
        <f t="shared" si="2"/>
        <v>NL</v>
      </c>
      <c r="C189" s="24" t="s">
        <v>529</v>
      </c>
      <c r="D189" s="27">
        <v>319.39999999999998</v>
      </c>
    </row>
    <row r="190" spans="1:4" x14ac:dyDescent="0.25">
      <c r="A190" s="24" t="s">
        <v>530</v>
      </c>
      <c r="B190" s="25" t="str">
        <f t="shared" si="2"/>
        <v>NL</v>
      </c>
      <c r="C190" s="24" t="s">
        <v>531</v>
      </c>
      <c r="D190" s="26">
        <v>236.1</v>
      </c>
    </row>
    <row r="191" spans="1:4" x14ac:dyDescent="0.25">
      <c r="A191" s="24" t="s">
        <v>534</v>
      </c>
      <c r="B191" s="25" t="str">
        <f t="shared" si="2"/>
        <v>NL</v>
      </c>
      <c r="C191" s="24" t="s">
        <v>535</v>
      </c>
      <c r="D191" s="27">
        <v>640.4</v>
      </c>
    </row>
    <row r="192" spans="1:4" x14ac:dyDescent="0.25">
      <c r="A192" s="24" t="s">
        <v>536</v>
      </c>
      <c r="B192" s="25" t="str">
        <f t="shared" si="2"/>
        <v>NL</v>
      </c>
      <c r="C192" s="24" t="s">
        <v>537</v>
      </c>
      <c r="D192" s="26">
        <v>1103.4000000000001</v>
      </c>
    </row>
    <row r="193" spans="1:4" x14ac:dyDescent="0.25">
      <c r="A193" s="24" t="s">
        <v>538</v>
      </c>
      <c r="B193" s="25" t="str">
        <f t="shared" si="2"/>
        <v>NL</v>
      </c>
      <c r="C193" s="24" t="s">
        <v>539</v>
      </c>
      <c r="D193" s="27">
        <v>188.1</v>
      </c>
    </row>
    <row r="194" spans="1:4" x14ac:dyDescent="0.25">
      <c r="A194" s="24" t="s">
        <v>542</v>
      </c>
      <c r="B194" s="25" t="str">
        <f t="shared" si="2"/>
        <v>NL</v>
      </c>
      <c r="C194" s="24" t="s">
        <v>1207</v>
      </c>
      <c r="D194" s="26">
        <v>826.4</v>
      </c>
    </row>
    <row r="195" spans="1:4" x14ac:dyDescent="0.25">
      <c r="A195" s="24" t="s">
        <v>544</v>
      </c>
      <c r="B195" s="25" t="str">
        <f t="shared" si="2"/>
        <v>NL</v>
      </c>
      <c r="C195" s="24" t="s">
        <v>545</v>
      </c>
      <c r="D195" s="29">
        <v>1776</v>
      </c>
    </row>
    <row r="196" spans="1:4" x14ac:dyDescent="0.25">
      <c r="A196" s="24" t="s">
        <v>546</v>
      </c>
      <c r="B196" s="25" t="str">
        <f t="shared" si="2"/>
        <v>NL</v>
      </c>
      <c r="C196" s="24" t="s">
        <v>1208</v>
      </c>
      <c r="D196" s="26">
        <v>1966.3</v>
      </c>
    </row>
    <row r="197" spans="1:4" x14ac:dyDescent="0.25">
      <c r="A197" s="24" t="s">
        <v>548</v>
      </c>
      <c r="B197" s="25" t="str">
        <f t="shared" si="2"/>
        <v>NL</v>
      </c>
      <c r="C197" s="24" t="s">
        <v>549</v>
      </c>
      <c r="D197" s="27">
        <v>189.1</v>
      </c>
    </row>
    <row r="198" spans="1:4" x14ac:dyDescent="0.25">
      <c r="A198" s="24" t="s">
        <v>552</v>
      </c>
      <c r="B198" s="25" t="str">
        <f t="shared" si="2"/>
        <v>NL</v>
      </c>
      <c r="C198" s="24" t="s">
        <v>553</v>
      </c>
      <c r="D198" s="26">
        <v>1477.1</v>
      </c>
    </row>
    <row r="199" spans="1:4" x14ac:dyDescent="0.25">
      <c r="A199" s="24" t="s">
        <v>554</v>
      </c>
      <c r="B199" s="25" t="str">
        <f t="shared" si="2"/>
        <v>NL</v>
      </c>
      <c r="C199" s="24" t="s">
        <v>555</v>
      </c>
      <c r="D199" s="27">
        <v>597.9</v>
      </c>
    </row>
    <row r="200" spans="1:4" x14ac:dyDescent="0.25">
      <c r="A200" s="24" t="s">
        <v>1157</v>
      </c>
      <c r="B200" s="25" t="str">
        <f t="shared" si="2"/>
        <v>NL</v>
      </c>
      <c r="C200" s="24" t="s">
        <v>1145</v>
      </c>
      <c r="D200" s="26">
        <v>2.6</v>
      </c>
    </row>
    <row r="201" spans="1:4" x14ac:dyDescent="0.25">
      <c r="A201" s="24" t="s">
        <v>560</v>
      </c>
      <c r="B201" s="25" t="str">
        <f t="shared" si="2"/>
        <v>AT</v>
      </c>
      <c r="C201" s="24" t="s">
        <v>1209</v>
      </c>
      <c r="D201" s="27">
        <v>123.7</v>
      </c>
    </row>
    <row r="202" spans="1:4" x14ac:dyDescent="0.25">
      <c r="A202" s="24" t="s">
        <v>562</v>
      </c>
      <c r="B202" s="25" t="str">
        <f t="shared" si="2"/>
        <v>AT</v>
      </c>
      <c r="C202" s="24" t="s">
        <v>563</v>
      </c>
      <c r="D202" s="26">
        <v>735.9</v>
      </c>
    </row>
    <row r="203" spans="1:4" x14ac:dyDescent="0.25">
      <c r="A203" s="24" t="s">
        <v>564</v>
      </c>
      <c r="B203" s="25" t="str">
        <f t="shared" si="2"/>
        <v>AT</v>
      </c>
      <c r="C203" s="24" t="s">
        <v>565</v>
      </c>
      <c r="D203" s="27">
        <v>1060.4000000000001</v>
      </c>
    </row>
    <row r="204" spans="1:4" x14ac:dyDescent="0.25">
      <c r="A204" s="24" t="s">
        <v>568</v>
      </c>
      <c r="B204" s="25" t="str">
        <f t="shared" si="2"/>
        <v>AT</v>
      </c>
      <c r="C204" s="24" t="s">
        <v>569</v>
      </c>
      <c r="D204" s="26">
        <v>266.39999999999998</v>
      </c>
    </row>
    <row r="205" spans="1:4" x14ac:dyDescent="0.25">
      <c r="A205" s="24" t="s">
        <v>570</v>
      </c>
      <c r="B205" s="25" t="str">
        <f t="shared" ref="B205:B268" si="3">LEFT(A205,2)</f>
        <v>AT</v>
      </c>
      <c r="C205" s="24" t="s">
        <v>571</v>
      </c>
      <c r="D205" s="27">
        <v>637.70000000000005</v>
      </c>
    </row>
    <row r="206" spans="1:4" x14ac:dyDescent="0.25">
      <c r="A206" s="24" t="s">
        <v>574</v>
      </c>
      <c r="B206" s="25" t="str">
        <f t="shared" si="3"/>
        <v>AT</v>
      </c>
      <c r="C206" s="24" t="s">
        <v>575</v>
      </c>
      <c r="D206" s="26">
        <v>776.7</v>
      </c>
    </row>
    <row r="207" spans="1:4" x14ac:dyDescent="0.25">
      <c r="A207" s="24" t="s">
        <v>576</v>
      </c>
      <c r="B207" s="25" t="str">
        <f t="shared" si="3"/>
        <v>AT</v>
      </c>
      <c r="C207" s="24" t="s">
        <v>577</v>
      </c>
      <c r="D207" s="27">
        <v>319.3</v>
      </c>
    </row>
    <row r="208" spans="1:4" x14ac:dyDescent="0.25">
      <c r="A208" s="24" t="s">
        <v>578</v>
      </c>
      <c r="B208" s="25" t="str">
        <f t="shared" si="3"/>
        <v>AT</v>
      </c>
      <c r="C208" s="24" t="s">
        <v>579</v>
      </c>
      <c r="D208" s="26">
        <v>414.8</v>
      </c>
    </row>
    <row r="209" spans="1:4" x14ac:dyDescent="0.25">
      <c r="A209" s="24" t="s">
        <v>580</v>
      </c>
      <c r="B209" s="25" t="str">
        <f t="shared" si="3"/>
        <v>AT</v>
      </c>
      <c r="C209" s="24" t="s">
        <v>581</v>
      </c>
      <c r="D209" s="27">
        <v>199.5</v>
      </c>
    </row>
    <row r="210" spans="1:4" x14ac:dyDescent="0.25">
      <c r="A210" s="24" t="s">
        <v>1159</v>
      </c>
      <c r="B210" s="25" t="str">
        <f t="shared" si="3"/>
        <v>AT</v>
      </c>
      <c r="C210" s="24" t="s">
        <v>1145</v>
      </c>
      <c r="D210" s="26">
        <v>0.7</v>
      </c>
    </row>
    <row r="211" spans="1:4" x14ac:dyDescent="0.25">
      <c r="A211" s="24" t="s">
        <v>586</v>
      </c>
      <c r="B211" s="25" t="str">
        <f t="shared" si="3"/>
        <v>PL</v>
      </c>
      <c r="C211" s="24" t="s">
        <v>1210</v>
      </c>
      <c r="D211" s="27">
        <v>1444.4</v>
      </c>
    </row>
    <row r="212" spans="1:4" x14ac:dyDescent="0.25">
      <c r="A212" s="24" t="s">
        <v>588</v>
      </c>
      <c r="B212" s="25" t="str">
        <f t="shared" si="3"/>
        <v>PL</v>
      </c>
      <c r="C212" s="24" t="s">
        <v>1211</v>
      </c>
      <c r="D212" s="26">
        <v>1848.7</v>
      </c>
    </row>
    <row r="213" spans="1:4" x14ac:dyDescent="0.25">
      <c r="A213" s="24" t="s">
        <v>592</v>
      </c>
      <c r="B213" s="25" t="str">
        <f t="shared" si="3"/>
        <v>PL</v>
      </c>
      <c r="C213" s="24" t="s">
        <v>593</v>
      </c>
      <c r="D213" s="27">
        <v>1598.3</v>
      </c>
    </row>
    <row r="214" spans="1:4" x14ac:dyDescent="0.25">
      <c r="A214" s="24" t="s">
        <v>594</v>
      </c>
      <c r="B214" s="25" t="str">
        <f t="shared" si="3"/>
        <v>PL</v>
      </c>
      <c r="C214" s="24" t="s">
        <v>595</v>
      </c>
      <c r="D214" s="26">
        <v>680.6</v>
      </c>
    </row>
    <row r="215" spans="1:4" x14ac:dyDescent="0.25">
      <c r="A215" s="24" t="s">
        <v>596</v>
      </c>
      <c r="B215" s="25" t="str">
        <f t="shared" si="3"/>
        <v>PL</v>
      </c>
      <c r="C215" s="24" t="s">
        <v>597</v>
      </c>
      <c r="D215" s="27">
        <v>411.9</v>
      </c>
    </row>
    <row r="216" spans="1:4" x14ac:dyDescent="0.25">
      <c r="A216" s="24" t="s">
        <v>600</v>
      </c>
      <c r="B216" s="25" t="str">
        <f t="shared" si="3"/>
        <v>PL</v>
      </c>
      <c r="C216" s="24" t="s">
        <v>1212</v>
      </c>
      <c r="D216" s="26">
        <v>1239.9000000000001</v>
      </c>
    </row>
    <row r="217" spans="1:4" x14ac:dyDescent="0.25">
      <c r="A217" s="24" t="s">
        <v>602</v>
      </c>
      <c r="B217" s="25" t="str">
        <f t="shared" si="3"/>
        <v>PL</v>
      </c>
      <c r="C217" s="24" t="s">
        <v>603</v>
      </c>
      <c r="D217" s="27">
        <v>379.1</v>
      </c>
    </row>
    <row r="218" spans="1:4" x14ac:dyDescent="0.25">
      <c r="A218" s="24" t="s">
        <v>606</v>
      </c>
      <c r="B218" s="25" t="str">
        <f t="shared" si="3"/>
        <v>PL</v>
      </c>
      <c r="C218" s="24" t="s">
        <v>1213</v>
      </c>
      <c r="D218" s="26">
        <v>866.5</v>
      </c>
    </row>
    <row r="219" spans="1:4" x14ac:dyDescent="0.25">
      <c r="A219" s="24" t="s">
        <v>608</v>
      </c>
      <c r="B219" s="25" t="str">
        <f t="shared" si="3"/>
        <v>PL</v>
      </c>
      <c r="C219" s="24" t="s">
        <v>1214</v>
      </c>
      <c r="D219" s="29">
        <v>552</v>
      </c>
    </row>
    <row r="220" spans="1:4" x14ac:dyDescent="0.25">
      <c r="A220" s="24" t="s">
        <v>610</v>
      </c>
      <c r="B220" s="25" t="str">
        <f t="shared" si="3"/>
        <v>PL</v>
      </c>
      <c r="C220" s="24" t="s">
        <v>611</v>
      </c>
      <c r="D220" s="26">
        <v>1011.9</v>
      </c>
    </row>
    <row r="221" spans="1:4" x14ac:dyDescent="0.25">
      <c r="A221" s="24" t="s">
        <v>614</v>
      </c>
      <c r="B221" s="25" t="str">
        <f t="shared" si="3"/>
        <v>PL</v>
      </c>
      <c r="C221" s="24" t="s">
        <v>1215</v>
      </c>
      <c r="D221" s="27">
        <v>1098.5999999999999</v>
      </c>
    </row>
    <row r="222" spans="1:4" x14ac:dyDescent="0.25">
      <c r="A222" s="24" t="s">
        <v>616</v>
      </c>
      <c r="B222" s="25" t="str">
        <f t="shared" si="3"/>
        <v>PL</v>
      </c>
      <c r="C222" s="24" t="s">
        <v>1216</v>
      </c>
      <c r="D222" s="26">
        <v>517.29999999999995</v>
      </c>
    </row>
    <row r="223" spans="1:4" x14ac:dyDescent="0.25">
      <c r="A223" s="24" t="s">
        <v>620</v>
      </c>
      <c r="B223" s="25" t="str">
        <f t="shared" si="3"/>
        <v>PL</v>
      </c>
      <c r="C223" s="24" t="s">
        <v>621</v>
      </c>
      <c r="D223" s="27">
        <v>863.5</v>
      </c>
    </row>
    <row r="224" spans="1:4" x14ac:dyDescent="0.25">
      <c r="A224" s="24" t="s">
        <v>622</v>
      </c>
      <c r="B224" s="25" t="str">
        <f t="shared" si="3"/>
        <v>PL</v>
      </c>
      <c r="C224" s="24" t="s">
        <v>623</v>
      </c>
      <c r="D224" s="26">
        <v>826.4</v>
      </c>
    </row>
    <row r="225" spans="1:4" x14ac:dyDescent="0.25">
      <c r="A225" s="24" t="s">
        <v>624</v>
      </c>
      <c r="B225" s="25" t="str">
        <f t="shared" si="3"/>
        <v>PL</v>
      </c>
      <c r="C225" s="24" t="s">
        <v>625</v>
      </c>
      <c r="D225" s="27">
        <v>483.9</v>
      </c>
    </row>
    <row r="226" spans="1:4" x14ac:dyDescent="0.25">
      <c r="A226" s="24" t="s">
        <v>628</v>
      </c>
      <c r="B226" s="25" t="str">
        <f t="shared" si="3"/>
        <v>PL</v>
      </c>
      <c r="C226" s="24" t="s">
        <v>1217</v>
      </c>
      <c r="D226" s="26">
        <v>1681.4</v>
      </c>
    </row>
    <row r="227" spans="1:4" x14ac:dyDescent="0.25">
      <c r="A227" s="24" t="s">
        <v>630</v>
      </c>
      <c r="B227" s="25" t="str">
        <f t="shared" si="3"/>
        <v>PL</v>
      </c>
      <c r="C227" s="24" t="s">
        <v>631</v>
      </c>
      <c r="D227" s="27">
        <v>893.5</v>
      </c>
    </row>
    <row r="228" spans="1:4" x14ac:dyDescent="0.25">
      <c r="A228" s="24" t="s">
        <v>636</v>
      </c>
      <c r="B228" s="25" t="str">
        <f t="shared" si="3"/>
        <v>PT</v>
      </c>
      <c r="C228" s="24" t="s">
        <v>637</v>
      </c>
      <c r="D228" s="26">
        <v>1688.33</v>
      </c>
    </row>
    <row r="229" spans="1:4" x14ac:dyDescent="0.25">
      <c r="A229" s="24" t="s">
        <v>638</v>
      </c>
      <c r="B229" s="25" t="str">
        <f t="shared" si="3"/>
        <v>PT</v>
      </c>
      <c r="C229" s="24" t="s">
        <v>639</v>
      </c>
      <c r="D229" s="27">
        <v>231.3</v>
      </c>
    </row>
    <row r="230" spans="1:4" x14ac:dyDescent="0.25">
      <c r="A230" s="24" t="s">
        <v>640</v>
      </c>
      <c r="B230" s="25" t="str">
        <f t="shared" si="3"/>
        <v>PT</v>
      </c>
      <c r="C230" s="24" t="s">
        <v>1218</v>
      </c>
      <c r="D230" s="28">
        <v>1002</v>
      </c>
    </row>
    <row r="231" spans="1:4" x14ac:dyDescent="0.25">
      <c r="A231" s="24" t="s">
        <v>642</v>
      </c>
      <c r="B231" s="25" t="str">
        <f t="shared" si="3"/>
        <v>PT</v>
      </c>
      <c r="C231" s="24" t="s">
        <v>1219</v>
      </c>
      <c r="D231" s="27">
        <v>1471.91</v>
      </c>
    </row>
    <row r="232" spans="1:4" x14ac:dyDescent="0.25">
      <c r="A232" s="24" t="s">
        <v>644</v>
      </c>
      <c r="B232" s="25" t="str">
        <f t="shared" si="3"/>
        <v>PT</v>
      </c>
      <c r="C232" s="24" t="s">
        <v>1220</v>
      </c>
      <c r="D232" s="26">
        <v>318.33999999999997</v>
      </c>
    </row>
    <row r="233" spans="1:4" x14ac:dyDescent="0.25">
      <c r="A233" s="24" t="s">
        <v>648</v>
      </c>
      <c r="B233" s="25" t="str">
        <f t="shared" si="3"/>
        <v>PT</v>
      </c>
      <c r="C233" s="24" t="s">
        <v>1221</v>
      </c>
      <c r="D233" s="27">
        <v>114.88</v>
      </c>
    </row>
    <row r="234" spans="1:4" x14ac:dyDescent="0.25">
      <c r="A234" s="24" t="s">
        <v>651</v>
      </c>
      <c r="B234" s="25" t="str">
        <f t="shared" si="3"/>
        <v>PT</v>
      </c>
      <c r="C234" s="24" t="s">
        <v>1222</v>
      </c>
      <c r="D234" s="26">
        <v>123.15</v>
      </c>
    </row>
    <row r="235" spans="1:4" x14ac:dyDescent="0.25">
      <c r="A235" s="24" t="s">
        <v>1161</v>
      </c>
      <c r="B235" s="25" t="str">
        <f t="shared" si="3"/>
        <v>PT</v>
      </c>
      <c r="C235" s="24" t="s">
        <v>1145</v>
      </c>
      <c r="D235" s="27">
        <v>2.9</v>
      </c>
    </row>
    <row r="236" spans="1:4" x14ac:dyDescent="0.25">
      <c r="A236" s="24" t="s">
        <v>656</v>
      </c>
      <c r="B236" s="25" t="str">
        <f t="shared" si="3"/>
        <v>RO</v>
      </c>
      <c r="C236" s="24" t="s">
        <v>657</v>
      </c>
      <c r="D236" s="26">
        <v>1164.75</v>
      </c>
    </row>
    <row r="237" spans="1:4" x14ac:dyDescent="0.25">
      <c r="A237" s="24" t="s">
        <v>658</v>
      </c>
      <c r="B237" s="25" t="str">
        <f t="shared" si="3"/>
        <v>RO</v>
      </c>
      <c r="C237" s="24" t="s">
        <v>659</v>
      </c>
      <c r="D237" s="27">
        <v>909.15</v>
      </c>
    </row>
    <row r="238" spans="1:4" x14ac:dyDescent="0.25">
      <c r="A238" s="24" t="s">
        <v>662</v>
      </c>
      <c r="B238" s="25" t="str">
        <f t="shared" si="3"/>
        <v>RO</v>
      </c>
      <c r="C238" s="24" t="s">
        <v>429</v>
      </c>
      <c r="D238" s="26">
        <v>1600.08</v>
      </c>
    </row>
    <row r="239" spans="1:4" x14ac:dyDescent="0.25">
      <c r="A239" s="24" t="s">
        <v>663</v>
      </c>
      <c r="B239" s="25" t="str">
        <f t="shared" si="3"/>
        <v>RO</v>
      </c>
      <c r="C239" s="24" t="s">
        <v>664</v>
      </c>
      <c r="D239" s="27">
        <v>952.84</v>
      </c>
    </row>
    <row r="240" spans="1:4" x14ac:dyDescent="0.25">
      <c r="A240" s="24" t="s">
        <v>667</v>
      </c>
      <c r="B240" s="25" t="str">
        <f t="shared" si="3"/>
        <v>RO</v>
      </c>
      <c r="C240" s="24" t="s">
        <v>1223</v>
      </c>
      <c r="D240" s="26">
        <v>1205.05</v>
      </c>
    </row>
    <row r="241" spans="1:4" x14ac:dyDescent="0.25">
      <c r="A241" s="24" t="s">
        <v>669</v>
      </c>
      <c r="B241" s="25" t="str">
        <f t="shared" si="3"/>
        <v>RO</v>
      </c>
      <c r="C241" s="24" t="s">
        <v>1224</v>
      </c>
      <c r="D241" s="27">
        <v>1243.33</v>
      </c>
    </row>
    <row r="242" spans="1:4" x14ac:dyDescent="0.25">
      <c r="A242" s="24" t="s">
        <v>673</v>
      </c>
      <c r="B242" s="25" t="str">
        <f t="shared" si="3"/>
        <v>RO</v>
      </c>
      <c r="C242" s="24" t="s">
        <v>674</v>
      </c>
      <c r="D242" s="26">
        <v>857.07</v>
      </c>
    </row>
    <row r="243" spans="1:4" x14ac:dyDescent="0.25">
      <c r="A243" s="24" t="s">
        <v>675</v>
      </c>
      <c r="B243" s="25" t="str">
        <f t="shared" si="3"/>
        <v>RO</v>
      </c>
      <c r="C243" s="24" t="s">
        <v>676</v>
      </c>
      <c r="D243" s="27">
        <v>717.22</v>
      </c>
    </row>
    <row r="244" spans="1:4" x14ac:dyDescent="0.25">
      <c r="A244" s="24" t="s">
        <v>681</v>
      </c>
      <c r="B244" s="25" t="str">
        <f t="shared" si="3"/>
        <v>SI</v>
      </c>
      <c r="C244" s="24" t="s">
        <v>682</v>
      </c>
      <c r="D244" s="26">
        <v>489.07</v>
      </c>
    </row>
    <row r="245" spans="1:4" x14ac:dyDescent="0.25">
      <c r="A245" s="24" t="s">
        <v>683</v>
      </c>
      <c r="B245" s="25" t="str">
        <f t="shared" si="3"/>
        <v>SI</v>
      </c>
      <c r="C245" s="24" t="s">
        <v>684</v>
      </c>
      <c r="D245" s="27">
        <v>556.72</v>
      </c>
    </row>
    <row r="246" spans="1:4" x14ac:dyDescent="0.25">
      <c r="A246" s="24" t="s">
        <v>689</v>
      </c>
      <c r="B246" s="25" t="str">
        <f t="shared" si="3"/>
        <v>SK</v>
      </c>
      <c r="C246" s="24" t="s">
        <v>690</v>
      </c>
      <c r="D246" s="26">
        <v>467.88</v>
      </c>
    </row>
    <row r="247" spans="1:4" x14ac:dyDescent="0.25">
      <c r="A247" s="24" t="s">
        <v>691</v>
      </c>
      <c r="B247" s="25" t="str">
        <f t="shared" si="3"/>
        <v>SK</v>
      </c>
      <c r="C247" s="24" t="s">
        <v>692</v>
      </c>
      <c r="D247" s="27">
        <v>818.52</v>
      </c>
    </row>
    <row r="248" spans="1:4" x14ac:dyDescent="0.25">
      <c r="A248" s="24" t="s">
        <v>693</v>
      </c>
      <c r="B248" s="25" t="str">
        <f t="shared" si="3"/>
        <v>SK</v>
      </c>
      <c r="C248" s="24" t="s">
        <v>694</v>
      </c>
      <c r="D248" s="26">
        <v>574.82000000000005</v>
      </c>
    </row>
    <row r="249" spans="1:4" x14ac:dyDescent="0.25">
      <c r="A249" s="24" t="s">
        <v>695</v>
      </c>
      <c r="B249" s="25" t="str">
        <f t="shared" si="3"/>
        <v>SK</v>
      </c>
      <c r="C249" s="24" t="s">
        <v>696</v>
      </c>
      <c r="D249" s="27">
        <v>583.97</v>
      </c>
    </row>
    <row r="250" spans="1:4" x14ac:dyDescent="0.25">
      <c r="A250" s="24" t="s">
        <v>701</v>
      </c>
      <c r="B250" s="25" t="str">
        <f t="shared" si="3"/>
        <v>FI</v>
      </c>
      <c r="C250" s="24" t="s">
        <v>702</v>
      </c>
      <c r="D250" s="26">
        <v>628.46</v>
      </c>
    </row>
    <row r="251" spans="1:4" x14ac:dyDescent="0.25">
      <c r="A251" s="24" t="s">
        <v>703</v>
      </c>
      <c r="B251" s="25" t="str">
        <f t="shared" si="3"/>
        <v>FI</v>
      </c>
      <c r="C251" s="24" t="s">
        <v>704</v>
      </c>
      <c r="D251" s="27">
        <v>946.45</v>
      </c>
    </row>
    <row r="252" spans="1:4" x14ac:dyDescent="0.25">
      <c r="A252" s="24" t="s">
        <v>705</v>
      </c>
      <c r="B252" s="25" t="str">
        <f t="shared" si="3"/>
        <v>FI</v>
      </c>
      <c r="C252" s="24" t="s">
        <v>706</v>
      </c>
      <c r="D252" s="26">
        <v>511.64</v>
      </c>
    </row>
    <row r="253" spans="1:4" x14ac:dyDescent="0.25">
      <c r="A253" s="24" t="s">
        <v>707</v>
      </c>
      <c r="B253" s="25" t="str">
        <f t="shared" si="3"/>
        <v>FI</v>
      </c>
      <c r="C253" s="24" t="s">
        <v>708</v>
      </c>
      <c r="D253" s="27">
        <v>558.34</v>
      </c>
    </row>
    <row r="254" spans="1:4" x14ac:dyDescent="0.25">
      <c r="A254" s="24" t="s">
        <v>711</v>
      </c>
      <c r="B254" s="25" t="str">
        <f t="shared" si="3"/>
        <v>FI</v>
      </c>
      <c r="C254" s="24" t="s">
        <v>710</v>
      </c>
      <c r="D254" s="26">
        <v>18.3</v>
      </c>
    </row>
    <row r="255" spans="1:4" x14ac:dyDescent="0.25">
      <c r="A255" s="24" t="s">
        <v>1225</v>
      </c>
      <c r="B255" s="25" t="str">
        <f t="shared" si="3"/>
        <v>FI</v>
      </c>
      <c r="C255" s="24" t="s">
        <v>1145</v>
      </c>
      <c r="D255" s="27">
        <v>1.41</v>
      </c>
    </row>
    <row r="256" spans="1:4" x14ac:dyDescent="0.25">
      <c r="A256" s="24" t="s">
        <v>716</v>
      </c>
      <c r="B256" s="25" t="str">
        <f t="shared" si="3"/>
        <v>SE</v>
      </c>
      <c r="C256" s="24" t="s">
        <v>717</v>
      </c>
      <c r="D256" s="28">
        <v>1342</v>
      </c>
    </row>
    <row r="257" spans="1:4" x14ac:dyDescent="0.25">
      <c r="A257" s="24" t="s">
        <v>718</v>
      </c>
      <c r="B257" s="25" t="str">
        <f t="shared" si="3"/>
        <v>SE</v>
      </c>
      <c r="C257" s="24" t="s">
        <v>719</v>
      </c>
      <c r="D257" s="29">
        <v>804</v>
      </c>
    </row>
    <row r="258" spans="1:4" x14ac:dyDescent="0.25">
      <c r="A258" s="24" t="s">
        <v>722</v>
      </c>
      <c r="B258" s="25" t="str">
        <f t="shared" si="3"/>
        <v>SE</v>
      </c>
      <c r="C258" s="24" t="s">
        <v>723</v>
      </c>
      <c r="D258" s="28">
        <v>428</v>
      </c>
    </row>
    <row r="259" spans="1:4" x14ac:dyDescent="0.25">
      <c r="A259" s="24" t="s">
        <v>724</v>
      </c>
      <c r="B259" s="25" t="str">
        <f t="shared" si="3"/>
        <v>SE</v>
      </c>
      <c r="C259" s="24" t="s">
        <v>725</v>
      </c>
      <c r="D259" s="29">
        <v>706</v>
      </c>
    </row>
    <row r="260" spans="1:4" x14ac:dyDescent="0.25">
      <c r="A260" s="24" t="s">
        <v>726</v>
      </c>
      <c r="B260" s="25" t="str">
        <f t="shared" si="3"/>
        <v>SE</v>
      </c>
      <c r="C260" s="24" t="s">
        <v>727</v>
      </c>
      <c r="D260" s="28">
        <v>1033</v>
      </c>
    </row>
    <row r="261" spans="1:4" x14ac:dyDescent="0.25">
      <c r="A261" s="24" t="s">
        <v>730</v>
      </c>
      <c r="B261" s="25" t="str">
        <f t="shared" si="3"/>
        <v>SE</v>
      </c>
      <c r="C261" s="24" t="s">
        <v>731</v>
      </c>
      <c r="D261" s="29">
        <v>382</v>
      </c>
    </row>
    <row r="262" spans="1:4" x14ac:dyDescent="0.25">
      <c r="A262" s="24" t="s">
        <v>732</v>
      </c>
      <c r="B262" s="25" t="str">
        <f t="shared" si="3"/>
        <v>SE</v>
      </c>
      <c r="C262" s="24" t="s">
        <v>733</v>
      </c>
      <c r="D262" s="28">
        <v>179</v>
      </c>
    </row>
    <row r="263" spans="1:4" x14ac:dyDescent="0.25">
      <c r="A263" s="24" t="s">
        <v>734</v>
      </c>
      <c r="B263" s="25" t="str">
        <f t="shared" si="3"/>
        <v>SE</v>
      </c>
      <c r="C263" s="24" t="s">
        <v>735</v>
      </c>
      <c r="D263" s="29">
        <v>254</v>
      </c>
    </row>
    <row r="264" spans="1:4" x14ac:dyDescent="0.25">
      <c r="A264" s="24" t="s">
        <v>1226</v>
      </c>
      <c r="B264" s="25" t="str">
        <f t="shared" si="3"/>
        <v>SE</v>
      </c>
      <c r="C264" s="24" t="s">
        <v>1145</v>
      </c>
      <c r="D264" s="28">
        <v>1</v>
      </c>
    </row>
    <row r="265" spans="1:4" x14ac:dyDescent="0.25">
      <c r="A265" s="24" t="s">
        <v>753</v>
      </c>
      <c r="B265" s="25" t="str">
        <f t="shared" si="3"/>
        <v>NO</v>
      </c>
      <c r="C265" s="24" t="s">
        <v>754</v>
      </c>
      <c r="D265" s="29">
        <v>187</v>
      </c>
    </row>
    <row r="266" spans="1:4" x14ac:dyDescent="0.25">
      <c r="A266" s="24" t="s">
        <v>761</v>
      </c>
      <c r="B266" s="25" t="str">
        <f t="shared" si="3"/>
        <v>NO</v>
      </c>
      <c r="C266" s="24" t="s">
        <v>762</v>
      </c>
      <c r="D266" s="28">
        <v>243</v>
      </c>
    </row>
    <row r="267" spans="1:4" x14ac:dyDescent="0.25">
      <c r="A267" s="24" t="s">
        <v>763</v>
      </c>
      <c r="B267" s="25" t="str">
        <f t="shared" si="3"/>
        <v>NO</v>
      </c>
      <c r="C267" s="24" t="s">
        <v>764</v>
      </c>
      <c r="D267" s="29">
        <v>258</v>
      </c>
    </row>
    <row r="268" spans="1:4" x14ac:dyDescent="0.25">
      <c r="A268" s="24" t="s">
        <v>765</v>
      </c>
      <c r="B268" s="25" t="str">
        <f t="shared" si="3"/>
        <v>NO</v>
      </c>
      <c r="C268" s="24" t="s">
        <v>766</v>
      </c>
      <c r="D268" s="28">
        <v>1058</v>
      </c>
    </row>
    <row r="269" spans="1:4" x14ac:dyDescent="0.25">
      <c r="A269" s="24" t="s">
        <v>767</v>
      </c>
      <c r="B269" s="25" t="str">
        <f t="shared" ref="B269:B332" si="4">LEFT(A269,2)</f>
        <v>NO</v>
      </c>
      <c r="C269" s="24" t="s">
        <v>768</v>
      </c>
      <c r="D269" s="29">
        <v>338</v>
      </c>
    </row>
    <row r="270" spans="1:4" x14ac:dyDescent="0.25">
      <c r="A270" s="24" t="s">
        <v>769</v>
      </c>
      <c r="B270" s="25" t="str">
        <f t="shared" si="4"/>
        <v>NO</v>
      </c>
      <c r="C270" s="24" t="s">
        <v>770</v>
      </c>
      <c r="D270" s="28">
        <v>743</v>
      </c>
    </row>
    <row r="271" spans="1:4" x14ac:dyDescent="0.25">
      <c r="A271" s="24" t="s">
        <v>771</v>
      </c>
      <c r="B271" s="25" t="str">
        <f t="shared" si="4"/>
        <v>NO</v>
      </c>
      <c r="C271" s="24" t="s">
        <v>1227</v>
      </c>
      <c r="D271" s="29">
        <v>1</v>
      </c>
    </row>
    <row r="272" spans="1:4" x14ac:dyDescent="0.25">
      <c r="A272" s="24" t="s">
        <v>1228</v>
      </c>
      <c r="B272" s="25" t="str">
        <f t="shared" si="4"/>
        <v>NO</v>
      </c>
      <c r="C272" s="24" t="s">
        <v>1229</v>
      </c>
      <c r="D272" s="28">
        <v>7</v>
      </c>
    </row>
    <row r="273" spans="1:4" x14ac:dyDescent="0.25">
      <c r="A273" s="24" t="s">
        <v>907</v>
      </c>
      <c r="B273" s="25" t="str">
        <f t="shared" si="4"/>
        <v>MK</v>
      </c>
      <c r="C273" s="24" t="s">
        <v>906</v>
      </c>
      <c r="D273" s="27">
        <v>831.07</v>
      </c>
    </row>
    <row r="274" spans="1:4" x14ac:dyDescent="0.25">
      <c r="A274" s="24" t="s">
        <v>928</v>
      </c>
      <c r="B274" s="25" t="str">
        <f t="shared" si="4"/>
        <v>RS</v>
      </c>
      <c r="C274" s="24" t="s">
        <v>929</v>
      </c>
      <c r="D274" s="26">
        <v>875.22</v>
      </c>
    </row>
    <row r="275" spans="1:4" x14ac:dyDescent="0.25">
      <c r="A275" s="24" t="s">
        <v>930</v>
      </c>
      <c r="B275" s="25" t="str">
        <f t="shared" si="4"/>
        <v>RS</v>
      </c>
      <c r="C275" s="24" t="s">
        <v>931</v>
      </c>
      <c r="D275" s="27">
        <v>703.96</v>
      </c>
    </row>
    <row r="276" spans="1:4" x14ac:dyDescent="0.25">
      <c r="A276" s="24" t="s">
        <v>934</v>
      </c>
      <c r="B276" s="25" t="str">
        <f t="shared" si="4"/>
        <v>RS</v>
      </c>
      <c r="C276" s="24" t="s">
        <v>935</v>
      </c>
      <c r="D276" s="26">
        <v>768.04</v>
      </c>
    </row>
    <row r="277" spans="1:4" x14ac:dyDescent="0.25">
      <c r="A277" s="24" t="s">
        <v>936</v>
      </c>
      <c r="B277" s="25" t="str">
        <f t="shared" si="4"/>
        <v>RS</v>
      </c>
      <c r="C277" s="24" t="s">
        <v>937</v>
      </c>
      <c r="D277" s="27">
        <v>562.45000000000005</v>
      </c>
    </row>
    <row r="278" spans="1:4" x14ac:dyDescent="0.25">
      <c r="A278" s="24" t="s">
        <v>1230</v>
      </c>
      <c r="B278" s="25" t="str">
        <f t="shared" si="4"/>
        <v>RS</v>
      </c>
      <c r="C278" s="24" t="s">
        <v>1229</v>
      </c>
      <c r="D278" s="26">
        <v>0.53</v>
      </c>
    </row>
    <row r="279" spans="1:4" x14ac:dyDescent="0.25">
      <c r="B279" s="25" t="str">
        <f t="shared" si="4"/>
        <v/>
      </c>
    </row>
    <row r="280" spans="1:4" x14ac:dyDescent="0.25">
      <c r="A280" s="1" t="s">
        <v>1032</v>
      </c>
      <c r="B280" s="25" t="str">
        <f t="shared" si="4"/>
        <v>Sp</v>
      </c>
    </row>
    <row r="281" spans="1:4" x14ac:dyDescent="0.25">
      <c r="A281" s="1" t="s">
        <v>1028</v>
      </c>
      <c r="B281" s="25" t="str">
        <f t="shared" si="4"/>
        <v>:</v>
      </c>
      <c r="C281" s="2" t="s">
        <v>1033</v>
      </c>
    </row>
    <row r="282" spans="1:4" x14ac:dyDescent="0.25">
      <c r="A282" s="1" t="s">
        <v>1034</v>
      </c>
      <c r="B282" s="25" t="str">
        <f t="shared" si="4"/>
        <v>Av</v>
      </c>
    </row>
    <row r="283" spans="1:4" x14ac:dyDescent="0.25">
      <c r="A283" s="1" t="s">
        <v>1030</v>
      </c>
      <c r="B283" s="25" t="str">
        <f t="shared" si="4"/>
        <v>e</v>
      </c>
      <c r="C283" s="2" t="s">
        <v>1039</v>
      </c>
    </row>
    <row r="284" spans="1:4" x14ac:dyDescent="0.25">
      <c r="A284" s="1" t="s">
        <v>1025</v>
      </c>
      <c r="B284" s="25" t="str">
        <f t="shared" si="4"/>
        <v>p</v>
      </c>
      <c r="C284" s="2" t="s">
        <v>1040</v>
      </c>
    </row>
    <row r="285" spans="1:4" x14ac:dyDescent="0.25">
      <c r="B285" s="25" t="str">
        <f t="shared" si="4"/>
        <v/>
      </c>
    </row>
    <row r="286" spans="1:4" x14ac:dyDescent="0.25">
      <c r="B286" s="25" t="str">
        <f t="shared" si="4"/>
        <v/>
      </c>
    </row>
    <row r="287" spans="1:4" x14ac:dyDescent="0.25">
      <c r="B287" s="25" t="str">
        <f t="shared" si="4"/>
        <v/>
      </c>
    </row>
    <row r="288" spans="1:4" x14ac:dyDescent="0.25">
      <c r="B288" s="25" t="str">
        <f t="shared" si="4"/>
        <v/>
      </c>
    </row>
    <row r="289" spans="2:2" x14ac:dyDescent="0.25">
      <c r="B289" s="25" t="str">
        <f t="shared" si="4"/>
        <v/>
      </c>
    </row>
    <row r="290" spans="2:2" x14ac:dyDescent="0.25">
      <c r="B290" s="25" t="str">
        <f t="shared" si="4"/>
        <v/>
      </c>
    </row>
    <row r="291" spans="2:2" x14ac:dyDescent="0.25">
      <c r="B291" s="25" t="str">
        <f t="shared" si="4"/>
        <v/>
      </c>
    </row>
    <row r="292" spans="2:2" x14ac:dyDescent="0.25">
      <c r="B292" s="25" t="str">
        <f t="shared" si="4"/>
        <v/>
      </c>
    </row>
    <row r="293" spans="2:2" x14ac:dyDescent="0.25">
      <c r="B293" s="25" t="str">
        <f t="shared" si="4"/>
        <v/>
      </c>
    </row>
    <row r="294" spans="2:2" x14ac:dyDescent="0.25">
      <c r="B294" s="25" t="str">
        <f t="shared" si="4"/>
        <v/>
      </c>
    </row>
    <row r="295" spans="2:2" x14ac:dyDescent="0.25">
      <c r="B295" s="25" t="str">
        <f t="shared" si="4"/>
        <v/>
      </c>
    </row>
    <row r="296" spans="2:2" x14ac:dyDescent="0.25">
      <c r="B296" s="25" t="str">
        <f t="shared" si="4"/>
        <v/>
      </c>
    </row>
    <row r="297" spans="2:2" x14ac:dyDescent="0.25">
      <c r="B297" s="25" t="str">
        <f t="shared" si="4"/>
        <v/>
      </c>
    </row>
    <row r="298" spans="2:2" x14ac:dyDescent="0.25">
      <c r="B298" s="25" t="str">
        <f t="shared" si="4"/>
        <v/>
      </c>
    </row>
    <row r="299" spans="2:2" x14ac:dyDescent="0.25">
      <c r="B299" s="25" t="str">
        <f t="shared" si="4"/>
        <v/>
      </c>
    </row>
    <row r="300" spans="2:2" x14ac:dyDescent="0.25">
      <c r="B300" s="25" t="str">
        <f t="shared" si="4"/>
        <v/>
      </c>
    </row>
    <row r="301" spans="2:2" x14ac:dyDescent="0.25">
      <c r="B301" s="25" t="str">
        <f t="shared" si="4"/>
        <v/>
      </c>
    </row>
    <row r="302" spans="2:2" x14ac:dyDescent="0.25">
      <c r="B302" s="25" t="str">
        <f t="shared" si="4"/>
        <v/>
      </c>
    </row>
    <row r="303" spans="2:2" x14ac:dyDescent="0.25">
      <c r="B303" s="25" t="str">
        <f t="shared" si="4"/>
        <v/>
      </c>
    </row>
    <row r="304" spans="2:2" x14ac:dyDescent="0.25">
      <c r="B304" s="25" t="str">
        <f t="shared" si="4"/>
        <v/>
      </c>
    </row>
    <row r="305" spans="2:2" x14ac:dyDescent="0.25">
      <c r="B305" s="25" t="str">
        <f t="shared" si="4"/>
        <v/>
      </c>
    </row>
    <row r="306" spans="2:2" x14ac:dyDescent="0.25">
      <c r="B306" s="25" t="str">
        <f t="shared" si="4"/>
        <v/>
      </c>
    </row>
    <row r="307" spans="2:2" x14ac:dyDescent="0.25">
      <c r="B307" s="25" t="str">
        <f t="shared" si="4"/>
        <v/>
      </c>
    </row>
    <row r="308" spans="2:2" x14ac:dyDescent="0.25">
      <c r="B308" s="25" t="str">
        <f t="shared" si="4"/>
        <v/>
      </c>
    </row>
    <row r="309" spans="2:2" x14ac:dyDescent="0.25">
      <c r="B309" s="25" t="str">
        <f t="shared" si="4"/>
        <v/>
      </c>
    </row>
    <row r="310" spans="2:2" x14ac:dyDescent="0.25">
      <c r="B310" s="25" t="str">
        <f t="shared" si="4"/>
        <v/>
      </c>
    </row>
    <row r="311" spans="2:2" x14ac:dyDescent="0.25">
      <c r="B311" s="25" t="str">
        <f t="shared" si="4"/>
        <v/>
      </c>
    </row>
    <row r="312" spans="2:2" x14ac:dyDescent="0.25">
      <c r="B312" s="25" t="str">
        <f t="shared" si="4"/>
        <v/>
      </c>
    </row>
    <row r="313" spans="2:2" x14ac:dyDescent="0.25">
      <c r="B313" s="25" t="str">
        <f t="shared" si="4"/>
        <v/>
      </c>
    </row>
    <row r="314" spans="2:2" x14ac:dyDescent="0.25">
      <c r="B314" s="25" t="str">
        <f t="shared" si="4"/>
        <v/>
      </c>
    </row>
    <row r="315" spans="2:2" x14ac:dyDescent="0.25">
      <c r="B315" s="25" t="str">
        <f t="shared" si="4"/>
        <v/>
      </c>
    </row>
    <row r="316" spans="2:2" x14ac:dyDescent="0.25">
      <c r="B316" s="25" t="str">
        <f t="shared" si="4"/>
        <v/>
      </c>
    </row>
    <row r="317" spans="2:2" x14ac:dyDescent="0.25">
      <c r="B317" s="25" t="str">
        <f t="shared" si="4"/>
        <v/>
      </c>
    </row>
    <row r="318" spans="2:2" x14ac:dyDescent="0.25">
      <c r="B318" s="25" t="str">
        <f t="shared" si="4"/>
        <v/>
      </c>
    </row>
    <row r="319" spans="2:2" x14ac:dyDescent="0.25">
      <c r="B319" s="25" t="str">
        <f t="shared" si="4"/>
        <v/>
      </c>
    </row>
    <row r="320" spans="2:2" x14ac:dyDescent="0.25">
      <c r="B320" s="25" t="str">
        <f t="shared" si="4"/>
        <v/>
      </c>
    </row>
    <row r="321" spans="2:2" x14ac:dyDescent="0.25">
      <c r="B321" s="25" t="str">
        <f t="shared" si="4"/>
        <v/>
      </c>
    </row>
    <row r="322" spans="2:2" x14ac:dyDescent="0.25">
      <c r="B322" s="25" t="str">
        <f t="shared" si="4"/>
        <v/>
      </c>
    </row>
    <row r="323" spans="2:2" x14ac:dyDescent="0.25">
      <c r="B323" s="25" t="str">
        <f t="shared" si="4"/>
        <v/>
      </c>
    </row>
    <row r="324" spans="2:2" x14ac:dyDescent="0.25">
      <c r="B324" s="25" t="str">
        <f t="shared" si="4"/>
        <v/>
      </c>
    </row>
    <row r="325" spans="2:2" x14ac:dyDescent="0.25">
      <c r="B325" s="25" t="str">
        <f t="shared" si="4"/>
        <v/>
      </c>
    </row>
    <row r="326" spans="2:2" x14ac:dyDescent="0.25">
      <c r="B326" s="25" t="str">
        <f t="shared" si="4"/>
        <v/>
      </c>
    </row>
    <row r="327" spans="2:2" x14ac:dyDescent="0.25">
      <c r="B327" s="25" t="str">
        <f t="shared" si="4"/>
        <v/>
      </c>
    </row>
    <row r="328" spans="2:2" x14ac:dyDescent="0.25">
      <c r="B328" s="25" t="str">
        <f t="shared" si="4"/>
        <v/>
      </c>
    </row>
    <row r="329" spans="2:2" x14ac:dyDescent="0.25">
      <c r="B329" s="25" t="str">
        <f t="shared" si="4"/>
        <v/>
      </c>
    </row>
    <row r="330" spans="2:2" x14ac:dyDescent="0.25">
      <c r="B330" s="25" t="str">
        <f t="shared" si="4"/>
        <v/>
      </c>
    </row>
    <row r="331" spans="2:2" x14ac:dyDescent="0.25">
      <c r="B331" s="25" t="str">
        <f t="shared" si="4"/>
        <v/>
      </c>
    </row>
    <row r="332" spans="2:2" x14ac:dyDescent="0.25">
      <c r="B332" s="25" t="str">
        <f t="shared" si="4"/>
        <v/>
      </c>
    </row>
    <row r="333" spans="2:2" x14ac:dyDescent="0.25">
      <c r="B333" s="25" t="str">
        <f t="shared" ref="B333:B354" si="5">LEFT(A333,2)</f>
        <v/>
      </c>
    </row>
    <row r="334" spans="2:2" x14ac:dyDescent="0.25">
      <c r="B334" s="25" t="str">
        <f t="shared" si="5"/>
        <v/>
      </c>
    </row>
    <row r="335" spans="2:2" x14ac:dyDescent="0.25">
      <c r="B335" s="25" t="str">
        <f t="shared" si="5"/>
        <v/>
      </c>
    </row>
    <row r="336" spans="2:2" x14ac:dyDescent="0.25">
      <c r="B336" s="25" t="str">
        <f t="shared" si="5"/>
        <v/>
      </c>
    </row>
    <row r="337" spans="2:2" x14ac:dyDescent="0.25">
      <c r="B337" s="25" t="str">
        <f t="shared" si="5"/>
        <v/>
      </c>
    </row>
    <row r="338" spans="2:2" x14ac:dyDescent="0.25">
      <c r="B338" s="25" t="str">
        <f t="shared" si="5"/>
        <v/>
      </c>
    </row>
    <row r="339" spans="2:2" x14ac:dyDescent="0.25">
      <c r="B339" s="25" t="str">
        <f t="shared" si="5"/>
        <v/>
      </c>
    </row>
    <row r="340" spans="2:2" x14ac:dyDescent="0.25">
      <c r="B340" s="25" t="str">
        <f t="shared" si="5"/>
        <v/>
      </c>
    </row>
    <row r="341" spans="2:2" x14ac:dyDescent="0.25">
      <c r="B341" s="25" t="str">
        <f t="shared" si="5"/>
        <v/>
      </c>
    </row>
    <row r="342" spans="2:2" x14ac:dyDescent="0.25">
      <c r="B342" s="25" t="str">
        <f t="shared" si="5"/>
        <v/>
      </c>
    </row>
    <row r="343" spans="2:2" x14ac:dyDescent="0.25">
      <c r="B343" s="25" t="str">
        <f t="shared" si="5"/>
        <v/>
      </c>
    </row>
    <row r="344" spans="2:2" x14ac:dyDescent="0.25">
      <c r="B344" s="25" t="str">
        <f t="shared" si="5"/>
        <v/>
      </c>
    </row>
    <row r="345" spans="2:2" x14ac:dyDescent="0.25">
      <c r="B345" s="25" t="str">
        <f t="shared" si="5"/>
        <v/>
      </c>
    </row>
    <row r="346" spans="2:2" x14ac:dyDescent="0.25">
      <c r="B346" s="25" t="str">
        <f t="shared" si="5"/>
        <v/>
      </c>
    </row>
    <row r="347" spans="2:2" x14ac:dyDescent="0.25">
      <c r="B347" s="25" t="str">
        <f t="shared" si="5"/>
        <v/>
      </c>
    </row>
    <row r="348" spans="2:2" x14ac:dyDescent="0.25">
      <c r="B348" s="25" t="str">
        <f t="shared" si="5"/>
        <v/>
      </c>
    </row>
    <row r="349" spans="2:2" x14ac:dyDescent="0.25">
      <c r="B349" s="25" t="str">
        <f t="shared" si="5"/>
        <v/>
      </c>
    </row>
    <row r="350" spans="2:2" x14ac:dyDescent="0.25">
      <c r="B350" s="25" t="str">
        <f t="shared" si="5"/>
        <v/>
      </c>
    </row>
    <row r="351" spans="2:2" x14ac:dyDescent="0.25">
      <c r="B351" s="25" t="str">
        <f t="shared" si="5"/>
        <v/>
      </c>
    </row>
    <row r="352" spans="2:2" x14ac:dyDescent="0.25">
      <c r="B352" s="25" t="str">
        <f t="shared" si="5"/>
        <v/>
      </c>
    </row>
    <row r="353" spans="2:2" x14ac:dyDescent="0.25">
      <c r="B353" s="25" t="str">
        <f t="shared" si="5"/>
        <v/>
      </c>
    </row>
    <row r="354" spans="2:2" x14ac:dyDescent="0.25">
      <c r="B354" s="25" t="str">
        <f t="shared" si="5"/>
        <v/>
      </c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</sheetData>
  <mergeCells count="1">
    <mergeCell ref="A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9A54-6536-4F11-A04D-6C3B2AD6D10A}">
  <dimension ref="A1:CZ344"/>
  <sheetViews>
    <sheetView topLeftCell="A308" workbookViewId="0">
      <selection activeCell="M314" sqref="M314"/>
    </sheetView>
  </sheetViews>
  <sheetFormatPr defaultRowHeight="15" x14ac:dyDescent="0.25"/>
  <cols>
    <col min="4" max="4" width="23.5703125" customWidth="1"/>
  </cols>
  <sheetData>
    <row r="1" spans="1:104" x14ac:dyDescent="0.25">
      <c r="A1" s="22" t="s">
        <v>1023</v>
      </c>
      <c r="B1" s="22" t="s">
        <v>1394</v>
      </c>
      <c r="C1" s="22" t="s">
        <v>1188</v>
      </c>
      <c r="D1" s="22" t="s">
        <v>1024</v>
      </c>
      <c r="E1" s="15" t="s">
        <v>1395</v>
      </c>
      <c r="F1" s="15" t="s">
        <v>1396</v>
      </c>
      <c r="G1" s="15" t="s">
        <v>1296</v>
      </c>
      <c r="H1" s="15" t="s">
        <v>1297</v>
      </c>
      <c r="I1" s="15" t="s">
        <v>1298</v>
      </c>
      <c r="J1" s="15" t="s">
        <v>1299</v>
      </c>
      <c r="K1" s="15" t="s">
        <v>1300</v>
      </c>
      <c r="L1" s="15" t="s">
        <v>1301</v>
      </c>
      <c r="M1" s="15" t="s">
        <v>1302</v>
      </c>
      <c r="N1" s="15" t="s">
        <v>1303</v>
      </c>
      <c r="O1" s="15" t="s">
        <v>1304</v>
      </c>
      <c r="P1" s="15" t="s">
        <v>1305</v>
      </c>
      <c r="Q1" s="15" t="s">
        <v>1306</v>
      </c>
      <c r="R1" s="15" t="s">
        <v>1307</v>
      </c>
      <c r="S1" s="15" t="s">
        <v>1308</v>
      </c>
      <c r="T1" s="15" t="s">
        <v>1309</v>
      </c>
      <c r="U1" s="15" t="s">
        <v>1310</v>
      </c>
      <c r="V1" s="15" t="s">
        <v>1311</v>
      </c>
      <c r="W1" s="15" t="s">
        <v>1312</v>
      </c>
      <c r="X1" s="15" t="s">
        <v>1313</v>
      </c>
      <c r="Y1" s="15" t="s">
        <v>1314</v>
      </c>
      <c r="Z1" s="15" t="s">
        <v>1315</v>
      </c>
      <c r="AA1" s="15" t="s">
        <v>1316</v>
      </c>
      <c r="AB1" s="15" t="s">
        <v>1317</v>
      </c>
      <c r="AC1" s="15" t="s">
        <v>1318</v>
      </c>
      <c r="AD1" s="15" t="s">
        <v>1319</v>
      </c>
      <c r="AE1" s="15" t="s">
        <v>1320</v>
      </c>
      <c r="AF1" s="15" t="s">
        <v>1321</v>
      </c>
      <c r="AG1" s="15" t="s">
        <v>1322</v>
      </c>
      <c r="AH1" s="15" t="s">
        <v>1323</v>
      </c>
      <c r="AI1" s="15" t="s">
        <v>1324</v>
      </c>
      <c r="AJ1" s="15" t="s">
        <v>1325</v>
      </c>
      <c r="AK1" s="15" t="s">
        <v>1326</v>
      </c>
      <c r="AL1" s="15" t="s">
        <v>1327</v>
      </c>
      <c r="AM1" s="15" t="s">
        <v>1328</v>
      </c>
      <c r="AN1" s="15" t="s">
        <v>1329</v>
      </c>
      <c r="AO1" s="15" t="s">
        <v>1330</v>
      </c>
      <c r="AP1" s="15" t="s">
        <v>1331</v>
      </c>
      <c r="AQ1" s="15" t="s">
        <v>1332</v>
      </c>
      <c r="AR1" s="15" t="s">
        <v>1333</v>
      </c>
      <c r="AS1" s="15" t="s">
        <v>1334</v>
      </c>
      <c r="AT1" s="15" t="s">
        <v>1335</v>
      </c>
      <c r="AU1" s="15" t="s">
        <v>1336</v>
      </c>
      <c r="AV1" s="15" t="s">
        <v>1337</v>
      </c>
      <c r="AW1" s="15" t="s">
        <v>1338</v>
      </c>
      <c r="AX1" s="15" t="s">
        <v>1339</v>
      </c>
      <c r="AY1" s="15" t="s">
        <v>1340</v>
      </c>
      <c r="AZ1" s="15" t="s">
        <v>1341</v>
      </c>
      <c r="BA1" s="15" t="s">
        <v>1342</v>
      </c>
      <c r="BB1" s="15" t="s">
        <v>1343</v>
      </c>
      <c r="BC1" s="15" t="s">
        <v>1344</v>
      </c>
      <c r="BD1" s="15" t="s">
        <v>1345</v>
      </c>
      <c r="BE1" s="15" t="s">
        <v>1346</v>
      </c>
      <c r="BF1" s="15" t="s">
        <v>1347</v>
      </c>
      <c r="BG1" s="15" t="s">
        <v>1348</v>
      </c>
      <c r="BH1" s="15" t="s">
        <v>1349</v>
      </c>
      <c r="BI1" s="15" t="s">
        <v>1350</v>
      </c>
      <c r="BJ1" s="15" t="s">
        <v>1351</v>
      </c>
      <c r="BK1" s="15" t="s">
        <v>1352</v>
      </c>
      <c r="BL1" s="15" t="s">
        <v>1353</v>
      </c>
      <c r="BM1" s="15" t="s">
        <v>1354</v>
      </c>
      <c r="BN1" s="15" t="s">
        <v>1355</v>
      </c>
      <c r="BO1" s="15" t="s">
        <v>1356</v>
      </c>
      <c r="BP1" s="15" t="s">
        <v>1357</v>
      </c>
      <c r="BQ1" s="15" t="s">
        <v>1358</v>
      </c>
      <c r="BR1" s="15" t="s">
        <v>1359</v>
      </c>
      <c r="BS1" s="15" t="s">
        <v>1360</v>
      </c>
      <c r="BT1" s="15" t="s">
        <v>1361</v>
      </c>
      <c r="BU1" s="15" t="s">
        <v>1362</v>
      </c>
      <c r="BV1" s="15" t="s">
        <v>1363</v>
      </c>
      <c r="BW1" s="15" t="s">
        <v>1364</v>
      </c>
      <c r="BX1" s="15" t="s">
        <v>1365</v>
      </c>
      <c r="BY1" s="15" t="s">
        <v>1366</v>
      </c>
      <c r="BZ1" s="15" t="s">
        <v>1367</v>
      </c>
      <c r="CA1" s="15" t="s">
        <v>1368</v>
      </c>
      <c r="CB1" s="15" t="s">
        <v>1369</v>
      </c>
      <c r="CC1" s="15" t="s">
        <v>1370</v>
      </c>
      <c r="CD1" s="15" t="s">
        <v>1371</v>
      </c>
      <c r="CE1" s="15" t="s">
        <v>1372</v>
      </c>
      <c r="CF1" s="15" t="s">
        <v>1373</v>
      </c>
      <c r="CG1" s="15" t="s">
        <v>1374</v>
      </c>
      <c r="CH1" s="15" t="s">
        <v>1375</v>
      </c>
      <c r="CI1" s="15" t="s">
        <v>1376</v>
      </c>
      <c r="CJ1" s="15" t="s">
        <v>1377</v>
      </c>
      <c r="CK1" s="15" t="s">
        <v>1378</v>
      </c>
      <c r="CL1" s="15" t="s">
        <v>1379</v>
      </c>
      <c r="CM1" s="15" t="s">
        <v>1380</v>
      </c>
      <c r="CN1" s="15" t="s">
        <v>1381</v>
      </c>
      <c r="CO1" s="15" t="s">
        <v>1382</v>
      </c>
      <c r="CP1" s="15" t="s">
        <v>1383</v>
      </c>
      <c r="CQ1" s="15" t="s">
        <v>1384</v>
      </c>
      <c r="CR1" s="15" t="s">
        <v>1385</v>
      </c>
      <c r="CS1" s="15" t="s">
        <v>1386</v>
      </c>
      <c r="CT1" s="15" t="s">
        <v>1387</v>
      </c>
      <c r="CU1" s="15" t="s">
        <v>1388</v>
      </c>
      <c r="CV1" s="15" t="s">
        <v>1389</v>
      </c>
      <c r="CW1" s="15" t="s">
        <v>1390</v>
      </c>
      <c r="CX1" s="15" t="s">
        <v>1391</v>
      </c>
      <c r="CY1" s="15" t="s">
        <v>1392</v>
      </c>
      <c r="CZ1" s="15" t="s">
        <v>1393</v>
      </c>
    </row>
    <row r="2" spans="1:104" x14ac:dyDescent="0.25">
      <c r="A2" s="24" t="s">
        <v>40</v>
      </c>
      <c r="B2" s="24" t="str">
        <f>VLOOKUP(A2,Structure!E:F,2,FALSE)</f>
        <v>BE02</v>
      </c>
      <c r="C2" s="24" t="str">
        <f>LEFT(B2,2)</f>
        <v>BE</v>
      </c>
      <c r="D2" s="24" t="s">
        <v>39</v>
      </c>
      <c r="E2" s="29">
        <v>17090</v>
      </c>
      <c r="F2" s="29">
        <v>17134</v>
      </c>
      <c r="G2" s="29">
        <v>16920</v>
      </c>
      <c r="H2" s="29">
        <v>16895</v>
      </c>
      <c r="I2" s="29">
        <v>16942</v>
      </c>
      <c r="J2" s="29">
        <v>16433</v>
      </c>
      <c r="K2" s="29">
        <v>16615</v>
      </c>
      <c r="L2" s="29">
        <v>16227</v>
      </c>
      <c r="M2" s="29">
        <v>16533</v>
      </c>
      <c r="N2" s="29">
        <v>15997</v>
      </c>
      <c r="O2" s="29">
        <v>15383</v>
      </c>
      <c r="P2" s="29">
        <v>15104</v>
      </c>
      <c r="Q2" s="29">
        <v>14549</v>
      </c>
      <c r="R2" s="29">
        <v>14090</v>
      </c>
      <c r="S2" s="29">
        <v>13765</v>
      </c>
      <c r="T2" s="29">
        <v>13294</v>
      </c>
      <c r="U2" s="29">
        <v>12949</v>
      </c>
      <c r="V2" s="29">
        <v>12999</v>
      </c>
      <c r="W2" s="29">
        <v>13417</v>
      </c>
      <c r="X2" s="29">
        <v>13899</v>
      </c>
      <c r="Y2" s="29">
        <v>13803</v>
      </c>
      <c r="Z2" s="29">
        <v>14666</v>
      </c>
      <c r="AA2" s="29">
        <v>15198</v>
      </c>
      <c r="AB2" s="29">
        <v>16062</v>
      </c>
      <c r="AC2" s="29">
        <v>17415</v>
      </c>
      <c r="AD2" s="29">
        <v>19256</v>
      </c>
      <c r="AE2" s="29">
        <v>20592</v>
      </c>
      <c r="AF2" s="29">
        <v>21197</v>
      </c>
      <c r="AG2" s="29">
        <v>21781</v>
      </c>
      <c r="AH2" s="29">
        <v>21629</v>
      </c>
      <c r="AI2" s="29">
        <v>21661</v>
      </c>
      <c r="AJ2" s="29">
        <v>21092</v>
      </c>
      <c r="AK2" s="29">
        <v>20631</v>
      </c>
      <c r="AL2" s="29">
        <v>20156</v>
      </c>
      <c r="AM2" s="29">
        <v>19992</v>
      </c>
      <c r="AN2" s="29">
        <v>19309</v>
      </c>
      <c r="AO2" s="29">
        <v>19687</v>
      </c>
      <c r="AP2" s="29">
        <v>19130</v>
      </c>
      <c r="AQ2" s="29">
        <v>19761</v>
      </c>
      <c r="AR2" s="29">
        <v>18972</v>
      </c>
      <c r="AS2" s="29">
        <v>18826</v>
      </c>
      <c r="AT2" s="29">
        <v>18386</v>
      </c>
      <c r="AU2" s="29">
        <v>17981</v>
      </c>
      <c r="AV2" s="29">
        <v>17239</v>
      </c>
      <c r="AW2" s="29">
        <v>17463</v>
      </c>
      <c r="AX2" s="29">
        <v>17011</v>
      </c>
      <c r="AY2" s="29">
        <v>16762</v>
      </c>
      <c r="AZ2" s="29">
        <v>16332</v>
      </c>
      <c r="BA2" s="29">
        <v>16622</v>
      </c>
      <c r="BB2" s="29">
        <v>16154</v>
      </c>
      <c r="BC2" s="29">
        <v>15791</v>
      </c>
      <c r="BD2" s="29">
        <v>14935</v>
      </c>
      <c r="BE2" s="29">
        <v>14884</v>
      </c>
      <c r="BF2" s="29">
        <v>14611</v>
      </c>
      <c r="BG2" s="29">
        <v>14500</v>
      </c>
      <c r="BH2" s="29">
        <v>13817</v>
      </c>
      <c r="BI2" s="29">
        <v>13443</v>
      </c>
      <c r="BJ2" s="29">
        <v>13120</v>
      </c>
      <c r="BK2" s="29">
        <v>13238</v>
      </c>
      <c r="BL2" s="29">
        <v>12453</v>
      </c>
      <c r="BM2" s="29">
        <v>11858</v>
      </c>
      <c r="BN2" s="29">
        <v>11130</v>
      </c>
      <c r="BO2" s="29">
        <v>11114</v>
      </c>
      <c r="BP2" s="29">
        <v>10602</v>
      </c>
      <c r="BQ2" s="29">
        <v>10098</v>
      </c>
      <c r="BR2" s="29">
        <v>9678</v>
      </c>
      <c r="BS2" s="29">
        <v>9469</v>
      </c>
      <c r="BT2" s="29">
        <v>8492</v>
      </c>
      <c r="BU2" s="29">
        <v>8721</v>
      </c>
      <c r="BV2" s="29">
        <v>8174</v>
      </c>
      <c r="BW2" s="29">
        <v>8139</v>
      </c>
      <c r="BX2" s="29">
        <v>7962</v>
      </c>
      <c r="BY2" s="29">
        <v>7752</v>
      </c>
      <c r="BZ2" s="29">
        <v>6723</v>
      </c>
      <c r="CA2" s="29">
        <v>6825</v>
      </c>
      <c r="CB2" s="29">
        <v>6227</v>
      </c>
      <c r="CC2" s="29">
        <v>5676</v>
      </c>
      <c r="CD2" s="29">
        <v>4705</v>
      </c>
      <c r="CE2" s="29">
        <v>5478</v>
      </c>
      <c r="CF2" s="29">
        <v>5258</v>
      </c>
      <c r="CG2" s="29">
        <v>5073</v>
      </c>
      <c r="CH2" s="29">
        <v>4662</v>
      </c>
      <c r="CI2" s="29">
        <v>4572</v>
      </c>
      <c r="CJ2" s="29">
        <v>4307</v>
      </c>
      <c r="CK2" s="29">
        <v>4076</v>
      </c>
      <c r="CL2" s="29">
        <v>3716</v>
      </c>
      <c r="CM2" s="29">
        <v>3535</v>
      </c>
      <c r="CN2" s="29">
        <v>3223</v>
      </c>
      <c r="CO2" s="29">
        <v>3166</v>
      </c>
      <c r="CP2" s="29">
        <v>2629</v>
      </c>
      <c r="CQ2" s="29">
        <v>2289</v>
      </c>
      <c r="CR2" s="29">
        <v>1846</v>
      </c>
      <c r="CS2" s="29">
        <v>1575</v>
      </c>
      <c r="CT2" s="29">
        <v>1304</v>
      </c>
      <c r="CU2" s="29">
        <v>995</v>
      </c>
      <c r="CV2" s="29">
        <v>782</v>
      </c>
      <c r="CW2" s="29">
        <v>589</v>
      </c>
      <c r="CX2" s="29">
        <v>397</v>
      </c>
      <c r="CY2" s="29">
        <v>302</v>
      </c>
      <c r="CZ2" s="29">
        <v>161</v>
      </c>
    </row>
    <row r="3" spans="1:104" x14ac:dyDescent="0.25">
      <c r="A3" s="24" t="s">
        <v>43</v>
      </c>
      <c r="B3" s="24" t="str">
        <f>VLOOKUP(A3,Structure!E:F,2,FALSE)</f>
        <v>BE02</v>
      </c>
      <c r="C3" s="24" t="str">
        <f t="shared" ref="C3:C66" si="0">LEFT(B3,2)</f>
        <v>BE</v>
      </c>
      <c r="D3" s="24" t="s">
        <v>44</v>
      </c>
      <c r="E3" s="28">
        <v>19879</v>
      </c>
      <c r="F3" s="28">
        <v>20124</v>
      </c>
      <c r="G3" s="28">
        <v>20446</v>
      </c>
      <c r="H3" s="28">
        <v>20473</v>
      </c>
      <c r="I3" s="28">
        <v>21352</v>
      </c>
      <c r="J3" s="28">
        <v>21312</v>
      </c>
      <c r="K3" s="28">
        <v>21913</v>
      </c>
      <c r="L3" s="28">
        <v>21948</v>
      </c>
      <c r="M3" s="28">
        <v>22381</v>
      </c>
      <c r="N3" s="28">
        <v>21919</v>
      </c>
      <c r="O3" s="28">
        <v>22026</v>
      </c>
      <c r="P3" s="28">
        <v>21279</v>
      </c>
      <c r="Q3" s="28">
        <v>20870</v>
      </c>
      <c r="R3" s="28">
        <v>20402</v>
      </c>
      <c r="S3" s="28">
        <v>19978</v>
      </c>
      <c r="T3" s="28">
        <v>19526</v>
      </c>
      <c r="U3" s="28">
        <v>19286</v>
      </c>
      <c r="V3" s="28">
        <v>19253</v>
      </c>
      <c r="W3" s="28">
        <v>19980</v>
      </c>
      <c r="X3" s="28">
        <v>20068</v>
      </c>
      <c r="Y3" s="28">
        <v>20391</v>
      </c>
      <c r="Z3" s="28">
        <v>20814</v>
      </c>
      <c r="AA3" s="28">
        <v>21096</v>
      </c>
      <c r="AB3" s="28">
        <v>21633</v>
      </c>
      <c r="AC3" s="28">
        <v>21993</v>
      </c>
      <c r="AD3" s="28">
        <v>23018</v>
      </c>
      <c r="AE3" s="28">
        <v>24242</v>
      </c>
      <c r="AF3" s="28">
        <v>24339</v>
      </c>
      <c r="AG3" s="28">
        <v>24887</v>
      </c>
      <c r="AH3" s="28">
        <v>24252</v>
      </c>
      <c r="AI3" s="28">
        <v>24461</v>
      </c>
      <c r="AJ3" s="28">
        <v>24111</v>
      </c>
      <c r="AK3" s="28">
        <v>23852</v>
      </c>
      <c r="AL3" s="28">
        <v>23934</v>
      </c>
      <c r="AM3" s="28">
        <v>24164</v>
      </c>
      <c r="AN3" s="28">
        <v>24476</v>
      </c>
      <c r="AO3" s="28">
        <v>24470</v>
      </c>
      <c r="AP3" s="28">
        <v>24630</v>
      </c>
      <c r="AQ3" s="28">
        <v>25029</v>
      </c>
      <c r="AR3" s="28">
        <v>24384</v>
      </c>
      <c r="AS3" s="28">
        <v>23873</v>
      </c>
      <c r="AT3" s="28">
        <v>23298</v>
      </c>
      <c r="AU3" s="28">
        <v>22459</v>
      </c>
      <c r="AV3" s="28">
        <v>22217</v>
      </c>
      <c r="AW3" s="28">
        <v>22480</v>
      </c>
      <c r="AX3" s="28">
        <v>23147</v>
      </c>
      <c r="AY3" s="28">
        <v>24053</v>
      </c>
      <c r="AZ3" s="28">
        <v>25031</v>
      </c>
      <c r="BA3" s="28">
        <v>25644</v>
      </c>
      <c r="BB3" s="28">
        <v>25223</v>
      </c>
      <c r="BC3" s="28">
        <v>25548</v>
      </c>
      <c r="BD3" s="28">
        <v>25277</v>
      </c>
      <c r="BE3" s="28">
        <v>26265</v>
      </c>
      <c r="BF3" s="28">
        <v>26827</v>
      </c>
      <c r="BG3" s="28">
        <v>27456</v>
      </c>
      <c r="BH3" s="28">
        <v>27222</v>
      </c>
      <c r="BI3" s="28">
        <v>26721</v>
      </c>
      <c r="BJ3" s="28">
        <v>26435</v>
      </c>
      <c r="BK3" s="28">
        <v>25602</v>
      </c>
      <c r="BL3" s="28">
        <v>25992</v>
      </c>
      <c r="BM3" s="28">
        <v>24689</v>
      </c>
      <c r="BN3" s="28">
        <v>24011</v>
      </c>
      <c r="BO3" s="28">
        <v>23257</v>
      </c>
      <c r="BP3" s="28">
        <v>22794</v>
      </c>
      <c r="BQ3" s="28">
        <v>22088</v>
      </c>
      <c r="BR3" s="28">
        <v>21080</v>
      </c>
      <c r="BS3" s="28">
        <v>20826</v>
      </c>
      <c r="BT3" s="28">
        <v>19144</v>
      </c>
      <c r="BU3" s="28">
        <v>19126</v>
      </c>
      <c r="BV3" s="28">
        <v>18854</v>
      </c>
      <c r="BW3" s="28">
        <v>18458</v>
      </c>
      <c r="BX3" s="28">
        <v>18386</v>
      </c>
      <c r="BY3" s="28">
        <v>18605</v>
      </c>
      <c r="BZ3" s="28">
        <v>15746</v>
      </c>
      <c r="CA3" s="28">
        <v>15901</v>
      </c>
      <c r="CB3" s="28">
        <v>14611</v>
      </c>
      <c r="CC3" s="28">
        <v>12853</v>
      </c>
      <c r="CD3" s="28">
        <v>11205</v>
      </c>
      <c r="CE3" s="28">
        <v>12105</v>
      </c>
      <c r="CF3" s="28">
        <v>12546</v>
      </c>
      <c r="CG3" s="28">
        <v>12716</v>
      </c>
      <c r="CH3" s="28">
        <v>11641</v>
      </c>
      <c r="CI3" s="28">
        <v>10825</v>
      </c>
      <c r="CJ3" s="28">
        <v>10211</v>
      </c>
      <c r="CK3" s="28">
        <v>9427</v>
      </c>
      <c r="CL3" s="28">
        <v>8691</v>
      </c>
      <c r="CM3" s="28">
        <v>8081</v>
      </c>
      <c r="CN3" s="28">
        <v>7395</v>
      </c>
      <c r="CO3" s="28">
        <v>6454</v>
      </c>
      <c r="CP3" s="28">
        <v>5341</v>
      </c>
      <c r="CQ3" s="28">
        <v>4396</v>
      </c>
      <c r="CR3" s="28">
        <v>3474</v>
      </c>
      <c r="CS3" s="28">
        <v>2827</v>
      </c>
      <c r="CT3" s="28">
        <v>2187</v>
      </c>
      <c r="CU3" s="28">
        <v>1649</v>
      </c>
      <c r="CV3" s="28">
        <v>1207</v>
      </c>
      <c r="CW3" s="28">
        <v>858</v>
      </c>
      <c r="CX3" s="28">
        <v>613</v>
      </c>
      <c r="CY3" s="28">
        <v>433</v>
      </c>
      <c r="CZ3" s="28">
        <v>180</v>
      </c>
    </row>
    <row r="4" spans="1:104" x14ac:dyDescent="0.25">
      <c r="A4" s="24" t="s">
        <v>45</v>
      </c>
      <c r="B4" s="24" t="str">
        <f>VLOOKUP(A4,Structure!E:F,2,FALSE)</f>
        <v>BE03</v>
      </c>
      <c r="C4" s="24" t="str">
        <f t="shared" si="0"/>
        <v>BE</v>
      </c>
      <c r="D4" s="24" t="s">
        <v>46</v>
      </c>
      <c r="E4" s="29">
        <v>7753</v>
      </c>
      <c r="F4" s="29">
        <v>8162</v>
      </c>
      <c r="G4" s="29">
        <v>8524</v>
      </c>
      <c r="H4" s="29">
        <v>8568</v>
      </c>
      <c r="I4" s="29">
        <v>8953</v>
      </c>
      <c r="J4" s="29">
        <v>9023</v>
      </c>
      <c r="K4" s="29">
        <v>9349</v>
      </c>
      <c r="L4" s="29">
        <v>9622</v>
      </c>
      <c r="M4" s="29">
        <v>9664</v>
      </c>
      <c r="N4" s="29">
        <v>9618</v>
      </c>
      <c r="O4" s="29">
        <v>9637</v>
      </c>
      <c r="P4" s="29">
        <v>9510</v>
      </c>
      <c r="Q4" s="29">
        <v>9223</v>
      </c>
      <c r="R4" s="29">
        <v>9027</v>
      </c>
      <c r="S4" s="29">
        <v>9009</v>
      </c>
      <c r="T4" s="29">
        <v>8626</v>
      </c>
      <c r="U4" s="29">
        <v>8852</v>
      </c>
      <c r="V4" s="29">
        <v>8966</v>
      </c>
      <c r="W4" s="29">
        <v>9112</v>
      </c>
      <c r="X4" s="29">
        <v>9156</v>
      </c>
      <c r="Y4" s="29">
        <v>9160</v>
      </c>
      <c r="Z4" s="29">
        <v>9620</v>
      </c>
      <c r="AA4" s="29">
        <v>9459</v>
      </c>
      <c r="AB4" s="29">
        <v>9581</v>
      </c>
      <c r="AC4" s="29">
        <v>9479</v>
      </c>
      <c r="AD4" s="29">
        <v>10034</v>
      </c>
      <c r="AE4" s="29">
        <v>10437</v>
      </c>
      <c r="AF4" s="29">
        <v>10629</v>
      </c>
      <c r="AG4" s="29">
        <v>10541</v>
      </c>
      <c r="AH4" s="29">
        <v>10316</v>
      </c>
      <c r="AI4" s="29">
        <v>10328</v>
      </c>
      <c r="AJ4" s="29">
        <v>10251</v>
      </c>
      <c r="AK4" s="29">
        <v>10506</v>
      </c>
      <c r="AL4" s="29">
        <v>10496</v>
      </c>
      <c r="AM4" s="29">
        <v>10645</v>
      </c>
      <c r="AN4" s="29">
        <v>10900</v>
      </c>
      <c r="AO4" s="29">
        <v>11481</v>
      </c>
      <c r="AP4" s="29">
        <v>11842</v>
      </c>
      <c r="AQ4" s="29">
        <v>11673</v>
      </c>
      <c r="AR4" s="29">
        <v>11928</v>
      </c>
      <c r="AS4" s="29">
        <v>11529</v>
      </c>
      <c r="AT4" s="29">
        <v>11472</v>
      </c>
      <c r="AU4" s="29">
        <v>11120</v>
      </c>
      <c r="AV4" s="29">
        <v>10482</v>
      </c>
      <c r="AW4" s="29">
        <v>10981</v>
      </c>
      <c r="AX4" s="29">
        <v>10948</v>
      </c>
      <c r="AY4" s="29">
        <v>11505</v>
      </c>
      <c r="AZ4" s="29">
        <v>11704</v>
      </c>
      <c r="BA4" s="29">
        <v>12408</v>
      </c>
      <c r="BB4" s="29">
        <v>12415</v>
      </c>
      <c r="BC4" s="29">
        <v>12336</v>
      </c>
      <c r="BD4" s="29">
        <v>12685</v>
      </c>
      <c r="BE4" s="29">
        <v>13201</v>
      </c>
      <c r="BF4" s="29">
        <v>13447</v>
      </c>
      <c r="BG4" s="29">
        <v>14073</v>
      </c>
      <c r="BH4" s="29">
        <v>13796</v>
      </c>
      <c r="BI4" s="29">
        <v>13769</v>
      </c>
      <c r="BJ4" s="29">
        <v>13605</v>
      </c>
      <c r="BK4" s="29">
        <v>13345</v>
      </c>
      <c r="BL4" s="29">
        <v>13481</v>
      </c>
      <c r="BM4" s="29">
        <v>13007</v>
      </c>
      <c r="BN4" s="29">
        <v>12588</v>
      </c>
      <c r="BO4" s="29">
        <v>12007</v>
      </c>
      <c r="BP4" s="29">
        <v>11982</v>
      </c>
      <c r="BQ4" s="29">
        <v>11646</v>
      </c>
      <c r="BR4" s="29">
        <v>11201</v>
      </c>
      <c r="BS4" s="29">
        <v>10983</v>
      </c>
      <c r="BT4" s="29">
        <v>10438</v>
      </c>
      <c r="BU4" s="29">
        <v>10121</v>
      </c>
      <c r="BV4" s="29">
        <v>9891</v>
      </c>
      <c r="BW4" s="29">
        <v>9712</v>
      </c>
      <c r="BX4" s="29">
        <v>9141</v>
      </c>
      <c r="BY4" s="29">
        <v>8699</v>
      </c>
      <c r="BZ4" s="29">
        <v>7867</v>
      </c>
      <c r="CA4" s="29">
        <v>7255</v>
      </c>
      <c r="CB4" s="29">
        <v>7089</v>
      </c>
      <c r="CC4" s="29">
        <v>6355</v>
      </c>
      <c r="CD4" s="29">
        <v>5602</v>
      </c>
      <c r="CE4" s="29">
        <v>6140</v>
      </c>
      <c r="CF4" s="29">
        <v>6280</v>
      </c>
      <c r="CG4" s="29">
        <v>6213</v>
      </c>
      <c r="CH4" s="29">
        <v>5765</v>
      </c>
      <c r="CI4" s="29">
        <v>5170</v>
      </c>
      <c r="CJ4" s="29">
        <v>4812</v>
      </c>
      <c r="CK4" s="29">
        <v>4544</v>
      </c>
      <c r="CL4" s="29">
        <v>4046</v>
      </c>
      <c r="CM4" s="29">
        <v>3711</v>
      </c>
      <c r="CN4" s="29">
        <v>3177</v>
      </c>
      <c r="CO4" s="29">
        <v>2854</v>
      </c>
      <c r="CP4" s="29">
        <v>2246</v>
      </c>
      <c r="CQ4" s="29">
        <v>1875</v>
      </c>
      <c r="CR4" s="29">
        <v>1492</v>
      </c>
      <c r="CS4" s="29">
        <v>1124</v>
      </c>
      <c r="CT4" s="29">
        <v>885</v>
      </c>
      <c r="CU4" s="29">
        <v>673</v>
      </c>
      <c r="CV4" s="29">
        <v>509</v>
      </c>
      <c r="CW4" s="29">
        <v>312</v>
      </c>
      <c r="CX4" s="29">
        <v>200</v>
      </c>
      <c r="CY4" s="29">
        <v>129</v>
      </c>
      <c r="CZ4" s="29">
        <v>74</v>
      </c>
    </row>
    <row r="5" spans="1:104" x14ac:dyDescent="0.25">
      <c r="A5" s="24" t="s">
        <v>47</v>
      </c>
      <c r="B5" s="24" t="str">
        <f>VLOOKUP(A5,Structure!E:F,2,FALSE)</f>
        <v>BE01</v>
      </c>
      <c r="C5" s="24" t="str">
        <f t="shared" si="0"/>
        <v>BE</v>
      </c>
      <c r="D5" s="24" t="s">
        <v>48</v>
      </c>
      <c r="E5" s="28">
        <v>14887</v>
      </c>
      <c r="F5" s="28">
        <v>14955</v>
      </c>
      <c r="G5" s="28">
        <v>15554</v>
      </c>
      <c r="H5" s="28">
        <v>15946</v>
      </c>
      <c r="I5" s="28">
        <v>16170</v>
      </c>
      <c r="J5" s="28">
        <v>16322</v>
      </c>
      <c r="K5" s="28">
        <v>16820</v>
      </c>
      <c r="L5" s="28">
        <v>17303</v>
      </c>
      <c r="M5" s="28">
        <v>17317</v>
      </c>
      <c r="N5" s="28">
        <v>17520</v>
      </c>
      <c r="O5" s="28">
        <v>17748</v>
      </c>
      <c r="P5" s="28">
        <v>17093</v>
      </c>
      <c r="Q5" s="28">
        <v>17167</v>
      </c>
      <c r="R5" s="28">
        <v>16587</v>
      </c>
      <c r="S5" s="28">
        <v>16435</v>
      </c>
      <c r="T5" s="28">
        <v>15562</v>
      </c>
      <c r="U5" s="28">
        <v>15383</v>
      </c>
      <c r="V5" s="28">
        <v>15695</v>
      </c>
      <c r="W5" s="28">
        <v>16250</v>
      </c>
      <c r="X5" s="28">
        <v>16134</v>
      </c>
      <c r="Y5" s="28">
        <v>16362</v>
      </c>
      <c r="Z5" s="28">
        <v>17032</v>
      </c>
      <c r="AA5" s="28">
        <v>17099</v>
      </c>
      <c r="AB5" s="28">
        <v>17524</v>
      </c>
      <c r="AC5" s="28">
        <v>17933</v>
      </c>
      <c r="AD5" s="28">
        <v>19145</v>
      </c>
      <c r="AE5" s="28">
        <v>19654</v>
      </c>
      <c r="AF5" s="28">
        <v>20053</v>
      </c>
      <c r="AG5" s="28">
        <v>19962</v>
      </c>
      <c r="AH5" s="28">
        <v>19413</v>
      </c>
      <c r="AI5" s="28">
        <v>19338</v>
      </c>
      <c r="AJ5" s="28">
        <v>19091</v>
      </c>
      <c r="AK5" s="28">
        <v>19135</v>
      </c>
      <c r="AL5" s="28">
        <v>18711</v>
      </c>
      <c r="AM5" s="28">
        <v>18993</v>
      </c>
      <c r="AN5" s="28">
        <v>19359</v>
      </c>
      <c r="AO5" s="28">
        <v>19782</v>
      </c>
      <c r="AP5" s="28">
        <v>20375</v>
      </c>
      <c r="AQ5" s="28">
        <v>20382</v>
      </c>
      <c r="AR5" s="28">
        <v>20470</v>
      </c>
      <c r="AS5" s="28">
        <v>20471</v>
      </c>
      <c r="AT5" s="28">
        <v>19510</v>
      </c>
      <c r="AU5" s="28">
        <v>19591</v>
      </c>
      <c r="AV5" s="28">
        <v>18948</v>
      </c>
      <c r="AW5" s="28">
        <v>19327</v>
      </c>
      <c r="AX5" s="28">
        <v>19637</v>
      </c>
      <c r="AY5" s="28">
        <v>20567</v>
      </c>
      <c r="AZ5" s="28">
        <v>21267</v>
      </c>
      <c r="BA5" s="28">
        <v>21371</v>
      </c>
      <c r="BB5" s="28">
        <v>21094</v>
      </c>
      <c r="BC5" s="28">
        <v>21305</v>
      </c>
      <c r="BD5" s="28">
        <v>21415</v>
      </c>
      <c r="BE5" s="28">
        <v>21588</v>
      </c>
      <c r="BF5" s="28">
        <v>21850</v>
      </c>
      <c r="BG5" s="28">
        <v>22662</v>
      </c>
      <c r="BH5" s="28">
        <v>22119</v>
      </c>
      <c r="BI5" s="28">
        <v>21606</v>
      </c>
      <c r="BJ5" s="28">
        <v>21111</v>
      </c>
      <c r="BK5" s="28">
        <v>20612</v>
      </c>
      <c r="BL5" s="28">
        <v>20514</v>
      </c>
      <c r="BM5" s="28">
        <v>20049</v>
      </c>
      <c r="BN5" s="28">
        <v>19391</v>
      </c>
      <c r="BO5" s="28">
        <v>18779</v>
      </c>
      <c r="BP5" s="28">
        <v>18222</v>
      </c>
      <c r="BQ5" s="28">
        <v>17725</v>
      </c>
      <c r="BR5" s="28">
        <v>16840</v>
      </c>
      <c r="BS5" s="28">
        <v>16749</v>
      </c>
      <c r="BT5" s="28">
        <v>16249</v>
      </c>
      <c r="BU5" s="28">
        <v>15919</v>
      </c>
      <c r="BV5" s="28">
        <v>15793</v>
      </c>
      <c r="BW5" s="28">
        <v>15643</v>
      </c>
      <c r="BX5" s="28">
        <v>15264</v>
      </c>
      <c r="BY5" s="28">
        <v>15476</v>
      </c>
      <c r="BZ5" s="28">
        <v>13426</v>
      </c>
      <c r="CA5" s="28">
        <v>13207</v>
      </c>
      <c r="CB5" s="28">
        <v>12286</v>
      </c>
      <c r="CC5" s="28">
        <v>10177</v>
      </c>
      <c r="CD5" s="28">
        <v>8739</v>
      </c>
      <c r="CE5" s="28">
        <v>9792</v>
      </c>
      <c r="CF5" s="28">
        <v>10731</v>
      </c>
      <c r="CG5" s="28">
        <v>10617</v>
      </c>
      <c r="CH5" s="28">
        <v>9691</v>
      </c>
      <c r="CI5" s="28">
        <v>9208</v>
      </c>
      <c r="CJ5" s="28">
        <v>8517</v>
      </c>
      <c r="CK5" s="28">
        <v>8294</v>
      </c>
      <c r="CL5" s="28">
        <v>7716</v>
      </c>
      <c r="CM5" s="28">
        <v>6973</v>
      </c>
      <c r="CN5" s="28">
        <v>6427</v>
      </c>
      <c r="CO5" s="28">
        <v>5525</v>
      </c>
      <c r="CP5" s="28">
        <v>4304</v>
      </c>
      <c r="CQ5" s="28">
        <v>3655</v>
      </c>
      <c r="CR5" s="28">
        <v>2945</v>
      </c>
      <c r="CS5" s="28">
        <v>2313</v>
      </c>
      <c r="CT5" s="28">
        <v>1901</v>
      </c>
      <c r="CU5" s="28">
        <v>1437</v>
      </c>
      <c r="CV5" s="28">
        <v>1052</v>
      </c>
      <c r="CW5" s="28">
        <v>752</v>
      </c>
      <c r="CX5" s="28">
        <v>550</v>
      </c>
      <c r="CY5" s="28">
        <v>358</v>
      </c>
      <c r="CZ5" s="28">
        <v>172</v>
      </c>
    </row>
    <row r="6" spans="1:104" x14ac:dyDescent="0.25">
      <c r="A6" s="24" t="s">
        <v>49</v>
      </c>
      <c r="B6" s="24" t="str">
        <f>VLOOKUP(A6,Structure!E:F,2,FALSE)</f>
        <v>BE02</v>
      </c>
      <c r="C6" s="24" t="str">
        <f t="shared" si="0"/>
        <v>BE</v>
      </c>
      <c r="D6" s="24" t="s">
        <v>50</v>
      </c>
      <c r="E6" s="29">
        <v>11109</v>
      </c>
      <c r="F6" s="29">
        <v>11767</v>
      </c>
      <c r="G6" s="29">
        <v>12243</v>
      </c>
      <c r="H6" s="29">
        <v>12345</v>
      </c>
      <c r="I6" s="29">
        <v>12906</v>
      </c>
      <c r="J6" s="29">
        <v>13135</v>
      </c>
      <c r="K6" s="29">
        <v>13248</v>
      </c>
      <c r="L6" s="29">
        <v>13319</v>
      </c>
      <c r="M6" s="29">
        <v>13818</v>
      </c>
      <c r="N6" s="29">
        <v>13740</v>
      </c>
      <c r="O6" s="29">
        <v>13900</v>
      </c>
      <c r="P6" s="29">
        <v>13774</v>
      </c>
      <c r="Q6" s="29">
        <v>13815</v>
      </c>
      <c r="R6" s="29">
        <v>13466</v>
      </c>
      <c r="S6" s="29">
        <v>13250</v>
      </c>
      <c r="T6" s="29">
        <v>13022</v>
      </c>
      <c r="U6" s="29">
        <v>12808</v>
      </c>
      <c r="V6" s="29">
        <v>12847</v>
      </c>
      <c r="W6" s="29">
        <v>13059</v>
      </c>
      <c r="X6" s="29">
        <v>13037</v>
      </c>
      <c r="Y6" s="29">
        <v>13175</v>
      </c>
      <c r="Z6" s="29">
        <v>13242</v>
      </c>
      <c r="AA6" s="29">
        <v>13389</v>
      </c>
      <c r="AB6" s="29">
        <v>13493</v>
      </c>
      <c r="AC6" s="29">
        <v>13629</v>
      </c>
      <c r="AD6" s="29">
        <v>13594</v>
      </c>
      <c r="AE6" s="29">
        <v>13701</v>
      </c>
      <c r="AF6" s="29">
        <v>13665</v>
      </c>
      <c r="AG6" s="29">
        <v>13564</v>
      </c>
      <c r="AH6" s="29">
        <v>13406</v>
      </c>
      <c r="AI6" s="29">
        <v>13408</v>
      </c>
      <c r="AJ6" s="29">
        <v>13461</v>
      </c>
      <c r="AK6" s="29">
        <v>13472</v>
      </c>
      <c r="AL6" s="29">
        <v>13314</v>
      </c>
      <c r="AM6" s="29">
        <v>13690</v>
      </c>
      <c r="AN6" s="29">
        <v>14222</v>
      </c>
      <c r="AO6" s="29">
        <v>14614</v>
      </c>
      <c r="AP6" s="29">
        <v>14765</v>
      </c>
      <c r="AQ6" s="29">
        <v>15257</v>
      </c>
      <c r="AR6" s="29">
        <v>15154</v>
      </c>
      <c r="AS6" s="29">
        <v>15006</v>
      </c>
      <c r="AT6" s="29">
        <v>15162</v>
      </c>
      <c r="AU6" s="29">
        <v>14609</v>
      </c>
      <c r="AV6" s="29">
        <v>14375</v>
      </c>
      <c r="AW6" s="29">
        <v>14814</v>
      </c>
      <c r="AX6" s="29">
        <v>15232</v>
      </c>
      <c r="AY6" s="29">
        <v>15697</v>
      </c>
      <c r="AZ6" s="29">
        <v>15815</v>
      </c>
      <c r="BA6" s="29">
        <v>16141</v>
      </c>
      <c r="BB6" s="29">
        <v>15995</v>
      </c>
      <c r="BC6" s="29">
        <v>16101</v>
      </c>
      <c r="BD6" s="29">
        <v>16127</v>
      </c>
      <c r="BE6" s="29">
        <v>16500</v>
      </c>
      <c r="BF6" s="29">
        <v>16935</v>
      </c>
      <c r="BG6" s="29">
        <v>17329</v>
      </c>
      <c r="BH6" s="29">
        <v>16997</v>
      </c>
      <c r="BI6" s="29">
        <v>16356</v>
      </c>
      <c r="BJ6" s="29">
        <v>16182</v>
      </c>
      <c r="BK6" s="29">
        <v>16061</v>
      </c>
      <c r="BL6" s="29">
        <v>15772</v>
      </c>
      <c r="BM6" s="29">
        <v>15185</v>
      </c>
      <c r="BN6" s="29">
        <v>14992</v>
      </c>
      <c r="BO6" s="29">
        <v>14463</v>
      </c>
      <c r="BP6" s="29">
        <v>13969</v>
      </c>
      <c r="BQ6" s="29">
        <v>13311</v>
      </c>
      <c r="BR6" s="29">
        <v>12909</v>
      </c>
      <c r="BS6" s="29">
        <v>12519</v>
      </c>
      <c r="BT6" s="29">
        <v>12025</v>
      </c>
      <c r="BU6" s="29">
        <v>11766</v>
      </c>
      <c r="BV6" s="29">
        <v>11493</v>
      </c>
      <c r="BW6" s="29">
        <v>11527</v>
      </c>
      <c r="BX6" s="29">
        <v>11096</v>
      </c>
      <c r="BY6" s="29">
        <v>11071</v>
      </c>
      <c r="BZ6" s="29">
        <v>9731</v>
      </c>
      <c r="CA6" s="29">
        <v>9551</v>
      </c>
      <c r="CB6" s="29">
        <v>9119</v>
      </c>
      <c r="CC6" s="29">
        <v>7709</v>
      </c>
      <c r="CD6" s="29">
        <v>6793</v>
      </c>
      <c r="CE6" s="29">
        <v>7273</v>
      </c>
      <c r="CF6" s="29">
        <v>7616</v>
      </c>
      <c r="CG6" s="29">
        <v>7501</v>
      </c>
      <c r="CH6" s="29">
        <v>7318</v>
      </c>
      <c r="CI6" s="29">
        <v>6592</v>
      </c>
      <c r="CJ6" s="29">
        <v>6217</v>
      </c>
      <c r="CK6" s="29">
        <v>6055</v>
      </c>
      <c r="CL6" s="29">
        <v>5627</v>
      </c>
      <c r="CM6" s="29">
        <v>5197</v>
      </c>
      <c r="CN6" s="29">
        <v>4692</v>
      </c>
      <c r="CO6" s="29">
        <v>4268</v>
      </c>
      <c r="CP6" s="29">
        <v>3306</v>
      </c>
      <c r="CQ6" s="29">
        <v>2750</v>
      </c>
      <c r="CR6" s="29">
        <v>2285</v>
      </c>
      <c r="CS6" s="29">
        <v>1857</v>
      </c>
      <c r="CT6" s="29">
        <v>1411</v>
      </c>
      <c r="CU6" s="29">
        <v>1131</v>
      </c>
      <c r="CV6" s="29">
        <v>830</v>
      </c>
      <c r="CW6" s="29">
        <v>572</v>
      </c>
      <c r="CX6" s="29">
        <v>378</v>
      </c>
      <c r="CY6" s="29">
        <v>249</v>
      </c>
      <c r="CZ6" s="29">
        <v>125</v>
      </c>
    </row>
    <row r="7" spans="1:104" x14ac:dyDescent="0.25">
      <c r="A7" s="24" t="s">
        <v>51</v>
      </c>
      <c r="B7" s="24" t="str">
        <f>VLOOKUP(A7,Structure!E:F,2,FALSE)</f>
        <v>BE01</v>
      </c>
      <c r="C7" s="24" t="str">
        <f t="shared" si="0"/>
        <v>BE</v>
      </c>
      <c r="D7" s="24" t="s">
        <v>52</v>
      </c>
      <c r="E7" s="28">
        <v>11099</v>
      </c>
      <c r="F7" s="28">
        <v>10847</v>
      </c>
      <c r="G7" s="28">
        <v>11457</v>
      </c>
      <c r="H7" s="28">
        <v>11357</v>
      </c>
      <c r="I7" s="28">
        <v>11634</v>
      </c>
      <c r="J7" s="28">
        <v>11789</v>
      </c>
      <c r="K7" s="28">
        <v>12052</v>
      </c>
      <c r="L7" s="28">
        <v>12335</v>
      </c>
      <c r="M7" s="28">
        <v>12611</v>
      </c>
      <c r="N7" s="28">
        <v>12464</v>
      </c>
      <c r="O7" s="28">
        <v>12951</v>
      </c>
      <c r="P7" s="28">
        <v>12445</v>
      </c>
      <c r="Q7" s="28">
        <v>12329</v>
      </c>
      <c r="R7" s="28">
        <v>12137</v>
      </c>
      <c r="S7" s="28">
        <v>11810</v>
      </c>
      <c r="T7" s="28">
        <v>11527</v>
      </c>
      <c r="U7" s="28">
        <v>11675</v>
      </c>
      <c r="V7" s="28">
        <v>11915</v>
      </c>
      <c r="W7" s="28">
        <v>12376</v>
      </c>
      <c r="X7" s="28">
        <v>12326</v>
      </c>
      <c r="Y7" s="28">
        <v>12944</v>
      </c>
      <c r="Z7" s="28">
        <v>13240</v>
      </c>
      <c r="AA7" s="28">
        <v>13608</v>
      </c>
      <c r="AB7" s="28">
        <v>13619</v>
      </c>
      <c r="AC7" s="28">
        <v>13711</v>
      </c>
      <c r="AD7" s="28">
        <v>14060</v>
      </c>
      <c r="AE7" s="28">
        <v>14302</v>
      </c>
      <c r="AF7" s="28">
        <v>14457</v>
      </c>
      <c r="AG7" s="28">
        <v>14040</v>
      </c>
      <c r="AH7" s="28">
        <v>13910</v>
      </c>
      <c r="AI7" s="28">
        <v>13785</v>
      </c>
      <c r="AJ7" s="28">
        <v>13467</v>
      </c>
      <c r="AK7" s="28">
        <v>13690</v>
      </c>
      <c r="AL7" s="28">
        <v>13346</v>
      </c>
      <c r="AM7" s="28">
        <v>13609</v>
      </c>
      <c r="AN7" s="28">
        <v>13969</v>
      </c>
      <c r="AO7" s="28">
        <v>14080</v>
      </c>
      <c r="AP7" s="28">
        <v>14413</v>
      </c>
      <c r="AQ7" s="28">
        <v>14404</v>
      </c>
      <c r="AR7" s="28">
        <v>14186</v>
      </c>
      <c r="AS7" s="28">
        <v>14159</v>
      </c>
      <c r="AT7" s="28">
        <v>14011</v>
      </c>
      <c r="AU7" s="28">
        <v>13747</v>
      </c>
      <c r="AV7" s="28">
        <v>13525</v>
      </c>
      <c r="AW7" s="28">
        <v>14163</v>
      </c>
      <c r="AX7" s="28">
        <v>14574</v>
      </c>
      <c r="AY7" s="28">
        <v>15257</v>
      </c>
      <c r="AZ7" s="28">
        <v>15911</v>
      </c>
      <c r="BA7" s="28">
        <v>16283</v>
      </c>
      <c r="BB7" s="28">
        <v>16251</v>
      </c>
      <c r="BC7" s="28">
        <v>16161</v>
      </c>
      <c r="BD7" s="28">
        <v>16698</v>
      </c>
      <c r="BE7" s="28">
        <v>17253</v>
      </c>
      <c r="BF7" s="28">
        <v>17888</v>
      </c>
      <c r="BG7" s="28">
        <v>18530</v>
      </c>
      <c r="BH7" s="28">
        <v>18004</v>
      </c>
      <c r="BI7" s="28">
        <v>17797</v>
      </c>
      <c r="BJ7" s="28">
        <v>17605</v>
      </c>
      <c r="BK7" s="28">
        <v>17032</v>
      </c>
      <c r="BL7" s="28">
        <v>16970</v>
      </c>
      <c r="BM7" s="28">
        <v>16838</v>
      </c>
      <c r="BN7" s="28">
        <v>16552</v>
      </c>
      <c r="BO7" s="28">
        <v>16425</v>
      </c>
      <c r="BP7" s="28">
        <v>16075</v>
      </c>
      <c r="BQ7" s="28">
        <v>15672</v>
      </c>
      <c r="BR7" s="28">
        <v>15199</v>
      </c>
      <c r="BS7" s="28">
        <v>15155</v>
      </c>
      <c r="BT7" s="28">
        <v>14258</v>
      </c>
      <c r="BU7" s="28">
        <v>14169</v>
      </c>
      <c r="BV7" s="28">
        <v>14257</v>
      </c>
      <c r="BW7" s="28">
        <v>14313</v>
      </c>
      <c r="BX7" s="28">
        <v>13947</v>
      </c>
      <c r="BY7" s="28">
        <v>14168</v>
      </c>
      <c r="BZ7" s="28">
        <v>12803</v>
      </c>
      <c r="CA7" s="28">
        <v>12294</v>
      </c>
      <c r="CB7" s="28">
        <v>11473</v>
      </c>
      <c r="CC7" s="28">
        <v>9854</v>
      </c>
      <c r="CD7" s="28">
        <v>9123</v>
      </c>
      <c r="CE7" s="28">
        <v>9313</v>
      </c>
      <c r="CF7" s="28">
        <v>10160</v>
      </c>
      <c r="CG7" s="28">
        <v>9972</v>
      </c>
      <c r="CH7" s="28">
        <v>9332</v>
      </c>
      <c r="CI7" s="28">
        <v>8519</v>
      </c>
      <c r="CJ7" s="28">
        <v>7934</v>
      </c>
      <c r="CK7" s="28">
        <v>7535</v>
      </c>
      <c r="CL7" s="28">
        <v>6938</v>
      </c>
      <c r="CM7" s="28">
        <v>6565</v>
      </c>
      <c r="CN7" s="28">
        <v>5925</v>
      </c>
      <c r="CO7" s="28">
        <v>5150</v>
      </c>
      <c r="CP7" s="28">
        <v>4290</v>
      </c>
      <c r="CQ7" s="28">
        <v>3473</v>
      </c>
      <c r="CR7" s="28">
        <v>2815</v>
      </c>
      <c r="CS7" s="28">
        <v>2366</v>
      </c>
      <c r="CT7" s="28">
        <v>1912</v>
      </c>
      <c r="CU7" s="28">
        <v>1433</v>
      </c>
      <c r="CV7" s="28">
        <v>1054</v>
      </c>
      <c r="CW7" s="28">
        <v>761</v>
      </c>
      <c r="CX7" s="28">
        <v>481</v>
      </c>
      <c r="CY7" s="28">
        <v>325</v>
      </c>
      <c r="CZ7" s="28">
        <v>170</v>
      </c>
    </row>
    <row r="8" spans="1:104" x14ac:dyDescent="0.25">
      <c r="A8" s="24" t="s">
        <v>55</v>
      </c>
      <c r="B8" s="24" t="str">
        <f>VLOOKUP(A8,Structure!E:F,2,FALSE)</f>
        <v>BE02</v>
      </c>
      <c r="C8" s="24" t="str">
        <f t="shared" si="0"/>
        <v>BE</v>
      </c>
      <c r="D8" s="24" t="s">
        <v>56</v>
      </c>
      <c r="E8" s="29">
        <v>3744</v>
      </c>
      <c r="F8" s="29">
        <v>3969</v>
      </c>
      <c r="G8" s="29">
        <v>4102</v>
      </c>
      <c r="H8" s="29">
        <v>4275</v>
      </c>
      <c r="I8" s="29">
        <v>4357</v>
      </c>
      <c r="J8" s="29">
        <v>4524</v>
      </c>
      <c r="K8" s="29">
        <v>4528</v>
      </c>
      <c r="L8" s="29">
        <v>4555</v>
      </c>
      <c r="M8" s="29">
        <v>4912</v>
      </c>
      <c r="N8" s="29">
        <v>4979</v>
      </c>
      <c r="O8" s="29">
        <v>4910</v>
      </c>
      <c r="P8" s="29">
        <v>4985</v>
      </c>
      <c r="Q8" s="29">
        <v>5107</v>
      </c>
      <c r="R8" s="29">
        <v>5016</v>
      </c>
      <c r="S8" s="29">
        <v>4951</v>
      </c>
      <c r="T8" s="29">
        <v>4915</v>
      </c>
      <c r="U8" s="29">
        <v>4887</v>
      </c>
      <c r="V8" s="29">
        <v>5160</v>
      </c>
      <c r="W8" s="29">
        <v>5108</v>
      </c>
      <c r="X8" s="29">
        <v>5061</v>
      </c>
      <c r="Y8" s="29">
        <v>5028</v>
      </c>
      <c r="Z8" s="29">
        <v>5147</v>
      </c>
      <c r="AA8" s="29">
        <v>5234</v>
      </c>
      <c r="AB8" s="29">
        <v>4979</v>
      </c>
      <c r="AC8" s="29">
        <v>4828</v>
      </c>
      <c r="AD8" s="29">
        <v>4814</v>
      </c>
      <c r="AE8" s="29">
        <v>4871</v>
      </c>
      <c r="AF8" s="29">
        <v>4861</v>
      </c>
      <c r="AG8" s="29">
        <v>4681</v>
      </c>
      <c r="AH8" s="29">
        <v>4727</v>
      </c>
      <c r="AI8" s="29">
        <v>4666</v>
      </c>
      <c r="AJ8" s="29">
        <v>4605</v>
      </c>
      <c r="AK8" s="29">
        <v>4692</v>
      </c>
      <c r="AL8" s="29">
        <v>4673</v>
      </c>
      <c r="AM8" s="29">
        <v>4700</v>
      </c>
      <c r="AN8" s="29">
        <v>4764</v>
      </c>
      <c r="AO8" s="29">
        <v>4757</v>
      </c>
      <c r="AP8" s="29">
        <v>4895</v>
      </c>
      <c r="AQ8" s="29">
        <v>5058</v>
      </c>
      <c r="AR8" s="29">
        <v>5027</v>
      </c>
      <c r="AS8" s="29">
        <v>4985</v>
      </c>
      <c r="AT8" s="29">
        <v>5092</v>
      </c>
      <c r="AU8" s="29">
        <v>5267</v>
      </c>
      <c r="AV8" s="29">
        <v>5258</v>
      </c>
      <c r="AW8" s="29">
        <v>5335</v>
      </c>
      <c r="AX8" s="29">
        <v>5567</v>
      </c>
      <c r="AY8" s="29">
        <v>5788</v>
      </c>
      <c r="AZ8" s="29">
        <v>5974</v>
      </c>
      <c r="BA8" s="29">
        <v>5602</v>
      </c>
      <c r="BB8" s="29">
        <v>5631</v>
      </c>
      <c r="BC8" s="29">
        <v>5507</v>
      </c>
      <c r="BD8" s="29">
        <v>5660</v>
      </c>
      <c r="BE8" s="29">
        <v>5793</v>
      </c>
      <c r="BF8" s="29">
        <v>5877</v>
      </c>
      <c r="BG8" s="29">
        <v>5843</v>
      </c>
      <c r="BH8" s="29">
        <v>5731</v>
      </c>
      <c r="BI8" s="29">
        <v>5686</v>
      </c>
      <c r="BJ8" s="29">
        <v>5621</v>
      </c>
      <c r="BK8" s="29">
        <v>5696</v>
      </c>
      <c r="BL8" s="29">
        <v>5459</v>
      </c>
      <c r="BM8" s="29">
        <v>5320</v>
      </c>
      <c r="BN8" s="29">
        <v>5116</v>
      </c>
      <c r="BO8" s="29">
        <v>5022</v>
      </c>
      <c r="BP8" s="29">
        <v>4978</v>
      </c>
      <c r="BQ8" s="29">
        <v>4723</v>
      </c>
      <c r="BR8" s="29">
        <v>4669</v>
      </c>
      <c r="BS8" s="29">
        <v>4575</v>
      </c>
      <c r="BT8" s="29">
        <v>4343</v>
      </c>
      <c r="BU8" s="29">
        <v>4385</v>
      </c>
      <c r="BV8" s="29">
        <v>4299</v>
      </c>
      <c r="BW8" s="29">
        <v>4414</v>
      </c>
      <c r="BX8" s="29">
        <v>4452</v>
      </c>
      <c r="BY8" s="29">
        <v>4353</v>
      </c>
      <c r="BZ8" s="29">
        <v>3435</v>
      </c>
      <c r="CA8" s="29">
        <v>3362</v>
      </c>
      <c r="CB8" s="29">
        <v>3059</v>
      </c>
      <c r="CC8" s="29">
        <v>2562</v>
      </c>
      <c r="CD8" s="29">
        <v>2276</v>
      </c>
      <c r="CE8" s="29">
        <v>2406</v>
      </c>
      <c r="CF8" s="29">
        <v>2564</v>
      </c>
      <c r="CG8" s="29">
        <v>2423</v>
      </c>
      <c r="CH8" s="29">
        <v>2241</v>
      </c>
      <c r="CI8" s="29">
        <v>2116</v>
      </c>
      <c r="CJ8" s="29">
        <v>1895</v>
      </c>
      <c r="CK8" s="29">
        <v>1770</v>
      </c>
      <c r="CL8" s="29">
        <v>1691</v>
      </c>
      <c r="CM8" s="29">
        <v>1605</v>
      </c>
      <c r="CN8" s="29">
        <v>1470</v>
      </c>
      <c r="CO8" s="29">
        <v>1300</v>
      </c>
      <c r="CP8" s="29">
        <v>1105</v>
      </c>
      <c r="CQ8" s="29">
        <v>858</v>
      </c>
      <c r="CR8" s="29">
        <v>724</v>
      </c>
      <c r="CS8" s="29">
        <v>567</v>
      </c>
      <c r="CT8" s="29">
        <v>485</v>
      </c>
      <c r="CU8" s="29">
        <v>415</v>
      </c>
      <c r="CV8" s="29">
        <v>294</v>
      </c>
      <c r="CW8" s="29">
        <v>189</v>
      </c>
      <c r="CX8" s="29">
        <v>162</v>
      </c>
      <c r="CY8" s="29">
        <v>100</v>
      </c>
      <c r="CZ8" s="29">
        <v>59</v>
      </c>
    </row>
    <row r="9" spans="1:104" x14ac:dyDescent="0.25">
      <c r="A9" s="24" t="s">
        <v>57</v>
      </c>
      <c r="B9" s="24" t="str">
        <f>VLOOKUP(A9,Structure!E:F,2,FALSE)</f>
        <v>BE02</v>
      </c>
      <c r="C9" s="24" t="str">
        <f t="shared" si="0"/>
        <v>BE</v>
      </c>
      <c r="D9" s="24" t="s">
        <v>58</v>
      </c>
      <c r="E9" s="28">
        <v>13361</v>
      </c>
      <c r="F9" s="28">
        <v>13880</v>
      </c>
      <c r="G9" s="28">
        <v>14100</v>
      </c>
      <c r="H9" s="28">
        <v>14699</v>
      </c>
      <c r="I9" s="28">
        <v>15068</v>
      </c>
      <c r="J9" s="28">
        <v>15341</v>
      </c>
      <c r="K9" s="28">
        <v>15667</v>
      </c>
      <c r="L9" s="28">
        <v>15905</v>
      </c>
      <c r="M9" s="28">
        <v>16155</v>
      </c>
      <c r="N9" s="28">
        <v>16250</v>
      </c>
      <c r="O9" s="28">
        <v>16322</v>
      </c>
      <c r="P9" s="28">
        <v>16419</v>
      </c>
      <c r="Q9" s="28">
        <v>16319</v>
      </c>
      <c r="R9" s="28">
        <v>16012</v>
      </c>
      <c r="S9" s="28">
        <v>15978</v>
      </c>
      <c r="T9" s="28">
        <v>15791</v>
      </c>
      <c r="U9" s="28">
        <v>15863</v>
      </c>
      <c r="V9" s="28">
        <v>16432</v>
      </c>
      <c r="W9" s="28">
        <v>16537</v>
      </c>
      <c r="X9" s="28">
        <v>16122</v>
      </c>
      <c r="Y9" s="28">
        <v>16043</v>
      </c>
      <c r="Z9" s="28">
        <v>15989</v>
      </c>
      <c r="AA9" s="28">
        <v>16067</v>
      </c>
      <c r="AB9" s="28">
        <v>15719</v>
      </c>
      <c r="AC9" s="28">
        <v>15467</v>
      </c>
      <c r="AD9" s="28">
        <v>15935</v>
      </c>
      <c r="AE9" s="28">
        <v>16708</v>
      </c>
      <c r="AF9" s="28">
        <v>17237</v>
      </c>
      <c r="AG9" s="28">
        <v>17129</v>
      </c>
      <c r="AH9" s="28">
        <v>17359</v>
      </c>
      <c r="AI9" s="28">
        <v>17071</v>
      </c>
      <c r="AJ9" s="28">
        <v>16865</v>
      </c>
      <c r="AK9" s="28">
        <v>17016</v>
      </c>
      <c r="AL9" s="28">
        <v>16493</v>
      </c>
      <c r="AM9" s="28">
        <v>16464</v>
      </c>
      <c r="AN9" s="28">
        <v>16010</v>
      </c>
      <c r="AO9" s="28">
        <v>16759</v>
      </c>
      <c r="AP9" s="28">
        <v>17118</v>
      </c>
      <c r="AQ9" s="28">
        <v>17362</v>
      </c>
      <c r="AR9" s="28">
        <v>16876</v>
      </c>
      <c r="AS9" s="28">
        <v>16888</v>
      </c>
      <c r="AT9" s="28">
        <v>16988</v>
      </c>
      <c r="AU9" s="28">
        <v>16856</v>
      </c>
      <c r="AV9" s="28">
        <v>17326</v>
      </c>
      <c r="AW9" s="28">
        <v>17951</v>
      </c>
      <c r="AX9" s="28">
        <v>18683</v>
      </c>
      <c r="AY9" s="28">
        <v>19279</v>
      </c>
      <c r="AZ9" s="28">
        <v>19287</v>
      </c>
      <c r="BA9" s="28">
        <v>19024</v>
      </c>
      <c r="BB9" s="28">
        <v>18739</v>
      </c>
      <c r="BC9" s="28">
        <v>18241</v>
      </c>
      <c r="BD9" s="28">
        <v>18104</v>
      </c>
      <c r="BE9" s="28">
        <v>18434</v>
      </c>
      <c r="BF9" s="28">
        <v>18794</v>
      </c>
      <c r="BG9" s="28">
        <v>19125</v>
      </c>
      <c r="BH9" s="28">
        <v>18893</v>
      </c>
      <c r="BI9" s="28">
        <v>18152</v>
      </c>
      <c r="BJ9" s="28">
        <v>18390</v>
      </c>
      <c r="BK9" s="28">
        <v>18321</v>
      </c>
      <c r="BL9" s="28">
        <v>18495</v>
      </c>
      <c r="BM9" s="28">
        <v>18081</v>
      </c>
      <c r="BN9" s="28">
        <v>17386</v>
      </c>
      <c r="BO9" s="28">
        <v>17150</v>
      </c>
      <c r="BP9" s="28">
        <v>16743</v>
      </c>
      <c r="BQ9" s="28">
        <v>16601</v>
      </c>
      <c r="BR9" s="28">
        <v>16000</v>
      </c>
      <c r="BS9" s="28">
        <v>15398</v>
      </c>
      <c r="BT9" s="28">
        <v>15040</v>
      </c>
      <c r="BU9" s="28">
        <v>14900</v>
      </c>
      <c r="BV9" s="28">
        <v>15004</v>
      </c>
      <c r="BW9" s="28">
        <v>14977</v>
      </c>
      <c r="BX9" s="28">
        <v>14672</v>
      </c>
      <c r="BY9" s="28">
        <v>14373</v>
      </c>
      <c r="BZ9" s="28">
        <v>10393</v>
      </c>
      <c r="CA9" s="28">
        <v>10093</v>
      </c>
      <c r="CB9" s="28">
        <v>9153</v>
      </c>
      <c r="CC9" s="28">
        <v>7560</v>
      </c>
      <c r="CD9" s="28">
        <v>6976</v>
      </c>
      <c r="CE9" s="28">
        <v>7511</v>
      </c>
      <c r="CF9" s="28">
        <v>7899</v>
      </c>
      <c r="CG9" s="28">
        <v>7659</v>
      </c>
      <c r="CH9" s="28">
        <v>6924</v>
      </c>
      <c r="CI9" s="28">
        <v>6601</v>
      </c>
      <c r="CJ9" s="28">
        <v>6138</v>
      </c>
      <c r="CK9" s="28">
        <v>5880</v>
      </c>
      <c r="CL9" s="28">
        <v>5390</v>
      </c>
      <c r="CM9" s="28">
        <v>5458</v>
      </c>
      <c r="CN9" s="28">
        <v>4894</v>
      </c>
      <c r="CO9" s="28">
        <v>4451</v>
      </c>
      <c r="CP9" s="28">
        <v>3582</v>
      </c>
      <c r="CQ9" s="28">
        <v>3014</v>
      </c>
      <c r="CR9" s="28">
        <v>2644</v>
      </c>
      <c r="CS9" s="28">
        <v>2015</v>
      </c>
      <c r="CT9" s="28">
        <v>1664</v>
      </c>
      <c r="CU9" s="28">
        <v>1295</v>
      </c>
      <c r="CV9" s="28">
        <v>895</v>
      </c>
      <c r="CW9" s="28">
        <v>641</v>
      </c>
      <c r="CX9" s="28">
        <v>498</v>
      </c>
      <c r="CY9" s="28">
        <v>349</v>
      </c>
      <c r="CZ9" s="28">
        <v>143</v>
      </c>
    </row>
    <row r="10" spans="1:104" x14ac:dyDescent="0.25">
      <c r="A10" s="24" t="s">
        <v>59</v>
      </c>
      <c r="B10" s="24" t="str">
        <f>VLOOKUP(A10,Structure!E:F,2,FALSE)</f>
        <v>BE03</v>
      </c>
      <c r="C10" s="24" t="str">
        <f t="shared" si="0"/>
        <v>BE</v>
      </c>
      <c r="D10" s="24" t="s">
        <v>60</v>
      </c>
      <c r="E10" s="29">
        <v>11477</v>
      </c>
      <c r="F10" s="29">
        <v>11793</v>
      </c>
      <c r="G10" s="29">
        <v>12012</v>
      </c>
      <c r="H10" s="29">
        <v>12052</v>
      </c>
      <c r="I10" s="29">
        <v>12480</v>
      </c>
      <c r="J10" s="29">
        <v>12502</v>
      </c>
      <c r="K10" s="29">
        <v>12914</v>
      </c>
      <c r="L10" s="29">
        <v>13125</v>
      </c>
      <c r="M10" s="29">
        <v>13325</v>
      </c>
      <c r="N10" s="29">
        <v>13217</v>
      </c>
      <c r="O10" s="29">
        <v>13248</v>
      </c>
      <c r="P10" s="29">
        <v>12720</v>
      </c>
      <c r="Q10" s="29">
        <v>13020</v>
      </c>
      <c r="R10" s="29">
        <v>12742</v>
      </c>
      <c r="S10" s="29">
        <v>12519</v>
      </c>
      <c r="T10" s="29">
        <v>12574</v>
      </c>
      <c r="U10" s="29">
        <v>12605</v>
      </c>
      <c r="V10" s="29">
        <v>13087</v>
      </c>
      <c r="W10" s="29">
        <v>13224</v>
      </c>
      <c r="X10" s="29">
        <v>13037</v>
      </c>
      <c r="Y10" s="29">
        <v>13087</v>
      </c>
      <c r="Z10" s="29">
        <v>13293</v>
      </c>
      <c r="AA10" s="29">
        <v>13512</v>
      </c>
      <c r="AB10" s="29">
        <v>13429</v>
      </c>
      <c r="AC10" s="29">
        <v>13565</v>
      </c>
      <c r="AD10" s="29">
        <v>14059</v>
      </c>
      <c r="AE10" s="29">
        <v>14410</v>
      </c>
      <c r="AF10" s="29">
        <v>14903</v>
      </c>
      <c r="AG10" s="29">
        <v>15036</v>
      </c>
      <c r="AH10" s="29">
        <v>14701</v>
      </c>
      <c r="AI10" s="29">
        <v>14927</v>
      </c>
      <c r="AJ10" s="29">
        <v>14514</v>
      </c>
      <c r="AK10" s="29">
        <v>14411</v>
      </c>
      <c r="AL10" s="29">
        <v>14196</v>
      </c>
      <c r="AM10" s="29">
        <v>14100</v>
      </c>
      <c r="AN10" s="29">
        <v>13725</v>
      </c>
      <c r="AO10" s="29">
        <v>14133</v>
      </c>
      <c r="AP10" s="29">
        <v>14236</v>
      </c>
      <c r="AQ10" s="29">
        <v>14245</v>
      </c>
      <c r="AR10" s="29">
        <v>13941</v>
      </c>
      <c r="AS10" s="29">
        <v>13546</v>
      </c>
      <c r="AT10" s="29">
        <v>13432</v>
      </c>
      <c r="AU10" s="29">
        <v>13893</v>
      </c>
      <c r="AV10" s="29">
        <v>13679</v>
      </c>
      <c r="AW10" s="29">
        <v>14161</v>
      </c>
      <c r="AX10" s="29">
        <v>14585</v>
      </c>
      <c r="AY10" s="29">
        <v>14887</v>
      </c>
      <c r="AZ10" s="29">
        <v>15078</v>
      </c>
      <c r="BA10" s="29">
        <v>15036</v>
      </c>
      <c r="BB10" s="29">
        <v>14848</v>
      </c>
      <c r="BC10" s="29">
        <v>14954</v>
      </c>
      <c r="BD10" s="29">
        <v>14944</v>
      </c>
      <c r="BE10" s="29">
        <v>15342</v>
      </c>
      <c r="BF10" s="29">
        <v>15680</v>
      </c>
      <c r="BG10" s="29">
        <v>16167</v>
      </c>
      <c r="BH10" s="29">
        <v>15733</v>
      </c>
      <c r="BI10" s="29">
        <v>15062</v>
      </c>
      <c r="BJ10" s="29">
        <v>15199</v>
      </c>
      <c r="BK10" s="29">
        <v>15069</v>
      </c>
      <c r="BL10" s="29">
        <v>15056</v>
      </c>
      <c r="BM10" s="29">
        <v>14732</v>
      </c>
      <c r="BN10" s="29">
        <v>14524</v>
      </c>
      <c r="BO10" s="29">
        <v>13870</v>
      </c>
      <c r="BP10" s="29">
        <v>13751</v>
      </c>
      <c r="BQ10" s="29">
        <v>13429</v>
      </c>
      <c r="BR10" s="29">
        <v>13019</v>
      </c>
      <c r="BS10" s="29">
        <v>12596</v>
      </c>
      <c r="BT10" s="29">
        <v>12309</v>
      </c>
      <c r="BU10" s="29">
        <v>12565</v>
      </c>
      <c r="BV10" s="29">
        <v>11841</v>
      </c>
      <c r="BW10" s="29">
        <v>11902</v>
      </c>
      <c r="BX10" s="29">
        <v>11511</v>
      </c>
      <c r="BY10" s="29">
        <v>11060</v>
      </c>
      <c r="BZ10" s="29">
        <v>8403</v>
      </c>
      <c r="CA10" s="29">
        <v>8260</v>
      </c>
      <c r="CB10" s="29">
        <v>7595</v>
      </c>
      <c r="CC10" s="29">
        <v>6958</v>
      </c>
      <c r="CD10" s="29">
        <v>6250</v>
      </c>
      <c r="CE10" s="29">
        <v>6972</v>
      </c>
      <c r="CF10" s="29">
        <v>7127</v>
      </c>
      <c r="CG10" s="29">
        <v>6786</v>
      </c>
      <c r="CH10" s="29">
        <v>6089</v>
      </c>
      <c r="CI10" s="29">
        <v>5705</v>
      </c>
      <c r="CJ10" s="29">
        <v>5281</v>
      </c>
      <c r="CK10" s="29">
        <v>5041</v>
      </c>
      <c r="CL10" s="29">
        <v>4785</v>
      </c>
      <c r="CM10" s="29">
        <v>4569</v>
      </c>
      <c r="CN10" s="29">
        <v>4055</v>
      </c>
      <c r="CO10" s="29">
        <v>3536</v>
      </c>
      <c r="CP10" s="29">
        <v>2967</v>
      </c>
      <c r="CQ10" s="29">
        <v>2362</v>
      </c>
      <c r="CR10" s="29">
        <v>1965</v>
      </c>
      <c r="CS10" s="29">
        <v>1638</v>
      </c>
      <c r="CT10" s="29">
        <v>1284</v>
      </c>
      <c r="CU10" s="29">
        <v>939</v>
      </c>
      <c r="CV10" s="29">
        <v>654</v>
      </c>
      <c r="CW10" s="29">
        <v>474</v>
      </c>
      <c r="CX10" s="29">
        <v>330</v>
      </c>
      <c r="CY10" s="29">
        <v>233</v>
      </c>
      <c r="CZ10" s="29">
        <v>141</v>
      </c>
    </row>
    <row r="11" spans="1:104" x14ac:dyDescent="0.25">
      <c r="A11" s="24" t="s">
        <v>61</v>
      </c>
      <c r="B11" s="24" t="str">
        <f>VLOOKUP(A11,Structure!E:F,2,FALSE)</f>
        <v>BE03</v>
      </c>
      <c r="C11" s="24" t="str">
        <f t="shared" si="0"/>
        <v>BE</v>
      </c>
      <c r="D11" s="24" t="s">
        <v>62</v>
      </c>
      <c r="E11" s="28">
        <v>2948</v>
      </c>
      <c r="F11" s="28">
        <v>3074</v>
      </c>
      <c r="G11" s="28">
        <v>3043</v>
      </c>
      <c r="H11" s="28">
        <v>3260</v>
      </c>
      <c r="I11" s="28">
        <v>3339</v>
      </c>
      <c r="J11" s="28">
        <v>3397</v>
      </c>
      <c r="K11" s="28">
        <v>3565</v>
      </c>
      <c r="L11" s="28">
        <v>3506</v>
      </c>
      <c r="M11" s="28">
        <v>3602</v>
      </c>
      <c r="N11" s="28">
        <v>3537</v>
      </c>
      <c r="O11" s="28">
        <v>3675</v>
      </c>
      <c r="P11" s="28">
        <v>3669</v>
      </c>
      <c r="Q11" s="28">
        <v>3666</v>
      </c>
      <c r="R11" s="28">
        <v>3650</v>
      </c>
      <c r="S11" s="28">
        <v>3685</v>
      </c>
      <c r="T11" s="28">
        <v>3554</v>
      </c>
      <c r="U11" s="28">
        <v>3661</v>
      </c>
      <c r="V11" s="28">
        <v>3642</v>
      </c>
      <c r="W11" s="28">
        <v>3831</v>
      </c>
      <c r="X11" s="28">
        <v>3556</v>
      </c>
      <c r="Y11" s="28">
        <v>3630</v>
      </c>
      <c r="Z11" s="28">
        <v>3648</v>
      </c>
      <c r="AA11" s="28">
        <v>3656</v>
      </c>
      <c r="AB11" s="28">
        <v>3592</v>
      </c>
      <c r="AC11" s="28">
        <v>3468</v>
      </c>
      <c r="AD11" s="28">
        <v>3742</v>
      </c>
      <c r="AE11" s="28">
        <v>3835</v>
      </c>
      <c r="AF11" s="28">
        <v>3777</v>
      </c>
      <c r="AG11" s="28">
        <v>3798</v>
      </c>
      <c r="AH11" s="28">
        <v>3860</v>
      </c>
      <c r="AI11" s="28">
        <v>3856</v>
      </c>
      <c r="AJ11" s="28">
        <v>3780</v>
      </c>
      <c r="AK11" s="28">
        <v>3831</v>
      </c>
      <c r="AL11" s="28">
        <v>3552</v>
      </c>
      <c r="AM11" s="28">
        <v>3639</v>
      </c>
      <c r="AN11" s="28">
        <v>3463</v>
      </c>
      <c r="AO11" s="28">
        <v>3691</v>
      </c>
      <c r="AP11" s="28">
        <v>3699</v>
      </c>
      <c r="AQ11" s="28">
        <v>3718</v>
      </c>
      <c r="AR11" s="28">
        <v>3647</v>
      </c>
      <c r="AS11" s="28">
        <v>3576</v>
      </c>
      <c r="AT11" s="28">
        <v>3723</v>
      </c>
      <c r="AU11" s="28">
        <v>3589</v>
      </c>
      <c r="AV11" s="28">
        <v>3811</v>
      </c>
      <c r="AW11" s="28">
        <v>3777</v>
      </c>
      <c r="AX11" s="28">
        <v>3972</v>
      </c>
      <c r="AY11" s="28">
        <v>4021</v>
      </c>
      <c r="AZ11" s="28">
        <v>4065</v>
      </c>
      <c r="BA11" s="28">
        <v>3924</v>
      </c>
      <c r="BB11" s="28">
        <v>3929</v>
      </c>
      <c r="BC11" s="28">
        <v>3811</v>
      </c>
      <c r="BD11" s="28">
        <v>3823</v>
      </c>
      <c r="BE11" s="28">
        <v>3895</v>
      </c>
      <c r="BF11" s="28">
        <v>4125</v>
      </c>
      <c r="BG11" s="28">
        <v>4164</v>
      </c>
      <c r="BH11" s="28">
        <v>3969</v>
      </c>
      <c r="BI11" s="28">
        <v>3821</v>
      </c>
      <c r="BJ11" s="28">
        <v>3966</v>
      </c>
      <c r="BK11" s="28">
        <v>3728</v>
      </c>
      <c r="BL11" s="28">
        <v>3822</v>
      </c>
      <c r="BM11" s="28">
        <v>3585</v>
      </c>
      <c r="BN11" s="28">
        <v>3529</v>
      </c>
      <c r="BO11" s="28">
        <v>3352</v>
      </c>
      <c r="BP11" s="28">
        <v>3266</v>
      </c>
      <c r="BQ11" s="28">
        <v>3221</v>
      </c>
      <c r="BR11" s="28">
        <v>3098</v>
      </c>
      <c r="BS11" s="28">
        <v>3116</v>
      </c>
      <c r="BT11" s="28">
        <v>2824</v>
      </c>
      <c r="BU11" s="28">
        <v>2766</v>
      </c>
      <c r="BV11" s="28">
        <v>2770</v>
      </c>
      <c r="BW11" s="28">
        <v>2827</v>
      </c>
      <c r="BX11" s="28">
        <v>2775</v>
      </c>
      <c r="BY11" s="28">
        <v>2559</v>
      </c>
      <c r="BZ11" s="28">
        <v>1864</v>
      </c>
      <c r="CA11" s="28">
        <v>1840</v>
      </c>
      <c r="CB11" s="28">
        <v>1654</v>
      </c>
      <c r="CC11" s="28">
        <v>1562</v>
      </c>
      <c r="CD11" s="28">
        <v>1320</v>
      </c>
      <c r="CE11" s="28">
        <v>1477</v>
      </c>
      <c r="CF11" s="28">
        <v>1652</v>
      </c>
      <c r="CG11" s="28">
        <v>1563</v>
      </c>
      <c r="CH11" s="28">
        <v>1507</v>
      </c>
      <c r="CI11" s="28">
        <v>1362</v>
      </c>
      <c r="CJ11" s="28">
        <v>1315</v>
      </c>
      <c r="CK11" s="28">
        <v>1271</v>
      </c>
      <c r="CL11" s="28">
        <v>1168</v>
      </c>
      <c r="CM11" s="28">
        <v>1030</v>
      </c>
      <c r="CN11" s="28">
        <v>1017</v>
      </c>
      <c r="CO11" s="28">
        <v>917</v>
      </c>
      <c r="CP11" s="28">
        <v>688</v>
      </c>
      <c r="CQ11" s="28">
        <v>622</v>
      </c>
      <c r="CR11" s="28">
        <v>477</v>
      </c>
      <c r="CS11" s="28">
        <v>415</v>
      </c>
      <c r="CT11" s="28">
        <v>306</v>
      </c>
      <c r="CU11" s="28">
        <v>230</v>
      </c>
      <c r="CV11" s="28">
        <v>162</v>
      </c>
      <c r="CW11" s="28">
        <v>137</v>
      </c>
      <c r="CX11" s="28">
        <v>74</v>
      </c>
      <c r="CY11" s="28">
        <v>64</v>
      </c>
      <c r="CZ11" s="28">
        <v>19</v>
      </c>
    </row>
    <row r="12" spans="1:104" x14ac:dyDescent="0.25">
      <c r="A12" s="24" t="s">
        <v>63</v>
      </c>
      <c r="B12" s="24" t="str">
        <f>VLOOKUP(A12,Structure!E:F,2,FALSE)</f>
        <v>BE03</v>
      </c>
      <c r="C12" s="24" t="str">
        <f t="shared" si="0"/>
        <v>BE</v>
      </c>
      <c r="D12" s="24" t="s">
        <v>64</v>
      </c>
      <c r="E12" s="29">
        <v>4922</v>
      </c>
      <c r="F12" s="29">
        <v>4891</v>
      </c>
      <c r="G12" s="29">
        <v>5153</v>
      </c>
      <c r="H12" s="29">
        <v>5283</v>
      </c>
      <c r="I12" s="29">
        <v>5403</v>
      </c>
      <c r="J12" s="29">
        <v>5603</v>
      </c>
      <c r="K12" s="29">
        <v>5660</v>
      </c>
      <c r="L12" s="29">
        <v>5809</v>
      </c>
      <c r="M12" s="29">
        <v>5789</v>
      </c>
      <c r="N12" s="29">
        <v>5871</v>
      </c>
      <c r="O12" s="29">
        <v>5865</v>
      </c>
      <c r="P12" s="29">
        <v>5929</v>
      </c>
      <c r="Q12" s="29">
        <v>5958</v>
      </c>
      <c r="R12" s="29">
        <v>5808</v>
      </c>
      <c r="S12" s="29">
        <v>5873</v>
      </c>
      <c r="T12" s="29">
        <v>5858</v>
      </c>
      <c r="U12" s="29">
        <v>5748</v>
      </c>
      <c r="V12" s="29">
        <v>5974</v>
      </c>
      <c r="W12" s="29">
        <v>6247</v>
      </c>
      <c r="X12" s="29">
        <v>6029</v>
      </c>
      <c r="Y12" s="29">
        <v>6193</v>
      </c>
      <c r="Z12" s="29">
        <v>6119</v>
      </c>
      <c r="AA12" s="29">
        <v>6197</v>
      </c>
      <c r="AB12" s="29">
        <v>5903</v>
      </c>
      <c r="AC12" s="29">
        <v>6157</v>
      </c>
      <c r="AD12" s="29">
        <v>6068</v>
      </c>
      <c r="AE12" s="29">
        <v>6492</v>
      </c>
      <c r="AF12" s="29">
        <v>6471</v>
      </c>
      <c r="AG12" s="29">
        <v>6474</v>
      </c>
      <c r="AH12" s="29">
        <v>6523</v>
      </c>
      <c r="AI12" s="29">
        <v>6603</v>
      </c>
      <c r="AJ12" s="29">
        <v>6384</v>
      </c>
      <c r="AK12" s="29">
        <v>6447</v>
      </c>
      <c r="AL12" s="29">
        <v>6253</v>
      </c>
      <c r="AM12" s="29">
        <v>6252</v>
      </c>
      <c r="AN12" s="29">
        <v>6314</v>
      </c>
      <c r="AO12" s="29">
        <v>6291</v>
      </c>
      <c r="AP12" s="29">
        <v>6328</v>
      </c>
      <c r="AQ12" s="29">
        <v>6402</v>
      </c>
      <c r="AR12" s="29">
        <v>6221</v>
      </c>
      <c r="AS12" s="29">
        <v>6133</v>
      </c>
      <c r="AT12" s="29">
        <v>6163</v>
      </c>
      <c r="AU12" s="29">
        <v>6157</v>
      </c>
      <c r="AV12" s="29">
        <v>6123</v>
      </c>
      <c r="AW12" s="29">
        <v>6441</v>
      </c>
      <c r="AX12" s="29">
        <v>6562</v>
      </c>
      <c r="AY12" s="29">
        <v>6767</v>
      </c>
      <c r="AZ12" s="29">
        <v>6833</v>
      </c>
      <c r="BA12" s="29">
        <v>6754</v>
      </c>
      <c r="BB12" s="29">
        <v>6642</v>
      </c>
      <c r="BC12" s="29">
        <v>6591</v>
      </c>
      <c r="BD12" s="29">
        <v>6836</v>
      </c>
      <c r="BE12" s="29">
        <v>6850</v>
      </c>
      <c r="BF12" s="29">
        <v>6971</v>
      </c>
      <c r="BG12" s="29">
        <v>7220</v>
      </c>
      <c r="BH12" s="29">
        <v>7078</v>
      </c>
      <c r="BI12" s="29">
        <v>6924</v>
      </c>
      <c r="BJ12" s="29">
        <v>7065</v>
      </c>
      <c r="BK12" s="29">
        <v>6864</v>
      </c>
      <c r="BL12" s="29">
        <v>6750</v>
      </c>
      <c r="BM12" s="29">
        <v>6553</v>
      </c>
      <c r="BN12" s="29">
        <v>6521</v>
      </c>
      <c r="BO12" s="29">
        <v>6349</v>
      </c>
      <c r="BP12" s="29">
        <v>6085</v>
      </c>
      <c r="BQ12" s="29">
        <v>5997</v>
      </c>
      <c r="BR12" s="29">
        <v>5984</v>
      </c>
      <c r="BS12" s="29">
        <v>5855</v>
      </c>
      <c r="BT12" s="29">
        <v>5593</v>
      </c>
      <c r="BU12" s="29">
        <v>5611</v>
      </c>
      <c r="BV12" s="29">
        <v>5574</v>
      </c>
      <c r="BW12" s="29">
        <v>5667</v>
      </c>
      <c r="BX12" s="29">
        <v>5371</v>
      </c>
      <c r="BY12" s="29">
        <v>5104</v>
      </c>
      <c r="BZ12" s="29">
        <v>3734</v>
      </c>
      <c r="CA12" s="29">
        <v>3449</v>
      </c>
      <c r="CB12" s="29">
        <v>3193</v>
      </c>
      <c r="CC12" s="29">
        <v>2755</v>
      </c>
      <c r="CD12" s="29">
        <v>2657</v>
      </c>
      <c r="CE12" s="29">
        <v>2859</v>
      </c>
      <c r="CF12" s="29">
        <v>3035</v>
      </c>
      <c r="CG12" s="29">
        <v>2884</v>
      </c>
      <c r="CH12" s="29">
        <v>2652</v>
      </c>
      <c r="CI12" s="29">
        <v>2537</v>
      </c>
      <c r="CJ12" s="29">
        <v>2276</v>
      </c>
      <c r="CK12" s="29">
        <v>2153</v>
      </c>
      <c r="CL12" s="29">
        <v>1950</v>
      </c>
      <c r="CM12" s="29">
        <v>1940</v>
      </c>
      <c r="CN12" s="29">
        <v>1757</v>
      </c>
      <c r="CO12" s="29">
        <v>1520</v>
      </c>
      <c r="CP12" s="29">
        <v>1249</v>
      </c>
      <c r="CQ12" s="29">
        <v>1040</v>
      </c>
      <c r="CR12" s="29">
        <v>844</v>
      </c>
      <c r="CS12" s="29">
        <v>733</v>
      </c>
      <c r="CT12" s="29">
        <v>551</v>
      </c>
      <c r="CU12" s="29">
        <v>425</v>
      </c>
      <c r="CV12" s="29">
        <v>310</v>
      </c>
      <c r="CW12" s="29">
        <v>235</v>
      </c>
      <c r="CX12" s="29">
        <v>165</v>
      </c>
      <c r="CY12" s="29">
        <v>94</v>
      </c>
      <c r="CZ12" s="29">
        <v>53</v>
      </c>
    </row>
    <row r="13" spans="1:104" x14ac:dyDescent="0.25">
      <c r="A13" s="24" t="s">
        <v>69</v>
      </c>
      <c r="B13" s="24" t="str">
        <f>VLOOKUP(A13,Structure!E:F,2,FALSE)</f>
        <v>BG01</v>
      </c>
      <c r="C13" s="24" t="str">
        <f t="shared" si="0"/>
        <v>BG</v>
      </c>
      <c r="D13" s="24" t="s">
        <v>70</v>
      </c>
      <c r="E13" s="28">
        <v>5639</v>
      </c>
      <c r="F13" s="28">
        <v>5750</v>
      </c>
      <c r="G13" s="28">
        <v>5871</v>
      </c>
      <c r="H13" s="28">
        <v>5909</v>
      </c>
      <c r="I13" s="28">
        <v>6060</v>
      </c>
      <c r="J13" s="28">
        <v>5781</v>
      </c>
      <c r="K13" s="28">
        <v>6117</v>
      </c>
      <c r="L13" s="28">
        <v>6392</v>
      </c>
      <c r="M13" s="28">
        <v>6672</v>
      </c>
      <c r="N13" s="28">
        <v>7189</v>
      </c>
      <c r="O13" s="28">
        <v>6995</v>
      </c>
      <c r="P13" s="28">
        <v>6899</v>
      </c>
      <c r="Q13" s="28">
        <v>6638</v>
      </c>
      <c r="R13" s="28">
        <v>6760</v>
      </c>
      <c r="S13" s="28">
        <v>6768</v>
      </c>
      <c r="T13" s="28">
        <v>6426</v>
      </c>
      <c r="U13" s="28">
        <v>6095</v>
      </c>
      <c r="V13" s="28">
        <v>6792</v>
      </c>
      <c r="W13" s="28">
        <v>6262</v>
      </c>
      <c r="X13" s="28">
        <v>5654</v>
      </c>
      <c r="Y13" s="28">
        <v>4966</v>
      </c>
      <c r="Z13" s="28">
        <v>5131</v>
      </c>
      <c r="AA13" s="28">
        <v>5324</v>
      </c>
      <c r="AB13" s="28">
        <v>5217</v>
      </c>
      <c r="AC13" s="28">
        <v>5819</v>
      </c>
      <c r="AD13" s="28">
        <v>6244</v>
      </c>
      <c r="AE13" s="28">
        <v>6543</v>
      </c>
      <c r="AF13" s="28">
        <v>6933</v>
      </c>
      <c r="AG13" s="28">
        <v>7275</v>
      </c>
      <c r="AH13" s="28">
        <v>7160</v>
      </c>
      <c r="AI13" s="28">
        <v>7252</v>
      </c>
      <c r="AJ13" s="28">
        <v>7538</v>
      </c>
      <c r="AK13" s="28">
        <v>7760</v>
      </c>
      <c r="AL13" s="28">
        <v>7388</v>
      </c>
      <c r="AM13" s="28">
        <v>7735</v>
      </c>
      <c r="AN13" s="28">
        <v>7616</v>
      </c>
      <c r="AO13" s="28">
        <v>7603</v>
      </c>
      <c r="AP13" s="28">
        <v>8001</v>
      </c>
      <c r="AQ13" s="28">
        <v>8364</v>
      </c>
      <c r="AR13" s="28">
        <v>8705</v>
      </c>
      <c r="AS13" s="28">
        <v>8929</v>
      </c>
      <c r="AT13" s="28">
        <v>9405</v>
      </c>
      <c r="AU13" s="28">
        <v>9758</v>
      </c>
      <c r="AV13" s="28">
        <v>10037</v>
      </c>
      <c r="AW13" s="28">
        <v>10633</v>
      </c>
      <c r="AX13" s="28">
        <v>10209</v>
      </c>
      <c r="AY13" s="28">
        <v>10195</v>
      </c>
      <c r="AZ13" s="28">
        <v>10744</v>
      </c>
      <c r="BA13" s="28">
        <v>11184</v>
      </c>
      <c r="BB13" s="28">
        <v>11848</v>
      </c>
      <c r="BC13" s="28">
        <v>10538</v>
      </c>
      <c r="BD13" s="28">
        <v>9835</v>
      </c>
      <c r="BE13" s="28">
        <v>9517</v>
      </c>
      <c r="BF13" s="28">
        <v>9930</v>
      </c>
      <c r="BG13" s="28">
        <v>10253</v>
      </c>
      <c r="BH13" s="28">
        <v>10641</v>
      </c>
      <c r="BI13" s="28">
        <v>10703</v>
      </c>
      <c r="BJ13" s="28">
        <v>11052</v>
      </c>
      <c r="BK13" s="28">
        <v>10952</v>
      </c>
      <c r="BL13" s="28">
        <v>11146</v>
      </c>
      <c r="BM13" s="28">
        <v>10616</v>
      </c>
      <c r="BN13" s="28">
        <v>10859</v>
      </c>
      <c r="BO13" s="28">
        <v>11672</v>
      </c>
      <c r="BP13" s="28">
        <v>11622</v>
      </c>
      <c r="BQ13" s="28">
        <v>11302</v>
      </c>
      <c r="BR13" s="28">
        <v>11638</v>
      </c>
      <c r="BS13" s="28">
        <v>10872</v>
      </c>
      <c r="BT13" s="28">
        <v>11622</v>
      </c>
      <c r="BU13" s="28">
        <v>13129</v>
      </c>
      <c r="BV13" s="28">
        <v>12447</v>
      </c>
      <c r="BW13" s="28">
        <v>12355</v>
      </c>
      <c r="BX13" s="28">
        <v>11338</v>
      </c>
      <c r="BY13" s="28">
        <v>11761</v>
      </c>
      <c r="BZ13" s="28">
        <v>9305</v>
      </c>
      <c r="CA13" s="28">
        <v>9217</v>
      </c>
      <c r="CB13" s="28">
        <v>8231</v>
      </c>
      <c r="CC13" s="28">
        <v>7246</v>
      </c>
      <c r="CD13" s="28">
        <v>7106</v>
      </c>
      <c r="CE13" s="28">
        <v>6649</v>
      </c>
      <c r="CF13" s="28">
        <v>6104</v>
      </c>
      <c r="CG13" s="28">
        <v>5791</v>
      </c>
      <c r="CH13" s="28">
        <v>5302</v>
      </c>
      <c r="CI13" s="28">
        <v>5239</v>
      </c>
      <c r="CJ13" s="28">
        <v>4601</v>
      </c>
      <c r="CK13" s="28">
        <v>4297</v>
      </c>
      <c r="CL13" s="28">
        <v>3732</v>
      </c>
      <c r="CM13" s="28">
        <v>3317</v>
      </c>
      <c r="CN13" s="28">
        <v>2521</v>
      </c>
      <c r="CO13" s="28">
        <v>2011</v>
      </c>
      <c r="CP13" s="28">
        <v>1689</v>
      </c>
      <c r="CQ13" s="28">
        <v>1264</v>
      </c>
      <c r="CR13" s="28">
        <v>905</v>
      </c>
      <c r="CS13" s="28">
        <v>786</v>
      </c>
      <c r="CT13" s="28">
        <v>526</v>
      </c>
      <c r="CU13" s="28">
        <v>346</v>
      </c>
      <c r="CV13" s="28">
        <v>225</v>
      </c>
      <c r="CW13" s="28">
        <v>177</v>
      </c>
      <c r="CX13" s="28">
        <v>73</v>
      </c>
      <c r="CY13" s="28">
        <v>57</v>
      </c>
      <c r="CZ13" s="28">
        <v>36</v>
      </c>
    </row>
    <row r="14" spans="1:104" x14ac:dyDescent="0.25">
      <c r="A14" s="24" t="s">
        <v>71</v>
      </c>
      <c r="B14" s="24" t="str">
        <f>VLOOKUP(A14,Structure!E:F,2,FALSE)</f>
        <v>BG01</v>
      </c>
      <c r="C14" s="24" t="str">
        <f t="shared" si="0"/>
        <v>BG</v>
      </c>
      <c r="D14" s="24" t="s">
        <v>72</v>
      </c>
      <c r="E14" s="29">
        <v>5637</v>
      </c>
      <c r="F14" s="29">
        <v>5894</v>
      </c>
      <c r="G14" s="29">
        <v>5768</v>
      </c>
      <c r="H14" s="29">
        <v>5853</v>
      </c>
      <c r="I14" s="29">
        <v>5979</v>
      </c>
      <c r="J14" s="29">
        <v>5721</v>
      </c>
      <c r="K14" s="29">
        <v>5809</v>
      </c>
      <c r="L14" s="29">
        <v>6165</v>
      </c>
      <c r="M14" s="29">
        <v>6489</v>
      </c>
      <c r="N14" s="29">
        <v>6710</v>
      </c>
      <c r="O14" s="29">
        <v>6533</v>
      </c>
      <c r="P14" s="29">
        <v>6396</v>
      </c>
      <c r="Q14" s="29">
        <v>6199</v>
      </c>
      <c r="R14" s="29">
        <v>6321</v>
      </c>
      <c r="S14" s="29">
        <v>6166</v>
      </c>
      <c r="T14" s="29">
        <v>6155</v>
      </c>
      <c r="U14" s="29">
        <v>5690</v>
      </c>
      <c r="V14" s="29">
        <v>5782</v>
      </c>
      <c r="W14" s="29">
        <v>5935</v>
      </c>
      <c r="X14" s="29">
        <v>5882</v>
      </c>
      <c r="Y14" s="29">
        <v>5158</v>
      </c>
      <c r="Z14" s="29">
        <v>5488</v>
      </c>
      <c r="AA14" s="29">
        <v>5705</v>
      </c>
      <c r="AB14" s="29">
        <v>5376</v>
      </c>
      <c r="AC14" s="29">
        <v>5984</v>
      </c>
      <c r="AD14" s="29">
        <v>6399</v>
      </c>
      <c r="AE14" s="29">
        <v>6727</v>
      </c>
      <c r="AF14" s="29">
        <v>7059</v>
      </c>
      <c r="AG14" s="29">
        <v>7558</v>
      </c>
      <c r="AH14" s="29">
        <v>8014</v>
      </c>
      <c r="AI14" s="29">
        <v>7794</v>
      </c>
      <c r="AJ14" s="29">
        <v>8036</v>
      </c>
      <c r="AK14" s="29">
        <v>8219</v>
      </c>
      <c r="AL14" s="29">
        <v>8140</v>
      </c>
      <c r="AM14" s="29">
        <v>8370</v>
      </c>
      <c r="AN14" s="29">
        <v>8277</v>
      </c>
      <c r="AO14" s="29">
        <v>8453</v>
      </c>
      <c r="AP14" s="29">
        <v>8877</v>
      </c>
      <c r="AQ14" s="29">
        <v>9142</v>
      </c>
      <c r="AR14" s="29">
        <v>9232</v>
      </c>
      <c r="AS14" s="29">
        <v>9732</v>
      </c>
      <c r="AT14" s="29">
        <v>10249</v>
      </c>
      <c r="AU14" s="29">
        <v>10740</v>
      </c>
      <c r="AV14" s="29">
        <v>10998</v>
      </c>
      <c r="AW14" s="29">
        <v>11537</v>
      </c>
      <c r="AX14" s="29">
        <v>10223</v>
      </c>
      <c r="AY14" s="29">
        <v>10055</v>
      </c>
      <c r="AZ14" s="29">
        <v>10769</v>
      </c>
      <c r="BA14" s="29">
        <v>11098</v>
      </c>
      <c r="BB14" s="29">
        <v>12092</v>
      </c>
      <c r="BC14" s="29">
        <v>10862</v>
      </c>
      <c r="BD14" s="29">
        <v>9925</v>
      </c>
      <c r="BE14" s="29">
        <v>9977</v>
      </c>
      <c r="BF14" s="29">
        <v>10741</v>
      </c>
      <c r="BG14" s="29">
        <v>10844</v>
      </c>
      <c r="BH14" s="29">
        <v>11314</v>
      </c>
      <c r="BI14" s="29">
        <v>11569</v>
      </c>
      <c r="BJ14" s="29">
        <v>11177</v>
      </c>
      <c r="BK14" s="29">
        <v>11087</v>
      </c>
      <c r="BL14" s="29">
        <v>11236</v>
      </c>
      <c r="BM14" s="29">
        <v>11247</v>
      </c>
      <c r="BN14" s="29">
        <v>11299</v>
      </c>
      <c r="BO14" s="29">
        <v>12206</v>
      </c>
      <c r="BP14" s="29">
        <v>12439</v>
      </c>
      <c r="BQ14" s="29">
        <v>11857</v>
      </c>
      <c r="BR14" s="29">
        <v>12035</v>
      </c>
      <c r="BS14" s="29">
        <v>11511</v>
      </c>
      <c r="BT14" s="29">
        <v>11699</v>
      </c>
      <c r="BU14" s="29">
        <v>12867</v>
      </c>
      <c r="BV14" s="29">
        <v>12310</v>
      </c>
      <c r="BW14" s="29">
        <v>11703</v>
      </c>
      <c r="BX14" s="29">
        <v>10959</v>
      </c>
      <c r="BY14" s="29">
        <v>11472</v>
      </c>
      <c r="BZ14" s="29">
        <v>9861</v>
      </c>
      <c r="CA14" s="29">
        <v>8752</v>
      </c>
      <c r="CB14" s="29">
        <v>8425</v>
      </c>
      <c r="CC14" s="29">
        <v>7699</v>
      </c>
      <c r="CD14" s="29">
        <v>7485</v>
      </c>
      <c r="CE14" s="29">
        <v>6564</v>
      </c>
      <c r="CF14" s="29">
        <v>5818</v>
      </c>
      <c r="CG14" s="29">
        <v>5215</v>
      </c>
      <c r="CH14" s="29">
        <v>4709</v>
      </c>
      <c r="CI14" s="29">
        <v>4670</v>
      </c>
      <c r="CJ14" s="29">
        <v>4184</v>
      </c>
      <c r="CK14" s="29">
        <v>3947</v>
      </c>
      <c r="CL14" s="29">
        <v>3308</v>
      </c>
      <c r="CM14" s="29">
        <v>2843</v>
      </c>
      <c r="CN14" s="29">
        <v>2249</v>
      </c>
      <c r="CO14" s="29">
        <v>1775</v>
      </c>
      <c r="CP14" s="29">
        <v>1301</v>
      </c>
      <c r="CQ14" s="29">
        <v>1059</v>
      </c>
      <c r="CR14" s="29">
        <v>757</v>
      </c>
      <c r="CS14" s="29">
        <v>554</v>
      </c>
      <c r="CT14" s="29">
        <v>367</v>
      </c>
      <c r="CU14" s="29">
        <v>338</v>
      </c>
      <c r="CV14" s="29">
        <v>182</v>
      </c>
      <c r="CW14" s="29">
        <v>122</v>
      </c>
      <c r="CX14" s="29">
        <v>78</v>
      </c>
      <c r="CY14" s="29">
        <v>50</v>
      </c>
      <c r="CZ14" s="29">
        <v>26</v>
      </c>
    </row>
    <row r="15" spans="1:104" x14ac:dyDescent="0.25">
      <c r="A15" s="24" t="s">
        <v>73</v>
      </c>
      <c r="B15" s="24" t="str">
        <f>VLOOKUP(A15,Structure!E:F,2,FALSE)</f>
        <v>BG01</v>
      </c>
      <c r="C15" s="24" t="str">
        <f t="shared" si="0"/>
        <v>BG</v>
      </c>
      <c r="D15" s="24" t="s">
        <v>74</v>
      </c>
      <c r="E15" s="28">
        <v>7268</v>
      </c>
      <c r="F15" s="28">
        <v>7770</v>
      </c>
      <c r="G15" s="28">
        <v>7686</v>
      </c>
      <c r="H15" s="28">
        <v>7694</v>
      </c>
      <c r="I15" s="28">
        <v>7826</v>
      </c>
      <c r="J15" s="28">
        <v>7578</v>
      </c>
      <c r="K15" s="28">
        <v>7873</v>
      </c>
      <c r="L15" s="28">
        <v>8158</v>
      </c>
      <c r="M15" s="28">
        <v>8592</v>
      </c>
      <c r="N15" s="28">
        <v>8989</v>
      </c>
      <c r="O15" s="28">
        <v>8776</v>
      </c>
      <c r="P15" s="28">
        <v>8511</v>
      </c>
      <c r="Q15" s="28">
        <v>8250</v>
      </c>
      <c r="R15" s="28">
        <v>7811</v>
      </c>
      <c r="S15" s="28">
        <v>7809</v>
      </c>
      <c r="T15" s="28">
        <v>7686</v>
      </c>
      <c r="U15" s="28">
        <v>7105</v>
      </c>
      <c r="V15" s="28">
        <v>7467</v>
      </c>
      <c r="W15" s="28">
        <v>7726</v>
      </c>
      <c r="X15" s="28">
        <v>7324</v>
      </c>
      <c r="Y15" s="28">
        <v>6453</v>
      </c>
      <c r="Z15" s="28">
        <v>6690</v>
      </c>
      <c r="AA15" s="28">
        <v>7032</v>
      </c>
      <c r="AB15" s="28">
        <v>7040</v>
      </c>
      <c r="AC15" s="28">
        <v>7756</v>
      </c>
      <c r="AD15" s="28">
        <v>8220</v>
      </c>
      <c r="AE15" s="28">
        <v>8441</v>
      </c>
      <c r="AF15" s="28">
        <v>9334</v>
      </c>
      <c r="AG15" s="28">
        <v>9999</v>
      </c>
      <c r="AH15" s="28">
        <v>10300</v>
      </c>
      <c r="AI15" s="28">
        <v>10304</v>
      </c>
      <c r="AJ15" s="28">
        <v>10223</v>
      </c>
      <c r="AK15" s="28">
        <v>11081</v>
      </c>
      <c r="AL15" s="28">
        <v>10739</v>
      </c>
      <c r="AM15" s="28">
        <v>11236</v>
      </c>
      <c r="AN15" s="28">
        <v>11153</v>
      </c>
      <c r="AO15" s="28">
        <v>11251</v>
      </c>
      <c r="AP15" s="28">
        <v>11282</v>
      </c>
      <c r="AQ15" s="28">
        <v>12011</v>
      </c>
      <c r="AR15" s="28">
        <v>12190</v>
      </c>
      <c r="AS15" s="28">
        <v>12610</v>
      </c>
      <c r="AT15" s="28">
        <v>13209</v>
      </c>
      <c r="AU15" s="28">
        <v>13556</v>
      </c>
      <c r="AV15" s="28">
        <v>13776</v>
      </c>
      <c r="AW15" s="28">
        <v>14505</v>
      </c>
      <c r="AX15" s="28">
        <v>12810</v>
      </c>
      <c r="AY15" s="28">
        <v>12314</v>
      </c>
      <c r="AZ15" s="28">
        <v>12954</v>
      </c>
      <c r="BA15" s="28">
        <v>13334</v>
      </c>
      <c r="BB15" s="28">
        <v>13736</v>
      </c>
      <c r="BC15" s="28">
        <v>12312</v>
      </c>
      <c r="BD15" s="28">
        <v>11091</v>
      </c>
      <c r="BE15" s="28">
        <v>10989</v>
      </c>
      <c r="BF15" s="28">
        <v>11331</v>
      </c>
      <c r="BG15" s="28">
        <v>11877</v>
      </c>
      <c r="BH15" s="28">
        <v>12154</v>
      </c>
      <c r="BI15" s="28">
        <v>12386</v>
      </c>
      <c r="BJ15" s="28">
        <v>12177</v>
      </c>
      <c r="BK15" s="28">
        <v>12088</v>
      </c>
      <c r="BL15" s="28">
        <v>12353</v>
      </c>
      <c r="BM15" s="28">
        <v>12075</v>
      </c>
      <c r="BN15" s="28">
        <v>11998</v>
      </c>
      <c r="BO15" s="28">
        <v>12525</v>
      </c>
      <c r="BP15" s="28">
        <v>12718</v>
      </c>
      <c r="BQ15" s="28">
        <v>12529</v>
      </c>
      <c r="BR15" s="28">
        <v>12738</v>
      </c>
      <c r="BS15" s="28">
        <v>12403</v>
      </c>
      <c r="BT15" s="28">
        <v>12256</v>
      </c>
      <c r="BU15" s="28">
        <v>13435</v>
      </c>
      <c r="BV15" s="28">
        <v>12537</v>
      </c>
      <c r="BW15" s="28">
        <v>11949</v>
      </c>
      <c r="BX15" s="28">
        <v>10722</v>
      </c>
      <c r="BY15" s="28">
        <v>10877</v>
      </c>
      <c r="BZ15" s="28">
        <v>9290</v>
      </c>
      <c r="CA15" s="28">
        <v>8488</v>
      </c>
      <c r="CB15" s="28">
        <v>8052</v>
      </c>
      <c r="CC15" s="28">
        <v>7689</v>
      </c>
      <c r="CD15" s="28">
        <v>6960</v>
      </c>
      <c r="CE15" s="28">
        <v>6355</v>
      </c>
      <c r="CF15" s="28">
        <v>5541</v>
      </c>
      <c r="CG15" s="28">
        <v>5311</v>
      </c>
      <c r="CH15" s="28">
        <v>4931</v>
      </c>
      <c r="CI15" s="28">
        <v>4389</v>
      </c>
      <c r="CJ15" s="28">
        <v>4177</v>
      </c>
      <c r="CK15" s="28">
        <v>3928</v>
      </c>
      <c r="CL15" s="28">
        <v>3289</v>
      </c>
      <c r="CM15" s="28">
        <v>2845</v>
      </c>
      <c r="CN15" s="28">
        <v>2080</v>
      </c>
      <c r="CO15" s="28">
        <v>1806</v>
      </c>
      <c r="CP15" s="28">
        <v>1401</v>
      </c>
      <c r="CQ15" s="28">
        <v>1053</v>
      </c>
      <c r="CR15" s="28">
        <v>812</v>
      </c>
      <c r="CS15" s="28">
        <v>581</v>
      </c>
      <c r="CT15" s="28">
        <v>401</v>
      </c>
      <c r="CU15" s="28">
        <v>288</v>
      </c>
      <c r="CV15" s="28">
        <v>163</v>
      </c>
      <c r="CW15" s="28">
        <v>122</v>
      </c>
      <c r="CX15" s="28">
        <v>79</v>
      </c>
      <c r="CY15" s="28">
        <v>51</v>
      </c>
      <c r="CZ15" s="28">
        <v>20</v>
      </c>
    </row>
    <row r="16" spans="1:104" x14ac:dyDescent="0.25">
      <c r="A16" s="24" t="s">
        <v>75</v>
      </c>
      <c r="B16" s="24" t="str">
        <f>VLOOKUP(A16,Structure!E:F,2,FALSE)</f>
        <v>BG01</v>
      </c>
      <c r="C16" s="24" t="str">
        <f t="shared" si="0"/>
        <v>BG</v>
      </c>
      <c r="D16" s="24" t="s">
        <v>76</v>
      </c>
      <c r="E16" s="29">
        <v>9280</v>
      </c>
      <c r="F16" s="29">
        <v>9746</v>
      </c>
      <c r="G16" s="29">
        <v>9719</v>
      </c>
      <c r="H16" s="29">
        <v>9952</v>
      </c>
      <c r="I16" s="29">
        <v>10405</v>
      </c>
      <c r="J16" s="29">
        <v>9897</v>
      </c>
      <c r="K16" s="29">
        <v>10126</v>
      </c>
      <c r="L16" s="29">
        <v>10653</v>
      </c>
      <c r="M16" s="29">
        <v>11070</v>
      </c>
      <c r="N16" s="29">
        <v>11624</v>
      </c>
      <c r="O16" s="29">
        <v>11215</v>
      </c>
      <c r="P16" s="29">
        <v>11002</v>
      </c>
      <c r="Q16" s="29">
        <v>10490</v>
      </c>
      <c r="R16" s="29">
        <v>10269</v>
      </c>
      <c r="S16" s="29">
        <v>9894</v>
      </c>
      <c r="T16" s="29">
        <v>9041</v>
      </c>
      <c r="U16" s="29">
        <v>7975</v>
      </c>
      <c r="V16" s="29">
        <v>8819</v>
      </c>
      <c r="W16" s="29">
        <v>8787</v>
      </c>
      <c r="X16" s="29">
        <v>7986</v>
      </c>
      <c r="Y16" s="29">
        <v>6737</v>
      </c>
      <c r="Z16" s="29">
        <v>7179</v>
      </c>
      <c r="AA16" s="29">
        <v>7566</v>
      </c>
      <c r="AB16" s="29">
        <v>7482</v>
      </c>
      <c r="AC16" s="29">
        <v>8345</v>
      </c>
      <c r="AD16" s="29">
        <v>8701</v>
      </c>
      <c r="AE16" s="29">
        <v>9242</v>
      </c>
      <c r="AF16" s="29">
        <v>10167</v>
      </c>
      <c r="AG16" s="29">
        <v>11111</v>
      </c>
      <c r="AH16" s="29">
        <v>11281</v>
      </c>
      <c r="AI16" s="29">
        <v>11509</v>
      </c>
      <c r="AJ16" s="29">
        <v>11710</v>
      </c>
      <c r="AK16" s="29">
        <v>12022</v>
      </c>
      <c r="AL16" s="29">
        <v>11767</v>
      </c>
      <c r="AM16" s="29">
        <v>12557</v>
      </c>
      <c r="AN16" s="29">
        <v>12386</v>
      </c>
      <c r="AO16" s="29">
        <v>12589</v>
      </c>
      <c r="AP16" s="29">
        <v>12941</v>
      </c>
      <c r="AQ16" s="29">
        <v>13576</v>
      </c>
      <c r="AR16" s="29">
        <v>13421</v>
      </c>
      <c r="AS16" s="29">
        <v>13850</v>
      </c>
      <c r="AT16" s="29">
        <v>14534</v>
      </c>
      <c r="AU16" s="29">
        <v>15120</v>
      </c>
      <c r="AV16" s="29">
        <v>14917</v>
      </c>
      <c r="AW16" s="29">
        <v>15787</v>
      </c>
      <c r="AX16" s="29">
        <v>14180</v>
      </c>
      <c r="AY16" s="29">
        <v>13369</v>
      </c>
      <c r="AZ16" s="29">
        <v>14117</v>
      </c>
      <c r="BA16" s="29">
        <v>14242</v>
      </c>
      <c r="BB16" s="29">
        <v>14822</v>
      </c>
      <c r="BC16" s="29">
        <v>13313</v>
      </c>
      <c r="BD16" s="29">
        <v>12427</v>
      </c>
      <c r="BE16" s="29">
        <v>12653</v>
      </c>
      <c r="BF16" s="29">
        <v>13298</v>
      </c>
      <c r="BG16" s="29">
        <v>13373</v>
      </c>
      <c r="BH16" s="29">
        <v>13733</v>
      </c>
      <c r="BI16" s="29">
        <v>14432</v>
      </c>
      <c r="BJ16" s="29">
        <v>14271</v>
      </c>
      <c r="BK16" s="29">
        <v>14298</v>
      </c>
      <c r="BL16" s="29">
        <v>14211</v>
      </c>
      <c r="BM16" s="29">
        <v>14067</v>
      </c>
      <c r="BN16" s="29">
        <v>14210</v>
      </c>
      <c r="BO16" s="29">
        <v>15016</v>
      </c>
      <c r="BP16" s="29">
        <v>14450</v>
      </c>
      <c r="BQ16" s="29">
        <v>14609</v>
      </c>
      <c r="BR16" s="29">
        <v>14500</v>
      </c>
      <c r="BS16" s="29">
        <v>14055</v>
      </c>
      <c r="BT16" s="29">
        <v>13970</v>
      </c>
      <c r="BU16" s="29">
        <v>14861</v>
      </c>
      <c r="BV16" s="29">
        <v>13722</v>
      </c>
      <c r="BW16" s="29">
        <v>13537</v>
      </c>
      <c r="BX16" s="29">
        <v>11925</v>
      </c>
      <c r="BY16" s="29">
        <v>11935</v>
      </c>
      <c r="BZ16" s="29">
        <v>9851</v>
      </c>
      <c r="CA16" s="29">
        <v>9428</v>
      </c>
      <c r="CB16" s="29">
        <v>8284</v>
      </c>
      <c r="CC16" s="29">
        <v>8066</v>
      </c>
      <c r="CD16" s="29">
        <v>8173</v>
      </c>
      <c r="CE16" s="29">
        <v>7787</v>
      </c>
      <c r="CF16" s="29">
        <v>6668</v>
      </c>
      <c r="CG16" s="29">
        <v>6526</v>
      </c>
      <c r="CH16" s="29">
        <v>6324</v>
      </c>
      <c r="CI16" s="29">
        <v>5701</v>
      </c>
      <c r="CJ16" s="29">
        <v>5086</v>
      </c>
      <c r="CK16" s="29">
        <v>5162</v>
      </c>
      <c r="CL16" s="29">
        <v>3908</v>
      </c>
      <c r="CM16" s="29">
        <v>3360</v>
      </c>
      <c r="CN16" s="29">
        <v>2655</v>
      </c>
      <c r="CO16" s="29">
        <v>2248</v>
      </c>
      <c r="CP16" s="29">
        <v>1745</v>
      </c>
      <c r="CQ16" s="29">
        <v>1357</v>
      </c>
      <c r="CR16" s="29">
        <v>995</v>
      </c>
      <c r="CS16" s="29">
        <v>790</v>
      </c>
      <c r="CT16" s="29">
        <v>484</v>
      </c>
      <c r="CU16" s="29">
        <v>326</v>
      </c>
      <c r="CV16" s="29">
        <v>206</v>
      </c>
      <c r="CW16" s="29">
        <v>130</v>
      </c>
      <c r="CX16" s="29">
        <v>74</v>
      </c>
      <c r="CY16" s="29">
        <v>50</v>
      </c>
      <c r="CZ16" s="29">
        <v>29</v>
      </c>
    </row>
    <row r="17" spans="1:104" x14ac:dyDescent="0.25">
      <c r="A17" s="24" t="s">
        <v>79</v>
      </c>
      <c r="B17" s="24" t="str">
        <f>VLOOKUP(A17,Structure!E:F,2,FALSE)</f>
        <v>BG02</v>
      </c>
      <c r="C17" s="24" t="str">
        <f t="shared" si="0"/>
        <v>BG</v>
      </c>
      <c r="D17" s="24" t="s">
        <v>80</v>
      </c>
      <c r="E17" s="28">
        <v>18925</v>
      </c>
      <c r="F17" s="28">
        <v>19451</v>
      </c>
      <c r="G17" s="28">
        <v>19485</v>
      </c>
      <c r="H17" s="28">
        <v>19333</v>
      </c>
      <c r="I17" s="28">
        <v>19522</v>
      </c>
      <c r="J17" s="28">
        <v>18649</v>
      </c>
      <c r="K17" s="28">
        <v>19086</v>
      </c>
      <c r="L17" s="28">
        <v>19961</v>
      </c>
      <c r="M17" s="28">
        <v>20717</v>
      </c>
      <c r="N17" s="28">
        <v>20850</v>
      </c>
      <c r="O17" s="28">
        <v>19603</v>
      </c>
      <c r="P17" s="28">
        <v>18818</v>
      </c>
      <c r="Q17" s="28">
        <v>17999</v>
      </c>
      <c r="R17" s="28">
        <v>17178</v>
      </c>
      <c r="S17" s="28">
        <v>16056</v>
      </c>
      <c r="T17" s="28">
        <v>15986</v>
      </c>
      <c r="U17" s="28">
        <v>15792</v>
      </c>
      <c r="V17" s="28">
        <v>14019</v>
      </c>
      <c r="W17" s="28">
        <v>18025</v>
      </c>
      <c r="X17" s="28">
        <v>18247</v>
      </c>
      <c r="Y17" s="28">
        <v>17081</v>
      </c>
      <c r="Z17" s="28">
        <v>17986</v>
      </c>
      <c r="AA17" s="28">
        <v>19455</v>
      </c>
      <c r="AB17" s="28">
        <v>19667</v>
      </c>
      <c r="AC17" s="28">
        <v>21325</v>
      </c>
      <c r="AD17" s="28">
        <v>22441</v>
      </c>
      <c r="AE17" s="28">
        <v>23356</v>
      </c>
      <c r="AF17" s="28">
        <v>26202</v>
      </c>
      <c r="AG17" s="28">
        <v>28971</v>
      </c>
      <c r="AH17" s="28">
        <v>29707</v>
      </c>
      <c r="AI17" s="28">
        <v>30736</v>
      </c>
      <c r="AJ17" s="28">
        <v>30227</v>
      </c>
      <c r="AK17" s="28">
        <v>31635</v>
      </c>
      <c r="AL17" s="28">
        <v>29899</v>
      </c>
      <c r="AM17" s="28">
        <v>30884</v>
      </c>
      <c r="AN17" s="28">
        <v>30181</v>
      </c>
      <c r="AO17" s="28">
        <v>30860</v>
      </c>
      <c r="AP17" s="28">
        <v>31442</v>
      </c>
      <c r="AQ17" s="28">
        <v>31862</v>
      </c>
      <c r="AR17" s="28">
        <v>32590</v>
      </c>
      <c r="AS17" s="28">
        <v>33111</v>
      </c>
      <c r="AT17" s="28">
        <v>34305</v>
      </c>
      <c r="AU17" s="28">
        <v>34695</v>
      </c>
      <c r="AV17" s="28">
        <v>34043</v>
      </c>
      <c r="AW17" s="28">
        <v>34871</v>
      </c>
      <c r="AX17" s="28">
        <v>30981</v>
      </c>
      <c r="AY17" s="28">
        <v>29479</v>
      </c>
      <c r="AZ17" s="28">
        <v>30115</v>
      </c>
      <c r="BA17" s="28">
        <v>30871</v>
      </c>
      <c r="BB17" s="28">
        <v>31656</v>
      </c>
      <c r="BC17" s="28">
        <v>27911</v>
      </c>
      <c r="BD17" s="28">
        <v>26361</v>
      </c>
      <c r="BE17" s="28">
        <v>25553</v>
      </c>
      <c r="BF17" s="28">
        <v>25869</v>
      </c>
      <c r="BG17" s="28">
        <v>25874</v>
      </c>
      <c r="BH17" s="28">
        <v>26719</v>
      </c>
      <c r="BI17" s="28">
        <v>26273</v>
      </c>
      <c r="BJ17" s="28">
        <v>27355</v>
      </c>
      <c r="BK17" s="28">
        <v>27038</v>
      </c>
      <c r="BL17" s="28">
        <v>26893</v>
      </c>
      <c r="BM17" s="28">
        <v>27081</v>
      </c>
      <c r="BN17" s="28">
        <v>26659</v>
      </c>
      <c r="BO17" s="28">
        <v>27983</v>
      </c>
      <c r="BP17" s="28">
        <v>27513</v>
      </c>
      <c r="BQ17" s="28">
        <v>27317</v>
      </c>
      <c r="BR17" s="28">
        <v>27433</v>
      </c>
      <c r="BS17" s="28">
        <v>26661</v>
      </c>
      <c r="BT17" s="28">
        <v>27165</v>
      </c>
      <c r="BU17" s="28">
        <v>28431</v>
      </c>
      <c r="BV17" s="28">
        <v>26297</v>
      </c>
      <c r="BW17" s="28">
        <v>24939</v>
      </c>
      <c r="BX17" s="28">
        <v>23384</v>
      </c>
      <c r="BY17" s="28">
        <v>24182</v>
      </c>
      <c r="BZ17" s="28">
        <v>19280</v>
      </c>
      <c r="CA17" s="28">
        <v>18165</v>
      </c>
      <c r="CB17" s="28">
        <v>17248</v>
      </c>
      <c r="CC17" s="28">
        <v>15333</v>
      </c>
      <c r="CD17" s="28">
        <v>15074</v>
      </c>
      <c r="CE17" s="28">
        <v>14147</v>
      </c>
      <c r="CF17" s="28">
        <v>12710</v>
      </c>
      <c r="CG17" s="28">
        <v>12305</v>
      </c>
      <c r="CH17" s="28">
        <v>11495</v>
      </c>
      <c r="CI17" s="28">
        <v>10891</v>
      </c>
      <c r="CJ17" s="28">
        <v>10127</v>
      </c>
      <c r="CK17" s="28">
        <v>9540</v>
      </c>
      <c r="CL17" s="28">
        <v>8130</v>
      </c>
      <c r="CM17" s="28">
        <v>7050</v>
      </c>
      <c r="CN17" s="28">
        <v>5843</v>
      </c>
      <c r="CO17" s="28">
        <v>5050</v>
      </c>
      <c r="CP17" s="28">
        <v>3827</v>
      </c>
      <c r="CQ17" s="28">
        <v>3025</v>
      </c>
      <c r="CR17" s="28">
        <v>2356</v>
      </c>
      <c r="CS17" s="28">
        <v>1855</v>
      </c>
      <c r="CT17" s="28">
        <v>1393</v>
      </c>
      <c r="CU17" s="28">
        <v>978</v>
      </c>
      <c r="CV17" s="28">
        <v>663</v>
      </c>
      <c r="CW17" s="28">
        <v>417</v>
      </c>
      <c r="CX17" s="28">
        <v>242</v>
      </c>
      <c r="CY17" s="28">
        <v>163</v>
      </c>
      <c r="CZ17" s="28">
        <v>84</v>
      </c>
    </row>
    <row r="18" spans="1:104" x14ac:dyDescent="0.25">
      <c r="A18" s="24" t="s">
        <v>81</v>
      </c>
      <c r="B18" s="24" t="str">
        <f>VLOOKUP(A18,Structure!E:F,2,FALSE)</f>
        <v>BG02</v>
      </c>
      <c r="C18" s="24" t="str">
        <f t="shared" si="0"/>
        <v>BG</v>
      </c>
      <c r="D18" s="24" t="s">
        <v>82</v>
      </c>
      <c r="E18" s="29">
        <v>11680</v>
      </c>
      <c r="F18" s="29">
        <v>11916</v>
      </c>
      <c r="G18" s="29">
        <v>12062</v>
      </c>
      <c r="H18" s="29">
        <v>12151</v>
      </c>
      <c r="I18" s="29">
        <v>12283</v>
      </c>
      <c r="J18" s="29">
        <v>11974</v>
      </c>
      <c r="K18" s="29">
        <v>12181</v>
      </c>
      <c r="L18" s="29">
        <v>12581</v>
      </c>
      <c r="M18" s="29">
        <v>13512</v>
      </c>
      <c r="N18" s="29">
        <v>13690</v>
      </c>
      <c r="O18" s="29">
        <v>13203</v>
      </c>
      <c r="P18" s="29">
        <v>13074</v>
      </c>
      <c r="Q18" s="29">
        <v>12341</v>
      </c>
      <c r="R18" s="29">
        <v>12068</v>
      </c>
      <c r="S18" s="29">
        <v>11886</v>
      </c>
      <c r="T18" s="29">
        <v>11376</v>
      </c>
      <c r="U18" s="29">
        <v>10673</v>
      </c>
      <c r="V18" s="29">
        <v>11559</v>
      </c>
      <c r="W18" s="29">
        <v>11733</v>
      </c>
      <c r="X18" s="29">
        <v>11196</v>
      </c>
      <c r="Y18" s="29">
        <v>9629</v>
      </c>
      <c r="Z18" s="29">
        <v>10231</v>
      </c>
      <c r="AA18" s="29">
        <v>11031</v>
      </c>
      <c r="AB18" s="29">
        <v>10840</v>
      </c>
      <c r="AC18" s="29">
        <v>11933</v>
      </c>
      <c r="AD18" s="29">
        <v>12726</v>
      </c>
      <c r="AE18" s="29">
        <v>13016</v>
      </c>
      <c r="AF18" s="29">
        <v>14137</v>
      </c>
      <c r="AG18" s="29">
        <v>15330</v>
      </c>
      <c r="AH18" s="29">
        <v>15934</v>
      </c>
      <c r="AI18" s="29">
        <v>16154</v>
      </c>
      <c r="AJ18" s="29">
        <v>16453</v>
      </c>
      <c r="AK18" s="29">
        <v>16842</v>
      </c>
      <c r="AL18" s="29">
        <v>16601</v>
      </c>
      <c r="AM18" s="29">
        <v>17346</v>
      </c>
      <c r="AN18" s="29">
        <v>17208</v>
      </c>
      <c r="AO18" s="29">
        <v>17531</v>
      </c>
      <c r="AP18" s="29">
        <v>17983</v>
      </c>
      <c r="AQ18" s="29">
        <v>18573</v>
      </c>
      <c r="AR18" s="29">
        <v>18706</v>
      </c>
      <c r="AS18" s="29">
        <v>18931</v>
      </c>
      <c r="AT18" s="29">
        <v>19611</v>
      </c>
      <c r="AU18" s="29">
        <v>19886</v>
      </c>
      <c r="AV18" s="29">
        <v>19438</v>
      </c>
      <c r="AW18" s="29">
        <v>19986</v>
      </c>
      <c r="AX18" s="29">
        <v>18719</v>
      </c>
      <c r="AY18" s="29">
        <v>18227</v>
      </c>
      <c r="AZ18" s="29">
        <v>19307</v>
      </c>
      <c r="BA18" s="29">
        <v>19503</v>
      </c>
      <c r="BB18" s="29">
        <v>21074</v>
      </c>
      <c r="BC18" s="29">
        <v>18830</v>
      </c>
      <c r="BD18" s="29">
        <v>18028</v>
      </c>
      <c r="BE18" s="29">
        <v>18488</v>
      </c>
      <c r="BF18" s="29">
        <v>18920</v>
      </c>
      <c r="BG18" s="29">
        <v>19455</v>
      </c>
      <c r="BH18" s="29">
        <v>19546</v>
      </c>
      <c r="BI18" s="29">
        <v>20200</v>
      </c>
      <c r="BJ18" s="29">
        <v>21151</v>
      </c>
      <c r="BK18" s="29">
        <v>20503</v>
      </c>
      <c r="BL18" s="29">
        <v>21737</v>
      </c>
      <c r="BM18" s="29">
        <v>21037</v>
      </c>
      <c r="BN18" s="29">
        <v>21086</v>
      </c>
      <c r="BO18" s="29">
        <v>21337</v>
      </c>
      <c r="BP18" s="29">
        <v>20561</v>
      </c>
      <c r="BQ18" s="29">
        <v>19411</v>
      </c>
      <c r="BR18" s="29">
        <v>19841</v>
      </c>
      <c r="BS18" s="29">
        <v>18905</v>
      </c>
      <c r="BT18" s="29">
        <v>18970</v>
      </c>
      <c r="BU18" s="29">
        <v>20856</v>
      </c>
      <c r="BV18" s="29">
        <v>18720</v>
      </c>
      <c r="BW18" s="29">
        <v>17003</v>
      </c>
      <c r="BX18" s="29">
        <v>16072</v>
      </c>
      <c r="BY18" s="29">
        <v>17367</v>
      </c>
      <c r="BZ18" s="29">
        <v>14546</v>
      </c>
      <c r="CA18" s="29">
        <v>12535</v>
      </c>
      <c r="CB18" s="29">
        <v>12219</v>
      </c>
      <c r="CC18" s="29">
        <v>12138</v>
      </c>
      <c r="CD18" s="29">
        <v>11866</v>
      </c>
      <c r="CE18" s="29">
        <v>11105</v>
      </c>
      <c r="CF18" s="29">
        <v>9621</v>
      </c>
      <c r="CG18" s="29">
        <v>9498</v>
      </c>
      <c r="CH18" s="29">
        <v>8695</v>
      </c>
      <c r="CI18" s="29">
        <v>8210</v>
      </c>
      <c r="CJ18" s="29">
        <v>7503</v>
      </c>
      <c r="CK18" s="29">
        <v>7283</v>
      </c>
      <c r="CL18" s="29">
        <v>5920</v>
      </c>
      <c r="CM18" s="29">
        <v>5129</v>
      </c>
      <c r="CN18" s="29">
        <v>3873</v>
      </c>
      <c r="CO18" s="29">
        <v>3377</v>
      </c>
      <c r="CP18" s="29">
        <v>2448</v>
      </c>
      <c r="CQ18" s="29">
        <v>2043</v>
      </c>
      <c r="CR18" s="29">
        <v>1501</v>
      </c>
      <c r="CS18" s="29">
        <v>1127</v>
      </c>
      <c r="CT18" s="29">
        <v>773</v>
      </c>
      <c r="CU18" s="29">
        <v>578</v>
      </c>
      <c r="CV18" s="29">
        <v>347</v>
      </c>
      <c r="CW18" s="29">
        <v>214</v>
      </c>
      <c r="CX18" s="29">
        <v>120</v>
      </c>
      <c r="CY18" s="29">
        <v>89</v>
      </c>
      <c r="CZ18" s="29">
        <v>48</v>
      </c>
    </row>
    <row r="19" spans="1:104" x14ac:dyDescent="0.25">
      <c r="A19" s="24" t="s">
        <v>87</v>
      </c>
      <c r="B19" s="24" t="str">
        <f>VLOOKUP(A19,Structure!E:F,2,FALSE)</f>
        <v>CZ01</v>
      </c>
      <c r="C19" s="24" t="str">
        <f t="shared" si="0"/>
        <v>CZ</v>
      </c>
      <c r="D19" s="24" t="s">
        <v>88</v>
      </c>
      <c r="E19" s="28">
        <v>15388</v>
      </c>
      <c r="F19" s="28">
        <v>15299</v>
      </c>
      <c r="G19" s="28">
        <v>14957</v>
      </c>
      <c r="H19" s="28">
        <v>14903</v>
      </c>
      <c r="I19" s="28">
        <v>14689</v>
      </c>
      <c r="J19" s="28">
        <v>13953</v>
      </c>
      <c r="K19" s="28">
        <v>14291</v>
      </c>
      <c r="L19" s="28">
        <v>13755</v>
      </c>
      <c r="M19" s="28">
        <v>14549</v>
      </c>
      <c r="N19" s="28">
        <v>14302</v>
      </c>
      <c r="O19" s="28">
        <v>14085</v>
      </c>
      <c r="P19" s="28">
        <v>13177</v>
      </c>
      <c r="Q19" s="28">
        <v>12138</v>
      </c>
      <c r="R19" s="28">
        <v>10951</v>
      </c>
      <c r="S19" s="28">
        <v>10231</v>
      </c>
      <c r="T19" s="28">
        <v>9409</v>
      </c>
      <c r="U19" s="28">
        <v>9066</v>
      </c>
      <c r="V19" s="28">
        <v>9277</v>
      </c>
      <c r="W19" s="28">
        <v>9770</v>
      </c>
      <c r="X19" s="28">
        <v>9858</v>
      </c>
      <c r="Y19" s="28">
        <v>10012</v>
      </c>
      <c r="Z19" s="28">
        <v>10330</v>
      </c>
      <c r="AA19" s="28">
        <v>10558</v>
      </c>
      <c r="AB19" s="28">
        <v>11604</v>
      </c>
      <c r="AC19" s="28">
        <v>12601</v>
      </c>
      <c r="AD19" s="28">
        <v>14294</v>
      </c>
      <c r="AE19" s="28">
        <v>15173</v>
      </c>
      <c r="AF19" s="28">
        <v>17419</v>
      </c>
      <c r="AG19" s="28">
        <v>18684</v>
      </c>
      <c r="AH19" s="28">
        <v>19198</v>
      </c>
      <c r="AI19" s="28">
        <v>20842</v>
      </c>
      <c r="AJ19" s="28">
        <v>21121</v>
      </c>
      <c r="AK19" s="28">
        <v>21905</v>
      </c>
      <c r="AL19" s="28">
        <v>22268</v>
      </c>
      <c r="AM19" s="28">
        <v>22410</v>
      </c>
      <c r="AN19" s="28">
        <v>22143</v>
      </c>
      <c r="AO19" s="28">
        <v>22711</v>
      </c>
      <c r="AP19" s="28">
        <v>22494</v>
      </c>
      <c r="AQ19" s="28">
        <v>23327</v>
      </c>
      <c r="AR19" s="28">
        <v>25499</v>
      </c>
      <c r="AS19" s="28">
        <v>25650</v>
      </c>
      <c r="AT19" s="28">
        <v>25238</v>
      </c>
      <c r="AU19" s="28">
        <v>24825</v>
      </c>
      <c r="AV19" s="28">
        <v>24495</v>
      </c>
      <c r="AW19" s="28">
        <v>24185</v>
      </c>
      <c r="AX19" s="28">
        <v>21987</v>
      </c>
      <c r="AY19" s="28">
        <v>19624</v>
      </c>
      <c r="AZ19" s="28">
        <v>18655</v>
      </c>
      <c r="BA19" s="28">
        <v>17649</v>
      </c>
      <c r="BB19" s="28">
        <v>16460</v>
      </c>
      <c r="BC19" s="28">
        <v>15787</v>
      </c>
      <c r="BD19" s="28">
        <v>15952</v>
      </c>
      <c r="BE19" s="28">
        <v>15576</v>
      </c>
      <c r="BF19" s="28">
        <v>16399</v>
      </c>
      <c r="BG19" s="28">
        <v>17089</v>
      </c>
      <c r="BH19" s="28">
        <v>16467</v>
      </c>
      <c r="BI19" s="28">
        <v>14454</v>
      </c>
      <c r="BJ19" s="28">
        <v>13581</v>
      </c>
      <c r="BK19" s="28">
        <v>13245</v>
      </c>
      <c r="BL19" s="28">
        <v>12570</v>
      </c>
      <c r="BM19" s="28">
        <v>13457</v>
      </c>
      <c r="BN19" s="28">
        <v>14253</v>
      </c>
      <c r="BO19" s="28">
        <v>14704</v>
      </c>
      <c r="BP19" s="28">
        <v>15138</v>
      </c>
      <c r="BQ19" s="28">
        <v>15453</v>
      </c>
      <c r="BR19" s="28">
        <v>15387</v>
      </c>
      <c r="BS19" s="28">
        <v>15516</v>
      </c>
      <c r="BT19" s="28">
        <v>15340</v>
      </c>
      <c r="BU19" s="28">
        <v>14556</v>
      </c>
      <c r="BV19" s="28">
        <v>14198</v>
      </c>
      <c r="BW19" s="28">
        <v>14654</v>
      </c>
      <c r="BX19" s="28">
        <v>15390</v>
      </c>
      <c r="BY19" s="28">
        <v>15790</v>
      </c>
      <c r="BZ19" s="28">
        <v>12773</v>
      </c>
      <c r="CA19" s="28">
        <v>13278</v>
      </c>
      <c r="CB19" s="28">
        <v>12240</v>
      </c>
      <c r="CC19" s="28">
        <v>9943</v>
      </c>
      <c r="CD19" s="28">
        <v>8720</v>
      </c>
      <c r="CE19" s="28">
        <v>7883</v>
      </c>
      <c r="CF19" s="28">
        <v>6416</v>
      </c>
      <c r="CG19" s="28">
        <v>6282</v>
      </c>
      <c r="CH19" s="28">
        <v>5647</v>
      </c>
      <c r="CI19" s="28">
        <v>5321</v>
      </c>
      <c r="CJ19" s="28">
        <v>4880</v>
      </c>
      <c r="CK19" s="28">
        <v>4663</v>
      </c>
      <c r="CL19" s="28">
        <v>4439</v>
      </c>
      <c r="CM19" s="28">
        <v>4325</v>
      </c>
      <c r="CN19" s="28">
        <v>3797</v>
      </c>
      <c r="CO19" s="28">
        <v>3515</v>
      </c>
      <c r="CP19" s="28">
        <v>2785</v>
      </c>
      <c r="CQ19" s="28">
        <v>2363</v>
      </c>
      <c r="CR19" s="28">
        <v>1889</v>
      </c>
      <c r="CS19" s="28">
        <v>1466</v>
      </c>
      <c r="CT19" s="28">
        <v>1091</v>
      </c>
      <c r="CU19" s="28">
        <v>888</v>
      </c>
      <c r="CV19" s="28">
        <v>670</v>
      </c>
      <c r="CW19" s="28">
        <v>419</v>
      </c>
      <c r="CX19" s="28">
        <v>262</v>
      </c>
      <c r="CY19" s="28">
        <v>151</v>
      </c>
      <c r="CZ19" s="28">
        <v>66</v>
      </c>
    </row>
    <row r="20" spans="1:104" x14ac:dyDescent="0.25">
      <c r="A20" s="24" t="s">
        <v>89</v>
      </c>
      <c r="B20" s="24" t="str">
        <f>VLOOKUP(A20,Structure!E:F,2,FALSE)</f>
        <v>CZ01</v>
      </c>
      <c r="C20" s="24" t="str">
        <f t="shared" si="0"/>
        <v>CZ</v>
      </c>
      <c r="D20" s="24" t="s">
        <v>1189</v>
      </c>
      <c r="E20" s="29">
        <v>15060</v>
      </c>
      <c r="F20" s="29">
        <v>16046</v>
      </c>
      <c r="G20" s="29">
        <v>15890</v>
      </c>
      <c r="H20" s="29">
        <v>16218</v>
      </c>
      <c r="I20" s="29">
        <v>16430</v>
      </c>
      <c r="J20" s="29">
        <v>16154</v>
      </c>
      <c r="K20" s="29">
        <v>16286</v>
      </c>
      <c r="L20" s="29">
        <v>16666</v>
      </c>
      <c r="M20" s="29">
        <v>17542</v>
      </c>
      <c r="N20" s="29">
        <v>17595</v>
      </c>
      <c r="O20" s="29">
        <v>17766</v>
      </c>
      <c r="P20" s="29">
        <v>16829</v>
      </c>
      <c r="Q20" s="29">
        <v>15246</v>
      </c>
      <c r="R20" s="29">
        <v>14552</v>
      </c>
      <c r="S20" s="29">
        <v>13661</v>
      </c>
      <c r="T20" s="29">
        <v>12816</v>
      </c>
      <c r="U20" s="29">
        <v>12743</v>
      </c>
      <c r="V20" s="29">
        <v>12317</v>
      </c>
      <c r="W20" s="29">
        <v>11926</v>
      </c>
      <c r="X20" s="29">
        <v>11339</v>
      </c>
      <c r="Y20" s="29">
        <v>11575</v>
      </c>
      <c r="Z20" s="29">
        <v>11799</v>
      </c>
      <c r="AA20" s="29">
        <v>11698</v>
      </c>
      <c r="AB20" s="29">
        <v>12412</v>
      </c>
      <c r="AC20" s="29">
        <v>13420</v>
      </c>
      <c r="AD20" s="29">
        <v>15289</v>
      </c>
      <c r="AE20" s="29">
        <v>15527</v>
      </c>
      <c r="AF20" s="29">
        <v>16331</v>
      </c>
      <c r="AG20" s="29">
        <v>16492</v>
      </c>
      <c r="AH20" s="29">
        <v>16568</v>
      </c>
      <c r="AI20" s="29">
        <v>17256</v>
      </c>
      <c r="AJ20" s="29">
        <v>17337</v>
      </c>
      <c r="AK20" s="29">
        <v>17991</v>
      </c>
      <c r="AL20" s="29">
        <v>18690</v>
      </c>
      <c r="AM20" s="29">
        <v>19059</v>
      </c>
      <c r="AN20" s="29">
        <v>19382</v>
      </c>
      <c r="AO20" s="29">
        <v>19840</v>
      </c>
      <c r="AP20" s="29">
        <v>20523</v>
      </c>
      <c r="AQ20" s="29">
        <v>21878</v>
      </c>
      <c r="AR20" s="29">
        <v>24369</v>
      </c>
      <c r="AS20" s="29">
        <v>25495</v>
      </c>
      <c r="AT20" s="29">
        <v>25808</v>
      </c>
      <c r="AU20" s="29">
        <v>25964</v>
      </c>
      <c r="AV20" s="29">
        <v>26607</v>
      </c>
      <c r="AW20" s="29">
        <v>26395</v>
      </c>
      <c r="AX20" s="29">
        <v>24385</v>
      </c>
      <c r="AY20" s="29">
        <v>21897</v>
      </c>
      <c r="AZ20" s="29">
        <v>20490</v>
      </c>
      <c r="BA20" s="29">
        <v>19456</v>
      </c>
      <c r="BB20" s="29">
        <v>18336</v>
      </c>
      <c r="BC20" s="29">
        <v>17347</v>
      </c>
      <c r="BD20" s="29">
        <v>17229</v>
      </c>
      <c r="BE20" s="29">
        <v>16850</v>
      </c>
      <c r="BF20" s="29">
        <v>17395</v>
      </c>
      <c r="BG20" s="29">
        <v>18224</v>
      </c>
      <c r="BH20" s="29">
        <v>17109</v>
      </c>
      <c r="BI20" s="29">
        <v>15417</v>
      </c>
      <c r="BJ20" s="29">
        <v>14635</v>
      </c>
      <c r="BK20" s="29">
        <v>14162</v>
      </c>
      <c r="BL20" s="29">
        <v>13978</v>
      </c>
      <c r="BM20" s="29">
        <v>15246</v>
      </c>
      <c r="BN20" s="29">
        <v>16226</v>
      </c>
      <c r="BO20" s="29">
        <v>16886</v>
      </c>
      <c r="BP20" s="29">
        <v>16885</v>
      </c>
      <c r="BQ20" s="29">
        <v>17133</v>
      </c>
      <c r="BR20" s="29">
        <v>17004</v>
      </c>
      <c r="BS20" s="29">
        <v>17362</v>
      </c>
      <c r="BT20" s="29">
        <v>16782</v>
      </c>
      <c r="BU20" s="29">
        <v>16488</v>
      </c>
      <c r="BV20" s="29">
        <v>16096</v>
      </c>
      <c r="BW20" s="29">
        <v>16043</v>
      </c>
      <c r="BX20" s="29">
        <v>16352</v>
      </c>
      <c r="BY20" s="29">
        <v>15519</v>
      </c>
      <c r="BZ20" s="29">
        <v>12353</v>
      </c>
      <c r="CA20" s="29">
        <v>12109</v>
      </c>
      <c r="CB20" s="29">
        <v>11368</v>
      </c>
      <c r="CC20" s="29">
        <v>9408</v>
      </c>
      <c r="CD20" s="29">
        <v>8349</v>
      </c>
      <c r="CE20" s="29">
        <v>7985</v>
      </c>
      <c r="CF20" s="29">
        <v>6702</v>
      </c>
      <c r="CG20" s="29">
        <v>6255</v>
      </c>
      <c r="CH20" s="29">
        <v>5523</v>
      </c>
      <c r="CI20" s="29">
        <v>5158</v>
      </c>
      <c r="CJ20" s="29">
        <v>4847</v>
      </c>
      <c r="CK20" s="29">
        <v>4505</v>
      </c>
      <c r="CL20" s="29">
        <v>4040</v>
      </c>
      <c r="CM20" s="29">
        <v>3786</v>
      </c>
      <c r="CN20" s="29">
        <v>3306</v>
      </c>
      <c r="CO20" s="29">
        <v>2857</v>
      </c>
      <c r="CP20" s="29">
        <v>2227</v>
      </c>
      <c r="CQ20" s="29">
        <v>1800</v>
      </c>
      <c r="CR20" s="29">
        <v>1415</v>
      </c>
      <c r="CS20" s="29">
        <v>1127</v>
      </c>
      <c r="CT20" s="29">
        <v>807</v>
      </c>
      <c r="CU20" s="29">
        <v>571</v>
      </c>
      <c r="CV20" s="29">
        <v>447</v>
      </c>
      <c r="CW20" s="29">
        <v>280</v>
      </c>
      <c r="CX20" s="29">
        <v>170</v>
      </c>
      <c r="CY20" s="29">
        <v>97</v>
      </c>
      <c r="CZ20" s="29">
        <v>45</v>
      </c>
    </row>
    <row r="21" spans="1:104" x14ac:dyDescent="0.25">
      <c r="A21" s="24" t="s">
        <v>91</v>
      </c>
      <c r="B21" s="24" t="str">
        <f>VLOOKUP(A21,Structure!E:F,2,FALSE)</f>
        <v>CZ01</v>
      </c>
      <c r="C21" s="24" t="str">
        <f t="shared" si="0"/>
        <v>CZ</v>
      </c>
      <c r="D21" s="24" t="s">
        <v>92</v>
      </c>
      <c r="E21" s="28">
        <v>12806</v>
      </c>
      <c r="F21" s="28">
        <v>13003</v>
      </c>
      <c r="G21" s="28">
        <v>12761</v>
      </c>
      <c r="H21" s="28">
        <v>12621</v>
      </c>
      <c r="I21" s="28">
        <v>12345</v>
      </c>
      <c r="J21" s="28">
        <v>12130</v>
      </c>
      <c r="K21" s="28">
        <v>12650</v>
      </c>
      <c r="L21" s="28">
        <v>12164</v>
      </c>
      <c r="M21" s="28">
        <v>13571</v>
      </c>
      <c r="N21" s="28">
        <v>13955</v>
      </c>
      <c r="O21" s="28">
        <v>14061</v>
      </c>
      <c r="P21" s="28">
        <v>13594</v>
      </c>
      <c r="Q21" s="28">
        <v>12645</v>
      </c>
      <c r="R21" s="28">
        <v>11897</v>
      </c>
      <c r="S21" s="28">
        <v>11337</v>
      </c>
      <c r="T21" s="28">
        <v>10937</v>
      </c>
      <c r="U21" s="28">
        <v>11062</v>
      </c>
      <c r="V21" s="28">
        <v>10772</v>
      </c>
      <c r="W21" s="28">
        <v>10846</v>
      </c>
      <c r="X21" s="28">
        <v>10643</v>
      </c>
      <c r="Y21" s="28">
        <v>10732</v>
      </c>
      <c r="Z21" s="28">
        <v>10768</v>
      </c>
      <c r="AA21" s="28">
        <v>10899</v>
      </c>
      <c r="AB21" s="28">
        <v>11741</v>
      </c>
      <c r="AC21" s="28">
        <v>13264</v>
      </c>
      <c r="AD21" s="28">
        <v>14673</v>
      </c>
      <c r="AE21" s="28">
        <v>14541</v>
      </c>
      <c r="AF21" s="28">
        <v>15584</v>
      </c>
      <c r="AG21" s="28">
        <v>15798</v>
      </c>
      <c r="AH21" s="28">
        <v>15725</v>
      </c>
      <c r="AI21" s="28">
        <v>16093</v>
      </c>
      <c r="AJ21" s="28">
        <v>15974</v>
      </c>
      <c r="AK21" s="28">
        <v>16071</v>
      </c>
      <c r="AL21" s="28">
        <v>16304</v>
      </c>
      <c r="AM21" s="28">
        <v>16663</v>
      </c>
      <c r="AN21" s="28">
        <v>16613</v>
      </c>
      <c r="AO21" s="28">
        <v>16898</v>
      </c>
      <c r="AP21" s="28">
        <v>16974</v>
      </c>
      <c r="AQ21" s="28">
        <v>18103</v>
      </c>
      <c r="AR21" s="28">
        <v>19607</v>
      </c>
      <c r="AS21" s="28">
        <v>20288</v>
      </c>
      <c r="AT21" s="28">
        <v>20660</v>
      </c>
      <c r="AU21" s="28">
        <v>21225</v>
      </c>
      <c r="AV21" s="28">
        <v>21618</v>
      </c>
      <c r="AW21" s="28">
        <v>22064</v>
      </c>
      <c r="AX21" s="28">
        <v>20744</v>
      </c>
      <c r="AY21" s="28">
        <v>18691</v>
      </c>
      <c r="AZ21" s="28">
        <v>17358</v>
      </c>
      <c r="BA21" s="28">
        <v>17004</v>
      </c>
      <c r="BB21" s="28">
        <v>16379</v>
      </c>
      <c r="BC21" s="28">
        <v>15521</v>
      </c>
      <c r="BD21" s="28">
        <v>15392</v>
      </c>
      <c r="BE21" s="28">
        <v>15789</v>
      </c>
      <c r="BF21" s="28">
        <v>16127</v>
      </c>
      <c r="BG21" s="28">
        <v>16905</v>
      </c>
      <c r="BH21" s="28">
        <v>16373</v>
      </c>
      <c r="BI21" s="28">
        <v>14660</v>
      </c>
      <c r="BJ21" s="28">
        <v>14558</v>
      </c>
      <c r="BK21" s="28">
        <v>14231</v>
      </c>
      <c r="BL21" s="28">
        <v>14216</v>
      </c>
      <c r="BM21" s="28">
        <v>15190</v>
      </c>
      <c r="BN21" s="28">
        <v>16412</v>
      </c>
      <c r="BO21" s="28">
        <v>16928</v>
      </c>
      <c r="BP21" s="28">
        <v>17088</v>
      </c>
      <c r="BQ21" s="28">
        <v>16817</v>
      </c>
      <c r="BR21" s="28">
        <v>16768</v>
      </c>
      <c r="BS21" s="28">
        <v>16658</v>
      </c>
      <c r="BT21" s="28">
        <v>16220</v>
      </c>
      <c r="BU21" s="28">
        <v>15776</v>
      </c>
      <c r="BV21" s="28">
        <v>15113</v>
      </c>
      <c r="BW21" s="28">
        <v>15383</v>
      </c>
      <c r="BX21" s="28">
        <v>15851</v>
      </c>
      <c r="BY21" s="28">
        <v>14948</v>
      </c>
      <c r="BZ21" s="28">
        <v>11804</v>
      </c>
      <c r="CA21" s="28">
        <v>11723</v>
      </c>
      <c r="CB21" s="28">
        <v>10997</v>
      </c>
      <c r="CC21" s="28">
        <v>9634</v>
      </c>
      <c r="CD21" s="28">
        <v>8701</v>
      </c>
      <c r="CE21" s="28">
        <v>8251</v>
      </c>
      <c r="CF21" s="28">
        <v>7048</v>
      </c>
      <c r="CG21" s="28">
        <v>6447</v>
      </c>
      <c r="CH21" s="28">
        <v>5723</v>
      </c>
      <c r="CI21" s="28">
        <v>5466</v>
      </c>
      <c r="CJ21" s="28">
        <v>5052</v>
      </c>
      <c r="CK21" s="28">
        <v>4692</v>
      </c>
      <c r="CL21" s="28">
        <v>4223</v>
      </c>
      <c r="CM21" s="28">
        <v>3873</v>
      </c>
      <c r="CN21" s="28">
        <v>3466</v>
      </c>
      <c r="CO21" s="28">
        <v>2952</v>
      </c>
      <c r="CP21" s="28">
        <v>2299</v>
      </c>
      <c r="CQ21" s="28">
        <v>1768</v>
      </c>
      <c r="CR21" s="28">
        <v>1424</v>
      </c>
      <c r="CS21" s="28">
        <v>1034</v>
      </c>
      <c r="CT21" s="28">
        <v>775</v>
      </c>
      <c r="CU21" s="28">
        <v>578</v>
      </c>
      <c r="CV21" s="28">
        <v>434</v>
      </c>
      <c r="CW21" s="28">
        <v>267</v>
      </c>
      <c r="CX21" s="28">
        <v>180</v>
      </c>
      <c r="CY21" s="28">
        <v>88</v>
      </c>
      <c r="CZ21" s="28">
        <v>45</v>
      </c>
    </row>
    <row r="22" spans="1:104" x14ac:dyDescent="0.25">
      <c r="A22" s="24" t="s">
        <v>93</v>
      </c>
      <c r="B22" s="24" t="str">
        <f>VLOOKUP(A22,Structure!E:F,2,FALSE)</f>
        <v>CZ01</v>
      </c>
      <c r="C22" s="24" t="str">
        <f t="shared" si="0"/>
        <v>CZ</v>
      </c>
      <c r="D22" s="24" t="s">
        <v>94</v>
      </c>
      <c r="E22" s="29">
        <v>10768</v>
      </c>
      <c r="F22" s="29">
        <v>11097</v>
      </c>
      <c r="G22" s="29">
        <v>11120</v>
      </c>
      <c r="H22" s="29">
        <v>11128</v>
      </c>
      <c r="I22" s="29">
        <v>11135</v>
      </c>
      <c r="J22" s="29">
        <v>11015</v>
      </c>
      <c r="K22" s="29">
        <v>10995</v>
      </c>
      <c r="L22" s="29">
        <v>11449</v>
      </c>
      <c r="M22" s="29">
        <v>12699</v>
      </c>
      <c r="N22" s="29">
        <v>13205</v>
      </c>
      <c r="O22" s="29">
        <v>13672</v>
      </c>
      <c r="P22" s="29">
        <v>13255</v>
      </c>
      <c r="Q22" s="29">
        <v>12134</v>
      </c>
      <c r="R22" s="29">
        <v>11404</v>
      </c>
      <c r="S22" s="29">
        <v>11027</v>
      </c>
      <c r="T22" s="29">
        <v>10878</v>
      </c>
      <c r="U22" s="29">
        <v>10749</v>
      </c>
      <c r="V22" s="29">
        <v>10625</v>
      </c>
      <c r="W22" s="29">
        <v>10495</v>
      </c>
      <c r="X22" s="29">
        <v>10120</v>
      </c>
      <c r="Y22" s="29">
        <v>10353</v>
      </c>
      <c r="Z22" s="29">
        <v>10250</v>
      </c>
      <c r="AA22" s="29">
        <v>10390</v>
      </c>
      <c r="AB22" s="29">
        <v>11001</v>
      </c>
      <c r="AC22" s="29">
        <v>12311</v>
      </c>
      <c r="AD22" s="29">
        <v>13739</v>
      </c>
      <c r="AE22" s="29">
        <v>13423</v>
      </c>
      <c r="AF22" s="29">
        <v>14110</v>
      </c>
      <c r="AG22" s="29">
        <v>14080</v>
      </c>
      <c r="AH22" s="29">
        <v>14046</v>
      </c>
      <c r="AI22" s="29">
        <v>14504</v>
      </c>
      <c r="AJ22" s="29">
        <v>14328</v>
      </c>
      <c r="AK22" s="29">
        <v>14385</v>
      </c>
      <c r="AL22" s="29">
        <v>14561</v>
      </c>
      <c r="AM22" s="29">
        <v>14538</v>
      </c>
      <c r="AN22" s="29">
        <v>14539</v>
      </c>
      <c r="AO22" s="29">
        <v>14987</v>
      </c>
      <c r="AP22" s="29">
        <v>14975</v>
      </c>
      <c r="AQ22" s="29">
        <v>15602</v>
      </c>
      <c r="AR22" s="29">
        <v>17714</v>
      </c>
      <c r="AS22" s="29">
        <v>18170</v>
      </c>
      <c r="AT22" s="29">
        <v>18328</v>
      </c>
      <c r="AU22" s="29">
        <v>19410</v>
      </c>
      <c r="AV22" s="29">
        <v>20209</v>
      </c>
      <c r="AW22" s="29">
        <v>20595</v>
      </c>
      <c r="AX22" s="29">
        <v>19514</v>
      </c>
      <c r="AY22" s="29">
        <v>17868</v>
      </c>
      <c r="AZ22" s="29">
        <v>16628</v>
      </c>
      <c r="BA22" s="29">
        <v>16121</v>
      </c>
      <c r="BB22" s="29">
        <v>15315</v>
      </c>
      <c r="BC22" s="29">
        <v>14511</v>
      </c>
      <c r="BD22" s="29">
        <v>14503</v>
      </c>
      <c r="BE22" s="29">
        <v>14585</v>
      </c>
      <c r="BF22" s="29">
        <v>15322</v>
      </c>
      <c r="BG22" s="29">
        <v>15866</v>
      </c>
      <c r="BH22" s="29">
        <v>15362</v>
      </c>
      <c r="BI22" s="29">
        <v>13361</v>
      </c>
      <c r="BJ22" s="29">
        <v>12692</v>
      </c>
      <c r="BK22" s="29">
        <v>12669</v>
      </c>
      <c r="BL22" s="29">
        <v>12399</v>
      </c>
      <c r="BM22" s="29">
        <v>13554</v>
      </c>
      <c r="BN22" s="29">
        <v>14430</v>
      </c>
      <c r="BO22" s="29">
        <v>14737</v>
      </c>
      <c r="BP22" s="29">
        <v>14812</v>
      </c>
      <c r="BQ22" s="29">
        <v>14990</v>
      </c>
      <c r="BR22" s="29">
        <v>15030</v>
      </c>
      <c r="BS22" s="29">
        <v>15027</v>
      </c>
      <c r="BT22" s="29">
        <v>15566</v>
      </c>
      <c r="BU22" s="29">
        <v>15344</v>
      </c>
      <c r="BV22" s="29">
        <v>14756</v>
      </c>
      <c r="BW22" s="29">
        <v>15075</v>
      </c>
      <c r="BX22" s="29">
        <v>15280</v>
      </c>
      <c r="BY22" s="29">
        <v>13352</v>
      </c>
      <c r="BZ22" s="29">
        <v>9724</v>
      </c>
      <c r="CA22" s="29">
        <v>10073</v>
      </c>
      <c r="CB22" s="29">
        <v>9271</v>
      </c>
      <c r="CC22" s="29">
        <v>8230</v>
      </c>
      <c r="CD22" s="29">
        <v>7669</v>
      </c>
      <c r="CE22" s="29">
        <v>7455</v>
      </c>
      <c r="CF22" s="29">
        <v>6307</v>
      </c>
      <c r="CG22" s="29">
        <v>5282</v>
      </c>
      <c r="CH22" s="29">
        <v>4697</v>
      </c>
      <c r="CI22" s="29">
        <v>4235</v>
      </c>
      <c r="CJ22" s="29">
        <v>3958</v>
      </c>
      <c r="CK22" s="29">
        <v>3578</v>
      </c>
      <c r="CL22" s="29">
        <v>3088</v>
      </c>
      <c r="CM22" s="29">
        <v>2836</v>
      </c>
      <c r="CN22" s="29">
        <v>2395</v>
      </c>
      <c r="CO22" s="29">
        <v>2043</v>
      </c>
      <c r="CP22" s="29">
        <v>1621</v>
      </c>
      <c r="CQ22" s="29">
        <v>1349</v>
      </c>
      <c r="CR22" s="29">
        <v>1028</v>
      </c>
      <c r="CS22" s="29">
        <v>779</v>
      </c>
      <c r="CT22" s="29">
        <v>562</v>
      </c>
      <c r="CU22" s="29">
        <v>471</v>
      </c>
      <c r="CV22" s="29">
        <v>342</v>
      </c>
      <c r="CW22" s="29">
        <v>209</v>
      </c>
      <c r="CX22" s="29">
        <v>129</v>
      </c>
      <c r="CY22" s="29">
        <v>73</v>
      </c>
      <c r="CZ22" s="29">
        <v>33</v>
      </c>
    </row>
    <row r="23" spans="1:104" x14ac:dyDescent="0.25">
      <c r="A23" s="24" t="s">
        <v>95</v>
      </c>
      <c r="B23" s="24" t="str">
        <f>VLOOKUP(A23,Structure!E:F,2,FALSE)</f>
        <v>CZ02</v>
      </c>
      <c r="C23" s="24" t="str">
        <f t="shared" si="0"/>
        <v>CZ</v>
      </c>
      <c r="D23" s="24" t="s">
        <v>96</v>
      </c>
      <c r="E23" s="28">
        <v>15869</v>
      </c>
      <c r="F23" s="28">
        <v>15793</v>
      </c>
      <c r="G23" s="28">
        <v>16117</v>
      </c>
      <c r="H23" s="28">
        <v>15536</v>
      </c>
      <c r="I23" s="28">
        <v>15392</v>
      </c>
      <c r="J23" s="28">
        <v>15294</v>
      </c>
      <c r="K23" s="28">
        <v>15452</v>
      </c>
      <c r="L23" s="28">
        <v>15440</v>
      </c>
      <c r="M23" s="28">
        <v>17119</v>
      </c>
      <c r="N23" s="28">
        <v>17471</v>
      </c>
      <c r="O23" s="28">
        <v>17712</v>
      </c>
      <c r="P23" s="28">
        <v>17298</v>
      </c>
      <c r="Q23" s="28">
        <v>15699</v>
      </c>
      <c r="R23" s="28">
        <v>14742</v>
      </c>
      <c r="S23" s="28">
        <v>14458</v>
      </c>
      <c r="T23" s="28">
        <v>13935</v>
      </c>
      <c r="U23" s="28">
        <v>13828</v>
      </c>
      <c r="V23" s="28">
        <v>13553</v>
      </c>
      <c r="W23" s="28">
        <v>13840</v>
      </c>
      <c r="X23" s="28">
        <v>13974</v>
      </c>
      <c r="Y23" s="28">
        <v>14097</v>
      </c>
      <c r="Z23" s="28">
        <v>14223</v>
      </c>
      <c r="AA23" s="28">
        <v>14096</v>
      </c>
      <c r="AB23" s="28">
        <v>14856</v>
      </c>
      <c r="AC23" s="28">
        <v>16231</v>
      </c>
      <c r="AD23" s="28">
        <v>18473</v>
      </c>
      <c r="AE23" s="28">
        <v>18834</v>
      </c>
      <c r="AF23" s="28">
        <v>19322</v>
      </c>
      <c r="AG23" s="28">
        <v>19243</v>
      </c>
      <c r="AH23" s="28">
        <v>18934</v>
      </c>
      <c r="AI23" s="28">
        <v>19550</v>
      </c>
      <c r="AJ23" s="28">
        <v>19411</v>
      </c>
      <c r="AK23" s="28">
        <v>19221</v>
      </c>
      <c r="AL23" s="28">
        <v>19855</v>
      </c>
      <c r="AM23" s="28">
        <v>19679</v>
      </c>
      <c r="AN23" s="28">
        <v>19719</v>
      </c>
      <c r="AO23" s="28">
        <v>20119</v>
      </c>
      <c r="AP23" s="28">
        <v>20187</v>
      </c>
      <c r="AQ23" s="28">
        <v>21581</v>
      </c>
      <c r="AR23" s="28">
        <v>23862</v>
      </c>
      <c r="AS23" s="28">
        <v>24980</v>
      </c>
      <c r="AT23" s="28">
        <v>25451</v>
      </c>
      <c r="AU23" s="28">
        <v>26671</v>
      </c>
      <c r="AV23" s="28">
        <v>26721</v>
      </c>
      <c r="AW23" s="28">
        <v>27391</v>
      </c>
      <c r="AX23" s="28">
        <v>25757</v>
      </c>
      <c r="AY23" s="28">
        <v>23203</v>
      </c>
      <c r="AZ23" s="28">
        <v>21987</v>
      </c>
      <c r="BA23" s="28">
        <v>20971</v>
      </c>
      <c r="BB23" s="28">
        <v>20150</v>
      </c>
      <c r="BC23" s="28">
        <v>18909</v>
      </c>
      <c r="BD23" s="28">
        <v>18670</v>
      </c>
      <c r="BE23" s="28">
        <v>18839</v>
      </c>
      <c r="BF23" s="28">
        <v>19596</v>
      </c>
      <c r="BG23" s="28">
        <v>20246</v>
      </c>
      <c r="BH23" s="28">
        <v>19587</v>
      </c>
      <c r="BI23" s="28">
        <v>17738</v>
      </c>
      <c r="BJ23" s="28">
        <v>17076</v>
      </c>
      <c r="BK23" s="28">
        <v>16712</v>
      </c>
      <c r="BL23" s="28">
        <v>16564</v>
      </c>
      <c r="BM23" s="28">
        <v>17884</v>
      </c>
      <c r="BN23" s="28">
        <v>19284</v>
      </c>
      <c r="BO23" s="28">
        <v>20125</v>
      </c>
      <c r="BP23" s="28">
        <v>20307</v>
      </c>
      <c r="BQ23" s="28">
        <v>20417</v>
      </c>
      <c r="BR23" s="28">
        <v>20377</v>
      </c>
      <c r="BS23" s="28">
        <v>21021</v>
      </c>
      <c r="BT23" s="28">
        <v>20667</v>
      </c>
      <c r="BU23" s="28">
        <v>20465</v>
      </c>
      <c r="BV23" s="28">
        <v>19145</v>
      </c>
      <c r="BW23" s="28">
        <v>19693</v>
      </c>
      <c r="BX23" s="28">
        <v>20127</v>
      </c>
      <c r="BY23" s="28">
        <v>18825</v>
      </c>
      <c r="BZ23" s="28">
        <v>14433</v>
      </c>
      <c r="CA23" s="28">
        <v>14768</v>
      </c>
      <c r="CB23" s="28">
        <v>13860</v>
      </c>
      <c r="CC23" s="28">
        <v>11580</v>
      </c>
      <c r="CD23" s="28">
        <v>10814</v>
      </c>
      <c r="CE23" s="28">
        <v>10075</v>
      </c>
      <c r="CF23" s="28">
        <v>8870</v>
      </c>
      <c r="CG23" s="28">
        <v>7865</v>
      </c>
      <c r="CH23" s="28">
        <v>7095</v>
      </c>
      <c r="CI23" s="28">
        <v>6531</v>
      </c>
      <c r="CJ23" s="28">
        <v>6061</v>
      </c>
      <c r="CK23" s="28">
        <v>5791</v>
      </c>
      <c r="CL23" s="28">
        <v>5388</v>
      </c>
      <c r="CM23" s="28">
        <v>4967</v>
      </c>
      <c r="CN23" s="28">
        <v>4314</v>
      </c>
      <c r="CO23" s="28">
        <v>3765</v>
      </c>
      <c r="CP23" s="28">
        <v>2986</v>
      </c>
      <c r="CQ23" s="28">
        <v>2367</v>
      </c>
      <c r="CR23" s="28">
        <v>1876</v>
      </c>
      <c r="CS23" s="28">
        <v>1453</v>
      </c>
      <c r="CT23" s="28">
        <v>1057</v>
      </c>
      <c r="CU23" s="28">
        <v>760</v>
      </c>
      <c r="CV23" s="28">
        <v>564</v>
      </c>
      <c r="CW23" s="28">
        <v>363</v>
      </c>
      <c r="CX23" s="28">
        <v>250</v>
      </c>
      <c r="CY23" s="28">
        <v>128</v>
      </c>
      <c r="CZ23" s="28">
        <v>68</v>
      </c>
    </row>
    <row r="24" spans="1:104" x14ac:dyDescent="0.25">
      <c r="A24" s="24" t="s">
        <v>97</v>
      </c>
      <c r="B24" s="24" t="str">
        <f>VLOOKUP(A24,Structure!E:F,2,FALSE)</f>
        <v>CZ02</v>
      </c>
      <c r="C24" s="24" t="str">
        <f t="shared" si="0"/>
        <v>CZ</v>
      </c>
      <c r="D24" s="24" t="s">
        <v>98</v>
      </c>
      <c r="E24" s="29">
        <v>18989</v>
      </c>
      <c r="F24" s="29">
        <v>18902</v>
      </c>
      <c r="G24" s="29">
        <v>18535</v>
      </c>
      <c r="H24" s="29">
        <v>18078</v>
      </c>
      <c r="I24" s="29">
        <v>18226</v>
      </c>
      <c r="J24" s="29">
        <v>17347</v>
      </c>
      <c r="K24" s="29">
        <v>17440</v>
      </c>
      <c r="L24" s="29">
        <v>17371</v>
      </c>
      <c r="M24" s="29">
        <v>18510</v>
      </c>
      <c r="N24" s="29">
        <v>18717</v>
      </c>
      <c r="O24" s="29">
        <v>18999</v>
      </c>
      <c r="P24" s="29">
        <v>18053</v>
      </c>
      <c r="Q24" s="29">
        <v>16836</v>
      </c>
      <c r="R24" s="29">
        <v>16247</v>
      </c>
      <c r="S24" s="29">
        <v>15523</v>
      </c>
      <c r="T24" s="29">
        <v>14923</v>
      </c>
      <c r="U24" s="29">
        <v>14904</v>
      </c>
      <c r="V24" s="29">
        <v>14459</v>
      </c>
      <c r="W24" s="29">
        <v>14700</v>
      </c>
      <c r="X24" s="29">
        <v>14505</v>
      </c>
      <c r="Y24" s="29">
        <v>14985</v>
      </c>
      <c r="Z24" s="29">
        <v>15102</v>
      </c>
      <c r="AA24" s="29">
        <v>15236</v>
      </c>
      <c r="AB24" s="29">
        <v>16256</v>
      </c>
      <c r="AC24" s="29">
        <v>18310</v>
      </c>
      <c r="AD24" s="29">
        <v>20907</v>
      </c>
      <c r="AE24" s="29">
        <v>20894</v>
      </c>
      <c r="AF24" s="29">
        <v>22100</v>
      </c>
      <c r="AG24" s="29">
        <v>22293</v>
      </c>
      <c r="AH24" s="29">
        <v>22062</v>
      </c>
      <c r="AI24" s="29">
        <v>22793</v>
      </c>
      <c r="AJ24" s="29">
        <v>22534</v>
      </c>
      <c r="AK24" s="29">
        <v>23259</v>
      </c>
      <c r="AL24" s="29">
        <v>24115</v>
      </c>
      <c r="AM24" s="29">
        <v>24007</v>
      </c>
      <c r="AN24" s="29">
        <v>23967</v>
      </c>
      <c r="AO24" s="29">
        <v>24496</v>
      </c>
      <c r="AP24" s="29">
        <v>24362</v>
      </c>
      <c r="AQ24" s="29">
        <v>25583</v>
      </c>
      <c r="AR24" s="29">
        <v>27577</v>
      </c>
      <c r="AS24" s="29">
        <v>27957</v>
      </c>
      <c r="AT24" s="29">
        <v>28676</v>
      </c>
      <c r="AU24" s="29">
        <v>29381</v>
      </c>
      <c r="AV24" s="29">
        <v>29843</v>
      </c>
      <c r="AW24" s="29">
        <v>29786</v>
      </c>
      <c r="AX24" s="29">
        <v>27844</v>
      </c>
      <c r="AY24" s="29">
        <v>25299</v>
      </c>
      <c r="AZ24" s="29">
        <v>23788</v>
      </c>
      <c r="BA24" s="29">
        <v>23026</v>
      </c>
      <c r="BB24" s="29">
        <v>22268</v>
      </c>
      <c r="BC24" s="29">
        <v>21294</v>
      </c>
      <c r="BD24" s="29">
        <v>21306</v>
      </c>
      <c r="BE24" s="29">
        <v>21603</v>
      </c>
      <c r="BF24" s="29">
        <v>22323</v>
      </c>
      <c r="BG24" s="29">
        <v>23147</v>
      </c>
      <c r="BH24" s="29">
        <v>22219</v>
      </c>
      <c r="BI24" s="29">
        <v>20227</v>
      </c>
      <c r="BJ24" s="29">
        <v>20101</v>
      </c>
      <c r="BK24" s="29">
        <v>19557</v>
      </c>
      <c r="BL24" s="29">
        <v>19518</v>
      </c>
      <c r="BM24" s="29">
        <v>20576</v>
      </c>
      <c r="BN24" s="29">
        <v>22101</v>
      </c>
      <c r="BO24" s="29">
        <v>22524</v>
      </c>
      <c r="BP24" s="29">
        <v>22544</v>
      </c>
      <c r="BQ24" s="29">
        <v>21602</v>
      </c>
      <c r="BR24" s="29">
        <v>21508</v>
      </c>
      <c r="BS24" s="29">
        <v>21794</v>
      </c>
      <c r="BT24" s="29">
        <v>21555</v>
      </c>
      <c r="BU24" s="29">
        <v>20756</v>
      </c>
      <c r="BV24" s="29">
        <v>19829</v>
      </c>
      <c r="BW24" s="29">
        <v>20262</v>
      </c>
      <c r="BX24" s="29">
        <v>20495</v>
      </c>
      <c r="BY24" s="29">
        <v>20170</v>
      </c>
      <c r="BZ24" s="29">
        <v>15933</v>
      </c>
      <c r="CA24" s="29">
        <v>16073</v>
      </c>
      <c r="CB24" s="29">
        <v>15483</v>
      </c>
      <c r="CC24" s="29">
        <v>13531</v>
      </c>
      <c r="CD24" s="29">
        <v>12640</v>
      </c>
      <c r="CE24" s="29">
        <v>11777</v>
      </c>
      <c r="CF24" s="29">
        <v>9994</v>
      </c>
      <c r="CG24" s="29">
        <v>9339</v>
      </c>
      <c r="CH24" s="29">
        <v>8368</v>
      </c>
      <c r="CI24" s="29">
        <v>7659</v>
      </c>
      <c r="CJ24" s="29">
        <v>7181</v>
      </c>
      <c r="CK24" s="29">
        <v>6601</v>
      </c>
      <c r="CL24" s="29">
        <v>6123</v>
      </c>
      <c r="CM24" s="29">
        <v>5636</v>
      </c>
      <c r="CN24" s="29">
        <v>4885</v>
      </c>
      <c r="CO24" s="29">
        <v>4329</v>
      </c>
      <c r="CP24" s="29">
        <v>3498</v>
      </c>
      <c r="CQ24" s="29">
        <v>2916</v>
      </c>
      <c r="CR24" s="29">
        <v>2216</v>
      </c>
      <c r="CS24" s="29">
        <v>1732</v>
      </c>
      <c r="CT24" s="29">
        <v>1279</v>
      </c>
      <c r="CU24" s="29">
        <v>951</v>
      </c>
      <c r="CV24" s="29">
        <v>663</v>
      </c>
      <c r="CW24" s="29">
        <v>479</v>
      </c>
      <c r="CX24" s="29">
        <v>322</v>
      </c>
      <c r="CY24" s="29">
        <v>155</v>
      </c>
      <c r="CZ24" s="29">
        <v>79</v>
      </c>
    </row>
    <row r="25" spans="1:104" x14ac:dyDescent="0.25">
      <c r="A25" s="24" t="s">
        <v>99</v>
      </c>
      <c r="B25" s="24" t="str">
        <f>VLOOKUP(A25,Structure!E:F,2,FALSE)</f>
        <v>CZ02</v>
      </c>
      <c r="C25" s="24" t="str">
        <f t="shared" si="0"/>
        <v>CZ</v>
      </c>
      <c r="D25" s="24" t="s">
        <v>1190</v>
      </c>
      <c r="E25" s="28">
        <v>12685</v>
      </c>
      <c r="F25" s="28">
        <v>12742</v>
      </c>
      <c r="G25" s="28">
        <v>12435</v>
      </c>
      <c r="H25" s="28">
        <v>12251</v>
      </c>
      <c r="I25" s="28">
        <v>11955</v>
      </c>
      <c r="J25" s="28">
        <v>11885</v>
      </c>
      <c r="K25" s="28">
        <v>11731</v>
      </c>
      <c r="L25" s="28">
        <v>11781</v>
      </c>
      <c r="M25" s="28">
        <v>13163</v>
      </c>
      <c r="N25" s="28">
        <v>13378</v>
      </c>
      <c r="O25" s="28">
        <v>13687</v>
      </c>
      <c r="P25" s="28">
        <v>13324</v>
      </c>
      <c r="Q25" s="28">
        <v>12232</v>
      </c>
      <c r="R25" s="28">
        <v>11909</v>
      </c>
      <c r="S25" s="28">
        <v>11161</v>
      </c>
      <c r="T25" s="28">
        <v>11094</v>
      </c>
      <c r="U25" s="28">
        <v>10887</v>
      </c>
      <c r="V25" s="28">
        <v>10931</v>
      </c>
      <c r="W25" s="28">
        <v>10761</v>
      </c>
      <c r="X25" s="28">
        <v>10811</v>
      </c>
      <c r="Y25" s="28">
        <v>10907</v>
      </c>
      <c r="Z25" s="28">
        <v>10861</v>
      </c>
      <c r="AA25" s="28">
        <v>11030</v>
      </c>
      <c r="AB25" s="28">
        <v>11682</v>
      </c>
      <c r="AC25" s="28">
        <v>13232</v>
      </c>
      <c r="AD25" s="28">
        <v>14671</v>
      </c>
      <c r="AE25" s="28">
        <v>14981</v>
      </c>
      <c r="AF25" s="28">
        <v>15806</v>
      </c>
      <c r="AG25" s="28">
        <v>15848</v>
      </c>
      <c r="AH25" s="28">
        <v>15482</v>
      </c>
      <c r="AI25" s="28">
        <v>15797</v>
      </c>
      <c r="AJ25" s="28">
        <v>15568</v>
      </c>
      <c r="AK25" s="28">
        <v>15502</v>
      </c>
      <c r="AL25" s="28">
        <v>15822</v>
      </c>
      <c r="AM25" s="28">
        <v>15713</v>
      </c>
      <c r="AN25" s="28">
        <v>15697</v>
      </c>
      <c r="AO25" s="28">
        <v>16223</v>
      </c>
      <c r="AP25" s="28">
        <v>16723</v>
      </c>
      <c r="AQ25" s="28">
        <v>17350</v>
      </c>
      <c r="AR25" s="28">
        <v>19121</v>
      </c>
      <c r="AS25" s="28">
        <v>19822</v>
      </c>
      <c r="AT25" s="28">
        <v>20288</v>
      </c>
      <c r="AU25" s="28">
        <v>20898</v>
      </c>
      <c r="AV25" s="28">
        <v>21578</v>
      </c>
      <c r="AW25" s="28">
        <v>21600</v>
      </c>
      <c r="AX25" s="28">
        <v>20153</v>
      </c>
      <c r="AY25" s="28">
        <v>18651</v>
      </c>
      <c r="AZ25" s="28">
        <v>17277</v>
      </c>
      <c r="BA25" s="28">
        <v>16523</v>
      </c>
      <c r="BB25" s="28">
        <v>16196</v>
      </c>
      <c r="BC25" s="28">
        <v>15484</v>
      </c>
      <c r="BD25" s="28">
        <v>15332</v>
      </c>
      <c r="BE25" s="28">
        <v>15718</v>
      </c>
      <c r="BF25" s="28">
        <v>16305</v>
      </c>
      <c r="BG25" s="28">
        <v>16921</v>
      </c>
      <c r="BH25" s="28">
        <v>16630</v>
      </c>
      <c r="BI25" s="28">
        <v>14934</v>
      </c>
      <c r="BJ25" s="28">
        <v>15008</v>
      </c>
      <c r="BK25" s="28">
        <v>14752</v>
      </c>
      <c r="BL25" s="28">
        <v>14496</v>
      </c>
      <c r="BM25" s="28">
        <v>15292</v>
      </c>
      <c r="BN25" s="28">
        <v>16218</v>
      </c>
      <c r="BO25" s="28">
        <v>16659</v>
      </c>
      <c r="BP25" s="28">
        <v>16673</v>
      </c>
      <c r="BQ25" s="28">
        <v>16583</v>
      </c>
      <c r="BR25" s="28">
        <v>16347</v>
      </c>
      <c r="BS25" s="28">
        <v>16183</v>
      </c>
      <c r="BT25" s="28">
        <v>16218</v>
      </c>
      <c r="BU25" s="28">
        <v>15658</v>
      </c>
      <c r="BV25" s="28">
        <v>15010</v>
      </c>
      <c r="BW25" s="28">
        <v>15041</v>
      </c>
      <c r="BX25" s="28">
        <v>15027</v>
      </c>
      <c r="BY25" s="28">
        <v>14341</v>
      </c>
      <c r="BZ25" s="28">
        <v>11332</v>
      </c>
      <c r="CA25" s="28">
        <v>11537</v>
      </c>
      <c r="CB25" s="28">
        <v>10954</v>
      </c>
      <c r="CC25" s="28">
        <v>9715</v>
      </c>
      <c r="CD25" s="28">
        <v>9069</v>
      </c>
      <c r="CE25" s="28">
        <v>8635</v>
      </c>
      <c r="CF25" s="28">
        <v>7479</v>
      </c>
      <c r="CG25" s="28">
        <v>7014</v>
      </c>
      <c r="CH25" s="28">
        <v>6169</v>
      </c>
      <c r="CI25" s="28">
        <v>5643</v>
      </c>
      <c r="CJ25" s="28">
        <v>5246</v>
      </c>
      <c r="CK25" s="28">
        <v>4959</v>
      </c>
      <c r="CL25" s="28">
        <v>4494</v>
      </c>
      <c r="CM25" s="28">
        <v>4129</v>
      </c>
      <c r="CN25" s="28">
        <v>3605</v>
      </c>
      <c r="CO25" s="28">
        <v>3017</v>
      </c>
      <c r="CP25" s="28">
        <v>2405</v>
      </c>
      <c r="CQ25" s="28">
        <v>1960</v>
      </c>
      <c r="CR25" s="28">
        <v>1522</v>
      </c>
      <c r="CS25" s="28">
        <v>1194</v>
      </c>
      <c r="CT25" s="28">
        <v>904</v>
      </c>
      <c r="CU25" s="28">
        <v>602</v>
      </c>
      <c r="CV25" s="28">
        <v>470</v>
      </c>
      <c r="CW25" s="28">
        <v>292</v>
      </c>
      <c r="CX25" s="28">
        <v>195</v>
      </c>
      <c r="CY25" s="28">
        <v>117</v>
      </c>
      <c r="CZ25" s="28">
        <v>57</v>
      </c>
    </row>
    <row r="26" spans="1:104" x14ac:dyDescent="0.25">
      <c r="A26" s="24" t="s">
        <v>101</v>
      </c>
      <c r="B26" s="24" t="str">
        <f>VLOOKUP(A26,Structure!E:F,2,FALSE)</f>
        <v>CZ02</v>
      </c>
      <c r="C26" s="24" t="str">
        <f t="shared" si="0"/>
        <v>CZ</v>
      </c>
      <c r="D26" s="24" t="s">
        <v>102</v>
      </c>
      <c r="E26" s="29">
        <v>12301</v>
      </c>
      <c r="F26" s="29">
        <v>12034</v>
      </c>
      <c r="G26" s="29">
        <v>11986</v>
      </c>
      <c r="H26" s="29">
        <v>11772</v>
      </c>
      <c r="I26" s="29">
        <v>11910</v>
      </c>
      <c r="J26" s="29">
        <v>11569</v>
      </c>
      <c r="K26" s="29">
        <v>11551</v>
      </c>
      <c r="L26" s="29">
        <v>11498</v>
      </c>
      <c r="M26" s="29">
        <v>13056</v>
      </c>
      <c r="N26" s="29">
        <v>13275</v>
      </c>
      <c r="O26" s="29">
        <v>13414</v>
      </c>
      <c r="P26" s="29">
        <v>13434</v>
      </c>
      <c r="Q26" s="29">
        <v>12348</v>
      </c>
      <c r="R26" s="29">
        <v>11803</v>
      </c>
      <c r="S26" s="29">
        <v>11373</v>
      </c>
      <c r="T26" s="29">
        <v>11045</v>
      </c>
      <c r="U26" s="29">
        <v>10946</v>
      </c>
      <c r="V26" s="29">
        <v>10905</v>
      </c>
      <c r="W26" s="29">
        <v>10848</v>
      </c>
      <c r="X26" s="29">
        <v>10894</v>
      </c>
      <c r="Y26" s="29">
        <v>11006</v>
      </c>
      <c r="Z26" s="29">
        <v>11278</v>
      </c>
      <c r="AA26" s="29">
        <v>11533</v>
      </c>
      <c r="AB26" s="29">
        <v>12071</v>
      </c>
      <c r="AC26" s="29">
        <v>13307</v>
      </c>
      <c r="AD26" s="29">
        <v>14850</v>
      </c>
      <c r="AE26" s="29">
        <v>15128</v>
      </c>
      <c r="AF26" s="29">
        <v>16096</v>
      </c>
      <c r="AG26" s="29">
        <v>16426</v>
      </c>
      <c r="AH26" s="29">
        <v>15933</v>
      </c>
      <c r="AI26" s="29">
        <v>16445</v>
      </c>
      <c r="AJ26" s="29">
        <v>15865</v>
      </c>
      <c r="AK26" s="29">
        <v>16093</v>
      </c>
      <c r="AL26" s="29">
        <v>15937</v>
      </c>
      <c r="AM26" s="29">
        <v>15725</v>
      </c>
      <c r="AN26" s="29">
        <v>15935</v>
      </c>
      <c r="AO26" s="29">
        <v>15760</v>
      </c>
      <c r="AP26" s="29">
        <v>15547</v>
      </c>
      <c r="AQ26" s="29">
        <v>16586</v>
      </c>
      <c r="AR26" s="29">
        <v>18402</v>
      </c>
      <c r="AS26" s="29">
        <v>19024</v>
      </c>
      <c r="AT26" s="29">
        <v>19309</v>
      </c>
      <c r="AU26" s="29">
        <v>19820</v>
      </c>
      <c r="AV26" s="29">
        <v>20175</v>
      </c>
      <c r="AW26" s="29">
        <v>20803</v>
      </c>
      <c r="AX26" s="29">
        <v>19987</v>
      </c>
      <c r="AY26" s="29">
        <v>18254</v>
      </c>
      <c r="AZ26" s="29">
        <v>17650</v>
      </c>
      <c r="BA26" s="29">
        <v>16922</v>
      </c>
      <c r="BB26" s="29">
        <v>16568</v>
      </c>
      <c r="BC26" s="29">
        <v>15809</v>
      </c>
      <c r="BD26" s="29">
        <v>16133</v>
      </c>
      <c r="BE26" s="29">
        <v>16775</v>
      </c>
      <c r="BF26" s="29">
        <v>17103</v>
      </c>
      <c r="BG26" s="29">
        <v>18085</v>
      </c>
      <c r="BH26" s="29">
        <v>17216</v>
      </c>
      <c r="BI26" s="29">
        <v>15656</v>
      </c>
      <c r="BJ26" s="29">
        <v>15182</v>
      </c>
      <c r="BK26" s="29">
        <v>14643</v>
      </c>
      <c r="BL26" s="29">
        <v>14252</v>
      </c>
      <c r="BM26" s="29">
        <v>15533</v>
      </c>
      <c r="BN26" s="29">
        <v>16125</v>
      </c>
      <c r="BO26" s="29">
        <v>16367</v>
      </c>
      <c r="BP26" s="29">
        <v>16012</v>
      </c>
      <c r="BQ26" s="29">
        <v>15795</v>
      </c>
      <c r="BR26" s="29">
        <v>16015</v>
      </c>
      <c r="BS26" s="29">
        <v>15908</v>
      </c>
      <c r="BT26" s="29">
        <v>16214</v>
      </c>
      <c r="BU26" s="29">
        <v>15409</v>
      </c>
      <c r="BV26" s="29">
        <v>14876</v>
      </c>
      <c r="BW26" s="29">
        <v>14902</v>
      </c>
      <c r="BX26" s="29">
        <v>14632</v>
      </c>
      <c r="BY26" s="29">
        <v>12960</v>
      </c>
      <c r="BZ26" s="29">
        <v>10491</v>
      </c>
      <c r="CA26" s="29">
        <v>11357</v>
      </c>
      <c r="CB26" s="29">
        <v>11022</v>
      </c>
      <c r="CC26" s="29">
        <v>9721</v>
      </c>
      <c r="CD26" s="29">
        <v>9573</v>
      </c>
      <c r="CE26" s="29">
        <v>9169</v>
      </c>
      <c r="CF26" s="29">
        <v>7357</v>
      </c>
      <c r="CG26" s="29">
        <v>6279</v>
      </c>
      <c r="CH26" s="29">
        <v>5521</v>
      </c>
      <c r="CI26" s="29">
        <v>4991</v>
      </c>
      <c r="CJ26" s="29">
        <v>4556</v>
      </c>
      <c r="CK26" s="29">
        <v>4088</v>
      </c>
      <c r="CL26" s="29">
        <v>3618</v>
      </c>
      <c r="CM26" s="29">
        <v>3491</v>
      </c>
      <c r="CN26" s="29">
        <v>3009</v>
      </c>
      <c r="CO26" s="29">
        <v>2585</v>
      </c>
      <c r="CP26" s="29">
        <v>2115</v>
      </c>
      <c r="CQ26" s="29">
        <v>1677</v>
      </c>
      <c r="CR26" s="29">
        <v>1286</v>
      </c>
      <c r="CS26" s="29">
        <v>1012</v>
      </c>
      <c r="CT26" s="29">
        <v>776</v>
      </c>
      <c r="CU26" s="29">
        <v>527</v>
      </c>
      <c r="CV26" s="29">
        <v>434</v>
      </c>
      <c r="CW26" s="29">
        <v>287</v>
      </c>
      <c r="CX26" s="29">
        <v>173</v>
      </c>
      <c r="CY26" s="29">
        <v>92</v>
      </c>
      <c r="CZ26" s="29">
        <v>37</v>
      </c>
    </row>
    <row r="27" spans="1:104" x14ac:dyDescent="0.25">
      <c r="A27" s="24" t="s">
        <v>107</v>
      </c>
      <c r="B27" s="24" t="str">
        <f>VLOOKUP(A27,Structure!E:F,2,FALSE)</f>
        <v>DKE1</v>
      </c>
      <c r="C27" s="24" t="str">
        <f t="shared" si="0"/>
        <v>DK</v>
      </c>
      <c r="D27" s="24" t="s">
        <v>108</v>
      </c>
      <c r="E27" s="28">
        <v>22079</v>
      </c>
      <c r="F27" s="28">
        <v>21663</v>
      </c>
      <c r="G27" s="28">
        <v>21400</v>
      </c>
      <c r="H27" s="28">
        <v>20027</v>
      </c>
      <c r="I27" s="28">
        <v>19748</v>
      </c>
      <c r="J27" s="28">
        <v>19119</v>
      </c>
      <c r="K27" s="28">
        <v>19656</v>
      </c>
      <c r="L27" s="28">
        <v>19758</v>
      </c>
      <c r="M27" s="28">
        <v>21135</v>
      </c>
      <c r="N27" s="28">
        <v>20602</v>
      </c>
      <c r="O27" s="28">
        <v>21010</v>
      </c>
      <c r="P27" s="28">
        <v>20701</v>
      </c>
      <c r="Q27" s="28">
        <v>20551</v>
      </c>
      <c r="R27" s="28">
        <v>19797</v>
      </c>
      <c r="S27" s="28">
        <v>19515</v>
      </c>
      <c r="T27" s="28">
        <v>19617</v>
      </c>
      <c r="U27" s="28">
        <v>19385</v>
      </c>
      <c r="V27" s="28">
        <v>19647</v>
      </c>
      <c r="W27" s="28">
        <v>20139</v>
      </c>
      <c r="X27" s="28">
        <v>20437</v>
      </c>
      <c r="Y27" s="28">
        <v>22238</v>
      </c>
      <c r="Z27" s="28">
        <v>24746</v>
      </c>
      <c r="AA27" s="28">
        <v>26449</v>
      </c>
      <c r="AB27" s="28">
        <v>28634</v>
      </c>
      <c r="AC27" s="28">
        <v>30434</v>
      </c>
      <c r="AD27" s="28">
        <v>30485</v>
      </c>
      <c r="AE27" s="28">
        <v>31241</v>
      </c>
      <c r="AF27" s="28">
        <v>30812</v>
      </c>
      <c r="AG27" s="28">
        <v>30833</v>
      </c>
      <c r="AH27" s="28">
        <v>29996</v>
      </c>
      <c r="AI27" s="28">
        <v>29318</v>
      </c>
      <c r="AJ27" s="28">
        <v>27438</v>
      </c>
      <c r="AK27" s="28">
        <v>26785</v>
      </c>
      <c r="AL27" s="28">
        <v>25815</v>
      </c>
      <c r="AM27" s="28">
        <v>24163</v>
      </c>
      <c r="AN27" s="28">
        <v>23654</v>
      </c>
      <c r="AO27" s="28">
        <v>23553</v>
      </c>
      <c r="AP27" s="28">
        <v>23207</v>
      </c>
      <c r="AQ27" s="28">
        <v>24214</v>
      </c>
      <c r="AR27" s="28">
        <v>24289</v>
      </c>
      <c r="AS27" s="28">
        <v>24475</v>
      </c>
      <c r="AT27" s="28">
        <v>23864</v>
      </c>
      <c r="AU27" s="28">
        <v>24302</v>
      </c>
      <c r="AV27" s="28">
        <v>26174</v>
      </c>
      <c r="AW27" s="28">
        <v>26127</v>
      </c>
      <c r="AX27" s="28">
        <v>25213</v>
      </c>
      <c r="AY27" s="28">
        <v>25722</v>
      </c>
      <c r="AZ27" s="28">
        <v>25063</v>
      </c>
      <c r="BA27" s="28">
        <v>23735</v>
      </c>
      <c r="BB27" s="28">
        <v>23230</v>
      </c>
      <c r="BC27" s="28">
        <v>24247</v>
      </c>
      <c r="BD27" s="28">
        <v>25702</v>
      </c>
      <c r="BE27" s="28">
        <v>27135</v>
      </c>
      <c r="BF27" s="28">
        <v>26421</v>
      </c>
      <c r="BG27" s="28">
        <v>25153</v>
      </c>
      <c r="BH27" s="28">
        <v>24390</v>
      </c>
      <c r="BI27" s="28">
        <v>22398</v>
      </c>
      <c r="BJ27" s="28">
        <v>21548</v>
      </c>
      <c r="BK27" s="28">
        <v>21431</v>
      </c>
      <c r="BL27" s="28">
        <v>19982</v>
      </c>
      <c r="BM27" s="28">
        <v>19629</v>
      </c>
      <c r="BN27" s="28">
        <v>19151</v>
      </c>
      <c r="BO27" s="28">
        <v>18969</v>
      </c>
      <c r="BP27" s="28">
        <v>18285</v>
      </c>
      <c r="BQ27" s="28">
        <v>17673</v>
      </c>
      <c r="BR27" s="28">
        <v>17687</v>
      </c>
      <c r="BS27" s="28">
        <v>17124</v>
      </c>
      <c r="BT27" s="28">
        <v>16788</v>
      </c>
      <c r="BU27" s="28">
        <v>17213</v>
      </c>
      <c r="BV27" s="28">
        <v>16717</v>
      </c>
      <c r="BW27" s="28">
        <v>17693</v>
      </c>
      <c r="BX27" s="28">
        <v>18736</v>
      </c>
      <c r="BY27" s="28">
        <v>19195</v>
      </c>
      <c r="BZ27" s="28">
        <v>18064</v>
      </c>
      <c r="CA27" s="28">
        <v>16955</v>
      </c>
      <c r="CB27" s="28">
        <v>15293</v>
      </c>
      <c r="CC27" s="28">
        <v>13962</v>
      </c>
      <c r="CD27" s="28">
        <v>11498</v>
      </c>
      <c r="CE27" s="28">
        <v>11167</v>
      </c>
      <c r="CF27" s="28">
        <v>10237</v>
      </c>
      <c r="CG27" s="28">
        <v>9537</v>
      </c>
      <c r="CH27" s="28">
        <v>8537</v>
      </c>
      <c r="CI27" s="28">
        <v>7578</v>
      </c>
      <c r="CJ27" s="28">
        <v>6739</v>
      </c>
      <c r="CK27" s="28">
        <v>6174</v>
      </c>
      <c r="CL27" s="28">
        <v>5447</v>
      </c>
      <c r="CM27" s="28">
        <v>4795</v>
      </c>
      <c r="CN27" s="28">
        <v>4138</v>
      </c>
      <c r="CO27" s="28">
        <v>3694</v>
      </c>
      <c r="CP27" s="28">
        <v>3133</v>
      </c>
      <c r="CQ27" s="28">
        <v>2810</v>
      </c>
      <c r="CR27" s="28">
        <v>2308</v>
      </c>
      <c r="CS27" s="28">
        <v>1979</v>
      </c>
      <c r="CT27" s="28">
        <v>1581</v>
      </c>
      <c r="CU27" s="28">
        <v>1303</v>
      </c>
      <c r="CV27" s="28">
        <v>953</v>
      </c>
      <c r="CW27" s="28">
        <v>638</v>
      </c>
      <c r="CX27" s="28">
        <v>552</v>
      </c>
      <c r="CY27" s="28">
        <v>391</v>
      </c>
      <c r="CZ27" s="28">
        <v>259</v>
      </c>
    </row>
    <row r="28" spans="1:104" x14ac:dyDescent="0.25">
      <c r="A28" s="24" t="s">
        <v>109</v>
      </c>
      <c r="B28" s="24" t="str">
        <f>VLOOKUP(A28,Structure!E:F,2,FALSE)</f>
        <v>DKE1</v>
      </c>
      <c r="C28" s="24" t="str">
        <f t="shared" si="0"/>
        <v>DK</v>
      </c>
      <c r="D28" s="24" t="s">
        <v>110</v>
      </c>
      <c r="E28" s="29">
        <v>7447</v>
      </c>
      <c r="F28" s="29">
        <v>7764</v>
      </c>
      <c r="G28" s="29">
        <v>8211</v>
      </c>
      <c r="H28" s="29">
        <v>7961</v>
      </c>
      <c r="I28" s="29">
        <v>7876</v>
      </c>
      <c r="J28" s="29">
        <v>7856</v>
      </c>
      <c r="K28" s="29">
        <v>8244</v>
      </c>
      <c r="L28" s="29">
        <v>8486</v>
      </c>
      <c r="M28" s="29">
        <v>9475</v>
      </c>
      <c r="N28" s="29">
        <v>9462</v>
      </c>
      <c r="O28" s="29">
        <v>9965</v>
      </c>
      <c r="P28" s="29">
        <v>9991</v>
      </c>
      <c r="Q28" s="29">
        <v>10429</v>
      </c>
      <c r="R28" s="29">
        <v>10392</v>
      </c>
      <c r="S28" s="29">
        <v>10367</v>
      </c>
      <c r="T28" s="29">
        <v>10279</v>
      </c>
      <c r="U28" s="29">
        <v>10224</v>
      </c>
      <c r="V28" s="29">
        <v>10500</v>
      </c>
      <c r="W28" s="29">
        <v>10731</v>
      </c>
      <c r="X28" s="29">
        <v>10404</v>
      </c>
      <c r="Y28" s="29">
        <v>9689</v>
      </c>
      <c r="Z28" s="29">
        <v>8688</v>
      </c>
      <c r="AA28" s="29">
        <v>8235</v>
      </c>
      <c r="AB28" s="29">
        <v>8353</v>
      </c>
      <c r="AC28" s="29">
        <v>8366</v>
      </c>
      <c r="AD28" s="29">
        <v>7972</v>
      </c>
      <c r="AE28" s="29">
        <v>8204</v>
      </c>
      <c r="AF28" s="29">
        <v>7964</v>
      </c>
      <c r="AG28" s="29">
        <v>8170</v>
      </c>
      <c r="AH28" s="29">
        <v>8238</v>
      </c>
      <c r="AI28" s="29">
        <v>8132</v>
      </c>
      <c r="AJ28" s="29">
        <v>7995</v>
      </c>
      <c r="AK28" s="29">
        <v>8206</v>
      </c>
      <c r="AL28" s="29">
        <v>8232</v>
      </c>
      <c r="AM28" s="29">
        <v>8025</v>
      </c>
      <c r="AN28" s="29">
        <v>8012</v>
      </c>
      <c r="AO28" s="29">
        <v>8404</v>
      </c>
      <c r="AP28" s="29">
        <v>8164</v>
      </c>
      <c r="AQ28" s="29">
        <v>9065</v>
      </c>
      <c r="AR28" s="29">
        <v>9389</v>
      </c>
      <c r="AS28" s="29">
        <v>9735</v>
      </c>
      <c r="AT28" s="29">
        <v>9783</v>
      </c>
      <c r="AU28" s="29">
        <v>10529</v>
      </c>
      <c r="AV28" s="29">
        <v>11735</v>
      </c>
      <c r="AW28" s="29">
        <v>11626</v>
      </c>
      <c r="AX28" s="29">
        <v>11643</v>
      </c>
      <c r="AY28" s="29">
        <v>12375</v>
      </c>
      <c r="AZ28" s="29">
        <v>12443</v>
      </c>
      <c r="BA28" s="29">
        <v>11884</v>
      </c>
      <c r="BB28" s="29">
        <v>11776</v>
      </c>
      <c r="BC28" s="29">
        <v>12323</v>
      </c>
      <c r="BD28" s="29">
        <v>13255</v>
      </c>
      <c r="BE28" s="29">
        <v>14377</v>
      </c>
      <c r="BF28" s="29">
        <v>13627</v>
      </c>
      <c r="BG28" s="29">
        <v>13185</v>
      </c>
      <c r="BH28" s="29">
        <v>12868</v>
      </c>
      <c r="BI28" s="29">
        <v>11984</v>
      </c>
      <c r="BJ28" s="29">
        <v>11790</v>
      </c>
      <c r="BK28" s="29">
        <v>11614</v>
      </c>
      <c r="BL28" s="29">
        <v>11344</v>
      </c>
      <c r="BM28" s="29">
        <v>11142</v>
      </c>
      <c r="BN28" s="29">
        <v>11168</v>
      </c>
      <c r="BO28" s="29">
        <v>11032</v>
      </c>
      <c r="BP28" s="29">
        <v>10952</v>
      </c>
      <c r="BQ28" s="29">
        <v>10603</v>
      </c>
      <c r="BR28" s="29">
        <v>10745</v>
      </c>
      <c r="BS28" s="29">
        <v>10769</v>
      </c>
      <c r="BT28" s="29">
        <v>10392</v>
      </c>
      <c r="BU28" s="29">
        <v>10743</v>
      </c>
      <c r="BV28" s="29">
        <v>10658</v>
      </c>
      <c r="BW28" s="29">
        <v>10989</v>
      </c>
      <c r="BX28" s="29">
        <v>11786</v>
      </c>
      <c r="BY28" s="29">
        <v>12077</v>
      </c>
      <c r="BZ28" s="29">
        <v>11068</v>
      </c>
      <c r="CA28" s="29">
        <v>10437</v>
      </c>
      <c r="CB28" s="29">
        <v>9403</v>
      </c>
      <c r="CC28" s="29">
        <v>8406</v>
      </c>
      <c r="CD28" s="29">
        <v>7226</v>
      </c>
      <c r="CE28" s="29">
        <v>6693</v>
      </c>
      <c r="CF28" s="29">
        <v>6077</v>
      </c>
      <c r="CG28" s="29">
        <v>5717</v>
      </c>
      <c r="CH28" s="29">
        <v>5097</v>
      </c>
      <c r="CI28" s="29">
        <v>4538</v>
      </c>
      <c r="CJ28" s="29">
        <v>3949</v>
      </c>
      <c r="CK28" s="29">
        <v>3389</v>
      </c>
      <c r="CL28" s="29">
        <v>3035</v>
      </c>
      <c r="CM28" s="29">
        <v>2673</v>
      </c>
      <c r="CN28" s="29">
        <v>2309</v>
      </c>
      <c r="CO28" s="29">
        <v>1962</v>
      </c>
      <c r="CP28" s="29">
        <v>1723</v>
      </c>
      <c r="CQ28" s="29">
        <v>1450</v>
      </c>
      <c r="CR28" s="29">
        <v>1173</v>
      </c>
      <c r="CS28" s="29">
        <v>1005</v>
      </c>
      <c r="CT28" s="29">
        <v>814</v>
      </c>
      <c r="CU28" s="29">
        <v>595</v>
      </c>
      <c r="CV28" s="29">
        <v>485</v>
      </c>
      <c r="CW28" s="29">
        <v>294</v>
      </c>
      <c r="CX28" s="29">
        <v>255</v>
      </c>
      <c r="CY28" s="29">
        <v>164</v>
      </c>
      <c r="CZ28" s="29">
        <v>110</v>
      </c>
    </row>
    <row r="29" spans="1:104" x14ac:dyDescent="0.25">
      <c r="A29" s="24" t="s">
        <v>111</v>
      </c>
      <c r="B29" s="24" t="str">
        <f>VLOOKUP(A29,Structure!E:F,2,FALSE)</f>
        <v>DKW1</v>
      </c>
      <c r="C29" s="24" t="str">
        <f t="shared" si="0"/>
        <v>DK</v>
      </c>
      <c r="D29" s="24" t="s">
        <v>112</v>
      </c>
      <c r="E29" s="28">
        <v>11935</v>
      </c>
      <c r="F29" s="28">
        <v>12206</v>
      </c>
      <c r="G29" s="28">
        <v>12393</v>
      </c>
      <c r="H29" s="28">
        <v>12049</v>
      </c>
      <c r="I29" s="28">
        <v>11971</v>
      </c>
      <c r="J29" s="28">
        <v>12298</v>
      </c>
      <c r="K29" s="28">
        <v>12614</v>
      </c>
      <c r="L29" s="28">
        <v>12861</v>
      </c>
      <c r="M29" s="28">
        <v>14084</v>
      </c>
      <c r="N29" s="28">
        <v>14042</v>
      </c>
      <c r="O29" s="28">
        <v>14836</v>
      </c>
      <c r="P29" s="28">
        <v>14471</v>
      </c>
      <c r="Q29" s="28">
        <v>14558</v>
      </c>
      <c r="R29" s="28">
        <v>14407</v>
      </c>
      <c r="S29" s="28">
        <v>14777</v>
      </c>
      <c r="T29" s="28">
        <v>14835</v>
      </c>
      <c r="U29" s="28">
        <v>14772</v>
      </c>
      <c r="V29" s="28">
        <v>15014</v>
      </c>
      <c r="W29" s="28">
        <v>15821</v>
      </c>
      <c r="X29" s="28">
        <v>15782</v>
      </c>
      <c r="Y29" s="28">
        <v>15291</v>
      </c>
      <c r="Z29" s="28">
        <v>15076</v>
      </c>
      <c r="AA29" s="28">
        <v>14670</v>
      </c>
      <c r="AB29" s="28">
        <v>15242</v>
      </c>
      <c r="AC29" s="28">
        <v>15124</v>
      </c>
      <c r="AD29" s="28">
        <v>14713</v>
      </c>
      <c r="AE29" s="28">
        <v>14859</v>
      </c>
      <c r="AF29" s="28">
        <v>14220</v>
      </c>
      <c r="AG29" s="28">
        <v>14528</v>
      </c>
      <c r="AH29" s="28">
        <v>13899</v>
      </c>
      <c r="AI29" s="28">
        <v>13500</v>
      </c>
      <c r="AJ29" s="28">
        <v>13014</v>
      </c>
      <c r="AK29" s="28">
        <v>13060</v>
      </c>
      <c r="AL29" s="28">
        <v>12777</v>
      </c>
      <c r="AM29" s="28">
        <v>12764</v>
      </c>
      <c r="AN29" s="28">
        <v>12372</v>
      </c>
      <c r="AO29" s="28">
        <v>12647</v>
      </c>
      <c r="AP29" s="28">
        <v>12823</v>
      </c>
      <c r="AQ29" s="28">
        <v>13664</v>
      </c>
      <c r="AR29" s="28">
        <v>13876</v>
      </c>
      <c r="AS29" s="28">
        <v>14448</v>
      </c>
      <c r="AT29" s="28">
        <v>14180</v>
      </c>
      <c r="AU29" s="28">
        <v>15107</v>
      </c>
      <c r="AV29" s="28">
        <v>16088</v>
      </c>
      <c r="AW29" s="28">
        <v>15721</v>
      </c>
      <c r="AX29" s="28">
        <v>16107</v>
      </c>
      <c r="AY29" s="28">
        <v>16892</v>
      </c>
      <c r="AZ29" s="28">
        <v>16820</v>
      </c>
      <c r="BA29" s="28">
        <v>16201</v>
      </c>
      <c r="BB29" s="28">
        <v>16286</v>
      </c>
      <c r="BC29" s="28">
        <v>16744</v>
      </c>
      <c r="BD29" s="28">
        <v>17992</v>
      </c>
      <c r="BE29" s="28">
        <v>19148</v>
      </c>
      <c r="BF29" s="28">
        <v>18488</v>
      </c>
      <c r="BG29" s="28">
        <v>18264</v>
      </c>
      <c r="BH29" s="28">
        <v>17950</v>
      </c>
      <c r="BI29" s="28">
        <v>17105</v>
      </c>
      <c r="BJ29" s="28">
        <v>16482</v>
      </c>
      <c r="BK29" s="28">
        <v>16398</v>
      </c>
      <c r="BL29" s="28">
        <v>15756</v>
      </c>
      <c r="BM29" s="28">
        <v>15862</v>
      </c>
      <c r="BN29" s="28">
        <v>15727</v>
      </c>
      <c r="BO29" s="28">
        <v>15887</v>
      </c>
      <c r="BP29" s="28">
        <v>15627</v>
      </c>
      <c r="BQ29" s="28">
        <v>15076</v>
      </c>
      <c r="BR29" s="28">
        <v>15340</v>
      </c>
      <c r="BS29" s="28">
        <v>14474</v>
      </c>
      <c r="BT29" s="28">
        <v>14067</v>
      </c>
      <c r="BU29" s="28">
        <v>14218</v>
      </c>
      <c r="BV29" s="28">
        <v>14105</v>
      </c>
      <c r="BW29" s="28">
        <v>14778</v>
      </c>
      <c r="BX29" s="28">
        <v>15218</v>
      </c>
      <c r="BY29" s="28">
        <v>15389</v>
      </c>
      <c r="BZ29" s="28">
        <v>14757</v>
      </c>
      <c r="CA29" s="28">
        <v>13364</v>
      </c>
      <c r="CB29" s="28">
        <v>12056</v>
      </c>
      <c r="CC29" s="28">
        <v>11336</v>
      </c>
      <c r="CD29" s="28">
        <v>10081</v>
      </c>
      <c r="CE29" s="28">
        <v>9229</v>
      </c>
      <c r="CF29" s="28">
        <v>8515</v>
      </c>
      <c r="CG29" s="28">
        <v>8128</v>
      </c>
      <c r="CH29" s="28">
        <v>7518</v>
      </c>
      <c r="CI29" s="28">
        <v>6683</v>
      </c>
      <c r="CJ29" s="28">
        <v>5919</v>
      </c>
      <c r="CK29" s="28">
        <v>5436</v>
      </c>
      <c r="CL29" s="28">
        <v>4633</v>
      </c>
      <c r="CM29" s="28">
        <v>4180</v>
      </c>
      <c r="CN29" s="28">
        <v>3578</v>
      </c>
      <c r="CO29" s="28">
        <v>3177</v>
      </c>
      <c r="CP29" s="28">
        <v>2657</v>
      </c>
      <c r="CQ29" s="28">
        <v>2386</v>
      </c>
      <c r="CR29" s="28">
        <v>1897</v>
      </c>
      <c r="CS29" s="28">
        <v>1612</v>
      </c>
      <c r="CT29" s="28">
        <v>1234</v>
      </c>
      <c r="CU29" s="28">
        <v>968</v>
      </c>
      <c r="CV29" s="28">
        <v>697</v>
      </c>
      <c r="CW29" s="28">
        <v>540</v>
      </c>
      <c r="CX29" s="28">
        <v>372</v>
      </c>
      <c r="CY29" s="28">
        <v>251</v>
      </c>
      <c r="CZ29" s="28">
        <v>144</v>
      </c>
    </row>
    <row r="30" spans="1:104" x14ac:dyDescent="0.25">
      <c r="A30" s="24" t="s">
        <v>113</v>
      </c>
      <c r="B30" s="24" t="str">
        <f>VLOOKUP(A30,Structure!E:F,2,FALSE)</f>
        <v>DKW1</v>
      </c>
      <c r="C30" s="24" t="str">
        <f t="shared" si="0"/>
        <v>DK</v>
      </c>
      <c r="D30" s="24" t="s">
        <v>114</v>
      </c>
      <c r="E30" s="29">
        <v>14398</v>
      </c>
      <c r="F30" s="29">
        <v>14484</v>
      </c>
      <c r="G30" s="29">
        <v>14703</v>
      </c>
      <c r="H30" s="29">
        <v>13837</v>
      </c>
      <c r="I30" s="29">
        <v>13679</v>
      </c>
      <c r="J30" s="29">
        <v>13585</v>
      </c>
      <c r="K30" s="29">
        <v>14164</v>
      </c>
      <c r="L30" s="29">
        <v>14713</v>
      </c>
      <c r="M30" s="29">
        <v>15377</v>
      </c>
      <c r="N30" s="29">
        <v>15480</v>
      </c>
      <c r="O30" s="29">
        <v>15908</v>
      </c>
      <c r="P30" s="29">
        <v>15825</v>
      </c>
      <c r="Q30" s="29">
        <v>16065</v>
      </c>
      <c r="R30" s="29">
        <v>15811</v>
      </c>
      <c r="S30" s="29">
        <v>16052</v>
      </c>
      <c r="T30" s="29">
        <v>16068</v>
      </c>
      <c r="U30" s="29">
        <v>15874</v>
      </c>
      <c r="V30" s="29">
        <v>16253</v>
      </c>
      <c r="W30" s="29">
        <v>16803</v>
      </c>
      <c r="X30" s="29">
        <v>17006</v>
      </c>
      <c r="Y30" s="29">
        <v>17955</v>
      </c>
      <c r="Z30" s="29">
        <v>19253</v>
      </c>
      <c r="AA30" s="29">
        <v>19602</v>
      </c>
      <c r="AB30" s="29">
        <v>20142</v>
      </c>
      <c r="AC30" s="29">
        <v>19734</v>
      </c>
      <c r="AD30" s="29">
        <v>19007</v>
      </c>
      <c r="AE30" s="29">
        <v>18891</v>
      </c>
      <c r="AF30" s="29">
        <v>17987</v>
      </c>
      <c r="AG30" s="29">
        <v>17687</v>
      </c>
      <c r="AH30" s="29">
        <v>17126</v>
      </c>
      <c r="AI30" s="29">
        <v>16297</v>
      </c>
      <c r="AJ30" s="29">
        <v>15830</v>
      </c>
      <c r="AK30" s="29">
        <v>15292</v>
      </c>
      <c r="AL30" s="29">
        <v>14957</v>
      </c>
      <c r="AM30" s="29">
        <v>14521</v>
      </c>
      <c r="AN30" s="29">
        <v>14321</v>
      </c>
      <c r="AO30" s="29">
        <v>14676</v>
      </c>
      <c r="AP30" s="29">
        <v>14652</v>
      </c>
      <c r="AQ30" s="29">
        <v>15155</v>
      </c>
      <c r="AR30" s="29">
        <v>15469</v>
      </c>
      <c r="AS30" s="29">
        <v>15905</v>
      </c>
      <c r="AT30" s="29">
        <v>16168</v>
      </c>
      <c r="AU30" s="29">
        <v>16435</v>
      </c>
      <c r="AV30" s="29">
        <v>17672</v>
      </c>
      <c r="AW30" s="29">
        <v>17214</v>
      </c>
      <c r="AX30" s="29">
        <v>17353</v>
      </c>
      <c r="AY30" s="29">
        <v>18120</v>
      </c>
      <c r="AZ30" s="29">
        <v>17875</v>
      </c>
      <c r="BA30" s="29">
        <v>17110</v>
      </c>
      <c r="BB30" s="29">
        <v>17026</v>
      </c>
      <c r="BC30" s="29">
        <v>17293</v>
      </c>
      <c r="BD30" s="29">
        <v>18225</v>
      </c>
      <c r="BE30" s="29">
        <v>19510</v>
      </c>
      <c r="BF30" s="29">
        <v>18826</v>
      </c>
      <c r="BG30" s="29">
        <v>18528</v>
      </c>
      <c r="BH30" s="29">
        <v>17953</v>
      </c>
      <c r="BI30" s="29">
        <v>17126</v>
      </c>
      <c r="BJ30" s="29">
        <v>16416</v>
      </c>
      <c r="BK30" s="29">
        <v>16397</v>
      </c>
      <c r="BL30" s="29">
        <v>15793</v>
      </c>
      <c r="BM30" s="29">
        <v>15939</v>
      </c>
      <c r="BN30" s="29">
        <v>15711</v>
      </c>
      <c r="BO30" s="29">
        <v>15775</v>
      </c>
      <c r="BP30" s="29">
        <v>15425</v>
      </c>
      <c r="BQ30" s="29">
        <v>15167</v>
      </c>
      <c r="BR30" s="29">
        <v>15301</v>
      </c>
      <c r="BS30" s="29">
        <v>14972</v>
      </c>
      <c r="BT30" s="29">
        <v>14470</v>
      </c>
      <c r="BU30" s="29">
        <v>14626</v>
      </c>
      <c r="BV30" s="29">
        <v>14185</v>
      </c>
      <c r="BW30" s="29">
        <v>14487</v>
      </c>
      <c r="BX30" s="29">
        <v>15087</v>
      </c>
      <c r="BY30" s="29">
        <v>15074</v>
      </c>
      <c r="BZ30" s="29">
        <v>14159</v>
      </c>
      <c r="CA30" s="29">
        <v>12942</v>
      </c>
      <c r="CB30" s="29">
        <v>11548</v>
      </c>
      <c r="CC30" s="29">
        <v>10627</v>
      </c>
      <c r="CD30" s="29">
        <v>9252</v>
      </c>
      <c r="CE30" s="29">
        <v>8683</v>
      </c>
      <c r="CF30" s="29">
        <v>7918</v>
      </c>
      <c r="CG30" s="29">
        <v>7448</v>
      </c>
      <c r="CH30" s="29">
        <v>7056</v>
      </c>
      <c r="CI30" s="29">
        <v>6291</v>
      </c>
      <c r="CJ30" s="29">
        <v>5474</v>
      </c>
      <c r="CK30" s="29">
        <v>4949</v>
      </c>
      <c r="CL30" s="29">
        <v>4234</v>
      </c>
      <c r="CM30" s="29">
        <v>3771</v>
      </c>
      <c r="CN30" s="29">
        <v>3362</v>
      </c>
      <c r="CO30" s="29">
        <v>2927</v>
      </c>
      <c r="CP30" s="29">
        <v>2503</v>
      </c>
      <c r="CQ30" s="29">
        <v>2144</v>
      </c>
      <c r="CR30" s="29">
        <v>1816</v>
      </c>
      <c r="CS30" s="29">
        <v>1497</v>
      </c>
      <c r="CT30" s="29">
        <v>1195</v>
      </c>
      <c r="CU30" s="29">
        <v>957</v>
      </c>
      <c r="CV30" s="29">
        <v>673</v>
      </c>
      <c r="CW30" s="29">
        <v>455</v>
      </c>
      <c r="CX30" s="29">
        <v>337</v>
      </c>
      <c r="CY30" s="29">
        <v>266</v>
      </c>
      <c r="CZ30" s="29">
        <v>152</v>
      </c>
    </row>
    <row r="31" spans="1:104" x14ac:dyDescent="0.25">
      <c r="A31" s="24" t="s">
        <v>115</v>
      </c>
      <c r="B31" s="24" t="str">
        <f>VLOOKUP(A31,Structure!E:F,2,FALSE)</f>
        <v>DKW1</v>
      </c>
      <c r="C31" s="24" t="str">
        <f t="shared" si="0"/>
        <v>DK</v>
      </c>
      <c r="D31" s="24" t="s">
        <v>116</v>
      </c>
      <c r="E31" s="28">
        <v>5874</v>
      </c>
      <c r="F31" s="28">
        <v>5929</v>
      </c>
      <c r="G31" s="28">
        <v>5968</v>
      </c>
      <c r="H31" s="28">
        <v>5734</v>
      </c>
      <c r="I31" s="28">
        <v>5627</v>
      </c>
      <c r="J31" s="28">
        <v>5494</v>
      </c>
      <c r="K31" s="28">
        <v>5962</v>
      </c>
      <c r="L31" s="28">
        <v>5980</v>
      </c>
      <c r="M31" s="28">
        <v>6315</v>
      </c>
      <c r="N31" s="28">
        <v>6491</v>
      </c>
      <c r="O31" s="28">
        <v>6822</v>
      </c>
      <c r="P31" s="28">
        <v>6538</v>
      </c>
      <c r="Q31" s="28">
        <v>6772</v>
      </c>
      <c r="R31" s="28">
        <v>6938</v>
      </c>
      <c r="S31" s="28">
        <v>6756</v>
      </c>
      <c r="T31" s="28">
        <v>6713</v>
      </c>
      <c r="U31" s="28">
        <v>6887</v>
      </c>
      <c r="V31" s="28">
        <v>6846</v>
      </c>
      <c r="W31" s="28">
        <v>7072</v>
      </c>
      <c r="X31" s="28">
        <v>7306</v>
      </c>
      <c r="Y31" s="28">
        <v>7647</v>
      </c>
      <c r="Z31" s="28">
        <v>8043</v>
      </c>
      <c r="AA31" s="28">
        <v>8350</v>
      </c>
      <c r="AB31" s="28">
        <v>8470</v>
      </c>
      <c r="AC31" s="28">
        <v>8559</v>
      </c>
      <c r="AD31" s="28">
        <v>8026</v>
      </c>
      <c r="AE31" s="28">
        <v>8003</v>
      </c>
      <c r="AF31" s="28">
        <v>7514</v>
      </c>
      <c r="AG31" s="28">
        <v>7407</v>
      </c>
      <c r="AH31" s="28">
        <v>7107</v>
      </c>
      <c r="AI31" s="28">
        <v>6691</v>
      </c>
      <c r="AJ31" s="28">
        <v>6584</v>
      </c>
      <c r="AK31" s="28">
        <v>6444</v>
      </c>
      <c r="AL31" s="28">
        <v>6347</v>
      </c>
      <c r="AM31" s="28">
        <v>6087</v>
      </c>
      <c r="AN31" s="28">
        <v>5889</v>
      </c>
      <c r="AO31" s="28">
        <v>6246</v>
      </c>
      <c r="AP31" s="28">
        <v>6079</v>
      </c>
      <c r="AQ31" s="28">
        <v>6422</v>
      </c>
      <c r="AR31" s="28">
        <v>6645</v>
      </c>
      <c r="AS31" s="28">
        <v>6738</v>
      </c>
      <c r="AT31" s="28">
        <v>6757</v>
      </c>
      <c r="AU31" s="28">
        <v>7047</v>
      </c>
      <c r="AV31" s="28">
        <v>7514</v>
      </c>
      <c r="AW31" s="28">
        <v>7221</v>
      </c>
      <c r="AX31" s="28">
        <v>7185</v>
      </c>
      <c r="AY31" s="28">
        <v>7762</v>
      </c>
      <c r="AZ31" s="28">
        <v>7486</v>
      </c>
      <c r="BA31" s="28">
        <v>7329</v>
      </c>
      <c r="BB31" s="28">
        <v>7447</v>
      </c>
      <c r="BC31" s="28">
        <v>7798</v>
      </c>
      <c r="BD31" s="28">
        <v>8261</v>
      </c>
      <c r="BE31" s="28">
        <v>8972</v>
      </c>
      <c r="BF31" s="28">
        <v>8725</v>
      </c>
      <c r="BG31" s="28">
        <v>8582</v>
      </c>
      <c r="BH31" s="28">
        <v>8469</v>
      </c>
      <c r="BI31" s="28">
        <v>8202</v>
      </c>
      <c r="BJ31" s="28">
        <v>8041</v>
      </c>
      <c r="BK31" s="28">
        <v>8028</v>
      </c>
      <c r="BL31" s="28">
        <v>7529</v>
      </c>
      <c r="BM31" s="28">
        <v>7803</v>
      </c>
      <c r="BN31" s="28">
        <v>7606</v>
      </c>
      <c r="BO31" s="28">
        <v>7652</v>
      </c>
      <c r="BP31" s="28">
        <v>7448</v>
      </c>
      <c r="BQ31" s="28">
        <v>7361</v>
      </c>
      <c r="BR31" s="28">
        <v>7331</v>
      </c>
      <c r="BS31" s="28">
        <v>7066</v>
      </c>
      <c r="BT31" s="28">
        <v>7049</v>
      </c>
      <c r="BU31" s="28">
        <v>7140</v>
      </c>
      <c r="BV31" s="28">
        <v>7079</v>
      </c>
      <c r="BW31" s="28">
        <v>7326</v>
      </c>
      <c r="BX31" s="28">
        <v>7417</v>
      </c>
      <c r="BY31" s="28">
        <v>7432</v>
      </c>
      <c r="BZ31" s="28">
        <v>7173</v>
      </c>
      <c r="CA31" s="28">
        <v>6662</v>
      </c>
      <c r="CB31" s="28">
        <v>5978</v>
      </c>
      <c r="CC31" s="28">
        <v>5367</v>
      </c>
      <c r="CD31" s="28">
        <v>4762</v>
      </c>
      <c r="CE31" s="28">
        <v>4425</v>
      </c>
      <c r="CF31" s="28">
        <v>4054</v>
      </c>
      <c r="CG31" s="28">
        <v>3791</v>
      </c>
      <c r="CH31" s="28">
        <v>3494</v>
      </c>
      <c r="CI31" s="28">
        <v>3231</v>
      </c>
      <c r="CJ31" s="28">
        <v>2899</v>
      </c>
      <c r="CK31" s="28">
        <v>2516</v>
      </c>
      <c r="CL31" s="28">
        <v>2347</v>
      </c>
      <c r="CM31" s="28">
        <v>1996</v>
      </c>
      <c r="CN31" s="28">
        <v>1779</v>
      </c>
      <c r="CO31" s="28">
        <v>1499</v>
      </c>
      <c r="CP31" s="28">
        <v>1363</v>
      </c>
      <c r="CQ31" s="28">
        <v>1149</v>
      </c>
      <c r="CR31" s="28">
        <v>923</v>
      </c>
      <c r="CS31" s="28">
        <v>789</v>
      </c>
      <c r="CT31" s="28">
        <v>622</v>
      </c>
      <c r="CU31" s="28">
        <v>454</v>
      </c>
      <c r="CV31" s="28">
        <v>351</v>
      </c>
      <c r="CW31" s="28">
        <v>238</v>
      </c>
      <c r="CX31" s="28">
        <v>192</v>
      </c>
      <c r="CY31" s="28">
        <v>123</v>
      </c>
      <c r="CZ31" s="28">
        <v>87</v>
      </c>
    </row>
    <row r="32" spans="1:104" x14ac:dyDescent="0.25">
      <c r="A32" s="24" t="s">
        <v>121</v>
      </c>
      <c r="B32" s="24" t="str">
        <f>VLOOKUP(A32,Structure!E:F,2,FALSE)</f>
        <v>DE06</v>
      </c>
      <c r="C32" s="24" t="str">
        <f t="shared" si="0"/>
        <v>DE</v>
      </c>
      <c r="D32" s="24" t="s">
        <v>122</v>
      </c>
      <c r="E32" s="29">
        <v>41389</v>
      </c>
      <c r="F32" s="29">
        <v>41681</v>
      </c>
      <c r="G32" s="29">
        <v>41548</v>
      </c>
      <c r="H32" s="29">
        <v>40138</v>
      </c>
      <c r="I32" s="29">
        <v>39075</v>
      </c>
      <c r="J32" s="29">
        <v>37753</v>
      </c>
      <c r="K32" s="29">
        <v>36952</v>
      </c>
      <c r="L32" s="29">
        <v>36511</v>
      </c>
      <c r="M32" s="29">
        <v>37964</v>
      </c>
      <c r="N32" s="29">
        <v>37211</v>
      </c>
      <c r="O32" s="29">
        <v>38309</v>
      </c>
      <c r="P32" s="29">
        <v>38502</v>
      </c>
      <c r="Q32" s="29">
        <v>38078</v>
      </c>
      <c r="R32" s="29">
        <v>38625</v>
      </c>
      <c r="S32" s="29">
        <v>39547</v>
      </c>
      <c r="T32" s="29">
        <v>39586</v>
      </c>
      <c r="U32" s="29">
        <v>40395</v>
      </c>
      <c r="V32" s="29">
        <v>41337</v>
      </c>
      <c r="W32" s="29">
        <v>43460</v>
      </c>
      <c r="X32" s="29">
        <v>44562</v>
      </c>
      <c r="Y32" s="29">
        <v>45768</v>
      </c>
      <c r="Z32" s="29">
        <v>48119</v>
      </c>
      <c r="AA32" s="29">
        <v>48332</v>
      </c>
      <c r="AB32" s="29">
        <v>48639</v>
      </c>
      <c r="AC32" s="29">
        <v>50045</v>
      </c>
      <c r="AD32" s="29">
        <v>52353</v>
      </c>
      <c r="AE32" s="29">
        <v>53719</v>
      </c>
      <c r="AF32" s="29">
        <v>55846</v>
      </c>
      <c r="AG32" s="29">
        <v>59422</v>
      </c>
      <c r="AH32" s="29">
        <v>57872</v>
      </c>
      <c r="AI32" s="29">
        <v>59663</v>
      </c>
      <c r="AJ32" s="29">
        <v>57405</v>
      </c>
      <c r="AK32" s="29">
        <v>57066</v>
      </c>
      <c r="AL32" s="29">
        <v>55137</v>
      </c>
      <c r="AM32" s="29">
        <v>54608</v>
      </c>
      <c r="AN32" s="29">
        <v>53939</v>
      </c>
      <c r="AO32" s="29">
        <v>55008</v>
      </c>
      <c r="AP32" s="29">
        <v>54732</v>
      </c>
      <c r="AQ32" s="29">
        <v>55791</v>
      </c>
      <c r="AR32" s="29">
        <v>52416</v>
      </c>
      <c r="AS32" s="29">
        <v>51310</v>
      </c>
      <c r="AT32" s="29">
        <v>51354</v>
      </c>
      <c r="AU32" s="29">
        <v>50999</v>
      </c>
      <c r="AV32" s="29">
        <v>50127</v>
      </c>
      <c r="AW32" s="29">
        <v>51168</v>
      </c>
      <c r="AX32" s="29">
        <v>50917</v>
      </c>
      <c r="AY32" s="29">
        <v>54489</v>
      </c>
      <c r="AZ32" s="29">
        <v>58186</v>
      </c>
      <c r="BA32" s="29">
        <v>60240</v>
      </c>
      <c r="BB32" s="29">
        <v>63741</v>
      </c>
      <c r="BC32" s="29">
        <v>66417</v>
      </c>
      <c r="BD32" s="29">
        <v>67027</v>
      </c>
      <c r="BE32" s="29">
        <v>68477</v>
      </c>
      <c r="BF32" s="29">
        <v>67789</v>
      </c>
      <c r="BG32" s="29">
        <v>68370</v>
      </c>
      <c r="BH32" s="29">
        <v>67115</v>
      </c>
      <c r="BI32" s="29">
        <v>64696</v>
      </c>
      <c r="BJ32" s="29">
        <v>63088</v>
      </c>
      <c r="BK32" s="29">
        <v>60800</v>
      </c>
      <c r="BL32" s="29">
        <v>58103</v>
      </c>
      <c r="BM32" s="29">
        <v>54940</v>
      </c>
      <c r="BN32" s="29">
        <v>52876</v>
      </c>
      <c r="BO32" s="29">
        <v>51698</v>
      </c>
      <c r="BP32" s="29">
        <v>48507</v>
      </c>
      <c r="BQ32" s="29">
        <v>46388</v>
      </c>
      <c r="BR32" s="29">
        <v>44043</v>
      </c>
      <c r="BS32" s="29">
        <v>43893</v>
      </c>
      <c r="BT32" s="29">
        <v>42143</v>
      </c>
      <c r="BU32" s="29">
        <v>42471</v>
      </c>
      <c r="BV32" s="29">
        <v>41252</v>
      </c>
      <c r="BW32" s="29">
        <v>38774</v>
      </c>
      <c r="BX32" s="29">
        <v>36698</v>
      </c>
      <c r="BY32" s="29">
        <v>31281</v>
      </c>
      <c r="BZ32" s="29">
        <v>27116</v>
      </c>
      <c r="CA32" s="29">
        <v>34751</v>
      </c>
      <c r="CB32" s="29">
        <v>35161</v>
      </c>
      <c r="CC32" s="29">
        <v>34681</v>
      </c>
      <c r="CD32" s="29">
        <v>39938</v>
      </c>
      <c r="CE32" s="29">
        <v>40811</v>
      </c>
      <c r="CF32" s="29">
        <v>39364</v>
      </c>
      <c r="CG32" s="29">
        <v>35361</v>
      </c>
      <c r="CH32" s="29">
        <v>31414</v>
      </c>
      <c r="CI32" s="29">
        <v>29224</v>
      </c>
      <c r="CJ32" s="29">
        <v>26679</v>
      </c>
      <c r="CK32" s="29">
        <v>22333</v>
      </c>
      <c r="CL32" s="29">
        <v>17629</v>
      </c>
      <c r="CM32" s="29">
        <v>15630</v>
      </c>
      <c r="CN32" s="29">
        <v>14235</v>
      </c>
      <c r="CO32" s="29">
        <v>13124</v>
      </c>
      <c r="CP32" s="29">
        <v>10998</v>
      </c>
      <c r="CQ32" s="29">
        <v>9057</v>
      </c>
      <c r="CR32" s="29">
        <v>7105</v>
      </c>
      <c r="CS32" s="29">
        <v>5825</v>
      </c>
      <c r="CT32" s="29">
        <v>4558</v>
      </c>
      <c r="CU32" s="29">
        <v>3185</v>
      </c>
      <c r="CV32" s="29">
        <v>2418</v>
      </c>
      <c r="CW32" s="29">
        <v>1735</v>
      </c>
      <c r="CX32" s="29">
        <v>1305</v>
      </c>
      <c r="CY32" s="29">
        <v>846</v>
      </c>
      <c r="CZ32" s="29">
        <v>427</v>
      </c>
    </row>
    <row r="33" spans="1:104" x14ac:dyDescent="0.25">
      <c r="A33" s="24" t="s">
        <v>123</v>
      </c>
      <c r="B33" s="24" t="str">
        <f>VLOOKUP(A33,Structure!E:F,2,FALSE)</f>
        <v>DE06</v>
      </c>
      <c r="C33" s="24" t="str">
        <f t="shared" si="0"/>
        <v>DE</v>
      </c>
      <c r="D33" s="24" t="s">
        <v>124</v>
      </c>
      <c r="E33" s="28">
        <v>26621</v>
      </c>
      <c r="F33" s="28">
        <v>26661</v>
      </c>
      <c r="G33" s="28">
        <v>26895</v>
      </c>
      <c r="H33" s="28">
        <v>25850</v>
      </c>
      <c r="I33" s="28">
        <v>25377</v>
      </c>
      <c r="J33" s="28">
        <v>24572</v>
      </c>
      <c r="K33" s="28">
        <v>24344</v>
      </c>
      <c r="L33" s="28">
        <v>23845</v>
      </c>
      <c r="M33" s="28">
        <v>24140</v>
      </c>
      <c r="N33" s="28">
        <v>24149</v>
      </c>
      <c r="O33" s="28">
        <v>24665</v>
      </c>
      <c r="P33" s="28">
        <v>24623</v>
      </c>
      <c r="Q33" s="28">
        <v>24491</v>
      </c>
      <c r="R33" s="28">
        <v>24786</v>
      </c>
      <c r="S33" s="28">
        <v>25543</v>
      </c>
      <c r="T33" s="28">
        <v>25344</v>
      </c>
      <c r="U33" s="28">
        <v>25948</v>
      </c>
      <c r="V33" s="28">
        <v>26644</v>
      </c>
      <c r="W33" s="28">
        <v>29290</v>
      </c>
      <c r="X33" s="28">
        <v>31993</v>
      </c>
      <c r="Y33" s="28">
        <v>33903</v>
      </c>
      <c r="Z33" s="28">
        <v>36244</v>
      </c>
      <c r="AA33" s="28">
        <v>36248</v>
      </c>
      <c r="AB33" s="28">
        <v>36178</v>
      </c>
      <c r="AC33" s="28">
        <v>36730</v>
      </c>
      <c r="AD33" s="28">
        <v>37584</v>
      </c>
      <c r="AE33" s="28">
        <v>37769</v>
      </c>
      <c r="AF33" s="28">
        <v>38356</v>
      </c>
      <c r="AG33" s="28">
        <v>39781</v>
      </c>
      <c r="AH33" s="28">
        <v>39052</v>
      </c>
      <c r="AI33" s="28">
        <v>39068</v>
      </c>
      <c r="AJ33" s="28">
        <v>37695</v>
      </c>
      <c r="AK33" s="28">
        <v>37205</v>
      </c>
      <c r="AL33" s="28">
        <v>36288</v>
      </c>
      <c r="AM33" s="28">
        <v>36022</v>
      </c>
      <c r="AN33" s="28">
        <v>35827</v>
      </c>
      <c r="AO33" s="28">
        <v>36749</v>
      </c>
      <c r="AP33" s="28">
        <v>36572</v>
      </c>
      <c r="AQ33" s="28">
        <v>36400</v>
      </c>
      <c r="AR33" s="28">
        <v>34053</v>
      </c>
      <c r="AS33" s="28">
        <v>33252</v>
      </c>
      <c r="AT33" s="28">
        <v>32633</v>
      </c>
      <c r="AU33" s="28">
        <v>33162</v>
      </c>
      <c r="AV33" s="28">
        <v>32032</v>
      </c>
      <c r="AW33" s="28">
        <v>32816</v>
      </c>
      <c r="AX33" s="28">
        <v>32695</v>
      </c>
      <c r="AY33" s="28">
        <v>35410</v>
      </c>
      <c r="AZ33" s="28">
        <v>38358</v>
      </c>
      <c r="BA33" s="28">
        <v>39578</v>
      </c>
      <c r="BB33" s="28">
        <v>42673</v>
      </c>
      <c r="BC33" s="28">
        <v>44925</v>
      </c>
      <c r="BD33" s="28">
        <v>45916</v>
      </c>
      <c r="BE33" s="28">
        <v>46303</v>
      </c>
      <c r="BF33" s="28">
        <v>46165</v>
      </c>
      <c r="BG33" s="28">
        <v>47045</v>
      </c>
      <c r="BH33" s="28">
        <v>46473</v>
      </c>
      <c r="BI33" s="28">
        <v>45004</v>
      </c>
      <c r="BJ33" s="28">
        <v>44039</v>
      </c>
      <c r="BK33" s="28">
        <v>42612</v>
      </c>
      <c r="BL33" s="28">
        <v>40263</v>
      </c>
      <c r="BM33" s="28">
        <v>38344</v>
      </c>
      <c r="BN33" s="28">
        <v>37431</v>
      </c>
      <c r="BO33" s="28">
        <v>36065</v>
      </c>
      <c r="BP33" s="28">
        <v>34041</v>
      </c>
      <c r="BQ33" s="28">
        <v>32715</v>
      </c>
      <c r="BR33" s="28">
        <v>31464</v>
      </c>
      <c r="BS33" s="28">
        <v>31096</v>
      </c>
      <c r="BT33" s="28">
        <v>30651</v>
      </c>
      <c r="BU33" s="28">
        <v>30178</v>
      </c>
      <c r="BV33" s="28">
        <v>30271</v>
      </c>
      <c r="BW33" s="28">
        <v>27705</v>
      </c>
      <c r="BX33" s="28">
        <v>25208</v>
      </c>
      <c r="BY33" s="28">
        <v>21413</v>
      </c>
      <c r="BZ33" s="28">
        <v>18161</v>
      </c>
      <c r="CA33" s="28">
        <v>23767</v>
      </c>
      <c r="CB33" s="28">
        <v>23485</v>
      </c>
      <c r="CC33" s="28">
        <v>22438</v>
      </c>
      <c r="CD33" s="28">
        <v>27012</v>
      </c>
      <c r="CE33" s="28">
        <v>27714</v>
      </c>
      <c r="CF33" s="28">
        <v>26614</v>
      </c>
      <c r="CG33" s="28">
        <v>24331</v>
      </c>
      <c r="CH33" s="28">
        <v>21647</v>
      </c>
      <c r="CI33" s="28">
        <v>20049</v>
      </c>
      <c r="CJ33" s="28">
        <v>18206</v>
      </c>
      <c r="CK33" s="28">
        <v>15318</v>
      </c>
      <c r="CL33" s="28">
        <v>11541</v>
      </c>
      <c r="CM33" s="28">
        <v>10761</v>
      </c>
      <c r="CN33" s="28">
        <v>9715</v>
      </c>
      <c r="CO33" s="28">
        <v>8954</v>
      </c>
      <c r="CP33" s="28">
        <v>7481</v>
      </c>
      <c r="CQ33" s="28">
        <v>6457</v>
      </c>
      <c r="CR33" s="28">
        <v>5015</v>
      </c>
      <c r="CS33" s="28">
        <v>4088</v>
      </c>
      <c r="CT33" s="28">
        <v>3179</v>
      </c>
      <c r="CU33" s="28">
        <v>2316</v>
      </c>
      <c r="CV33" s="28">
        <v>1769</v>
      </c>
      <c r="CW33" s="28">
        <v>1298</v>
      </c>
      <c r="CX33" s="28">
        <v>987</v>
      </c>
      <c r="CY33" s="28">
        <v>614</v>
      </c>
      <c r="CZ33" s="28">
        <v>319</v>
      </c>
    </row>
    <row r="34" spans="1:104" x14ac:dyDescent="0.25">
      <c r="A34" s="24" t="s">
        <v>125</v>
      </c>
      <c r="B34" s="24" t="str">
        <f>VLOOKUP(A34,Structure!E:F,2,FALSE)</f>
        <v>DE06</v>
      </c>
      <c r="C34" s="24" t="str">
        <f t="shared" si="0"/>
        <v>DE</v>
      </c>
      <c r="D34" s="24" t="s">
        <v>126</v>
      </c>
      <c r="E34" s="29">
        <v>22204</v>
      </c>
      <c r="F34" s="29">
        <v>22241</v>
      </c>
      <c r="G34" s="29">
        <v>22458</v>
      </c>
      <c r="H34" s="29">
        <v>21982</v>
      </c>
      <c r="I34" s="29">
        <v>21378</v>
      </c>
      <c r="J34" s="29">
        <v>20861</v>
      </c>
      <c r="K34" s="29">
        <v>20735</v>
      </c>
      <c r="L34" s="29">
        <v>20162</v>
      </c>
      <c r="M34" s="29">
        <v>20794</v>
      </c>
      <c r="N34" s="29">
        <v>20699</v>
      </c>
      <c r="O34" s="29">
        <v>21218</v>
      </c>
      <c r="P34" s="29">
        <v>21468</v>
      </c>
      <c r="Q34" s="29">
        <v>20974</v>
      </c>
      <c r="R34" s="29">
        <v>21714</v>
      </c>
      <c r="S34" s="29">
        <v>21793</v>
      </c>
      <c r="T34" s="29">
        <v>21994</v>
      </c>
      <c r="U34" s="29">
        <v>22417</v>
      </c>
      <c r="V34" s="29">
        <v>22985</v>
      </c>
      <c r="W34" s="29">
        <v>24845</v>
      </c>
      <c r="X34" s="29">
        <v>25859</v>
      </c>
      <c r="Y34" s="29">
        <v>27087</v>
      </c>
      <c r="Z34" s="29">
        <v>28289</v>
      </c>
      <c r="AA34" s="29">
        <v>28097</v>
      </c>
      <c r="AB34" s="29">
        <v>27693</v>
      </c>
      <c r="AC34" s="29">
        <v>28014</v>
      </c>
      <c r="AD34" s="29">
        <v>28756</v>
      </c>
      <c r="AE34" s="29">
        <v>28497</v>
      </c>
      <c r="AF34" s="29">
        <v>29126</v>
      </c>
      <c r="AG34" s="29">
        <v>30328</v>
      </c>
      <c r="AH34" s="29">
        <v>29721</v>
      </c>
      <c r="AI34" s="29">
        <v>30022</v>
      </c>
      <c r="AJ34" s="29">
        <v>29239</v>
      </c>
      <c r="AK34" s="29">
        <v>28912</v>
      </c>
      <c r="AL34" s="29">
        <v>28059</v>
      </c>
      <c r="AM34" s="29">
        <v>27753</v>
      </c>
      <c r="AN34" s="29">
        <v>27719</v>
      </c>
      <c r="AO34" s="29">
        <v>28255</v>
      </c>
      <c r="AP34" s="29">
        <v>27946</v>
      </c>
      <c r="AQ34" s="29">
        <v>27942</v>
      </c>
      <c r="AR34" s="29">
        <v>26351</v>
      </c>
      <c r="AS34" s="29">
        <v>25746</v>
      </c>
      <c r="AT34" s="29">
        <v>25793</v>
      </c>
      <c r="AU34" s="29">
        <v>25871</v>
      </c>
      <c r="AV34" s="29">
        <v>25360</v>
      </c>
      <c r="AW34" s="29">
        <v>26051</v>
      </c>
      <c r="AX34" s="29">
        <v>25784</v>
      </c>
      <c r="AY34" s="29">
        <v>27999</v>
      </c>
      <c r="AZ34" s="29">
        <v>30057</v>
      </c>
      <c r="BA34" s="29">
        <v>31695</v>
      </c>
      <c r="BB34" s="29">
        <v>34548</v>
      </c>
      <c r="BC34" s="29">
        <v>35817</v>
      </c>
      <c r="BD34" s="29">
        <v>37022</v>
      </c>
      <c r="BE34" s="29">
        <v>37788</v>
      </c>
      <c r="BF34" s="29">
        <v>37778</v>
      </c>
      <c r="BG34" s="29">
        <v>38373</v>
      </c>
      <c r="BH34" s="29">
        <v>37634</v>
      </c>
      <c r="BI34" s="29">
        <v>36692</v>
      </c>
      <c r="BJ34" s="29">
        <v>36075</v>
      </c>
      <c r="BK34" s="29">
        <v>34943</v>
      </c>
      <c r="BL34" s="29">
        <v>33772</v>
      </c>
      <c r="BM34" s="29">
        <v>31810</v>
      </c>
      <c r="BN34" s="29">
        <v>30751</v>
      </c>
      <c r="BO34" s="29">
        <v>29739</v>
      </c>
      <c r="BP34" s="29">
        <v>28370</v>
      </c>
      <c r="BQ34" s="29">
        <v>27254</v>
      </c>
      <c r="BR34" s="29">
        <v>26420</v>
      </c>
      <c r="BS34" s="29">
        <v>26148</v>
      </c>
      <c r="BT34" s="29">
        <v>25228</v>
      </c>
      <c r="BU34" s="29">
        <v>24959</v>
      </c>
      <c r="BV34" s="29">
        <v>24255</v>
      </c>
      <c r="BW34" s="29">
        <v>21347</v>
      </c>
      <c r="BX34" s="29">
        <v>19164</v>
      </c>
      <c r="BY34" s="29">
        <v>16980</v>
      </c>
      <c r="BZ34" s="29">
        <v>14605</v>
      </c>
      <c r="CA34" s="29">
        <v>19026</v>
      </c>
      <c r="CB34" s="29">
        <v>18636</v>
      </c>
      <c r="CC34" s="29">
        <v>17919</v>
      </c>
      <c r="CD34" s="29">
        <v>22108</v>
      </c>
      <c r="CE34" s="29">
        <v>22864</v>
      </c>
      <c r="CF34" s="29">
        <v>21833</v>
      </c>
      <c r="CG34" s="29">
        <v>19939</v>
      </c>
      <c r="CH34" s="29">
        <v>17866</v>
      </c>
      <c r="CI34" s="29">
        <v>16551</v>
      </c>
      <c r="CJ34" s="29">
        <v>14584</v>
      </c>
      <c r="CK34" s="29">
        <v>12628</v>
      </c>
      <c r="CL34" s="29">
        <v>9692</v>
      </c>
      <c r="CM34" s="29">
        <v>8860</v>
      </c>
      <c r="CN34" s="29">
        <v>8033</v>
      </c>
      <c r="CO34" s="29">
        <v>7548</v>
      </c>
      <c r="CP34" s="29">
        <v>6171</v>
      </c>
      <c r="CQ34" s="29">
        <v>5407</v>
      </c>
      <c r="CR34" s="29">
        <v>4247</v>
      </c>
      <c r="CS34" s="29">
        <v>3343</v>
      </c>
      <c r="CT34" s="29">
        <v>2647</v>
      </c>
      <c r="CU34" s="29">
        <v>1878</v>
      </c>
      <c r="CV34" s="29">
        <v>1400</v>
      </c>
      <c r="CW34" s="29">
        <v>1042</v>
      </c>
      <c r="CX34" s="29">
        <v>727</v>
      </c>
      <c r="CY34" s="29">
        <v>483</v>
      </c>
      <c r="CZ34" s="29">
        <v>264</v>
      </c>
    </row>
    <row r="35" spans="1:104" x14ac:dyDescent="0.25">
      <c r="A35" s="24" t="s">
        <v>127</v>
      </c>
      <c r="B35" s="24" t="str">
        <f>VLOOKUP(A35,Structure!E:F,2,FALSE)</f>
        <v>DE06</v>
      </c>
      <c r="C35" s="24" t="str">
        <f t="shared" si="0"/>
        <v>DE</v>
      </c>
      <c r="D35" s="24" t="s">
        <v>128</v>
      </c>
      <c r="E35" s="28">
        <v>18387</v>
      </c>
      <c r="F35" s="28">
        <v>18739</v>
      </c>
      <c r="G35" s="28">
        <v>18453</v>
      </c>
      <c r="H35" s="28">
        <v>17886</v>
      </c>
      <c r="I35" s="28">
        <v>17593</v>
      </c>
      <c r="J35" s="28">
        <v>17067</v>
      </c>
      <c r="K35" s="28">
        <v>16763</v>
      </c>
      <c r="L35" s="28">
        <v>16743</v>
      </c>
      <c r="M35" s="28">
        <v>17142</v>
      </c>
      <c r="N35" s="28">
        <v>17039</v>
      </c>
      <c r="O35" s="28">
        <v>17513</v>
      </c>
      <c r="P35" s="28">
        <v>17505</v>
      </c>
      <c r="Q35" s="28">
        <v>17379</v>
      </c>
      <c r="R35" s="28">
        <v>17869</v>
      </c>
      <c r="S35" s="28">
        <v>18161</v>
      </c>
      <c r="T35" s="28">
        <v>18480</v>
      </c>
      <c r="U35" s="28">
        <v>18940</v>
      </c>
      <c r="V35" s="28">
        <v>19407</v>
      </c>
      <c r="W35" s="28">
        <v>20846</v>
      </c>
      <c r="X35" s="28">
        <v>22045</v>
      </c>
      <c r="Y35" s="28">
        <v>23274</v>
      </c>
      <c r="Z35" s="28">
        <v>23857</v>
      </c>
      <c r="AA35" s="28">
        <v>23705</v>
      </c>
      <c r="AB35" s="28">
        <v>23314</v>
      </c>
      <c r="AC35" s="28">
        <v>23402</v>
      </c>
      <c r="AD35" s="28">
        <v>23959</v>
      </c>
      <c r="AE35" s="28">
        <v>23934</v>
      </c>
      <c r="AF35" s="28">
        <v>24450</v>
      </c>
      <c r="AG35" s="28">
        <v>25360</v>
      </c>
      <c r="AH35" s="28">
        <v>24718</v>
      </c>
      <c r="AI35" s="28">
        <v>25258</v>
      </c>
      <c r="AJ35" s="28">
        <v>24009</v>
      </c>
      <c r="AK35" s="28">
        <v>23921</v>
      </c>
      <c r="AL35" s="28">
        <v>22678</v>
      </c>
      <c r="AM35" s="28">
        <v>22929</v>
      </c>
      <c r="AN35" s="28">
        <v>22795</v>
      </c>
      <c r="AO35" s="28">
        <v>23405</v>
      </c>
      <c r="AP35" s="28">
        <v>23221</v>
      </c>
      <c r="AQ35" s="28">
        <v>23117</v>
      </c>
      <c r="AR35" s="28">
        <v>21976</v>
      </c>
      <c r="AS35" s="28">
        <v>21392</v>
      </c>
      <c r="AT35" s="28">
        <v>21273</v>
      </c>
      <c r="AU35" s="28">
        <v>21367</v>
      </c>
      <c r="AV35" s="28">
        <v>21571</v>
      </c>
      <c r="AW35" s="28">
        <v>21946</v>
      </c>
      <c r="AX35" s="28">
        <v>21819</v>
      </c>
      <c r="AY35" s="28">
        <v>23790</v>
      </c>
      <c r="AZ35" s="28">
        <v>25566</v>
      </c>
      <c r="BA35" s="28">
        <v>26538</v>
      </c>
      <c r="BB35" s="28">
        <v>28163</v>
      </c>
      <c r="BC35" s="28">
        <v>29466</v>
      </c>
      <c r="BD35" s="28">
        <v>30132</v>
      </c>
      <c r="BE35" s="28">
        <v>31060</v>
      </c>
      <c r="BF35" s="28">
        <v>30799</v>
      </c>
      <c r="BG35" s="28">
        <v>31021</v>
      </c>
      <c r="BH35" s="28">
        <v>30930</v>
      </c>
      <c r="BI35" s="28">
        <v>29406</v>
      </c>
      <c r="BJ35" s="28">
        <v>28959</v>
      </c>
      <c r="BK35" s="28">
        <v>28238</v>
      </c>
      <c r="BL35" s="28">
        <v>27262</v>
      </c>
      <c r="BM35" s="28">
        <v>25796</v>
      </c>
      <c r="BN35" s="28">
        <v>24804</v>
      </c>
      <c r="BO35" s="28">
        <v>24101</v>
      </c>
      <c r="BP35" s="28">
        <v>22636</v>
      </c>
      <c r="BQ35" s="28">
        <v>21959</v>
      </c>
      <c r="BR35" s="28">
        <v>20812</v>
      </c>
      <c r="BS35" s="28">
        <v>20688</v>
      </c>
      <c r="BT35" s="28">
        <v>19611</v>
      </c>
      <c r="BU35" s="28">
        <v>19942</v>
      </c>
      <c r="BV35" s="28">
        <v>18999</v>
      </c>
      <c r="BW35" s="28">
        <v>17247</v>
      </c>
      <c r="BX35" s="28">
        <v>15984</v>
      </c>
      <c r="BY35" s="28">
        <v>14396</v>
      </c>
      <c r="BZ35" s="28">
        <v>11567</v>
      </c>
      <c r="CA35" s="28">
        <v>14822</v>
      </c>
      <c r="CB35" s="28">
        <v>15029</v>
      </c>
      <c r="CC35" s="28">
        <v>14811</v>
      </c>
      <c r="CD35" s="28">
        <v>17503</v>
      </c>
      <c r="CE35" s="28">
        <v>17982</v>
      </c>
      <c r="CF35" s="28">
        <v>17741</v>
      </c>
      <c r="CG35" s="28">
        <v>15733</v>
      </c>
      <c r="CH35" s="28">
        <v>14228</v>
      </c>
      <c r="CI35" s="28">
        <v>12815</v>
      </c>
      <c r="CJ35" s="28">
        <v>11395</v>
      </c>
      <c r="CK35" s="28">
        <v>9747</v>
      </c>
      <c r="CL35" s="28">
        <v>7762</v>
      </c>
      <c r="CM35" s="28">
        <v>6829</v>
      </c>
      <c r="CN35" s="28">
        <v>6280</v>
      </c>
      <c r="CO35" s="28">
        <v>5661</v>
      </c>
      <c r="CP35" s="28">
        <v>4947</v>
      </c>
      <c r="CQ35" s="28">
        <v>4111</v>
      </c>
      <c r="CR35" s="28">
        <v>3237</v>
      </c>
      <c r="CS35" s="28">
        <v>2596</v>
      </c>
      <c r="CT35" s="28">
        <v>2020</v>
      </c>
      <c r="CU35" s="28">
        <v>1485</v>
      </c>
      <c r="CV35" s="28">
        <v>1044</v>
      </c>
      <c r="CW35" s="28">
        <v>735</v>
      </c>
      <c r="CX35" s="28">
        <v>591</v>
      </c>
      <c r="CY35" s="28">
        <v>401</v>
      </c>
      <c r="CZ35" s="28">
        <v>237</v>
      </c>
    </row>
    <row r="36" spans="1:104" x14ac:dyDescent="0.25">
      <c r="A36" s="24" t="s">
        <v>131</v>
      </c>
      <c r="B36" s="24" t="str">
        <f>VLOOKUP(A36,Structure!E:F,2,FALSE)</f>
        <v>DE07</v>
      </c>
      <c r="C36" s="24" t="str">
        <f t="shared" si="0"/>
        <v>DE</v>
      </c>
      <c r="D36" s="24" t="s">
        <v>132</v>
      </c>
      <c r="E36" s="29">
        <v>48901</v>
      </c>
      <c r="F36" s="29">
        <v>48536</v>
      </c>
      <c r="G36" s="29">
        <v>48137</v>
      </c>
      <c r="H36" s="29">
        <v>46355</v>
      </c>
      <c r="I36" s="29">
        <v>45508</v>
      </c>
      <c r="J36" s="29">
        <v>44506</v>
      </c>
      <c r="K36" s="29">
        <v>43681</v>
      </c>
      <c r="L36" s="29">
        <v>41978</v>
      </c>
      <c r="M36" s="29">
        <v>42365</v>
      </c>
      <c r="N36" s="29">
        <v>41839</v>
      </c>
      <c r="O36" s="29">
        <v>42496</v>
      </c>
      <c r="P36" s="29">
        <v>42481</v>
      </c>
      <c r="Q36" s="29">
        <v>41397</v>
      </c>
      <c r="R36" s="29">
        <v>41512</v>
      </c>
      <c r="S36" s="29">
        <v>42543</v>
      </c>
      <c r="T36" s="29">
        <v>42012</v>
      </c>
      <c r="U36" s="29">
        <v>42457</v>
      </c>
      <c r="V36" s="29">
        <v>43020</v>
      </c>
      <c r="W36" s="29">
        <v>45739</v>
      </c>
      <c r="X36" s="29">
        <v>48005</v>
      </c>
      <c r="Y36" s="29">
        <v>52088</v>
      </c>
      <c r="Z36" s="29">
        <v>55504</v>
      </c>
      <c r="AA36" s="29">
        <v>55260</v>
      </c>
      <c r="AB36" s="29">
        <v>56264</v>
      </c>
      <c r="AC36" s="29">
        <v>57768</v>
      </c>
      <c r="AD36" s="29">
        <v>61148</v>
      </c>
      <c r="AE36" s="29">
        <v>63529</v>
      </c>
      <c r="AF36" s="29">
        <v>65476</v>
      </c>
      <c r="AG36" s="29">
        <v>69850</v>
      </c>
      <c r="AH36" s="29">
        <v>68859</v>
      </c>
      <c r="AI36" s="29">
        <v>70459</v>
      </c>
      <c r="AJ36" s="29">
        <v>68575</v>
      </c>
      <c r="AK36" s="29">
        <v>67708</v>
      </c>
      <c r="AL36" s="29">
        <v>65812</v>
      </c>
      <c r="AM36" s="29">
        <v>65155</v>
      </c>
      <c r="AN36" s="29">
        <v>64648</v>
      </c>
      <c r="AO36" s="29">
        <v>66608</v>
      </c>
      <c r="AP36" s="29">
        <v>65634</v>
      </c>
      <c r="AQ36" s="29">
        <v>65593</v>
      </c>
      <c r="AR36" s="29">
        <v>63370</v>
      </c>
      <c r="AS36" s="29">
        <v>61553</v>
      </c>
      <c r="AT36" s="29">
        <v>61310</v>
      </c>
      <c r="AU36" s="29">
        <v>60334</v>
      </c>
      <c r="AV36" s="29">
        <v>59133</v>
      </c>
      <c r="AW36" s="29">
        <v>59535</v>
      </c>
      <c r="AX36" s="29">
        <v>58426</v>
      </c>
      <c r="AY36" s="29">
        <v>61937</v>
      </c>
      <c r="AZ36" s="29">
        <v>66650</v>
      </c>
      <c r="BA36" s="29">
        <v>68721</v>
      </c>
      <c r="BB36" s="29">
        <v>73760</v>
      </c>
      <c r="BC36" s="29">
        <v>76956</v>
      </c>
      <c r="BD36" s="29">
        <v>78439</v>
      </c>
      <c r="BE36" s="29">
        <v>78012</v>
      </c>
      <c r="BF36" s="29">
        <v>76384</v>
      </c>
      <c r="BG36" s="29">
        <v>76370</v>
      </c>
      <c r="BH36" s="29">
        <v>73922</v>
      </c>
      <c r="BI36" s="29">
        <v>70355</v>
      </c>
      <c r="BJ36" s="29">
        <v>68416</v>
      </c>
      <c r="BK36" s="29">
        <v>64529</v>
      </c>
      <c r="BL36" s="29">
        <v>61829</v>
      </c>
      <c r="BM36" s="29">
        <v>58670</v>
      </c>
      <c r="BN36" s="29">
        <v>56272</v>
      </c>
      <c r="BO36" s="29">
        <v>53139</v>
      </c>
      <c r="BP36" s="29">
        <v>50053</v>
      </c>
      <c r="BQ36" s="29">
        <v>47830</v>
      </c>
      <c r="BR36" s="29">
        <v>45975</v>
      </c>
      <c r="BS36" s="29">
        <v>46157</v>
      </c>
      <c r="BT36" s="29">
        <v>44430</v>
      </c>
      <c r="BU36" s="29">
        <v>45795</v>
      </c>
      <c r="BV36" s="29">
        <v>45344</v>
      </c>
      <c r="BW36" s="29">
        <v>43735</v>
      </c>
      <c r="BX36" s="29">
        <v>43825</v>
      </c>
      <c r="BY36" s="29">
        <v>39165</v>
      </c>
      <c r="BZ36" s="29">
        <v>33123</v>
      </c>
      <c r="CA36" s="29">
        <v>41788</v>
      </c>
      <c r="CB36" s="29">
        <v>41508</v>
      </c>
      <c r="CC36" s="29">
        <v>39817</v>
      </c>
      <c r="CD36" s="29">
        <v>45824</v>
      </c>
      <c r="CE36" s="29">
        <v>46426</v>
      </c>
      <c r="CF36" s="29">
        <v>44070</v>
      </c>
      <c r="CG36" s="29">
        <v>38188</v>
      </c>
      <c r="CH36" s="29">
        <v>33627</v>
      </c>
      <c r="CI36" s="29">
        <v>30017</v>
      </c>
      <c r="CJ36" s="29">
        <v>26677</v>
      </c>
      <c r="CK36" s="29">
        <v>23034</v>
      </c>
      <c r="CL36" s="29">
        <v>17734</v>
      </c>
      <c r="CM36" s="29">
        <v>16040</v>
      </c>
      <c r="CN36" s="29">
        <v>14364</v>
      </c>
      <c r="CO36" s="29">
        <v>13215</v>
      </c>
      <c r="CP36" s="29">
        <v>11233</v>
      </c>
      <c r="CQ36" s="29">
        <v>9292</v>
      </c>
      <c r="CR36" s="29">
        <v>7593</v>
      </c>
      <c r="CS36" s="29">
        <v>6255</v>
      </c>
      <c r="CT36" s="29">
        <v>4879</v>
      </c>
      <c r="CU36" s="29">
        <v>3536</v>
      </c>
      <c r="CV36" s="29">
        <v>2528</v>
      </c>
      <c r="CW36" s="29">
        <v>1964</v>
      </c>
      <c r="CX36" s="29">
        <v>1435</v>
      </c>
      <c r="CY36" s="29">
        <v>995</v>
      </c>
      <c r="CZ36" s="29">
        <v>521</v>
      </c>
    </row>
    <row r="37" spans="1:104" x14ac:dyDescent="0.25">
      <c r="A37" s="24" t="s">
        <v>133</v>
      </c>
      <c r="B37" s="24" t="str">
        <f>VLOOKUP(A37,Structure!E:F,2,FALSE)</f>
        <v>DE07</v>
      </c>
      <c r="C37" s="24" t="str">
        <f t="shared" si="0"/>
        <v>DE</v>
      </c>
      <c r="D37" s="24" t="s">
        <v>134</v>
      </c>
      <c r="E37" s="28">
        <v>11035</v>
      </c>
      <c r="F37" s="28">
        <v>11365</v>
      </c>
      <c r="G37" s="28">
        <v>11371</v>
      </c>
      <c r="H37" s="28">
        <v>11180</v>
      </c>
      <c r="I37" s="28">
        <v>10924</v>
      </c>
      <c r="J37" s="28">
        <v>10710</v>
      </c>
      <c r="K37" s="28">
        <v>10815</v>
      </c>
      <c r="L37" s="28">
        <v>10371</v>
      </c>
      <c r="M37" s="28">
        <v>10701</v>
      </c>
      <c r="N37" s="28">
        <v>10479</v>
      </c>
      <c r="O37" s="28">
        <v>10968</v>
      </c>
      <c r="P37" s="28">
        <v>10789</v>
      </c>
      <c r="Q37" s="28">
        <v>10753</v>
      </c>
      <c r="R37" s="28">
        <v>11226</v>
      </c>
      <c r="S37" s="28">
        <v>11440</v>
      </c>
      <c r="T37" s="28">
        <v>11722</v>
      </c>
      <c r="U37" s="28">
        <v>12062</v>
      </c>
      <c r="V37" s="28">
        <v>12236</v>
      </c>
      <c r="W37" s="28">
        <v>13375</v>
      </c>
      <c r="X37" s="28">
        <v>13974</v>
      </c>
      <c r="Y37" s="28">
        <v>14368</v>
      </c>
      <c r="Z37" s="28">
        <v>14993</v>
      </c>
      <c r="AA37" s="28">
        <v>15003</v>
      </c>
      <c r="AB37" s="28">
        <v>14725</v>
      </c>
      <c r="AC37" s="28">
        <v>14589</v>
      </c>
      <c r="AD37" s="28">
        <v>15416</v>
      </c>
      <c r="AE37" s="28">
        <v>15546</v>
      </c>
      <c r="AF37" s="28">
        <v>15750</v>
      </c>
      <c r="AG37" s="28">
        <v>16330</v>
      </c>
      <c r="AH37" s="28">
        <v>15567</v>
      </c>
      <c r="AI37" s="28">
        <v>15587</v>
      </c>
      <c r="AJ37" s="28">
        <v>15437</v>
      </c>
      <c r="AK37" s="28">
        <v>15450</v>
      </c>
      <c r="AL37" s="28">
        <v>14710</v>
      </c>
      <c r="AM37" s="28">
        <v>14930</v>
      </c>
      <c r="AN37" s="28">
        <v>15150</v>
      </c>
      <c r="AO37" s="28">
        <v>15498</v>
      </c>
      <c r="AP37" s="28">
        <v>15572</v>
      </c>
      <c r="AQ37" s="28">
        <v>15548</v>
      </c>
      <c r="AR37" s="28">
        <v>14834</v>
      </c>
      <c r="AS37" s="28">
        <v>14806</v>
      </c>
      <c r="AT37" s="28">
        <v>14851</v>
      </c>
      <c r="AU37" s="28">
        <v>15014</v>
      </c>
      <c r="AV37" s="28">
        <v>14614</v>
      </c>
      <c r="AW37" s="28">
        <v>15295</v>
      </c>
      <c r="AX37" s="28">
        <v>15181</v>
      </c>
      <c r="AY37" s="28">
        <v>16529</v>
      </c>
      <c r="AZ37" s="28">
        <v>17815</v>
      </c>
      <c r="BA37" s="28">
        <v>18440</v>
      </c>
      <c r="BB37" s="28">
        <v>19790</v>
      </c>
      <c r="BC37" s="28">
        <v>20209</v>
      </c>
      <c r="BD37" s="28">
        <v>20600</v>
      </c>
      <c r="BE37" s="28">
        <v>20714</v>
      </c>
      <c r="BF37" s="28">
        <v>20658</v>
      </c>
      <c r="BG37" s="28">
        <v>21151</v>
      </c>
      <c r="BH37" s="28">
        <v>21360</v>
      </c>
      <c r="BI37" s="28">
        <v>20765</v>
      </c>
      <c r="BJ37" s="28">
        <v>20671</v>
      </c>
      <c r="BK37" s="28">
        <v>19960</v>
      </c>
      <c r="BL37" s="28">
        <v>19656</v>
      </c>
      <c r="BM37" s="28">
        <v>18336</v>
      </c>
      <c r="BN37" s="28">
        <v>17852</v>
      </c>
      <c r="BO37" s="28">
        <v>17066</v>
      </c>
      <c r="BP37" s="28">
        <v>15965</v>
      </c>
      <c r="BQ37" s="28">
        <v>15826</v>
      </c>
      <c r="BR37" s="28">
        <v>14871</v>
      </c>
      <c r="BS37" s="28">
        <v>14992</v>
      </c>
      <c r="BT37" s="28">
        <v>14500</v>
      </c>
      <c r="BU37" s="28">
        <v>14424</v>
      </c>
      <c r="BV37" s="28">
        <v>13650</v>
      </c>
      <c r="BW37" s="28">
        <v>12669</v>
      </c>
      <c r="BX37" s="28">
        <v>12330</v>
      </c>
      <c r="BY37" s="28">
        <v>10660</v>
      </c>
      <c r="BZ37" s="28">
        <v>7918</v>
      </c>
      <c r="CA37" s="28">
        <v>9907</v>
      </c>
      <c r="CB37" s="28">
        <v>9837</v>
      </c>
      <c r="CC37" s="28">
        <v>9567</v>
      </c>
      <c r="CD37" s="28">
        <v>11617</v>
      </c>
      <c r="CE37" s="28">
        <v>12109</v>
      </c>
      <c r="CF37" s="28">
        <v>11783</v>
      </c>
      <c r="CG37" s="28">
        <v>10361</v>
      </c>
      <c r="CH37" s="28">
        <v>9020</v>
      </c>
      <c r="CI37" s="28">
        <v>8111</v>
      </c>
      <c r="CJ37" s="28">
        <v>7310</v>
      </c>
      <c r="CK37" s="28">
        <v>6273</v>
      </c>
      <c r="CL37" s="28">
        <v>5087</v>
      </c>
      <c r="CM37" s="28">
        <v>4696</v>
      </c>
      <c r="CN37" s="28">
        <v>4176</v>
      </c>
      <c r="CO37" s="28">
        <v>3642</v>
      </c>
      <c r="CP37" s="28">
        <v>3166</v>
      </c>
      <c r="CQ37" s="28">
        <v>2604</v>
      </c>
      <c r="CR37" s="28">
        <v>2043</v>
      </c>
      <c r="CS37" s="28">
        <v>1625</v>
      </c>
      <c r="CT37" s="28">
        <v>1232</v>
      </c>
      <c r="CU37" s="28">
        <v>847</v>
      </c>
      <c r="CV37" s="28">
        <v>639</v>
      </c>
      <c r="CW37" s="28">
        <v>473</v>
      </c>
      <c r="CX37" s="28">
        <v>319</v>
      </c>
      <c r="CY37" s="28">
        <v>198</v>
      </c>
      <c r="CZ37" s="28">
        <v>110</v>
      </c>
    </row>
    <row r="38" spans="1:104" x14ac:dyDescent="0.25">
      <c r="A38" s="24" t="s">
        <v>135</v>
      </c>
      <c r="B38" s="24" t="str">
        <f>VLOOKUP(A38,Structure!E:F,2,FALSE)</f>
        <v>DE07</v>
      </c>
      <c r="C38" s="24" t="str">
        <f t="shared" si="0"/>
        <v>DE</v>
      </c>
      <c r="D38" s="24" t="s">
        <v>136</v>
      </c>
      <c r="E38" s="29">
        <v>10551</v>
      </c>
      <c r="F38" s="29">
        <v>10145</v>
      </c>
      <c r="G38" s="29">
        <v>10132</v>
      </c>
      <c r="H38" s="29">
        <v>9931</v>
      </c>
      <c r="I38" s="29">
        <v>9748</v>
      </c>
      <c r="J38" s="29">
        <v>9532</v>
      </c>
      <c r="K38" s="29">
        <v>9440</v>
      </c>
      <c r="L38" s="29">
        <v>9141</v>
      </c>
      <c r="M38" s="29">
        <v>9469</v>
      </c>
      <c r="N38" s="29">
        <v>9272</v>
      </c>
      <c r="O38" s="29">
        <v>9496</v>
      </c>
      <c r="P38" s="29">
        <v>9483</v>
      </c>
      <c r="Q38" s="29">
        <v>9508</v>
      </c>
      <c r="R38" s="29">
        <v>9659</v>
      </c>
      <c r="S38" s="29">
        <v>9885</v>
      </c>
      <c r="T38" s="29">
        <v>10069</v>
      </c>
      <c r="U38" s="29">
        <v>10245</v>
      </c>
      <c r="V38" s="29">
        <v>11060</v>
      </c>
      <c r="W38" s="29">
        <v>11468</v>
      </c>
      <c r="X38" s="29">
        <v>12306</v>
      </c>
      <c r="Y38" s="29">
        <v>12962</v>
      </c>
      <c r="Z38" s="29">
        <v>13435</v>
      </c>
      <c r="AA38" s="29">
        <v>13539</v>
      </c>
      <c r="AB38" s="29">
        <v>13338</v>
      </c>
      <c r="AC38" s="29">
        <v>13631</v>
      </c>
      <c r="AD38" s="29">
        <v>14139</v>
      </c>
      <c r="AE38" s="29">
        <v>14441</v>
      </c>
      <c r="AF38" s="29">
        <v>14649</v>
      </c>
      <c r="AG38" s="29">
        <v>15609</v>
      </c>
      <c r="AH38" s="29">
        <v>14708</v>
      </c>
      <c r="AI38" s="29">
        <v>15092</v>
      </c>
      <c r="AJ38" s="29">
        <v>14364</v>
      </c>
      <c r="AK38" s="29">
        <v>14407</v>
      </c>
      <c r="AL38" s="29">
        <v>13760</v>
      </c>
      <c r="AM38" s="29">
        <v>13662</v>
      </c>
      <c r="AN38" s="29">
        <v>13808</v>
      </c>
      <c r="AO38" s="29">
        <v>14086</v>
      </c>
      <c r="AP38" s="29">
        <v>14053</v>
      </c>
      <c r="AQ38" s="29">
        <v>13983</v>
      </c>
      <c r="AR38" s="29">
        <v>13412</v>
      </c>
      <c r="AS38" s="29">
        <v>13180</v>
      </c>
      <c r="AT38" s="29">
        <v>13296</v>
      </c>
      <c r="AU38" s="29">
        <v>12798</v>
      </c>
      <c r="AV38" s="29">
        <v>12929</v>
      </c>
      <c r="AW38" s="29">
        <v>13193</v>
      </c>
      <c r="AX38" s="29">
        <v>13369</v>
      </c>
      <c r="AY38" s="29">
        <v>14620</v>
      </c>
      <c r="AZ38" s="29">
        <v>15779</v>
      </c>
      <c r="BA38" s="29">
        <v>16345</v>
      </c>
      <c r="BB38" s="29">
        <v>17601</v>
      </c>
      <c r="BC38" s="29">
        <v>18016</v>
      </c>
      <c r="BD38" s="29">
        <v>18398</v>
      </c>
      <c r="BE38" s="29">
        <v>18974</v>
      </c>
      <c r="BF38" s="29">
        <v>18769</v>
      </c>
      <c r="BG38" s="29">
        <v>19487</v>
      </c>
      <c r="BH38" s="29">
        <v>19182</v>
      </c>
      <c r="BI38" s="29">
        <v>18766</v>
      </c>
      <c r="BJ38" s="29">
        <v>18400</v>
      </c>
      <c r="BK38" s="29">
        <v>17832</v>
      </c>
      <c r="BL38" s="29">
        <v>17240</v>
      </c>
      <c r="BM38" s="29">
        <v>16346</v>
      </c>
      <c r="BN38" s="29">
        <v>15937</v>
      </c>
      <c r="BO38" s="29">
        <v>15074</v>
      </c>
      <c r="BP38" s="29">
        <v>14244</v>
      </c>
      <c r="BQ38" s="29">
        <v>14047</v>
      </c>
      <c r="BR38" s="29">
        <v>13491</v>
      </c>
      <c r="BS38" s="29">
        <v>13357</v>
      </c>
      <c r="BT38" s="29">
        <v>12861</v>
      </c>
      <c r="BU38" s="29">
        <v>12606</v>
      </c>
      <c r="BV38" s="29">
        <v>11728</v>
      </c>
      <c r="BW38" s="29">
        <v>10913</v>
      </c>
      <c r="BX38" s="29">
        <v>10088</v>
      </c>
      <c r="BY38" s="29">
        <v>8933</v>
      </c>
      <c r="BZ38" s="29">
        <v>6688</v>
      </c>
      <c r="CA38" s="29">
        <v>8598</v>
      </c>
      <c r="CB38" s="29">
        <v>8397</v>
      </c>
      <c r="CC38" s="29">
        <v>8094</v>
      </c>
      <c r="CD38" s="29">
        <v>10135</v>
      </c>
      <c r="CE38" s="29">
        <v>10956</v>
      </c>
      <c r="CF38" s="29">
        <v>10800</v>
      </c>
      <c r="CG38" s="29">
        <v>9354</v>
      </c>
      <c r="CH38" s="29">
        <v>8151</v>
      </c>
      <c r="CI38" s="29">
        <v>7427</v>
      </c>
      <c r="CJ38" s="29">
        <v>6597</v>
      </c>
      <c r="CK38" s="29">
        <v>5923</v>
      </c>
      <c r="CL38" s="29">
        <v>4702</v>
      </c>
      <c r="CM38" s="29">
        <v>4219</v>
      </c>
      <c r="CN38" s="29">
        <v>3802</v>
      </c>
      <c r="CO38" s="29">
        <v>3493</v>
      </c>
      <c r="CP38" s="29">
        <v>2866</v>
      </c>
      <c r="CQ38" s="29">
        <v>2447</v>
      </c>
      <c r="CR38" s="29">
        <v>1947</v>
      </c>
      <c r="CS38" s="29">
        <v>1503</v>
      </c>
      <c r="CT38" s="29">
        <v>1184</v>
      </c>
      <c r="CU38" s="29">
        <v>790</v>
      </c>
      <c r="CV38" s="29">
        <v>572</v>
      </c>
      <c r="CW38" s="29">
        <v>418</v>
      </c>
      <c r="CX38" s="29">
        <v>305</v>
      </c>
      <c r="CY38" s="29">
        <v>212</v>
      </c>
      <c r="CZ38" s="29">
        <v>108</v>
      </c>
    </row>
    <row r="39" spans="1:104" x14ac:dyDescent="0.25">
      <c r="A39" s="24" t="s">
        <v>137</v>
      </c>
      <c r="B39" s="24" t="str">
        <f>VLOOKUP(A39,Structure!E:F,2,FALSE)</f>
        <v>DE07</v>
      </c>
      <c r="C39" s="24" t="str">
        <f t="shared" si="0"/>
        <v>DE</v>
      </c>
      <c r="D39" s="24" t="s">
        <v>138</v>
      </c>
      <c r="E39" s="28">
        <v>9117</v>
      </c>
      <c r="F39" s="28">
        <v>9401</v>
      </c>
      <c r="G39" s="28">
        <v>9346</v>
      </c>
      <c r="H39" s="28">
        <v>8954</v>
      </c>
      <c r="I39" s="28">
        <v>8938</v>
      </c>
      <c r="J39" s="28">
        <v>8561</v>
      </c>
      <c r="K39" s="28">
        <v>8777</v>
      </c>
      <c r="L39" s="28">
        <v>8534</v>
      </c>
      <c r="M39" s="28">
        <v>8646</v>
      </c>
      <c r="N39" s="28">
        <v>8503</v>
      </c>
      <c r="O39" s="28">
        <v>8900</v>
      </c>
      <c r="P39" s="28">
        <v>8769</v>
      </c>
      <c r="Q39" s="28">
        <v>8779</v>
      </c>
      <c r="R39" s="28">
        <v>8922</v>
      </c>
      <c r="S39" s="28">
        <v>9060</v>
      </c>
      <c r="T39" s="28">
        <v>9474</v>
      </c>
      <c r="U39" s="28">
        <v>9940</v>
      </c>
      <c r="V39" s="28">
        <v>10202</v>
      </c>
      <c r="W39" s="28">
        <v>11038</v>
      </c>
      <c r="X39" s="28">
        <v>11586</v>
      </c>
      <c r="Y39" s="28">
        <v>12311</v>
      </c>
      <c r="Z39" s="28">
        <v>12668</v>
      </c>
      <c r="AA39" s="28">
        <v>12210</v>
      </c>
      <c r="AB39" s="28">
        <v>12032</v>
      </c>
      <c r="AC39" s="28">
        <v>12507</v>
      </c>
      <c r="AD39" s="28">
        <v>12872</v>
      </c>
      <c r="AE39" s="28">
        <v>12812</v>
      </c>
      <c r="AF39" s="28">
        <v>13012</v>
      </c>
      <c r="AG39" s="28">
        <v>13390</v>
      </c>
      <c r="AH39" s="28">
        <v>12914</v>
      </c>
      <c r="AI39" s="28">
        <v>13228</v>
      </c>
      <c r="AJ39" s="28">
        <v>12754</v>
      </c>
      <c r="AK39" s="28">
        <v>12715</v>
      </c>
      <c r="AL39" s="28">
        <v>12252</v>
      </c>
      <c r="AM39" s="28">
        <v>12108</v>
      </c>
      <c r="AN39" s="28">
        <v>12330</v>
      </c>
      <c r="AO39" s="28">
        <v>12851</v>
      </c>
      <c r="AP39" s="28">
        <v>12553</v>
      </c>
      <c r="AQ39" s="28">
        <v>12546</v>
      </c>
      <c r="AR39" s="28">
        <v>12130</v>
      </c>
      <c r="AS39" s="28">
        <v>11900</v>
      </c>
      <c r="AT39" s="28">
        <v>11806</v>
      </c>
      <c r="AU39" s="28">
        <v>11814</v>
      </c>
      <c r="AV39" s="28">
        <v>11664</v>
      </c>
      <c r="AW39" s="28">
        <v>11873</v>
      </c>
      <c r="AX39" s="28">
        <v>12430</v>
      </c>
      <c r="AY39" s="28">
        <v>13601</v>
      </c>
      <c r="AZ39" s="28">
        <v>14987</v>
      </c>
      <c r="BA39" s="28">
        <v>15749</v>
      </c>
      <c r="BB39" s="28">
        <v>16903</v>
      </c>
      <c r="BC39" s="28">
        <v>17815</v>
      </c>
      <c r="BD39" s="28">
        <v>17961</v>
      </c>
      <c r="BE39" s="28">
        <v>18201</v>
      </c>
      <c r="BF39" s="28">
        <v>18458</v>
      </c>
      <c r="BG39" s="28">
        <v>19040</v>
      </c>
      <c r="BH39" s="28">
        <v>18891</v>
      </c>
      <c r="BI39" s="28">
        <v>18373</v>
      </c>
      <c r="BJ39" s="28">
        <v>18626</v>
      </c>
      <c r="BK39" s="28">
        <v>17859</v>
      </c>
      <c r="BL39" s="28">
        <v>17374</v>
      </c>
      <c r="BM39" s="28">
        <v>16390</v>
      </c>
      <c r="BN39" s="28">
        <v>15918</v>
      </c>
      <c r="BO39" s="28">
        <v>15242</v>
      </c>
      <c r="BP39" s="28">
        <v>14361</v>
      </c>
      <c r="BQ39" s="28">
        <v>13948</v>
      </c>
      <c r="BR39" s="28">
        <v>13416</v>
      </c>
      <c r="BS39" s="28">
        <v>13433</v>
      </c>
      <c r="BT39" s="28">
        <v>13063</v>
      </c>
      <c r="BU39" s="28">
        <v>12772</v>
      </c>
      <c r="BV39" s="28">
        <v>12337</v>
      </c>
      <c r="BW39" s="28">
        <v>11769</v>
      </c>
      <c r="BX39" s="28">
        <v>11183</v>
      </c>
      <c r="BY39" s="28">
        <v>9300</v>
      </c>
      <c r="BZ39" s="28">
        <v>7060</v>
      </c>
      <c r="CA39" s="28">
        <v>9377</v>
      </c>
      <c r="CB39" s="28">
        <v>9085</v>
      </c>
      <c r="CC39" s="28">
        <v>8556</v>
      </c>
      <c r="CD39" s="28">
        <v>10842</v>
      </c>
      <c r="CE39" s="28">
        <v>11849</v>
      </c>
      <c r="CF39" s="28">
        <v>11488</v>
      </c>
      <c r="CG39" s="28">
        <v>10207</v>
      </c>
      <c r="CH39" s="28">
        <v>8949</v>
      </c>
      <c r="CI39" s="28">
        <v>8292</v>
      </c>
      <c r="CJ39" s="28">
        <v>7574</v>
      </c>
      <c r="CK39" s="28">
        <v>6550</v>
      </c>
      <c r="CL39" s="28">
        <v>4973</v>
      </c>
      <c r="CM39" s="28">
        <v>4667</v>
      </c>
      <c r="CN39" s="28">
        <v>4154</v>
      </c>
      <c r="CO39" s="28">
        <v>3700</v>
      </c>
      <c r="CP39" s="28">
        <v>3216</v>
      </c>
      <c r="CQ39" s="28">
        <v>2710</v>
      </c>
      <c r="CR39" s="28">
        <v>2132</v>
      </c>
      <c r="CS39" s="28">
        <v>1622</v>
      </c>
      <c r="CT39" s="28">
        <v>1415</v>
      </c>
      <c r="CU39" s="28">
        <v>943</v>
      </c>
      <c r="CV39" s="28">
        <v>678</v>
      </c>
      <c r="CW39" s="28">
        <v>488</v>
      </c>
      <c r="CX39" s="28">
        <v>344</v>
      </c>
      <c r="CY39" s="28">
        <v>240</v>
      </c>
      <c r="CZ39" s="28">
        <v>121</v>
      </c>
    </row>
    <row r="40" spans="1:104" x14ac:dyDescent="0.25">
      <c r="A40" s="24" t="s">
        <v>139</v>
      </c>
      <c r="B40" s="24" t="str">
        <f>VLOOKUP(A40,Structure!E:F,2,FALSE)</f>
        <v>DE07</v>
      </c>
      <c r="C40" s="24" t="str">
        <f t="shared" si="0"/>
        <v>DE</v>
      </c>
      <c r="D40" s="24" t="s">
        <v>140</v>
      </c>
      <c r="E40" s="29">
        <v>17500</v>
      </c>
      <c r="F40" s="29">
        <v>17756</v>
      </c>
      <c r="G40" s="29">
        <v>17733</v>
      </c>
      <c r="H40" s="29">
        <v>17034</v>
      </c>
      <c r="I40" s="29">
        <v>16521</v>
      </c>
      <c r="J40" s="29">
        <v>16071</v>
      </c>
      <c r="K40" s="29">
        <v>15660</v>
      </c>
      <c r="L40" s="29">
        <v>15125</v>
      </c>
      <c r="M40" s="29">
        <v>15478</v>
      </c>
      <c r="N40" s="29">
        <v>15146</v>
      </c>
      <c r="O40" s="29">
        <v>15628</v>
      </c>
      <c r="P40" s="29">
        <v>15850</v>
      </c>
      <c r="Q40" s="29">
        <v>15181</v>
      </c>
      <c r="R40" s="29">
        <v>15429</v>
      </c>
      <c r="S40" s="29">
        <v>15746</v>
      </c>
      <c r="T40" s="29">
        <v>15894</v>
      </c>
      <c r="U40" s="29">
        <v>16263</v>
      </c>
      <c r="V40" s="29">
        <v>16802</v>
      </c>
      <c r="W40" s="29">
        <v>17607</v>
      </c>
      <c r="X40" s="29">
        <v>18717</v>
      </c>
      <c r="Y40" s="29">
        <v>19686</v>
      </c>
      <c r="Z40" s="29">
        <v>20617</v>
      </c>
      <c r="AA40" s="29">
        <v>21072</v>
      </c>
      <c r="AB40" s="29">
        <v>20831</v>
      </c>
      <c r="AC40" s="29">
        <v>21692</v>
      </c>
      <c r="AD40" s="29">
        <v>22520</v>
      </c>
      <c r="AE40" s="29">
        <v>22836</v>
      </c>
      <c r="AF40" s="29">
        <v>23665</v>
      </c>
      <c r="AG40" s="29">
        <v>24695</v>
      </c>
      <c r="AH40" s="29">
        <v>24379</v>
      </c>
      <c r="AI40" s="29">
        <v>24780</v>
      </c>
      <c r="AJ40" s="29">
        <v>24121</v>
      </c>
      <c r="AK40" s="29">
        <v>23552</v>
      </c>
      <c r="AL40" s="29">
        <v>22797</v>
      </c>
      <c r="AM40" s="29">
        <v>23049</v>
      </c>
      <c r="AN40" s="29">
        <v>23041</v>
      </c>
      <c r="AO40" s="29">
        <v>23678</v>
      </c>
      <c r="AP40" s="29">
        <v>23880</v>
      </c>
      <c r="AQ40" s="29">
        <v>23432</v>
      </c>
      <c r="AR40" s="29">
        <v>22226</v>
      </c>
      <c r="AS40" s="29">
        <v>22090</v>
      </c>
      <c r="AT40" s="29">
        <v>21499</v>
      </c>
      <c r="AU40" s="29">
        <v>21689</v>
      </c>
      <c r="AV40" s="29">
        <v>20733</v>
      </c>
      <c r="AW40" s="29">
        <v>20952</v>
      </c>
      <c r="AX40" s="29">
        <v>20923</v>
      </c>
      <c r="AY40" s="29">
        <v>22625</v>
      </c>
      <c r="AZ40" s="29">
        <v>24252</v>
      </c>
      <c r="BA40" s="29">
        <v>25465</v>
      </c>
      <c r="BB40" s="29">
        <v>27502</v>
      </c>
      <c r="BC40" s="29">
        <v>28680</v>
      </c>
      <c r="BD40" s="29">
        <v>29629</v>
      </c>
      <c r="BE40" s="29">
        <v>29250</v>
      </c>
      <c r="BF40" s="29">
        <v>29104</v>
      </c>
      <c r="BG40" s="29">
        <v>29531</v>
      </c>
      <c r="BH40" s="29">
        <v>29250</v>
      </c>
      <c r="BI40" s="29">
        <v>28318</v>
      </c>
      <c r="BJ40" s="29">
        <v>27619</v>
      </c>
      <c r="BK40" s="29">
        <v>26600</v>
      </c>
      <c r="BL40" s="29">
        <v>25515</v>
      </c>
      <c r="BM40" s="29">
        <v>24473</v>
      </c>
      <c r="BN40" s="29">
        <v>23627</v>
      </c>
      <c r="BO40" s="29">
        <v>22782</v>
      </c>
      <c r="BP40" s="29">
        <v>21627</v>
      </c>
      <c r="BQ40" s="29">
        <v>20797</v>
      </c>
      <c r="BR40" s="29">
        <v>19744</v>
      </c>
      <c r="BS40" s="29">
        <v>19986</v>
      </c>
      <c r="BT40" s="29">
        <v>19045</v>
      </c>
      <c r="BU40" s="29">
        <v>18767</v>
      </c>
      <c r="BV40" s="29">
        <v>18440</v>
      </c>
      <c r="BW40" s="29">
        <v>17647</v>
      </c>
      <c r="BX40" s="29">
        <v>17107</v>
      </c>
      <c r="BY40" s="29">
        <v>14648</v>
      </c>
      <c r="BZ40" s="29">
        <v>11709</v>
      </c>
      <c r="CA40" s="29">
        <v>15332</v>
      </c>
      <c r="CB40" s="29">
        <v>15022</v>
      </c>
      <c r="CC40" s="29">
        <v>14054</v>
      </c>
      <c r="CD40" s="29">
        <v>17277</v>
      </c>
      <c r="CE40" s="29">
        <v>18052</v>
      </c>
      <c r="CF40" s="29">
        <v>17462</v>
      </c>
      <c r="CG40" s="29">
        <v>15383</v>
      </c>
      <c r="CH40" s="29">
        <v>13449</v>
      </c>
      <c r="CI40" s="29">
        <v>12319</v>
      </c>
      <c r="CJ40" s="29">
        <v>10968</v>
      </c>
      <c r="CK40" s="29">
        <v>9470</v>
      </c>
      <c r="CL40" s="29">
        <v>7329</v>
      </c>
      <c r="CM40" s="29">
        <v>6707</v>
      </c>
      <c r="CN40" s="29">
        <v>6112</v>
      </c>
      <c r="CO40" s="29">
        <v>5600</v>
      </c>
      <c r="CP40" s="29">
        <v>4558</v>
      </c>
      <c r="CQ40" s="29">
        <v>3948</v>
      </c>
      <c r="CR40" s="29">
        <v>2984</v>
      </c>
      <c r="CS40" s="29">
        <v>2602</v>
      </c>
      <c r="CT40" s="29">
        <v>1910</v>
      </c>
      <c r="CU40" s="29">
        <v>1418</v>
      </c>
      <c r="CV40" s="29">
        <v>1053</v>
      </c>
      <c r="CW40" s="29">
        <v>741</v>
      </c>
      <c r="CX40" s="29">
        <v>553</v>
      </c>
      <c r="CY40" s="29">
        <v>403</v>
      </c>
      <c r="CZ40" s="29">
        <v>185</v>
      </c>
    </row>
    <row r="41" spans="1:104" x14ac:dyDescent="0.25">
      <c r="A41" s="24" t="s">
        <v>141</v>
      </c>
      <c r="B41" s="24" t="str">
        <f>VLOOKUP(A41,Structure!E:F,2,FALSE)</f>
        <v>DE07</v>
      </c>
      <c r="C41" s="24" t="str">
        <f t="shared" si="0"/>
        <v>DE</v>
      </c>
      <c r="D41" s="24" t="s">
        <v>142</v>
      </c>
      <c r="E41" s="28">
        <v>11920</v>
      </c>
      <c r="F41" s="28">
        <v>12308</v>
      </c>
      <c r="G41" s="28">
        <v>12136</v>
      </c>
      <c r="H41" s="28">
        <v>11895</v>
      </c>
      <c r="I41" s="28">
        <v>11488</v>
      </c>
      <c r="J41" s="28">
        <v>11209</v>
      </c>
      <c r="K41" s="28">
        <v>11026</v>
      </c>
      <c r="L41" s="28">
        <v>10845</v>
      </c>
      <c r="M41" s="28">
        <v>10822</v>
      </c>
      <c r="N41" s="28">
        <v>10829</v>
      </c>
      <c r="O41" s="28">
        <v>11154</v>
      </c>
      <c r="P41" s="28">
        <v>11060</v>
      </c>
      <c r="Q41" s="28">
        <v>11119</v>
      </c>
      <c r="R41" s="28">
        <v>11372</v>
      </c>
      <c r="S41" s="28">
        <v>11817</v>
      </c>
      <c r="T41" s="28">
        <v>12074</v>
      </c>
      <c r="U41" s="28">
        <v>12276</v>
      </c>
      <c r="V41" s="28">
        <v>12761</v>
      </c>
      <c r="W41" s="28">
        <v>13479</v>
      </c>
      <c r="X41" s="28">
        <v>14203</v>
      </c>
      <c r="Y41" s="28">
        <v>15043</v>
      </c>
      <c r="Z41" s="28">
        <v>15515</v>
      </c>
      <c r="AA41" s="28">
        <v>15629</v>
      </c>
      <c r="AB41" s="28">
        <v>15347</v>
      </c>
      <c r="AC41" s="28">
        <v>15618</v>
      </c>
      <c r="AD41" s="28">
        <v>16280</v>
      </c>
      <c r="AE41" s="28">
        <v>16202</v>
      </c>
      <c r="AF41" s="28">
        <v>16354</v>
      </c>
      <c r="AG41" s="28">
        <v>17097</v>
      </c>
      <c r="AH41" s="28">
        <v>16504</v>
      </c>
      <c r="AI41" s="28">
        <v>17140</v>
      </c>
      <c r="AJ41" s="28">
        <v>16536</v>
      </c>
      <c r="AK41" s="28">
        <v>16358</v>
      </c>
      <c r="AL41" s="28">
        <v>15486</v>
      </c>
      <c r="AM41" s="28">
        <v>15657</v>
      </c>
      <c r="AN41" s="28">
        <v>16050</v>
      </c>
      <c r="AO41" s="28">
        <v>16314</v>
      </c>
      <c r="AP41" s="28">
        <v>16124</v>
      </c>
      <c r="AQ41" s="28">
        <v>15679</v>
      </c>
      <c r="AR41" s="28">
        <v>14982</v>
      </c>
      <c r="AS41" s="28">
        <v>15009</v>
      </c>
      <c r="AT41" s="28">
        <v>14824</v>
      </c>
      <c r="AU41" s="28">
        <v>14664</v>
      </c>
      <c r="AV41" s="28">
        <v>14434</v>
      </c>
      <c r="AW41" s="28">
        <v>14754</v>
      </c>
      <c r="AX41" s="28">
        <v>14786</v>
      </c>
      <c r="AY41" s="28">
        <v>16349</v>
      </c>
      <c r="AZ41" s="28">
        <v>17736</v>
      </c>
      <c r="BA41" s="28">
        <v>18287</v>
      </c>
      <c r="BB41" s="28">
        <v>20146</v>
      </c>
      <c r="BC41" s="28">
        <v>20955</v>
      </c>
      <c r="BD41" s="28">
        <v>22041</v>
      </c>
      <c r="BE41" s="28">
        <v>22626</v>
      </c>
      <c r="BF41" s="28">
        <v>22494</v>
      </c>
      <c r="BG41" s="28">
        <v>23095</v>
      </c>
      <c r="BH41" s="28">
        <v>23117</v>
      </c>
      <c r="BI41" s="28">
        <v>22723</v>
      </c>
      <c r="BJ41" s="28">
        <v>22600</v>
      </c>
      <c r="BK41" s="28">
        <v>21827</v>
      </c>
      <c r="BL41" s="28">
        <v>20936</v>
      </c>
      <c r="BM41" s="28">
        <v>19895</v>
      </c>
      <c r="BN41" s="28">
        <v>19052</v>
      </c>
      <c r="BO41" s="28">
        <v>18856</v>
      </c>
      <c r="BP41" s="28">
        <v>17585</v>
      </c>
      <c r="BQ41" s="28">
        <v>17559</v>
      </c>
      <c r="BR41" s="28">
        <v>16810</v>
      </c>
      <c r="BS41" s="28">
        <v>16583</v>
      </c>
      <c r="BT41" s="28">
        <v>15836</v>
      </c>
      <c r="BU41" s="28">
        <v>15972</v>
      </c>
      <c r="BV41" s="28">
        <v>15170</v>
      </c>
      <c r="BW41" s="28">
        <v>13898</v>
      </c>
      <c r="BX41" s="28">
        <v>12775</v>
      </c>
      <c r="BY41" s="28">
        <v>10804</v>
      </c>
      <c r="BZ41" s="28">
        <v>8025</v>
      </c>
      <c r="CA41" s="28">
        <v>10972</v>
      </c>
      <c r="CB41" s="28">
        <v>10603</v>
      </c>
      <c r="CC41" s="28">
        <v>10126</v>
      </c>
      <c r="CD41" s="28">
        <v>12763</v>
      </c>
      <c r="CE41" s="28">
        <v>13998</v>
      </c>
      <c r="CF41" s="28">
        <v>13706</v>
      </c>
      <c r="CG41" s="28">
        <v>12253</v>
      </c>
      <c r="CH41" s="28">
        <v>10976</v>
      </c>
      <c r="CI41" s="28">
        <v>10058</v>
      </c>
      <c r="CJ41" s="28">
        <v>8991</v>
      </c>
      <c r="CK41" s="28">
        <v>7777</v>
      </c>
      <c r="CL41" s="28">
        <v>5864</v>
      </c>
      <c r="CM41" s="28">
        <v>5296</v>
      </c>
      <c r="CN41" s="28">
        <v>4699</v>
      </c>
      <c r="CO41" s="28">
        <v>4465</v>
      </c>
      <c r="CP41" s="28">
        <v>3749</v>
      </c>
      <c r="CQ41" s="28">
        <v>3130</v>
      </c>
      <c r="CR41" s="28">
        <v>2443</v>
      </c>
      <c r="CS41" s="28">
        <v>2097</v>
      </c>
      <c r="CT41" s="28">
        <v>1544</v>
      </c>
      <c r="CU41" s="28">
        <v>1126</v>
      </c>
      <c r="CV41" s="28">
        <v>859</v>
      </c>
      <c r="CW41" s="28">
        <v>609</v>
      </c>
      <c r="CX41" s="28">
        <v>407</v>
      </c>
      <c r="CY41" s="28">
        <v>279</v>
      </c>
      <c r="CZ41" s="28">
        <v>159</v>
      </c>
    </row>
    <row r="42" spans="1:104" x14ac:dyDescent="0.25">
      <c r="A42" s="24" t="s">
        <v>143</v>
      </c>
      <c r="B42" s="24" t="str">
        <f>VLOOKUP(A42,Structure!E:F,2,FALSE)</f>
        <v>DE07</v>
      </c>
      <c r="C42" s="24" t="str">
        <f t="shared" si="0"/>
        <v>DE</v>
      </c>
      <c r="D42" s="24" t="s">
        <v>144</v>
      </c>
      <c r="E42" s="29">
        <v>18486</v>
      </c>
      <c r="F42" s="29">
        <v>18984</v>
      </c>
      <c r="G42" s="29">
        <v>19004</v>
      </c>
      <c r="H42" s="29">
        <v>17995</v>
      </c>
      <c r="I42" s="29">
        <v>17672</v>
      </c>
      <c r="J42" s="29">
        <v>17088</v>
      </c>
      <c r="K42" s="29">
        <v>16970</v>
      </c>
      <c r="L42" s="29">
        <v>16338</v>
      </c>
      <c r="M42" s="29">
        <v>16532</v>
      </c>
      <c r="N42" s="29">
        <v>16438</v>
      </c>
      <c r="O42" s="29">
        <v>17035</v>
      </c>
      <c r="P42" s="29">
        <v>17114</v>
      </c>
      <c r="Q42" s="29">
        <v>16673</v>
      </c>
      <c r="R42" s="29">
        <v>17244</v>
      </c>
      <c r="S42" s="29">
        <v>17715</v>
      </c>
      <c r="T42" s="29">
        <v>18189</v>
      </c>
      <c r="U42" s="29">
        <v>18421</v>
      </c>
      <c r="V42" s="29">
        <v>19174</v>
      </c>
      <c r="W42" s="29">
        <v>20184</v>
      </c>
      <c r="X42" s="29">
        <v>21296</v>
      </c>
      <c r="Y42" s="29">
        <v>21840</v>
      </c>
      <c r="Z42" s="29">
        <v>22360</v>
      </c>
      <c r="AA42" s="29">
        <v>22236</v>
      </c>
      <c r="AB42" s="29">
        <v>22105</v>
      </c>
      <c r="AC42" s="29">
        <v>22131</v>
      </c>
      <c r="AD42" s="29">
        <v>23457</v>
      </c>
      <c r="AE42" s="29">
        <v>23781</v>
      </c>
      <c r="AF42" s="29">
        <v>24318</v>
      </c>
      <c r="AG42" s="29">
        <v>25204</v>
      </c>
      <c r="AH42" s="29">
        <v>24731</v>
      </c>
      <c r="AI42" s="29">
        <v>25224</v>
      </c>
      <c r="AJ42" s="29">
        <v>24575</v>
      </c>
      <c r="AK42" s="29">
        <v>24743</v>
      </c>
      <c r="AL42" s="29">
        <v>23323</v>
      </c>
      <c r="AM42" s="29">
        <v>23366</v>
      </c>
      <c r="AN42" s="29">
        <v>23821</v>
      </c>
      <c r="AO42" s="29">
        <v>24038</v>
      </c>
      <c r="AP42" s="29">
        <v>24400</v>
      </c>
      <c r="AQ42" s="29">
        <v>24217</v>
      </c>
      <c r="AR42" s="29">
        <v>22965</v>
      </c>
      <c r="AS42" s="29">
        <v>22690</v>
      </c>
      <c r="AT42" s="29">
        <v>22811</v>
      </c>
      <c r="AU42" s="29">
        <v>22557</v>
      </c>
      <c r="AV42" s="29">
        <v>22426</v>
      </c>
      <c r="AW42" s="29">
        <v>22795</v>
      </c>
      <c r="AX42" s="29">
        <v>22522</v>
      </c>
      <c r="AY42" s="29">
        <v>24201</v>
      </c>
      <c r="AZ42" s="29">
        <v>26216</v>
      </c>
      <c r="BA42" s="29">
        <v>27202</v>
      </c>
      <c r="BB42" s="29">
        <v>29535</v>
      </c>
      <c r="BC42" s="29">
        <v>30831</v>
      </c>
      <c r="BD42" s="29">
        <v>31162</v>
      </c>
      <c r="BE42" s="29">
        <v>31579</v>
      </c>
      <c r="BF42" s="29">
        <v>31580</v>
      </c>
      <c r="BG42" s="29">
        <v>31835</v>
      </c>
      <c r="BH42" s="29">
        <v>31202</v>
      </c>
      <c r="BI42" s="29">
        <v>30299</v>
      </c>
      <c r="BJ42" s="29">
        <v>29680</v>
      </c>
      <c r="BK42" s="29">
        <v>28501</v>
      </c>
      <c r="BL42" s="29">
        <v>27513</v>
      </c>
      <c r="BM42" s="29">
        <v>25940</v>
      </c>
      <c r="BN42" s="29">
        <v>25141</v>
      </c>
      <c r="BO42" s="29">
        <v>24277</v>
      </c>
      <c r="BP42" s="29">
        <v>22742</v>
      </c>
      <c r="BQ42" s="29">
        <v>22053</v>
      </c>
      <c r="BR42" s="29">
        <v>21078</v>
      </c>
      <c r="BS42" s="29">
        <v>20807</v>
      </c>
      <c r="BT42" s="29">
        <v>20096</v>
      </c>
      <c r="BU42" s="29">
        <v>20331</v>
      </c>
      <c r="BV42" s="29">
        <v>19908</v>
      </c>
      <c r="BW42" s="29">
        <v>18621</v>
      </c>
      <c r="BX42" s="29">
        <v>18061</v>
      </c>
      <c r="BY42" s="29">
        <v>16011</v>
      </c>
      <c r="BZ42" s="29">
        <v>12946</v>
      </c>
      <c r="CA42" s="29">
        <v>16522</v>
      </c>
      <c r="CB42" s="29">
        <v>16774</v>
      </c>
      <c r="CC42" s="29">
        <v>16294</v>
      </c>
      <c r="CD42" s="29">
        <v>19022</v>
      </c>
      <c r="CE42" s="29">
        <v>19469</v>
      </c>
      <c r="CF42" s="29">
        <v>18664</v>
      </c>
      <c r="CG42" s="29">
        <v>16105</v>
      </c>
      <c r="CH42" s="29">
        <v>14162</v>
      </c>
      <c r="CI42" s="29">
        <v>12777</v>
      </c>
      <c r="CJ42" s="29">
        <v>11491</v>
      </c>
      <c r="CK42" s="29">
        <v>9742</v>
      </c>
      <c r="CL42" s="29">
        <v>7879</v>
      </c>
      <c r="CM42" s="29">
        <v>7182</v>
      </c>
      <c r="CN42" s="29">
        <v>6458</v>
      </c>
      <c r="CO42" s="29">
        <v>6016</v>
      </c>
      <c r="CP42" s="29">
        <v>5007</v>
      </c>
      <c r="CQ42" s="29">
        <v>4170</v>
      </c>
      <c r="CR42" s="29">
        <v>3403</v>
      </c>
      <c r="CS42" s="29">
        <v>2790</v>
      </c>
      <c r="CT42" s="29">
        <v>2168</v>
      </c>
      <c r="CU42" s="29">
        <v>1463</v>
      </c>
      <c r="CV42" s="29">
        <v>1252</v>
      </c>
      <c r="CW42" s="29">
        <v>838</v>
      </c>
      <c r="CX42" s="29">
        <v>649</v>
      </c>
      <c r="CY42" s="29">
        <v>400</v>
      </c>
      <c r="CZ42" s="29">
        <v>229</v>
      </c>
    </row>
    <row r="43" spans="1:104" x14ac:dyDescent="0.25">
      <c r="A43" s="24" t="s">
        <v>147</v>
      </c>
      <c r="B43" s="24">
        <f>VLOOKUP(A43,Structure!E:F,2,FALSE)</f>
        <v>0</v>
      </c>
      <c r="C43" s="24" t="str">
        <f t="shared" si="0"/>
        <v>0</v>
      </c>
      <c r="D43" s="24" t="s">
        <v>146</v>
      </c>
      <c r="E43" s="28">
        <v>39362</v>
      </c>
      <c r="F43" s="28">
        <v>39548</v>
      </c>
      <c r="G43" s="28">
        <v>39696</v>
      </c>
      <c r="H43" s="28">
        <v>37560</v>
      </c>
      <c r="I43" s="28">
        <v>36922</v>
      </c>
      <c r="J43" s="28">
        <v>34902</v>
      </c>
      <c r="K43" s="28">
        <v>34535</v>
      </c>
      <c r="L43" s="28">
        <v>32599</v>
      </c>
      <c r="M43" s="28">
        <v>32945</v>
      </c>
      <c r="N43" s="28">
        <v>32423</v>
      </c>
      <c r="O43" s="28">
        <v>32275</v>
      </c>
      <c r="P43" s="28">
        <v>31268</v>
      </c>
      <c r="Q43" s="28">
        <v>29865</v>
      </c>
      <c r="R43" s="28">
        <v>29073</v>
      </c>
      <c r="S43" s="28">
        <v>29195</v>
      </c>
      <c r="T43" s="28">
        <v>28031</v>
      </c>
      <c r="U43" s="28">
        <v>28264</v>
      </c>
      <c r="V43" s="28">
        <v>28510</v>
      </c>
      <c r="W43" s="28">
        <v>30466</v>
      </c>
      <c r="X43" s="28">
        <v>32155</v>
      </c>
      <c r="Y43" s="28">
        <v>34738</v>
      </c>
      <c r="Z43" s="28">
        <v>38011</v>
      </c>
      <c r="AA43" s="28">
        <v>40163</v>
      </c>
      <c r="AB43" s="28">
        <v>42031</v>
      </c>
      <c r="AC43" s="28">
        <v>45109</v>
      </c>
      <c r="AD43" s="28">
        <v>48371</v>
      </c>
      <c r="AE43" s="28">
        <v>51441</v>
      </c>
      <c r="AF43" s="28">
        <v>55822</v>
      </c>
      <c r="AG43" s="28">
        <v>65611</v>
      </c>
      <c r="AH43" s="28">
        <v>67210</v>
      </c>
      <c r="AI43" s="28">
        <v>68546</v>
      </c>
      <c r="AJ43" s="28">
        <v>67507</v>
      </c>
      <c r="AK43" s="28">
        <v>65339</v>
      </c>
      <c r="AL43" s="28">
        <v>63536</v>
      </c>
      <c r="AM43" s="28">
        <v>61231</v>
      </c>
      <c r="AN43" s="28">
        <v>59901</v>
      </c>
      <c r="AO43" s="28">
        <v>59415</v>
      </c>
      <c r="AP43" s="28">
        <v>57849</v>
      </c>
      <c r="AQ43" s="28">
        <v>56415</v>
      </c>
      <c r="AR43" s="28">
        <v>52114</v>
      </c>
      <c r="AS43" s="28">
        <v>49817</v>
      </c>
      <c r="AT43" s="28">
        <v>48337</v>
      </c>
      <c r="AU43" s="28">
        <v>45986</v>
      </c>
      <c r="AV43" s="28">
        <v>43920</v>
      </c>
      <c r="AW43" s="28">
        <v>42822</v>
      </c>
      <c r="AX43" s="28">
        <v>41447</v>
      </c>
      <c r="AY43" s="28">
        <v>42928</v>
      </c>
      <c r="AZ43" s="28">
        <v>47153</v>
      </c>
      <c r="BA43" s="28">
        <v>47689</v>
      </c>
      <c r="BB43" s="28">
        <v>49738</v>
      </c>
      <c r="BC43" s="28">
        <v>52091</v>
      </c>
      <c r="BD43" s="28">
        <v>52335</v>
      </c>
      <c r="BE43" s="28">
        <v>54372</v>
      </c>
      <c r="BF43" s="28">
        <v>55949</v>
      </c>
      <c r="BG43" s="28">
        <v>56679</v>
      </c>
      <c r="BH43" s="28">
        <v>56330</v>
      </c>
      <c r="BI43" s="28">
        <v>53412</v>
      </c>
      <c r="BJ43" s="28">
        <v>50593</v>
      </c>
      <c r="BK43" s="28">
        <v>48210</v>
      </c>
      <c r="BL43" s="28">
        <v>46175</v>
      </c>
      <c r="BM43" s="28">
        <v>42287</v>
      </c>
      <c r="BN43" s="28">
        <v>40421</v>
      </c>
      <c r="BO43" s="28">
        <v>39535</v>
      </c>
      <c r="BP43" s="28">
        <v>38918</v>
      </c>
      <c r="BQ43" s="28">
        <v>38164</v>
      </c>
      <c r="BR43" s="28">
        <v>37149</v>
      </c>
      <c r="BS43" s="28">
        <v>36371</v>
      </c>
      <c r="BT43" s="28">
        <v>36690</v>
      </c>
      <c r="BU43" s="28">
        <v>38033</v>
      </c>
      <c r="BV43" s="28">
        <v>35335</v>
      </c>
      <c r="BW43" s="28">
        <v>32191</v>
      </c>
      <c r="BX43" s="28">
        <v>30017</v>
      </c>
      <c r="BY43" s="28">
        <v>23193</v>
      </c>
      <c r="BZ43" s="28">
        <v>25935</v>
      </c>
      <c r="CA43" s="28">
        <v>33755</v>
      </c>
      <c r="CB43" s="28">
        <v>35416</v>
      </c>
      <c r="CC43" s="28">
        <v>32797</v>
      </c>
      <c r="CD43" s="28">
        <v>37314</v>
      </c>
      <c r="CE43" s="28">
        <v>34902</v>
      </c>
      <c r="CF43" s="28">
        <v>31939</v>
      </c>
      <c r="CG43" s="28">
        <v>28853</v>
      </c>
      <c r="CH43" s="28">
        <v>26071</v>
      </c>
      <c r="CI43" s="28">
        <v>23680</v>
      </c>
      <c r="CJ43" s="28">
        <v>21639</v>
      </c>
      <c r="CK43" s="28">
        <v>18928</v>
      </c>
      <c r="CL43" s="28">
        <v>12511</v>
      </c>
      <c r="CM43" s="28">
        <v>10782</v>
      </c>
      <c r="CN43" s="28">
        <v>9950</v>
      </c>
      <c r="CO43" s="28">
        <v>9383</v>
      </c>
      <c r="CP43" s="28">
        <v>8013</v>
      </c>
      <c r="CQ43" s="28">
        <v>6602</v>
      </c>
      <c r="CR43" s="28">
        <v>5165</v>
      </c>
      <c r="CS43" s="28">
        <v>4329</v>
      </c>
      <c r="CT43" s="28">
        <v>3501</v>
      </c>
      <c r="CU43" s="28">
        <v>2490</v>
      </c>
      <c r="CV43" s="28">
        <v>1757</v>
      </c>
      <c r="CW43" s="28">
        <v>1371</v>
      </c>
      <c r="CX43" s="28">
        <v>1166</v>
      </c>
      <c r="CY43" s="28">
        <v>806</v>
      </c>
      <c r="CZ43" s="28">
        <v>505</v>
      </c>
    </row>
    <row r="44" spans="1:104" x14ac:dyDescent="0.25">
      <c r="A44" s="24" t="s">
        <v>150</v>
      </c>
      <c r="B44" s="24" t="str">
        <f>VLOOKUP(A44,Structure!E:F,2,FALSE)</f>
        <v>DE02</v>
      </c>
      <c r="C44" s="24" t="str">
        <f t="shared" si="0"/>
        <v>DE</v>
      </c>
      <c r="D44" s="24" t="s">
        <v>149</v>
      </c>
      <c r="E44" s="29">
        <v>20116</v>
      </c>
      <c r="F44" s="29">
        <v>21600</v>
      </c>
      <c r="G44" s="29">
        <v>22515</v>
      </c>
      <c r="H44" s="29">
        <v>21929</v>
      </c>
      <c r="I44" s="29">
        <v>22632</v>
      </c>
      <c r="J44" s="29">
        <v>21807</v>
      </c>
      <c r="K44" s="29">
        <v>22563</v>
      </c>
      <c r="L44" s="29">
        <v>22284</v>
      </c>
      <c r="M44" s="29">
        <v>23060</v>
      </c>
      <c r="N44" s="29">
        <v>22352</v>
      </c>
      <c r="O44" s="29">
        <v>22939</v>
      </c>
      <c r="P44" s="29">
        <v>22347</v>
      </c>
      <c r="Q44" s="29">
        <v>21303</v>
      </c>
      <c r="R44" s="29">
        <v>21014</v>
      </c>
      <c r="S44" s="29">
        <v>21249</v>
      </c>
      <c r="T44" s="29">
        <v>21188</v>
      </c>
      <c r="U44" s="29">
        <v>20917</v>
      </c>
      <c r="V44" s="29">
        <v>20761</v>
      </c>
      <c r="W44" s="29">
        <v>21363</v>
      </c>
      <c r="X44" s="29">
        <v>20182</v>
      </c>
      <c r="Y44" s="29">
        <v>19184</v>
      </c>
      <c r="Z44" s="29">
        <v>18345</v>
      </c>
      <c r="AA44" s="29">
        <v>17342</v>
      </c>
      <c r="AB44" s="29">
        <v>15684</v>
      </c>
      <c r="AC44" s="29">
        <v>15026</v>
      </c>
      <c r="AD44" s="29">
        <v>14818</v>
      </c>
      <c r="AE44" s="29">
        <v>15904</v>
      </c>
      <c r="AF44" s="29">
        <v>17995</v>
      </c>
      <c r="AG44" s="29">
        <v>26435</v>
      </c>
      <c r="AH44" s="29">
        <v>28286</v>
      </c>
      <c r="AI44" s="29">
        <v>29800</v>
      </c>
      <c r="AJ44" s="29">
        <v>30769</v>
      </c>
      <c r="AK44" s="29">
        <v>30358</v>
      </c>
      <c r="AL44" s="29">
        <v>31079</v>
      </c>
      <c r="AM44" s="29">
        <v>30708</v>
      </c>
      <c r="AN44" s="29">
        <v>31188</v>
      </c>
      <c r="AO44" s="29">
        <v>31868</v>
      </c>
      <c r="AP44" s="29">
        <v>31684</v>
      </c>
      <c r="AQ44" s="29">
        <v>32917</v>
      </c>
      <c r="AR44" s="29">
        <v>31687</v>
      </c>
      <c r="AS44" s="29">
        <v>31801</v>
      </c>
      <c r="AT44" s="29">
        <v>30644</v>
      </c>
      <c r="AU44" s="29">
        <v>28084</v>
      </c>
      <c r="AV44" s="29">
        <v>26750</v>
      </c>
      <c r="AW44" s="29">
        <v>26193</v>
      </c>
      <c r="AX44" s="29">
        <v>26804</v>
      </c>
      <c r="AY44" s="29">
        <v>29715</v>
      </c>
      <c r="AZ44" s="29">
        <v>34866</v>
      </c>
      <c r="BA44" s="29">
        <v>35454</v>
      </c>
      <c r="BB44" s="29">
        <v>36893</v>
      </c>
      <c r="BC44" s="29">
        <v>38951</v>
      </c>
      <c r="BD44" s="29">
        <v>41181</v>
      </c>
      <c r="BE44" s="29">
        <v>44107</v>
      </c>
      <c r="BF44" s="29">
        <v>45998</v>
      </c>
      <c r="BG44" s="29">
        <v>47828</v>
      </c>
      <c r="BH44" s="29">
        <v>49290</v>
      </c>
      <c r="BI44" s="29">
        <v>48870</v>
      </c>
      <c r="BJ44" s="29">
        <v>48120</v>
      </c>
      <c r="BK44" s="29">
        <v>46124</v>
      </c>
      <c r="BL44" s="29">
        <v>44963</v>
      </c>
      <c r="BM44" s="29">
        <v>41145</v>
      </c>
      <c r="BN44" s="29">
        <v>40002</v>
      </c>
      <c r="BO44" s="29">
        <v>39628</v>
      </c>
      <c r="BP44" s="29">
        <v>39598</v>
      </c>
      <c r="BQ44" s="29">
        <v>38841</v>
      </c>
      <c r="BR44" s="29">
        <v>38027</v>
      </c>
      <c r="BS44" s="29">
        <v>37007</v>
      </c>
      <c r="BT44" s="29">
        <v>35798</v>
      </c>
      <c r="BU44" s="29">
        <v>33395</v>
      </c>
      <c r="BV44" s="29">
        <v>28228</v>
      </c>
      <c r="BW44" s="29">
        <v>24187</v>
      </c>
      <c r="BX44" s="29">
        <v>22913</v>
      </c>
      <c r="BY44" s="29">
        <v>15329</v>
      </c>
      <c r="BZ44" s="29">
        <v>18019</v>
      </c>
      <c r="CA44" s="29">
        <v>26634</v>
      </c>
      <c r="CB44" s="29">
        <v>28242</v>
      </c>
      <c r="CC44" s="29">
        <v>27036</v>
      </c>
      <c r="CD44" s="29">
        <v>32836</v>
      </c>
      <c r="CE44" s="29">
        <v>32203</v>
      </c>
      <c r="CF44" s="29">
        <v>30535</v>
      </c>
      <c r="CG44" s="29">
        <v>26972</v>
      </c>
      <c r="CH44" s="29">
        <v>24090</v>
      </c>
      <c r="CI44" s="29">
        <v>22299</v>
      </c>
      <c r="CJ44" s="29">
        <v>20373</v>
      </c>
      <c r="CK44" s="29">
        <v>17373</v>
      </c>
      <c r="CL44" s="29">
        <v>12286</v>
      </c>
      <c r="CM44" s="29">
        <v>11140</v>
      </c>
      <c r="CN44" s="29">
        <v>9917</v>
      </c>
      <c r="CO44" s="29">
        <v>9123</v>
      </c>
      <c r="CP44" s="29">
        <v>7505</v>
      </c>
      <c r="CQ44" s="29">
        <v>6158</v>
      </c>
      <c r="CR44" s="29">
        <v>4639</v>
      </c>
      <c r="CS44" s="29">
        <v>3521</v>
      </c>
      <c r="CT44" s="29">
        <v>2791</v>
      </c>
      <c r="CU44" s="29">
        <v>1996</v>
      </c>
      <c r="CV44" s="29">
        <v>1342</v>
      </c>
      <c r="CW44" s="29">
        <v>1046</v>
      </c>
      <c r="CX44" s="29">
        <v>789</v>
      </c>
      <c r="CY44" s="29">
        <v>493</v>
      </c>
      <c r="CZ44" s="29">
        <v>281</v>
      </c>
    </row>
    <row r="45" spans="1:104" x14ac:dyDescent="0.25">
      <c r="A45" s="24" t="s">
        <v>153</v>
      </c>
      <c r="B45" s="24" t="str">
        <f>VLOOKUP(A45,Structure!E:F,2,FALSE)</f>
        <v>DE01</v>
      </c>
      <c r="C45" s="24" t="str">
        <f t="shared" si="0"/>
        <v>DE</v>
      </c>
      <c r="D45" s="24" t="s">
        <v>152</v>
      </c>
      <c r="E45" s="28">
        <v>6959</v>
      </c>
      <c r="F45" s="28">
        <v>6838</v>
      </c>
      <c r="G45" s="28">
        <v>6791</v>
      </c>
      <c r="H45" s="28">
        <v>6614</v>
      </c>
      <c r="I45" s="28">
        <v>6380</v>
      </c>
      <c r="J45" s="28">
        <v>5987</v>
      </c>
      <c r="K45" s="28">
        <v>5844</v>
      </c>
      <c r="L45" s="28">
        <v>5519</v>
      </c>
      <c r="M45" s="28">
        <v>5833</v>
      </c>
      <c r="N45" s="28">
        <v>5881</v>
      </c>
      <c r="O45" s="28">
        <v>5868</v>
      </c>
      <c r="P45" s="28">
        <v>6075</v>
      </c>
      <c r="Q45" s="28">
        <v>5896</v>
      </c>
      <c r="R45" s="28">
        <v>5793</v>
      </c>
      <c r="S45" s="28">
        <v>5799</v>
      </c>
      <c r="T45" s="28">
        <v>5869</v>
      </c>
      <c r="U45" s="28">
        <v>5789</v>
      </c>
      <c r="V45" s="28">
        <v>6330</v>
      </c>
      <c r="W45" s="28">
        <v>6886</v>
      </c>
      <c r="X45" s="28">
        <v>7832</v>
      </c>
      <c r="Y45" s="28">
        <v>8621</v>
      </c>
      <c r="Z45" s="28">
        <v>8930</v>
      </c>
      <c r="AA45" s="28">
        <v>9034</v>
      </c>
      <c r="AB45" s="28">
        <v>9073</v>
      </c>
      <c r="AC45" s="28">
        <v>9224</v>
      </c>
      <c r="AD45" s="28">
        <v>9669</v>
      </c>
      <c r="AE45" s="28">
        <v>9733</v>
      </c>
      <c r="AF45" s="28">
        <v>10026</v>
      </c>
      <c r="AG45" s="28">
        <v>10403</v>
      </c>
      <c r="AH45" s="28">
        <v>10272</v>
      </c>
      <c r="AI45" s="28">
        <v>10447</v>
      </c>
      <c r="AJ45" s="28">
        <v>9954</v>
      </c>
      <c r="AK45" s="28">
        <v>9658</v>
      </c>
      <c r="AL45" s="28">
        <v>9256</v>
      </c>
      <c r="AM45" s="28">
        <v>8923</v>
      </c>
      <c r="AN45" s="28">
        <v>9130</v>
      </c>
      <c r="AO45" s="28">
        <v>9223</v>
      </c>
      <c r="AP45" s="28">
        <v>8713</v>
      </c>
      <c r="AQ45" s="28">
        <v>8637</v>
      </c>
      <c r="AR45" s="28">
        <v>8196</v>
      </c>
      <c r="AS45" s="28">
        <v>8039</v>
      </c>
      <c r="AT45" s="28">
        <v>7981</v>
      </c>
      <c r="AU45" s="28">
        <v>8041</v>
      </c>
      <c r="AV45" s="28">
        <v>7898</v>
      </c>
      <c r="AW45" s="28">
        <v>7766</v>
      </c>
      <c r="AX45" s="28">
        <v>7823</v>
      </c>
      <c r="AY45" s="28">
        <v>8282</v>
      </c>
      <c r="AZ45" s="28">
        <v>8871</v>
      </c>
      <c r="BA45" s="28">
        <v>9167</v>
      </c>
      <c r="BB45" s="28">
        <v>9812</v>
      </c>
      <c r="BC45" s="28">
        <v>10408</v>
      </c>
      <c r="BD45" s="28">
        <v>10435</v>
      </c>
      <c r="BE45" s="28">
        <v>10755</v>
      </c>
      <c r="BF45" s="28">
        <v>10776</v>
      </c>
      <c r="BG45" s="28">
        <v>10682</v>
      </c>
      <c r="BH45" s="28">
        <v>10395</v>
      </c>
      <c r="BI45" s="28">
        <v>10194</v>
      </c>
      <c r="BJ45" s="28">
        <v>9691</v>
      </c>
      <c r="BK45" s="28">
        <v>9452</v>
      </c>
      <c r="BL45" s="28">
        <v>9156</v>
      </c>
      <c r="BM45" s="28">
        <v>8769</v>
      </c>
      <c r="BN45" s="28">
        <v>8765</v>
      </c>
      <c r="BO45" s="28">
        <v>8229</v>
      </c>
      <c r="BP45" s="28">
        <v>7981</v>
      </c>
      <c r="BQ45" s="28">
        <v>7738</v>
      </c>
      <c r="BR45" s="28">
        <v>7393</v>
      </c>
      <c r="BS45" s="28">
        <v>7320</v>
      </c>
      <c r="BT45" s="28">
        <v>7353</v>
      </c>
      <c r="BU45" s="28">
        <v>7323</v>
      </c>
      <c r="BV45" s="28">
        <v>7330</v>
      </c>
      <c r="BW45" s="28">
        <v>6762</v>
      </c>
      <c r="BX45" s="28">
        <v>6443</v>
      </c>
      <c r="BY45" s="28">
        <v>6266</v>
      </c>
      <c r="BZ45" s="28">
        <v>4950</v>
      </c>
      <c r="CA45" s="28">
        <v>6113</v>
      </c>
      <c r="CB45" s="28">
        <v>6285</v>
      </c>
      <c r="CC45" s="28">
        <v>6161</v>
      </c>
      <c r="CD45" s="28">
        <v>6840</v>
      </c>
      <c r="CE45" s="28">
        <v>7001</v>
      </c>
      <c r="CF45" s="28">
        <v>6592</v>
      </c>
      <c r="CG45" s="28">
        <v>6185</v>
      </c>
      <c r="CH45" s="28">
        <v>5538</v>
      </c>
      <c r="CI45" s="28">
        <v>5121</v>
      </c>
      <c r="CJ45" s="28">
        <v>4495</v>
      </c>
      <c r="CK45" s="28">
        <v>3895</v>
      </c>
      <c r="CL45" s="28">
        <v>2765</v>
      </c>
      <c r="CM45" s="28">
        <v>2498</v>
      </c>
      <c r="CN45" s="28">
        <v>2278</v>
      </c>
      <c r="CO45" s="28">
        <v>2144</v>
      </c>
      <c r="CP45" s="28">
        <v>1865</v>
      </c>
      <c r="CQ45" s="28">
        <v>1606</v>
      </c>
      <c r="CR45" s="28">
        <v>1336</v>
      </c>
      <c r="CS45" s="28">
        <v>1002</v>
      </c>
      <c r="CT45" s="28">
        <v>834</v>
      </c>
      <c r="CU45" s="28">
        <v>647</v>
      </c>
      <c r="CV45" s="28">
        <v>502</v>
      </c>
      <c r="CW45" s="28">
        <v>370</v>
      </c>
      <c r="CX45" s="28">
        <v>284</v>
      </c>
      <c r="CY45" s="28">
        <v>198</v>
      </c>
      <c r="CZ45" s="28">
        <v>97</v>
      </c>
    </row>
    <row r="46" spans="1:104" x14ac:dyDescent="0.25">
      <c r="A46" s="24" t="s">
        <v>156</v>
      </c>
      <c r="B46" s="24" t="str">
        <f>VLOOKUP(A46,Structure!E:F,2,FALSE)</f>
        <v>DE01</v>
      </c>
      <c r="C46" s="24" t="str">
        <f t="shared" si="0"/>
        <v>DE</v>
      </c>
      <c r="D46" s="24" t="s">
        <v>155</v>
      </c>
      <c r="E46" s="29">
        <v>20610</v>
      </c>
      <c r="F46" s="29">
        <v>20472</v>
      </c>
      <c r="G46" s="29">
        <v>20445</v>
      </c>
      <c r="H46" s="29">
        <v>19032</v>
      </c>
      <c r="I46" s="29">
        <v>18516</v>
      </c>
      <c r="J46" s="29">
        <v>17562</v>
      </c>
      <c r="K46" s="29">
        <v>17005</v>
      </c>
      <c r="L46" s="29">
        <v>16014</v>
      </c>
      <c r="M46" s="29">
        <v>16252</v>
      </c>
      <c r="N46" s="29">
        <v>15986</v>
      </c>
      <c r="O46" s="29">
        <v>16289</v>
      </c>
      <c r="P46" s="29">
        <v>15896</v>
      </c>
      <c r="Q46" s="29">
        <v>15617</v>
      </c>
      <c r="R46" s="29">
        <v>15553</v>
      </c>
      <c r="S46" s="29">
        <v>15374</v>
      </c>
      <c r="T46" s="29">
        <v>15158</v>
      </c>
      <c r="U46" s="29">
        <v>15103</v>
      </c>
      <c r="V46" s="29">
        <v>15578</v>
      </c>
      <c r="W46" s="29">
        <v>16784</v>
      </c>
      <c r="X46" s="29">
        <v>17750</v>
      </c>
      <c r="Y46" s="29">
        <v>19462</v>
      </c>
      <c r="Z46" s="29">
        <v>21876</v>
      </c>
      <c r="AA46" s="29">
        <v>22706</v>
      </c>
      <c r="AB46" s="29">
        <v>23395</v>
      </c>
      <c r="AC46" s="29">
        <v>25047</v>
      </c>
      <c r="AD46" s="29">
        <v>26508</v>
      </c>
      <c r="AE46" s="29">
        <v>27671</v>
      </c>
      <c r="AF46" s="29">
        <v>29732</v>
      </c>
      <c r="AG46" s="29">
        <v>32191</v>
      </c>
      <c r="AH46" s="29">
        <v>31910</v>
      </c>
      <c r="AI46" s="29">
        <v>32677</v>
      </c>
      <c r="AJ46" s="29">
        <v>31550</v>
      </c>
      <c r="AK46" s="29">
        <v>30789</v>
      </c>
      <c r="AL46" s="29">
        <v>29664</v>
      </c>
      <c r="AM46" s="29">
        <v>29295</v>
      </c>
      <c r="AN46" s="29">
        <v>28798</v>
      </c>
      <c r="AO46" s="29">
        <v>28834</v>
      </c>
      <c r="AP46" s="29">
        <v>28724</v>
      </c>
      <c r="AQ46" s="29">
        <v>28391</v>
      </c>
      <c r="AR46" s="29">
        <v>26497</v>
      </c>
      <c r="AS46" s="29">
        <v>25787</v>
      </c>
      <c r="AT46" s="29">
        <v>25216</v>
      </c>
      <c r="AU46" s="29">
        <v>24899</v>
      </c>
      <c r="AV46" s="29">
        <v>23627</v>
      </c>
      <c r="AW46" s="29">
        <v>23676</v>
      </c>
      <c r="AX46" s="29">
        <v>22977</v>
      </c>
      <c r="AY46" s="29">
        <v>23944</v>
      </c>
      <c r="AZ46" s="29">
        <v>25307</v>
      </c>
      <c r="BA46" s="29">
        <v>25957</v>
      </c>
      <c r="BB46" s="29">
        <v>26897</v>
      </c>
      <c r="BC46" s="29">
        <v>28792</v>
      </c>
      <c r="BD46" s="29">
        <v>28967</v>
      </c>
      <c r="BE46" s="29">
        <v>29133</v>
      </c>
      <c r="BF46" s="29">
        <v>28069</v>
      </c>
      <c r="BG46" s="29">
        <v>28433</v>
      </c>
      <c r="BH46" s="29">
        <v>27107</v>
      </c>
      <c r="BI46" s="29">
        <v>25267</v>
      </c>
      <c r="BJ46" s="29">
        <v>24105</v>
      </c>
      <c r="BK46" s="29">
        <v>23302</v>
      </c>
      <c r="BL46" s="29">
        <v>22024</v>
      </c>
      <c r="BM46" s="29">
        <v>20929</v>
      </c>
      <c r="BN46" s="29">
        <v>19864</v>
      </c>
      <c r="BO46" s="29">
        <v>18904</v>
      </c>
      <c r="BP46" s="29">
        <v>17805</v>
      </c>
      <c r="BQ46" s="29">
        <v>17223</v>
      </c>
      <c r="BR46" s="29">
        <v>16350</v>
      </c>
      <c r="BS46" s="29">
        <v>16429</v>
      </c>
      <c r="BT46" s="29">
        <v>16031</v>
      </c>
      <c r="BU46" s="29">
        <v>16498</v>
      </c>
      <c r="BV46" s="29">
        <v>16388</v>
      </c>
      <c r="BW46" s="29">
        <v>15880</v>
      </c>
      <c r="BX46" s="29">
        <v>15216</v>
      </c>
      <c r="BY46" s="29">
        <v>13868</v>
      </c>
      <c r="BZ46" s="29">
        <v>12369</v>
      </c>
      <c r="CA46" s="29">
        <v>15371</v>
      </c>
      <c r="CB46" s="29">
        <v>15363</v>
      </c>
      <c r="CC46" s="29">
        <v>14700</v>
      </c>
      <c r="CD46" s="29">
        <v>16561</v>
      </c>
      <c r="CE46" s="29">
        <v>16719</v>
      </c>
      <c r="CF46" s="29">
        <v>15533</v>
      </c>
      <c r="CG46" s="29">
        <v>14261</v>
      </c>
      <c r="CH46" s="29">
        <v>13020</v>
      </c>
      <c r="CI46" s="29">
        <v>11983</v>
      </c>
      <c r="CJ46" s="29">
        <v>10918</v>
      </c>
      <c r="CK46" s="29">
        <v>8899</v>
      </c>
      <c r="CL46" s="29">
        <v>6474</v>
      </c>
      <c r="CM46" s="29">
        <v>5717</v>
      </c>
      <c r="CN46" s="29">
        <v>5353</v>
      </c>
      <c r="CO46" s="29">
        <v>5028</v>
      </c>
      <c r="CP46" s="29">
        <v>4432</v>
      </c>
      <c r="CQ46" s="29">
        <v>3871</v>
      </c>
      <c r="CR46" s="29">
        <v>2977</v>
      </c>
      <c r="CS46" s="29">
        <v>2601</v>
      </c>
      <c r="CT46" s="29">
        <v>2045</v>
      </c>
      <c r="CU46" s="29">
        <v>1497</v>
      </c>
      <c r="CV46" s="29">
        <v>1172</v>
      </c>
      <c r="CW46" s="29">
        <v>900</v>
      </c>
      <c r="CX46" s="29">
        <v>693</v>
      </c>
      <c r="CY46" s="29">
        <v>476</v>
      </c>
      <c r="CZ46" s="29">
        <v>255</v>
      </c>
    </row>
    <row r="47" spans="1:104" x14ac:dyDescent="0.25">
      <c r="A47" s="24" t="s">
        <v>159</v>
      </c>
      <c r="B47" s="24" t="str">
        <f>VLOOKUP(A47,Structure!E:F,2,FALSE)</f>
        <v>DE05</v>
      </c>
      <c r="C47" s="24" t="str">
        <f t="shared" si="0"/>
        <v>DE</v>
      </c>
      <c r="D47" s="24" t="s">
        <v>160</v>
      </c>
      <c r="E47" s="28">
        <v>40766</v>
      </c>
      <c r="F47" s="28">
        <v>40689</v>
      </c>
      <c r="G47" s="28">
        <v>41058</v>
      </c>
      <c r="H47" s="28">
        <v>39782</v>
      </c>
      <c r="I47" s="28">
        <v>38775</v>
      </c>
      <c r="J47" s="28">
        <v>37320</v>
      </c>
      <c r="K47" s="28">
        <v>37134</v>
      </c>
      <c r="L47" s="28">
        <v>36834</v>
      </c>
      <c r="M47" s="28">
        <v>37435</v>
      </c>
      <c r="N47" s="28">
        <v>36887</v>
      </c>
      <c r="O47" s="28">
        <v>37582</v>
      </c>
      <c r="P47" s="28">
        <v>37498</v>
      </c>
      <c r="Q47" s="28">
        <v>36246</v>
      </c>
      <c r="R47" s="28">
        <v>37000</v>
      </c>
      <c r="S47" s="28">
        <v>37279</v>
      </c>
      <c r="T47" s="28">
        <v>36957</v>
      </c>
      <c r="U47" s="28">
        <v>37249</v>
      </c>
      <c r="V47" s="28">
        <v>37889</v>
      </c>
      <c r="W47" s="28">
        <v>39823</v>
      </c>
      <c r="X47" s="28">
        <v>41019</v>
      </c>
      <c r="Y47" s="28">
        <v>42689</v>
      </c>
      <c r="Z47" s="28">
        <v>45335</v>
      </c>
      <c r="AA47" s="28">
        <v>45122</v>
      </c>
      <c r="AB47" s="28">
        <v>44906</v>
      </c>
      <c r="AC47" s="28">
        <v>46488</v>
      </c>
      <c r="AD47" s="28">
        <v>48101</v>
      </c>
      <c r="AE47" s="28">
        <v>49093</v>
      </c>
      <c r="AF47" s="28">
        <v>51671</v>
      </c>
      <c r="AG47" s="28">
        <v>54991</v>
      </c>
      <c r="AH47" s="28">
        <v>54938</v>
      </c>
      <c r="AI47" s="28">
        <v>55688</v>
      </c>
      <c r="AJ47" s="28">
        <v>54189</v>
      </c>
      <c r="AK47" s="28">
        <v>53901</v>
      </c>
      <c r="AL47" s="28">
        <v>52037</v>
      </c>
      <c r="AM47" s="28">
        <v>52691</v>
      </c>
      <c r="AN47" s="28">
        <v>52570</v>
      </c>
      <c r="AO47" s="28">
        <v>54699</v>
      </c>
      <c r="AP47" s="28">
        <v>54526</v>
      </c>
      <c r="AQ47" s="28">
        <v>54676</v>
      </c>
      <c r="AR47" s="28">
        <v>52880</v>
      </c>
      <c r="AS47" s="28">
        <v>52161</v>
      </c>
      <c r="AT47" s="28">
        <v>51362</v>
      </c>
      <c r="AU47" s="28">
        <v>51007</v>
      </c>
      <c r="AV47" s="28">
        <v>50094</v>
      </c>
      <c r="AW47" s="28">
        <v>50323</v>
      </c>
      <c r="AX47" s="28">
        <v>50372</v>
      </c>
      <c r="AY47" s="28">
        <v>53044</v>
      </c>
      <c r="AZ47" s="28">
        <v>57052</v>
      </c>
      <c r="BA47" s="28">
        <v>59240</v>
      </c>
      <c r="BB47" s="28">
        <v>63169</v>
      </c>
      <c r="BC47" s="28">
        <v>66468</v>
      </c>
      <c r="BD47" s="28">
        <v>67053</v>
      </c>
      <c r="BE47" s="28">
        <v>68239</v>
      </c>
      <c r="BF47" s="28">
        <v>67552</v>
      </c>
      <c r="BG47" s="28">
        <v>67205</v>
      </c>
      <c r="BH47" s="28">
        <v>65418</v>
      </c>
      <c r="BI47" s="28">
        <v>62063</v>
      </c>
      <c r="BJ47" s="28">
        <v>59683</v>
      </c>
      <c r="BK47" s="28">
        <v>57644</v>
      </c>
      <c r="BL47" s="28">
        <v>55437</v>
      </c>
      <c r="BM47" s="28">
        <v>51922</v>
      </c>
      <c r="BN47" s="28">
        <v>50621</v>
      </c>
      <c r="BO47" s="28">
        <v>48523</v>
      </c>
      <c r="BP47" s="28">
        <v>46292</v>
      </c>
      <c r="BQ47" s="28">
        <v>44803</v>
      </c>
      <c r="BR47" s="28">
        <v>42296</v>
      </c>
      <c r="BS47" s="28">
        <v>42627</v>
      </c>
      <c r="BT47" s="28">
        <v>41469</v>
      </c>
      <c r="BU47" s="28">
        <v>42888</v>
      </c>
      <c r="BV47" s="28">
        <v>42760</v>
      </c>
      <c r="BW47" s="28">
        <v>40009</v>
      </c>
      <c r="BX47" s="28">
        <v>37217</v>
      </c>
      <c r="BY47" s="28">
        <v>31775</v>
      </c>
      <c r="BZ47" s="28">
        <v>27438</v>
      </c>
      <c r="CA47" s="28">
        <v>35588</v>
      </c>
      <c r="CB47" s="28">
        <v>34725</v>
      </c>
      <c r="CC47" s="28">
        <v>32446</v>
      </c>
      <c r="CD47" s="28">
        <v>37724</v>
      </c>
      <c r="CE47" s="28">
        <v>38421</v>
      </c>
      <c r="CF47" s="28">
        <v>36146</v>
      </c>
      <c r="CG47" s="28">
        <v>32140</v>
      </c>
      <c r="CH47" s="28">
        <v>28830</v>
      </c>
      <c r="CI47" s="28">
        <v>26729</v>
      </c>
      <c r="CJ47" s="28">
        <v>24056</v>
      </c>
      <c r="CK47" s="28">
        <v>20715</v>
      </c>
      <c r="CL47" s="28">
        <v>15112</v>
      </c>
      <c r="CM47" s="28">
        <v>13618</v>
      </c>
      <c r="CN47" s="28">
        <v>12494</v>
      </c>
      <c r="CO47" s="28">
        <v>11783</v>
      </c>
      <c r="CP47" s="28">
        <v>10027</v>
      </c>
      <c r="CQ47" s="28">
        <v>8382</v>
      </c>
      <c r="CR47" s="28">
        <v>6761</v>
      </c>
      <c r="CS47" s="28">
        <v>5634</v>
      </c>
      <c r="CT47" s="28">
        <v>4389</v>
      </c>
      <c r="CU47" s="28">
        <v>3452</v>
      </c>
      <c r="CV47" s="28">
        <v>2488</v>
      </c>
      <c r="CW47" s="28">
        <v>1807</v>
      </c>
      <c r="CX47" s="28">
        <v>1370</v>
      </c>
      <c r="CY47" s="28">
        <v>958</v>
      </c>
      <c r="CZ47" s="28">
        <v>523</v>
      </c>
    </row>
    <row r="48" spans="1:104" x14ac:dyDescent="0.25">
      <c r="A48" s="24" t="s">
        <v>161</v>
      </c>
      <c r="B48" s="24" t="str">
        <f>VLOOKUP(A48,Structure!E:F,2,FALSE)</f>
        <v>DE05</v>
      </c>
      <c r="C48" s="24" t="str">
        <f t="shared" si="0"/>
        <v>DE</v>
      </c>
      <c r="D48" s="24" t="s">
        <v>162</v>
      </c>
      <c r="E48" s="29">
        <v>9350</v>
      </c>
      <c r="F48" s="29">
        <v>9540</v>
      </c>
      <c r="G48" s="29">
        <v>9641</v>
      </c>
      <c r="H48" s="29">
        <v>9346</v>
      </c>
      <c r="I48" s="29">
        <v>9017</v>
      </c>
      <c r="J48" s="29">
        <v>8801</v>
      </c>
      <c r="K48" s="29">
        <v>8781</v>
      </c>
      <c r="L48" s="29">
        <v>8910</v>
      </c>
      <c r="M48" s="29">
        <v>9071</v>
      </c>
      <c r="N48" s="29">
        <v>8958</v>
      </c>
      <c r="O48" s="29">
        <v>9420</v>
      </c>
      <c r="P48" s="29">
        <v>9162</v>
      </c>
      <c r="Q48" s="29">
        <v>9244</v>
      </c>
      <c r="R48" s="29">
        <v>9435</v>
      </c>
      <c r="S48" s="29">
        <v>9573</v>
      </c>
      <c r="T48" s="29">
        <v>9732</v>
      </c>
      <c r="U48" s="29">
        <v>10041</v>
      </c>
      <c r="V48" s="29">
        <v>10351</v>
      </c>
      <c r="W48" s="29">
        <v>11409</v>
      </c>
      <c r="X48" s="29">
        <v>12317</v>
      </c>
      <c r="Y48" s="29">
        <v>13858</v>
      </c>
      <c r="Z48" s="29">
        <v>15047</v>
      </c>
      <c r="AA48" s="29">
        <v>14902</v>
      </c>
      <c r="AB48" s="29">
        <v>14250</v>
      </c>
      <c r="AC48" s="29">
        <v>14250</v>
      </c>
      <c r="AD48" s="29">
        <v>14326</v>
      </c>
      <c r="AE48" s="29">
        <v>14035</v>
      </c>
      <c r="AF48" s="29">
        <v>13980</v>
      </c>
      <c r="AG48" s="29">
        <v>14169</v>
      </c>
      <c r="AH48" s="29">
        <v>14071</v>
      </c>
      <c r="AI48" s="29">
        <v>13830</v>
      </c>
      <c r="AJ48" s="29">
        <v>13138</v>
      </c>
      <c r="AK48" s="29">
        <v>12691</v>
      </c>
      <c r="AL48" s="29">
        <v>12386</v>
      </c>
      <c r="AM48" s="29">
        <v>12188</v>
      </c>
      <c r="AN48" s="29">
        <v>12023</v>
      </c>
      <c r="AO48" s="29">
        <v>12297</v>
      </c>
      <c r="AP48" s="29">
        <v>12379</v>
      </c>
      <c r="AQ48" s="29">
        <v>12653</v>
      </c>
      <c r="AR48" s="29">
        <v>11907</v>
      </c>
      <c r="AS48" s="29">
        <v>11866</v>
      </c>
      <c r="AT48" s="29">
        <v>11637</v>
      </c>
      <c r="AU48" s="29">
        <v>11740</v>
      </c>
      <c r="AV48" s="29">
        <v>11387</v>
      </c>
      <c r="AW48" s="29">
        <v>11723</v>
      </c>
      <c r="AX48" s="29">
        <v>11578</v>
      </c>
      <c r="AY48" s="29">
        <v>12851</v>
      </c>
      <c r="AZ48" s="29">
        <v>13783</v>
      </c>
      <c r="BA48" s="29">
        <v>14595</v>
      </c>
      <c r="BB48" s="29">
        <v>15683</v>
      </c>
      <c r="BC48" s="29">
        <v>16199</v>
      </c>
      <c r="BD48" s="29">
        <v>16884</v>
      </c>
      <c r="BE48" s="29">
        <v>17053</v>
      </c>
      <c r="BF48" s="29">
        <v>17510</v>
      </c>
      <c r="BG48" s="29">
        <v>17924</v>
      </c>
      <c r="BH48" s="29">
        <v>17817</v>
      </c>
      <c r="BI48" s="29">
        <v>17056</v>
      </c>
      <c r="BJ48" s="29">
        <v>17284</v>
      </c>
      <c r="BK48" s="29">
        <v>16391</v>
      </c>
      <c r="BL48" s="29">
        <v>15871</v>
      </c>
      <c r="BM48" s="29">
        <v>15313</v>
      </c>
      <c r="BN48" s="29">
        <v>14707</v>
      </c>
      <c r="BO48" s="29">
        <v>14171</v>
      </c>
      <c r="BP48" s="29">
        <v>13412</v>
      </c>
      <c r="BQ48" s="29">
        <v>13151</v>
      </c>
      <c r="BR48" s="29">
        <v>12573</v>
      </c>
      <c r="BS48" s="29">
        <v>12474</v>
      </c>
      <c r="BT48" s="29">
        <v>12369</v>
      </c>
      <c r="BU48" s="29">
        <v>12385</v>
      </c>
      <c r="BV48" s="29">
        <v>11819</v>
      </c>
      <c r="BW48" s="29">
        <v>10797</v>
      </c>
      <c r="BX48" s="29">
        <v>10080</v>
      </c>
      <c r="BY48" s="29">
        <v>8294</v>
      </c>
      <c r="BZ48" s="29">
        <v>6349</v>
      </c>
      <c r="CA48" s="29">
        <v>8484</v>
      </c>
      <c r="CB48" s="29">
        <v>8261</v>
      </c>
      <c r="CC48" s="29">
        <v>7955</v>
      </c>
      <c r="CD48" s="29">
        <v>9878</v>
      </c>
      <c r="CE48" s="29">
        <v>10654</v>
      </c>
      <c r="CF48" s="29">
        <v>10415</v>
      </c>
      <c r="CG48" s="29">
        <v>9135</v>
      </c>
      <c r="CH48" s="29">
        <v>8263</v>
      </c>
      <c r="CI48" s="29">
        <v>7544</v>
      </c>
      <c r="CJ48" s="29">
        <v>6736</v>
      </c>
      <c r="CK48" s="29">
        <v>5992</v>
      </c>
      <c r="CL48" s="29">
        <v>4497</v>
      </c>
      <c r="CM48" s="29">
        <v>3966</v>
      </c>
      <c r="CN48" s="29">
        <v>3627</v>
      </c>
      <c r="CO48" s="29">
        <v>3523</v>
      </c>
      <c r="CP48" s="29">
        <v>2870</v>
      </c>
      <c r="CQ48" s="29">
        <v>2549</v>
      </c>
      <c r="CR48" s="29">
        <v>1965</v>
      </c>
      <c r="CS48" s="29">
        <v>1649</v>
      </c>
      <c r="CT48" s="29">
        <v>1218</v>
      </c>
      <c r="CU48" s="29">
        <v>893</v>
      </c>
      <c r="CV48" s="29">
        <v>640</v>
      </c>
      <c r="CW48" s="29">
        <v>456</v>
      </c>
      <c r="CX48" s="29">
        <v>354</v>
      </c>
      <c r="CY48" s="29">
        <v>193</v>
      </c>
      <c r="CZ48" s="29">
        <v>136</v>
      </c>
    </row>
    <row r="49" spans="1:104" x14ac:dyDescent="0.25">
      <c r="A49" s="24" t="s">
        <v>163</v>
      </c>
      <c r="B49" s="24" t="str">
        <f>VLOOKUP(A49,Structure!E:F,2,FALSE)</f>
        <v>DE05</v>
      </c>
      <c r="C49" s="24" t="str">
        <f t="shared" si="0"/>
        <v>DE</v>
      </c>
      <c r="D49" s="24" t="s">
        <v>164</v>
      </c>
      <c r="E49" s="28">
        <v>10675</v>
      </c>
      <c r="F49" s="28">
        <v>11168</v>
      </c>
      <c r="G49" s="28">
        <v>11249</v>
      </c>
      <c r="H49" s="28">
        <v>10754</v>
      </c>
      <c r="I49" s="28">
        <v>10643</v>
      </c>
      <c r="J49" s="28">
        <v>10400</v>
      </c>
      <c r="K49" s="28">
        <v>10304</v>
      </c>
      <c r="L49" s="28">
        <v>10244</v>
      </c>
      <c r="M49" s="28">
        <v>10462</v>
      </c>
      <c r="N49" s="28">
        <v>10290</v>
      </c>
      <c r="O49" s="28">
        <v>10393</v>
      </c>
      <c r="P49" s="28">
        <v>10702</v>
      </c>
      <c r="Q49" s="28">
        <v>10697</v>
      </c>
      <c r="R49" s="28">
        <v>10868</v>
      </c>
      <c r="S49" s="28">
        <v>11265</v>
      </c>
      <c r="T49" s="28">
        <v>11123</v>
      </c>
      <c r="U49" s="28">
        <v>11518</v>
      </c>
      <c r="V49" s="28">
        <v>12157</v>
      </c>
      <c r="W49" s="28">
        <v>12809</v>
      </c>
      <c r="X49" s="28">
        <v>12926</v>
      </c>
      <c r="Y49" s="28">
        <v>13336</v>
      </c>
      <c r="Z49" s="28">
        <v>14475</v>
      </c>
      <c r="AA49" s="28">
        <v>13988</v>
      </c>
      <c r="AB49" s="28">
        <v>14094</v>
      </c>
      <c r="AC49" s="28">
        <v>14108</v>
      </c>
      <c r="AD49" s="28">
        <v>14451</v>
      </c>
      <c r="AE49" s="28">
        <v>14434</v>
      </c>
      <c r="AF49" s="28">
        <v>14701</v>
      </c>
      <c r="AG49" s="28">
        <v>15559</v>
      </c>
      <c r="AH49" s="28">
        <v>14839</v>
      </c>
      <c r="AI49" s="28">
        <v>15170</v>
      </c>
      <c r="AJ49" s="28">
        <v>14917</v>
      </c>
      <c r="AK49" s="28">
        <v>14369</v>
      </c>
      <c r="AL49" s="28">
        <v>13661</v>
      </c>
      <c r="AM49" s="28">
        <v>14109</v>
      </c>
      <c r="AN49" s="28">
        <v>13823</v>
      </c>
      <c r="AO49" s="28">
        <v>13897</v>
      </c>
      <c r="AP49" s="28">
        <v>13825</v>
      </c>
      <c r="AQ49" s="28">
        <v>14012</v>
      </c>
      <c r="AR49" s="28">
        <v>13338</v>
      </c>
      <c r="AS49" s="28">
        <v>13216</v>
      </c>
      <c r="AT49" s="28">
        <v>13366</v>
      </c>
      <c r="AU49" s="28">
        <v>13541</v>
      </c>
      <c r="AV49" s="28">
        <v>13022</v>
      </c>
      <c r="AW49" s="28">
        <v>13675</v>
      </c>
      <c r="AX49" s="28">
        <v>14048</v>
      </c>
      <c r="AY49" s="28">
        <v>15227</v>
      </c>
      <c r="AZ49" s="28">
        <v>16708</v>
      </c>
      <c r="BA49" s="28">
        <v>17610</v>
      </c>
      <c r="BB49" s="28">
        <v>19001</v>
      </c>
      <c r="BC49" s="28">
        <v>19765</v>
      </c>
      <c r="BD49" s="28">
        <v>20050</v>
      </c>
      <c r="BE49" s="28">
        <v>20537</v>
      </c>
      <c r="BF49" s="28">
        <v>20845</v>
      </c>
      <c r="BG49" s="28">
        <v>21217</v>
      </c>
      <c r="BH49" s="28">
        <v>20931</v>
      </c>
      <c r="BI49" s="28">
        <v>20624</v>
      </c>
      <c r="BJ49" s="28">
        <v>19965</v>
      </c>
      <c r="BK49" s="28">
        <v>19416</v>
      </c>
      <c r="BL49" s="28">
        <v>18926</v>
      </c>
      <c r="BM49" s="28">
        <v>18011</v>
      </c>
      <c r="BN49" s="28">
        <v>17528</v>
      </c>
      <c r="BO49" s="28">
        <v>16840</v>
      </c>
      <c r="BP49" s="28">
        <v>16154</v>
      </c>
      <c r="BQ49" s="28">
        <v>15862</v>
      </c>
      <c r="BR49" s="28">
        <v>15070</v>
      </c>
      <c r="BS49" s="28">
        <v>15190</v>
      </c>
      <c r="BT49" s="28">
        <v>14856</v>
      </c>
      <c r="BU49" s="28">
        <v>14766</v>
      </c>
      <c r="BV49" s="28">
        <v>14597</v>
      </c>
      <c r="BW49" s="28">
        <v>13697</v>
      </c>
      <c r="BX49" s="28">
        <v>12696</v>
      </c>
      <c r="BY49" s="28">
        <v>10752</v>
      </c>
      <c r="BZ49" s="28">
        <v>8161</v>
      </c>
      <c r="CA49" s="28">
        <v>11265</v>
      </c>
      <c r="CB49" s="28">
        <v>11177</v>
      </c>
      <c r="CC49" s="28">
        <v>10421</v>
      </c>
      <c r="CD49" s="28">
        <v>12676</v>
      </c>
      <c r="CE49" s="28">
        <v>13938</v>
      </c>
      <c r="CF49" s="28">
        <v>13431</v>
      </c>
      <c r="CG49" s="28">
        <v>11922</v>
      </c>
      <c r="CH49" s="28">
        <v>10711</v>
      </c>
      <c r="CI49" s="28">
        <v>9689</v>
      </c>
      <c r="CJ49" s="28">
        <v>8611</v>
      </c>
      <c r="CK49" s="28">
        <v>7349</v>
      </c>
      <c r="CL49" s="28">
        <v>5596</v>
      </c>
      <c r="CM49" s="28">
        <v>5074</v>
      </c>
      <c r="CN49" s="28">
        <v>4640</v>
      </c>
      <c r="CO49" s="28">
        <v>4526</v>
      </c>
      <c r="CP49" s="28">
        <v>3806</v>
      </c>
      <c r="CQ49" s="28">
        <v>3238</v>
      </c>
      <c r="CR49" s="28">
        <v>2549</v>
      </c>
      <c r="CS49" s="28">
        <v>1986</v>
      </c>
      <c r="CT49" s="28">
        <v>1661</v>
      </c>
      <c r="CU49" s="28">
        <v>1236</v>
      </c>
      <c r="CV49" s="28">
        <v>863</v>
      </c>
      <c r="CW49" s="28">
        <v>641</v>
      </c>
      <c r="CX49" s="28">
        <v>426</v>
      </c>
      <c r="CY49" s="28">
        <v>331</v>
      </c>
      <c r="CZ49" s="28">
        <v>178</v>
      </c>
    </row>
    <row r="50" spans="1:104" x14ac:dyDescent="0.25">
      <c r="A50" s="24" t="s">
        <v>167</v>
      </c>
      <c r="B50" s="24" t="str">
        <f>VLOOKUP(A50,Structure!E:F,2,FALSE)</f>
        <v>DE02</v>
      </c>
      <c r="C50" s="24" t="str">
        <f t="shared" si="0"/>
        <v>DE</v>
      </c>
      <c r="D50" s="24" t="s">
        <v>166</v>
      </c>
      <c r="E50" s="29">
        <v>13020</v>
      </c>
      <c r="F50" s="29">
        <v>13338</v>
      </c>
      <c r="G50" s="29">
        <v>13770</v>
      </c>
      <c r="H50" s="29">
        <v>14127</v>
      </c>
      <c r="I50" s="29">
        <v>13889</v>
      </c>
      <c r="J50" s="29">
        <v>13726</v>
      </c>
      <c r="K50" s="29">
        <v>13836</v>
      </c>
      <c r="L50" s="29">
        <v>13781</v>
      </c>
      <c r="M50" s="29">
        <v>14357</v>
      </c>
      <c r="N50" s="29">
        <v>14035</v>
      </c>
      <c r="O50" s="29">
        <v>14136</v>
      </c>
      <c r="P50" s="29">
        <v>13550</v>
      </c>
      <c r="Q50" s="29">
        <v>13161</v>
      </c>
      <c r="R50" s="29">
        <v>12812</v>
      </c>
      <c r="S50" s="29">
        <v>13347</v>
      </c>
      <c r="T50" s="29">
        <v>13104</v>
      </c>
      <c r="U50" s="29">
        <v>12850</v>
      </c>
      <c r="V50" s="29">
        <v>13184</v>
      </c>
      <c r="W50" s="29">
        <v>13721</v>
      </c>
      <c r="X50" s="29">
        <v>13171</v>
      </c>
      <c r="Y50" s="29">
        <v>12893</v>
      </c>
      <c r="Z50" s="29">
        <v>13068</v>
      </c>
      <c r="AA50" s="29">
        <v>12426</v>
      </c>
      <c r="AB50" s="29">
        <v>11258</v>
      </c>
      <c r="AC50" s="29">
        <v>10702</v>
      </c>
      <c r="AD50" s="29">
        <v>10920</v>
      </c>
      <c r="AE50" s="29">
        <v>12001</v>
      </c>
      <c r="AF50" s="29">
        <v>13387</v>
      </c>
      <c r="AG50" s="29">
        <v>19521</v>
      </c>
      <c r="AH50" s="29">
        <v>20404</v>
      </c>
      <c r="AI50" s="29">
        <v>21318</v>
      </c>
      <c r="AJ50" s="29">
        <v>21697</v>
      </c>
      <c r="AK50" s="29">
        <v>20979</v>
      </c>
      <c r="AL50" s="29">
        <v>20730</v>
      </c>
      <c r="AM50" s="29">
        <v>20338</v>
      </c>
      <c r="AN50" s="29">
        <v>20452</v>
      </c>
      <c r="AO50" s="29">
        <v>20784</v>
      </c>
      <c r="AP50" s="29">
        <v>20096</v>
      </c>
      <c r="AQ50" s="29">
        <v>20537</v>
      </c>
      <c r="AR50" s="29">
        <v>20048</v>
      </c>
      <c r="AS50" s="29">
        <v>19878</v>
      </c>
      <c r="AT50" s="29">
        <v>19244</v>
      </c>
      <c r="AU50" s="29">
        <v>16850</v>
      </c>
      <c r="AV50" s="29">
        <v>15944</v>
      </c>
      <c r="AW50" s="29">
        <v>15665</v>
      </c>
      <c r="AX50" s="29">
        <v>16145</v>
      </c>
      <c r="AY50" s="29">
        <v>17630</v>
      </c>
      <c r="AZ50" s="29">
        <v>20375</v>
      </c>
      <c r="BA50" s="29">
        <v>20835</v>
      </c>
      <c r="BB50" s="29">
        <v>21637</v>
      </c>
      <c r="BC50" s="29">
        <v>23089</v>
      </c>
      <c r="BD50" s="29">
        <v>24173</v>
      </c>
      <c r="BE50" s="29">
        <v>26136</v>
      </c>
      <c r="BF50" s="29">
        <v>27729</v>
      </c>
      <c r="BG50" s="29">
        <v>29125</v>
      </c>
      <c r="BH50" s="29">
        <v>30312</v>
      </c>
      <c r="BI50" s="29">
        <v>30218</v>
      </c>
      <c r="BJ50" s="29">
        <v>30541</v>
      </c>
      <c r="BK50" s="29">
        <v>29803</v>
      </c>
      <c r="BL50" s="29">
        <v>28994</v>
      </c>
      <c r="BM50" s="29">
        <v>27306</v>
      </c>
      <c r="BN50" s="29">
        <v>26507</v>
      </c>
      <c r="BO50" s="29">
        <v>26526</v>
      </c>
      <c r="BP50" s="29">
        <v>26779</v>
      </c>
      <c r="BQ50" s="29">
        <v>26654</v>
      </c>
      <c r="BR50" s="29">
        <v>26074</v>
      </c>
      <c r="BS50" s="29">
        <v>25196</v>
      </c>
      <c r="BT50" s="29">
        <v>24241</v>
      </c>
      <c r="BU50" s="29">
        <v>22382</v>
      </c>
      <c r="BV50" s="29">
        <v>19266</v>
      </c>
      <c r="BW50" s="29">
        <v>16468</v>
      </c>
      <c r="BX50" s="29">
        <v>15198</v>
      </c>
      <c r="BY50" s="29">
        <v>10017</v>
      </c>
      <c r="BZ50" s="29">
        <v>10650</v>
      </c>
      <c r="CA50" s="29">
        <v>15738</v>
      </c>
      <c r="CB50" s="29">
        <v>16932</v>
      </c>
      <c r="CC50" s="29">
        <v>16116</v>
      </c>
      <c r="CD50" s="29">
        <v>20136</v>
      </c>
      <c r="CE50" s="29">
        <v>19817</v>
      </c>
      <c r="CF50" s="29">
        <v>19653</v>
      </c>
      <c r="CG50" s="29">
        <v>17591</v>
      </c>
      <c r="CH50" s="29">
        <v>15335</v>
      </c>
      <c r="CI50" s="29">
        <v>14167</v>
      </c>
      <c r="CJ50" s="29">
        <v>12981</v>
      </c>
      <c r="CK50" s="29">
        <v>11217</v>
      </c>
      <c r="CL50" s="29">
        <v>8317</v>
      </c>
      <c r="CM50" s="29">
        <v>7648</v>
      </c>
      <c r="CN50" s="29">
        <v>6686</v>
      </c>
      <c r="CO50" s="29">
        <v>5874</v>
      </c>
      <c r="CP50" s="29">
        <v>4813</v>
      </c>
      <c r="CQ50" s="29">
        <v>3863</v>
      </c>
      <c r="CR50" s="29">
        <v>2948</v>
      </c>
      <c r="CS50" s="29">
        <v>2196</v>
      </c>
      <c r="CT50" s="29">
        <v>1706</v>
      </c>
      <c r="CU50" s="29">
        <v>1196</v>
      </c>
      <c r="CV50" s="29">
        <v>909</v>
      </c>
      <c r="CW50" s="29">
        <v>627</v>
      </c>
      <c r="CX50" s="29">
        <v>472</v>
      </c>
      <c r="CY50" s="29">
        <v>339</v>
      </c>
      <c r="CZ50" s="29">
        <v>149</v>
      </c>
    </row>
    <row r="51" spans="1:104" x14ac:dyDescent="0.25">
      <c r="A51" s="24" t="s">
        <v>170</v>
      </c>
      <c r="B51" s="24" t="str">
        <f>VLOOKUP(A51,Structure!E:F,2,FALSE)</f>
        <v>DE01</v>
      </c>
      <c r="C51" s="24" t="str">
        <f t="shared" si="0"/>
        <v>DE</v>
      </c>
      <c r="D51" s="24" t="s">
        <v>171</v>
      </c>
      <c r="E51" s="28">
        <v>14579</v>
      </c>
      <c r="F51" s="28">
        <v>14429</v>
      </c>
      <c r="G51" s="28">
        <v>14928</v>
      </c>
      <c r="H51" s="28">
        <v>14165</v>
      </c>
      <c r="I51" s="28">
        <v>14066</v>
      </c>
      <c r="J51" s="28">
        <v>13364</v>
      </c>
      <c r="K51" s="28">
        <v>13497</v>
      </c>
      <c r="L51" s="28">
        <v>13019</v>
      </c>
      <c r="M51" s="28">
        <v>13501</v>
      </c>
      <c r="N51" s="28">
        <v>13210</v>
      </c>
      <c r="O51" s="28">
        <v>13822</v>
      </c>
      <c r="P51" s="28">
        <v>13846</v>
      </c>
      <c r="Q51" s="28">
        <v>13512</v>
      </c>
      <c r="R51" s="28">
        <v>13738</v>
      </c>
      <c r="S51" s="28">
        <v>14178</v>
      </c>
      <c r="T51" s="28">
        <v>14104</v>
      </c>
      <c r="U51" s="28">
        <v>14837</v>
      </c>
      <c r="V51" s="28">
        <v>15443</v>
      </c>
      <c r="W51" s="28">
        <v>16686</v>
      </c>
      <c r="X51" s="28">
        <v>17309</v>
      </c>
      <c r="Y51" s="28">
        <v>18127</v>
      </c>
      <c r="Z51" s="28">
        <v>18807</v>
      </c>
      <c r="AA51" s="28">
        <v>18940</v>
      </c>
      <c r="AB51" s="28">
        <v>18808</v>
      </c>
      <c r="AC51" s="28">
        <v>19028</v>
      </c>
      <c r="AD51" s="28">
        <v>19510</v>
      </c>
      <c r="AE51" s="28">
        <v>19498</v>
      </c>
      <c r="AF51" s="28">
        <v>19955</v>
      </c>
      <c r="AG51" s="28">
        <v>20974</v>
      </c>
      <c r="AH51" s="28">
        <v>20110</v>
      </c>
      <c r="AI51" s="28">
        <v>20654</v>
      </c>
      <c r="AJ51" s="28">
        <v>19868</v>
      </c>
      <c r="AK51" s="28">
        <v>19450</v>
      </c>
      <c r="AL51" s="28">
        <v>18984</v>
      </c>
      <c r="AM51" s="28">
        <v>18584</v>
      </c>
      <c r="AN51" s="28">
        <v>18843</v>
      </c>
      <c r="AO51" s="28">
        <v>18773</v>
      </c>
      <c r="AP51" s="28">
        <v>18775</v>
      </c>
      <c r="AQ51" s="28">
        <v>19023</v>
      </c>
      <c r="AR51" s="28">
        <v>17858</v>
      </c>
      <c r="AS51" s="28">
        <v>17979</v>
      </c>
      <c r="AT51" s="28">
        <v>17559</v>
      </c>
      <c r="AU51" s="28">
        <v>17634</v>
      </c>
      <c r="AV51" s="28">
        <v>17046</v>
      </c>
      <c r="AW51" s="28">
        <v>17350</v>
      </c>
      <c r="AX51" s="28">
        <v>17933</v>
      </c>
      <c r="AY51" s="28">
        <v>19631</v>
      </c>
      <c r="AZ51" s="28">
        <v>21549</v>
      </c>
      <c r="BA51" s="28">
        <v>22803</v>
      </c>
      <c r="BB51" s="28">
        <v>24408</v>
      </c>
      <c r="BC51" s="28">
        <v>25881</v>
      </c>
      <c r="BD51" s="28">
        <v>26773</v>
      </c>
      <c r="BE51" s="28">
        <v>27164</v>
      </c>
      <c r="BF51" s="28">
        <v>26643</v>
      </c>
      <c r="BG51" s="28">
        <v>27280</v>
      </c>
      <c r="BH51" s="28">
        <v>26869</v>
      </c>
      <c r="BI51" s="28">
        <v>26370</v>
      </c>
      <c r="BJ51" s="28">
        <v>26097</v>
      </c>
      <c r="BK51" s="28">
        <v>24806</v>
      </c>
      <c r="BL51" s="28">
        <v>24226</v>
      </c>
      <c r="BM51" s="28">
        <v>22874</v>
      </c>
      <c r="BN51" s="28">
        <v>22335</v>
      </c>
      <c r="BO51" s="28">
        <v>21433</v>
      </c>
      <c r="BP51" s="28">
        <v>20732</v>
      </c>
      <c r="BQ51" s="28">
        <v>20028</v>
      </c>
      <c r="BR51" s="28">
        <v>19202</v>
      </c>
      <c r="BS51" s="28">
        <v>19271</v>
      </c>
      <c r="BT51" s="28">
        <v>19104</v>
      </c>
      <c r="BU51" s="28">
        <v>18760</v>
      </c>
      <c r="BV51" s="28">
        <v>18365</v>
      </c>
      <c r="BW51" s="28">
        <v>17026</v>
      </c>
      <c r="BX51" s="28">
        <v>15466</v>
      </c>
      <c r="BY51" s="28">
        <v>13624</v>
      </c>
      <c r="BZ51" s="28">
        <v>11301</v>
      </c>
      <c r="CA51" s="28">
        <v>14987</v>
      </c>
      <c r="CB51" s="28">
        <v>15387</v>
      </c>
      <c r="CC51" s="28">
        <v>14691</v>
      </c>
      <c r="CD51" s="28">
        <v>17803</v>
      </c>
      <c r="CE51" s="28">
        <v>17706</v>
      </c>
      <c r="CF51" s="28">
        <v>17228</v>
      </c>
      <c r="CG51" s="28">
        <v>15630</v>
      </c>
      <c r="CH51" s="28">
        <v>14141</v>
      </c>
      <c r="CI51" s="28">
        <v>12966</v>
      </c>
      <c r="CJ51" s="28">
        <v>11701</v>
      </c>
      <c r="CK51" s="28">
        <v>10035</v>
      </c>
      <c r="CL51" s="28">
        <v>7170</v>
      </c>
      <c r="CM51" s="28">
        <v>6552</v>
      </c>
      <c r="CN51" s="28">
        <v>6013</v>
      </c>
      <c r="CO51" s="28">
        <v>5870</v>
      </c>
      <c r="CP51" s="28">
        <v>4849</v>
      </c>
      <c r="CQ51" s="28">
        <v>4127</v>
      </c>
      <c r="CR51" s="28">
        <v>3338</v>
      </c>
      <c r="CS51" s="28">
        <v>2702</v>
      </c>
      <c r="CT51" s="28">
        <v>2187</v>
      </c>
      <c r="CU51" s="28">
        <v>1508</v>
      </c>
      <c r="CV51" s="28">
        <v>1140</v>
      </c>
      <c r="CW51" s="28">
        <v>836</v>
      </c>
      <c r="CX51" s="28">
        <v>610</v>
      </c>
      <c r="CY51" s="28">
        <v>410</v>
      </c>
      <c r="CZ51" s="28">
        <v>194</v>
      </c>
    </row>
    <row r="52" spans="1:104" x14ac:dyDescent="0.25">
      <c r="A52" s="24" t="s">
        <v>172</v>
      </c>
      <c r="B52" s="24" t="str">
        <f>VLOOKUP(A52,Structure!E:F,2,FALSE)</f>
        <v>DE01</v>
      </c>
      <c r="C52" s="24" t="str">
        <f t="shared" si="0"/>
        <v>DE</v>
      </c>
      <c r="D52" s="24" t="s">
        <v>173</v>
      </c>
      <c r="E52" s="29">
        <v>19648</v>
      </c>
      <c r="F52" s="29">
        <v>19842</v>
      </c>
      <c r="G52" s="29">
        <v>20329</v>
      </c>
      <c r="H52" s="29">
        <v>19662</v>
      </c>
      <c r="I52" s="29">
        <v>19459</v>
      </c>
      <c r="J52" s="29">
        <v>18740</v>
      </c>
      <c r="K52" s="29">
        <v>18289</v>
      </c>
      <c r="L52" s="29">
        <v>18403</v>
      </c>
      <c r="M52" s="29">
        <v>18927</v>
      </c>
      <c r="N52" s="29">
        <v>18527</v>
      </c>
      <c r="O52" s="29">
        <v>19195</v>
      </c>
      <c r="P52" s="29">
        <v>19344</v>
      </c>
      <c r="Q52" s="29">
        <v>19026</v>
      </c>
      <c r="R52" s="29">
        <v>19121</v>
      </c>
      <c r="S52" s="29">
        <v>19760</v>
      </c>
      <c r="T52" s="29">
        <v>19873</v>
      </c>
      <c r="U52" s="29">
        <v>20474</v>
      </c>
      <c r="V52" s="29">
        <v>21070</v>
      </c>
      <c r="W52" s="29">
        <v>22461</v>
      </c>
      <c r="X52" s="29">
        <v>22925</v>
      </c>
      <c r="Y52" s="29">
        <v>24095</v>
      </c>
      <c r="Z52" s="29">
        <v>25032</v>
      </c>
      <c r="AA52" s="29">
        <v>25041</v>
      </c>
      <c r="AB52" s="29">
        <v>24953</v>
      </c>
      <c r="AC52" s="29">
        <v>25146</v>
      </c>
      <c r="AD52" s="29">
        <v>25839</v>
      </c>
      <c r="AE52" s="29">
        <v>25724</v>
      </c>
      <c r="AF52" s="29">
        <v>26200</v>
      </c>
      <c r="AG52" s="29">
        <v>27124</v>
      </c>
      <c r="AH52" s="29">
        <v>26734</v>
      </c>
      <c r="AI52" s="29">
        <v>27327</v>
      </c>
      <c r="AJ52" s="29">
        <v>26234</v>
      </c>
      <c r="AK52" s="29">
        <v>25886</v>
      </c>
      <c r="AL52" s="29">
        <v>25316</v>
      </c>
      <c r="AM52" s="29">
        <v>25140</v>
      </c>
      <c r="AN52" s="29">
        <v>25230</v>
      </c>
      <c r="AO52" s="29">
        <v>26123</v>
      </c>
      <c r="AP52" s="29">
        <v>25878</v>
      </c>
      <c r="AQ52" s="29">
        <v>25916</v>
      </c>
      <c r="AR52" s="29">
        <v>24805</v>
      </c>
      <c r="AS52" s="29">
        <v>24838</v>
      </c>
      <c r="AT52" s="29">
        <v>24506</v>
      </c>
      <c r="AU52" s="29">
        <v>24477</v>
      </c>
      <c r="AV52" s="29">
        <v>24131</v>
      </c>
      <c r="AW52" s="29">
        <v>24567</v>
      </c>
      <c r="AX52" s="29">
        <v>24815</v>
      </c>
      <c r="AY52" s="29">
        <v>27029</v>
      </c>
      <c r="AZ52" s="29">
        <v>29232</v>
      </c>
      <c r="BA52" s="29">
        <v>30835</v>
      </c>
      <c r="BB52" s="29">
        <v>33989</v>
      </c>
      <c r="BC52" s="29">
        <v>35795</v>
      </c>
      <c r="BD52" s="29">
        <v>36243</v>
      </c>
      <c r="BE52" s="29">
        <v>37501</v>
      </c>
      <c r="BF52" s="29">
        <v>36742</v>
      </c>
      <c r="BG52" s="29">
        <v>36881</v>
      </c>
      <c r="BH52" s="29">
        <v>36254</v>
      </c>
      <c r="BI52" s="29">
        <v>34995</v>
      </c>
      <c r="BJ52" s="29">
        <v>34308</v>
      </c>
      <c r="BK52" s="29">
        <v>32899</v>
      </c>
      <c r="BL52" s="29">
        <v>31733</v>
      </c>
      <c r="BM52" s="29">
        <v>29846</v>
      </c>
      <c r="BN52" s="29">
        <v>29359</v>
      </c>
      <c r="BO52" s="29">
        <v>28259</v>
      </c>
      <c r="BP52" s="29">
        <v>26818</v>
      </c>
      <c r="BQ52" s="29">
        <v>26088</v>
      </c>
      <c r="BR52" s="29">
        <v>24922</v>
      </c>
      <c r="BS52" s="29">
        <v>25003</v>
      </c>
      <c r="BT52" s="29">
        <v>24488</v>
      </c>
      <c r="BU52" s="29">
        <v>24474</v>
      </c>
      <c r="BV52" s="29">
        <v>24096</v>
      </c>
      <c r="BW52" s="29">
        <v>22249</v>
      </c>
      <c r="BX52" s="29">
        <v>20233</v>
      </c>
      <c r="BY52" s="29">
        <v>18491</v>
      </c>
      <c r="BZ52" s="29">
        <v>15002</v>
      </c>
      <c r="CA52" s="29">
        <v>19975</v>
      </c>
      <c r="CB52" s="29">
        <v>20315</v>
      </c>
      <c r="CC52" s="29">
        <v>19437</v>
      </c>
      <c r="CD52" s="29">
        <v>23438</v>
      </c>
      <c r="CE52" s="29">
        <v>24032</v>
      </c>
      <c r="CF52" s="29">
        <v>22783</v>
      </c>
      <c r="CG52" s="29">
        <v>21259</v>
      </c>
      <c r="CH52" s="29">
        <v>18958</v>
      </c>
      <c r="CI52" s="29">
        <v>17197</v>
      </c>
      <c r="CJ52" s="29">
        <v>15743</v>
      </c>
      <c r="CK52" s="29">
        <v>13502</v>
      </c>
      <c r="CL52" s="29">
        <v>9598</v>
      </c>
      <c r="CM52" s="29">
        <v>8602</v>
      </c>
      <c r="CN52" s="29">
        <v>8088</v>
      </c>
      <c r="CO52" s="29">
        <v>7512</v>
      </c>
      <c r="CP52" s="29">
        <v>6395</v>
      </c>
      <c r="CQ52" s="29">
        <v>5512</v>
      </c>
      <c r="CR52" s="29">
        <v>4385</v>
      </c>
      <c r="CS52" s="29">
        <v>3511</v>
      </c>
      <c r="CT52" s="29">
        <v>2805</v>
      </c>
      <c r="CU52" s="29">
        <v>2068</v>
      </c>
      <c r="CV52" s="29">
        <v>1540</v>
      </c>
      <c r="CW52" s="29">
        <v>1130</v>
      </c>
      <c r="CX52" s="29">
        <v>816</v>
      </c>
      <c r="CY52" s="29">
        <v>512</v>
      </c>
      <c r="CZ52" s="29">
        <v>298</v>
      </c>
    </row>
    <row r="53" spans="1:104" x14ac:dyDescent="0.25">
      <c r="A53" s="24" t="s">
        <v>174</v>
      </c>
      <c r="B53" s="24" t="str">
        <f>VLOOKUP(A53,Structure!E:F,2,FALSE)</f>
        <v>DE01</v>
      </c>
      <c r="C53" s="24" t="str">
        <f t="shared" si="0"/>
        <v>DE</v>
      </c>
      <c r="D53" s="24" t="s">
        <v>175</v>
      </c>
      <c r="E53" s="28">
        <v>15310</v>
      </c>
      <c r="F53" s="28">
        <v>15811</v>
      </c>
      <c r="G53" s="28">
        <v>15864</v>
      </c>
      <c r="H53" s="28">
        <v>15797</v>
      </c>
      <c r="I53" s="28">
        <v>15860</v>
      </c>
      <c r="J53" s="28">
        <v>15472</v>
      </c>
      <c r="K53" s="28">
        <v>15094</v>
      </c>
      <c r="L53" s="28">
        <v>14955</v>
      </c>
      <c r="M53" s="28">
        <v>15787</v>
      </c>
      <c r="N53" s="28">
        <v>15659</v>
      </c>
      <c r="O53" s="28">
        <v>15930</v>
      </c>
      <c r="P53" s="28">
        <v>16014</v>
      </c>
      <c r="Q53" s="28">
        <v>15904</v>
      </c>
      <c r="R53" s="28">
        <v>16244</v>
      </c>
      <c r="S53" s="28">
        <v>16929</v>
      </c>
      <c r="T53" s="28">
        <v>17228</v>
      </c>
      <c r="U53" s="28">
        <v>17574</v>
      </c>
      <c r="V53" s="28">
        <v>18378</v>
      </c>
      <c r="W53" s="28">
        <v>19089</v>
      </c>
      <c r="X53" s="28">
        <v>18656</v>
      </c>
      <c r="Y53" s="28">
        <v>18302</v>
      </c>
      <c r="Z53" s="28">
        <v>18734</v>
      </c>
      <c r="AA53" s="28">
        <v>17772</v>
      </c>
      <c r="AB53" s="28">
        <v>17034</v>
      </c>
      <c r="AC53" s="28">
        <v>17135</v>
      </c>
      <c r="AD53" s="28">
        <v>17273</v>
      </c>
      <c r="AE53" s="28">
        <v>17210</v>
      </c>
      <c r="AF53" s="28">
        <v>17421</v>
      </c>
      <c r="AG53" s="28">
        <v>18709</v>
      </c>
      <c r="AH53" s="28">
        <v>18406</v>
      </c>
      <c r="AI53" s="28">
        <v>19196</v>
      </c>
      <c r="AJ53" s="28">
        <v>19057</v>
      </c>
      <c r="AK53" s="28">
        <v>18962</v>
      </c>
      <c r="AL53" s="28">
        <v>18624</v>
      </c>
      <c r="AM53" s="28">
        <v>18478</v>
      </c>
      <c r="AN53" s="28">
        <v>18772</v>
      </c>
      <c r="AO53" s="28">
        <v>19525</v>
      </c>
      <c r="AP53" s="28">
        <v>19798</v>
      </c>
      <c r="AQ53" s="28">
        <v>20102</v>
      </c>
      <c r="AR53" s="28">
        <v>19390</v>
      </c>
      <c r="AS53" s="28">
        <v>19388</v>
      </c>
      <c r="AT53" s="28">
        <v>19403</v>
      </c>
      <c r="AU53" s="28">
        <v>19153</v>
      </c>
      <c r="AV53" s="28">
        <v>18680</v>
      </c>
      <c r="AW53" s="28">
        <v>19766</v>
      </c>
      <c r="AX53" s="28">
        <v>20103</v>
      </c>
      <c r="AY53" s="28">
        <v>21927</v>
      </c>
      <c r="AZ53" s="28">
        <v>24723</v>
      </c>
      <c r="BA53" s="28">
        <v>25399</v>
      </c>
      <c r="BB53" s="28">
        <v>27974</v>
      </c>
      <c r="BC53" s="28">
        <v>29341</v>
      </c>
      <c r="BD53" s="28">
        <v>30775</v>
      </c>
      <c r="BE53" s="28">
        <v>30879</v>
      </c>
      <c r="BF53" s="28">
        <v>30642</v>
      </c>
      <c r="BG53" s="28">
        <v>30775</v>
      </c>
      <c r="BH53" s="28">
        <v>30290</v>
      </c>
      <c r="BI53" s="28">
        <v>28973</v>
      </c>
      <c r="BJ53" s="28">
        <v>28533</v>
      </c>
      <c r="BK53" s="28">
        <v>27175</v>
      </c>
      <c r="BL53" s="28">
        <v>26434</v>
      </c>
      <c r="BM53" s="28">
        <v>24313</v>
      </c>
      <c r="BN53" s="28">
        <v>24016</v>
      </c>
      <c r="BO53" s="28">
        <v>22880</v>
      </c>
      <c r="BP53" s="28">
        <v>21869</v>
      </c>
      <c r="BQ53" s="28">
        <v>21710</v>
      </c>
      <c r="BR53" s="28">
        <v>21164</v>
      </c>
      <c r="BS53" s="28">
        <v>21118</v>
      </c>
      <c r="BT53" s="28">
        <v>20966</v>
      </c>
      <c r="BU53" s="28">
        <v>21025</v>
      </c>
      <c r="BV53" s="28">
        <v>20490</v>
      </c>
      <c r="BW53" s="28">
        <v>19141</v>
      </c>
      <c r="BX53" s="28">
        <v>17131</v>
      </c>
      <c r="BY53" s="28">
        <v>15973</v>
      </c>
      <c r="BZ53" s="28">
        <v>12622</v>
      </c>
      <c r="CA53" s="28">
        <v>16588</v>
      </c>
      <c r="CB53" s="28">
        <v>17175</v>
      </c>
      <c r="CC53" s="28">
        <v>16116</v>
      </c>
      <c r="CD53" s="28">
        <v>19054</v>
      </c>
      <c r="CE53" s="28">
        <v>19245</v>
      </c>
      <c r="CF53" s="28">
        <v>18097</v>
      </c>
      <c r="CG53" s="28">
        <v>16996</v>
      </c>
      <c r="CH53" s="28">
        <v>14565</v>
      </c>
      <c r="CI53" s="28">
        <v>12972</v>
      </c>
      <c r="CJ53" s="28">
        <v>11775</v>
      </c>
      <c r="CK53" s="28">
        <v>9817</v>
      </c>
      <c r="CL53" s="28">
        <v>7011</v>
      </c>
      <c r="CM53" s="28">
        <v>6494</v>
      </c>
      <c r="CN53" s="28">
        <v>6022</v>
      </c>
      <c r="CO53" s="28">
        <v>5553</v>
      </c>
      <c r="CP53" s="28">
        <v>4684</v>
      </c>
      <c r="CQ53" s="28">
        <v>3912</v>
      </c>
      <c r="CR53" s="28">
        <v>3122</v>
      </c>
      <c r="CS53" s="28">
        <v>2575</v>
      </c>
      <c r="CT53" s="28">
        <v>2004</v>
      </c>
      <c r="CU53" s="28">
        <v>1418</v>
      </c>
      <c r="CV53" s="28">
        <v>1129</v>
      </c>
      <c r="CW53" s="28">
        <v>831</v>
      </c>
      <c r="CX53" s="28">
        <v>613</v>
      </c>
      <c r="CY53" s="28">
        <v>402</v>
      </c>
      <c r="CZ53" s="28">
        <v>218</v>
      </c>
    </row>
    <row r="54" spans="1:104" x14ac:dyDescent="0.25">
      <c r="A54" s="24" t="s">
        <v>176</v>
      </c>
      <c r="B54" s="24" t="str">
        <f>VLOOKUP(A54,Structure!E:F,2,FALSE)</f>
        <v>DE01</v>
      </c>
      <c r="C54" s="24" t="str">
        <f t="shared" si="0"/>
        <v>DE</v>
      </c>
      <c r="D54" s="24" t="s">
        <v>177</v>
      </c>
      <c r="E54" s="29">
        <v>24077</v>
      </c>
      <c r="F54" s="29">
        <v>24742</v>
      </c>
      <c r="G54" s="29">
        <v>24663</v>
      </c>
      <c r="H54" s="29">
        <v>23413</v>
      </c>
      <c r="I54" s="29">
        <v>23748</v>
      </c>
      <c r="J54" s="29">
        <v>22540</v>
      </c>
      <c r="K54" s="29">
        <v>22944</v>
      </c>
      <c r="L54" s="29">
        <v>22424</v>
      </c>
      <c r="M54" s="29">
        <v>23072</v>
      </c>
      <c r="N54" s="29">
        <v>23168</v>
      </c>
      <c r="O54" s="29">
        <v>23757</v>
      </c>
      <c r="P54" s="29">
        <v>23708</v>
      </c>
      <c r="Q54" s="29">
        <v>23820</v>
      </c>
      <c r="R54" s="29">
        <v>24681</v>
      </c>
      <c r="S54" s="29">
        <v>25595</v>
      </c>
      <c r="T54" s="29">
        <v>25781</v>
      </c>
      <c r="U54" s="29">
        <v>26876</v>
      </c>
      <c r="V54" s="29">
        <v>28073</v>
      </c>
      <c r="W54" s="29">
        <v>29536</v>
      </c>
      <c r="X54" s="29">
        <v>30248</v>
      </c>
      <c r="Y54" s="29">
        <v>30696</v>
      </c>
      <c r="Z54" s="29">
        <v>32055</v>
      </c>
      <c r="AA54" s="29">
        <v>31388</v>
      </c>
      <c r="AB54" s="29">
        <v>30405</v>
      </c>
      <c r="AC54" s="29">
        <v>30730</v>
      </c>
      <c r="AD54" s="29">
        <v>31596</v>
      </c>
      <c r="AE54" s="29">
        <v>31505</v>
      </c>
      <c r="AF54" s="29">
        <v>31423</v>
      </c>
      <c r="AG54" s="29">
        <v>32429</v>
      </c>
      <c r="AH54" s="29">
        <v>31671</v>
      </c>
      <c r="AI54" s="29">
        <v>32070</v>
      </c>
      <c r="AJ54" s="29">
        <v>31759</v>
      </c>
      <c r="AK54" s="29">
        <v>30880</v>
      </c>
      <c r="AL54" s="29">
        <v>28916</v>
      </c>
      <c r="AM54" s="29">
        <v>28534</v>
      </c>
      <c r="AN54" s="29">
        <v>29046</v>
      </c>
      <c r="AO54" s="29">
        <v>29145</v>
      </c>
      <c r="AP54" s="29">
        <v>29393</v>
      </c>
      <c r="AQ54" s="29">
        <v>29554</v>
      </c>
      <c r="AR54" s="29">
        <v>28376</v>
      </c>
      <c r="AS54" s="29">
        <v>28055</v>
      </c>
      <c r="AT54" s="29">
        <v>28192</v>
      </c>
      <c r="AU54" s="29">
        <v>28741</v>
      </c>
      <c r="AV54" s="29">
        <v>28204</v>
      </c>
      <c r="AW54" s="29">
        <v>29215</v>
      </c>
      <c r="AX54" s="29">
        <v>29931</v>
      </c>
      <c r="AY54" s="29">
        <v>32689</v>
      </c>
      <c r="AZ54" s="29">
        <v>35830</v>
      </c>
      <c r="BA54" s="29">
        <v>37533</v>
      </c>
      <c r="BB54" s="29">
        <v>40002</v>
      </c>
      <c r="BC54" s="29">
        <v>41645</v>
      </c>
      <c r="BD54" s="29">
        <v>42829</v>
      </c>
      <c r="BE54" s="29">
        <v>43423</v>
      </c>
      <c r="BF54" s="29">
        <v>43395</v>
      </c>
      <c r="BG54" s="29">
        <v>43157</v>
      </c>
      <c r="BH54" s="29">
        <v>42491</v>
      </c>
      <c r="BI54" s="29">
        <v>40717</v>
      </c>
      <c r="BJ54" s="29">
        <v>40508</v>
      </c>
      <c r="BK54" s="29">
        <v>38521</v>
      </c>
      <c r="BL54" s="29">
        <v>37132</v>
      </c>
      <c r="BM54" s="29">
        <v>35251</v>
      </c>
      <c r="BN54" s="29">
        <v>34114</v>
      </c>
      <c r="BO54" s="29">
        <v>32520</v>
      </c>
      <c r="BP54" s="29">
        <v>31474</v>
      </c>
      <c r="BQ54" s="29">
        <v>30732</v>
      </c>
      <c r="BR54" s="29">
        <v>29519</v>
      </c>
      <c r="BS54" s="29">
        <v>29865</v>
      </c>
      <c r="BT54" s="29">
        <v>28766</v>
      </c>
      <c r="BU54" s="29">
        <v>28738</v>
      </c>
      <c r="BV54" s="29">
        <v>28411</v>
      </c>
      <c r="BW54" s="29">
        <v>25538</v>
      </c>
      <c r="BX54" s="29">
        <v>23245</v>
      </c>
      <c r="BY54" s="29">
        <v>21964</v>
      </c>
      <c r="BZ54" s="29">
        <v>15929</v>
      </c>
      <c r="CA54" s="29">
        <v>21224</v>
      </c>
      <c r="CB54" s="29">
        <v>21236</v>
      </c>
      <c r="CC54" s="29">
        <v>20627</v>
      </c>
      <c r="CD54" s="29">
        <v>24405</v>
      </c>
      <c r="CE54" s="29">
        <v>25266</v>
      </c>
      <c r="CF54" s="29">
        <v>24172</v>
      </c>
      <c r="CG54" s="29">
        <v>22154</v>
      </c>
      <c r="CH54" s="29">
        <v>19484</v>
      </c>
      <c r="CI54" s="29">
        <v>17367</v>
      </c>
      <c r="CJ54" s="29">
        <v>15681</v>
      </c>
      <c r="CK54" s="29">
        <v>13407</v>
      </c>
      <c r="CL54" s="29">
        <v>10036</v>
      </c>
      <c r="CM54" s="29">
        <v>9236</v>
      </c>
      <c r="CN54" s="29">
        <v>8459</v>
      </c>
      <c r="CO54" s="29">
        <v>7811</v>
      </c>
      <c r="CP54" s="29">
        <v>6259</v>
      </c>
      <c r="CQ54" s="29">
        <v>5427</v>
      </c>
      <c r="CR54" s="29">
        <v>4341</v>
      </c>
      <c r="CS54" s="29">
        <v>3338</v>
      </c>
      <c r="CT54" s="29">
        <v>2673</v>
      </c>
      <c r="CU54" s="29">
        <v>1928</v>
      </c>
      <c r="CV54" s="29">
        <v>1358</v>
      </c>
      <c r="CW54" s="29">
        <v>976</v>
      </c>
      <c r="CX54" s="29">
        <v>700</v>
      </c>
      <c r="CY54" s="29">
        <v>461</v>
      </c>
      <c r="CZ54" s="29">
        <v>246</v>
      </c>
    </row>
    <row r="55" spans="1:104" x14ac:dyDescent="0.25">
      <c r="A55" s="24" t="s">
        <v>180</v>
      </c>
      <c r="B55" s="24" t="str">
        <f>VLOOKUP(A55,Structure!E:F,2,FALSE)</f>
        <v>DE03</v>
      </c>
      <c r="C55" s="24" t="str">
        <f t="shared" si="0"/>
        <v>DE</v>
      </c>
      <c r="D55" s="24" t="s">
        <v>181</v>
      </c>
      <c r="E55" s="28">
        <v>49775</v>
      </c>
      <c r="F55" s="28">
        <v>50886</v>
      </c>
      <c r="G55" s="28">
        <v>51542</v>
      </c>
      <c r="H55" s="28">
        <v>49171</v>
      </c>
      <c r="I55" s="28">
        <v>48308</v>
      </c>
      <c r="J55" s="28">
        <v>46108</v>
      </c>
      <c r="K55" s="28">
        <v>46292</v>
      </c>
      <c r="L55" s="28">
        <v>44895</v>
      </c>
      <c r="M55" s="28">
        <v>46152</v>
      </c>
      <c r="N55" s="28">
        <v>45662</v>
      </c>
      <c r="O55" s="28">
        <v>46956</v>
      </c>
      <c r="P55" s="28">
        <v>46535</v>
      </c>
      <c r="Q55" s="28">
        <v>46315</v>
      </c>
      <c r="R55" s="28">
        <v>46494</v>
      </c>
      <c r="S55" s="28">
        <v>47348</v>
      </c>
      <c r="T55" s="28">
        <v>47218</v>
      </c>
      <c r="U55" s="28">
        <v>48548</v>
      </c>
      <c r="V55" s="28">
        <v>49558</v>
      </c>
      <c r="W55" s="28">
        <v>51819</v>
      </c>
      <c r="X55" s="28">
        <v>51804</v>
      </c>
      <c r="Y55" s="28">
        <v>53783</v>
      </c>
      <c r="Z55" s="28">
        <v>57007</v>
      </c>
      <c r="AA55" s="28">
        <v>57755</v>
      </c>
      <c r="AB55" s="28">
        <v>57184</v>
      </c>
      <c r="AC55" s="28">
        <v>59532</v>
      </c>
      <c r="AD55" s="28">
        <v>62205</v>
      </c>
      <c r="AE55" s="28">
        <v>64478</v>
      </c>
      <c r="AF55" s="28">
        <v>66409</v>
      </c>
      <c r="AG55" s="28">
        <v>69314</v>
      </c>
      <c r="AH55" s="28">
        <v>67854</v>
      </c>
      <c r="AI55" s="28">
        <v>69599</v>
      </c>
      <c r="AJ55" s="28">
        <v>67813</v>
      </c>
      <c r="AK55" s="28">
        <v>66902</v>
      </c>
      <c r="AL55" s="28">
        <v>63774</v>
      </c>
      <c r="AM55" s="28">
        <v>63573</v>
      </c>
      <c r="AN55" s="28">
        <v>63743</v>
      </c>
      <c r="AO55" s="28">
        <v>65300</v>
      </c>
      <c r="AP55" s="28">
        <v>64553</v>
      </c>
      <c r="AQ55" s="28">
        <v>65085</v>
      </c>
      <c r="AR55" s="28">
        <v>61600</v>
      </c>
      <c r="AS55" s="28">
        <v>60291</v>
      </c>
      <c r="AT55" s="28">
        <v>60966</v>
      </c>
      <c r="AU55" s="28">
        <v>60130</v>
      </c>
      <c r="AV55" s="28">
        <v>58966</v>
      </c>
      <c r="AW55" s="28">
        <v>59937</v>
      </c>
      <c r="AX55" s="28">
        <v>60467</v>
      </c>
      <c r="AY55" s="28">
        <v>65107</v>
      </c>
      <c r="AZ55" s="28">
        <v>71672</v>
      </c>
      <c r="BA55" s="28">
        <v>74512</v>
      </c>
      <c r="BB55" s="28">
        <v>81710</v>
      </c>
      <c r="BC55" s="28">
        <v>85422</v>
      </c>
      <c r="BD55" s="28">
        <v>87520</v>
      </c>
      <c r="BE55" s="28">
        <v>89565</v>
      </c>
      <c r="BF55" s="28">
        <v>89158</v>
      </c>
      <c r="BG55" s="28">
        <v>89679</v>
      </c>
      <c r="BH55" s="28">
        <v>88160</v>
      </c>
      <c r="BI55" s="28">
        <v>84189</v>
      </c>
      <c r="BJ55" s="28">
        <v>82062</v>
      </c>
      <c r="BK55" s="28">
        <v>80354</v>
      </c>
      <c r="BL55" s="28">
        <v>77316</v>
      </c>
      <c r="BM55" s="28">
        <v>73693</v>
      </c>
      <c r="BN55" s="28">
        <v>71904</v>
      </c>
      <c r="BO55" s="28">
        <v>68748</v>
      </c>
      <c r="BP55" s="28">
        <v>65873</v>
      </c>
      <c r="BQ55" s="28">
        <v>63830</v>
      </c>
      <c r="BR55" s="28">
        <v>60548</v>
      </c>
      <c r="BS55" s="28">
        <v>60005</v>
      </c>
      <c r="BT55" s="28">
        <v>57301</v>
      </c>
      <c r="BU55" s="28">
        <v>57496</v>
      </c>
      <c r="BV55" s="28">
        <v>57037</v>
      </c>
      <c r="BW55" s="28">
        <v>52530</v>
      </c>
      <c r="BX55" s="28">
        <v>48236</v>
      </c>
      <c r="BY55" s="28">
        <v>44055</v>
      </c>
      <c r="BZ55" s="28">
        <v>37621</v>
      </c>
      <c r="CA55" s="28">
        <v>47826</v>
      </c>
      <c r="CB55" s="28">
        <v>46410</v>
      </c>
      <c r="CC55" s="28">
        <v>44964</v>
      </c>
      <c r="CD55" s="28">
        <v>52422</v>
      </c>
      <c r="CE55" s="28">
        <v>55191</v>
      </c>
      <c r="CF55" s="28">
        <v>52579</v>
      </c>
      <c r="CG55" s="28">
        <v>48027</v>
      </c>
      <c r="CH55" s="28">
        <v>43446</v>
      </c>
      <c r="CI55" s="28">
        <v>40125</v>
      </c>
      <c r="CJ55" s="28">
        <v>36952</v>
      </c>
      <c r="CK55" s="28">
        <v>32601</v>
      </c>
      <c r="CL55" s="28">
        <v>22853</v>
      </c>
      <c r="CM55" s="28">
        <v>20981</v>
      </c>
      <c r="CN55" s="28">
        <v>19061</v>
      </c>
      <c r="CO55" s="28">
        <v>18093</v>
      </c>
      <c r="CP55" s="28">
        <v>15142</v>
      </c>
      <c r="CQ55" s="28">
        <v>12821</v>
      </c>
      <c r="CR55" s="28">
        <v>9885</v>
      </c>
      <c r="CS55" s="28">
        <v>7911</v>
      </c>
      <c r="CT55" s="28">
        <v>6143</v>
      </c>
      <c r="CU55" s="28">
        <v>4415</v>
      </c>
      <c r="CV55" s="28">
        <v>3204</v>
      </c>
      <c r="CW55" s="28">
        <v>2293</v>
      </c>
      <c r="CX55" s="28">
        <v>1638</v>
      </c>
      <c r="CY55" s="28">
        <v>1066</v>
      </c>
      <c r="CZ55" s="28">
        <v>622</v>
      </c>
    </row>
    <row r="56" spans="1:104" x14ac:dyDescent="0.25">
      <c r="A56" s="24" t="s">
        <v>182</v>
      </c>
      <c r="B56" s="24" t="str">
        <f>VLOOKUP(A56,Structure!E:F,2,FALSE)</f>
        <v>DE03</v>
      </c>
      <c r="C56" s="24" t="str">
        <f t="shared" si="0"/>
        <v>DE</v>
      </c>
      <c r="D56" s="24" t="s">
        <v>183</v>
      </c>
      <c r="E56" s="29">
        <v>43819</v>
      </c>
      <c r="F56" s="29">
        <v>43377</v>
      </c>
      <c r="G56" s="29">
        <v>44141</v>
      </c>
      <c r="H56" s="29">
        <v>42695</v>
      </c>
      <c r="I56" s="29">
        <v>42014</v>
      </c>
      <c r="J56" s="29">
        <v>40197</v>
      </c>
      <c r="K56" s="29">
        <v>40191</v>
      </c>
      <c r="L56" s="29">
        <v>39391</v>
      </c>
      <c r="M56" s="29">
        <v>40468</v>
      </c>
      <c r="N56" s="29">
        <v>39579</v>
      </c>
      <c r="O56" s="29">
        <v>41163</v>
      </c>
      <c r="P56" s="29">
        <v>40693</v>
      </c>
      <c r="Q56" s="29">
        <v>40032</v>
      </c>
      <c r="R56" s="29">
        <v>40487</v>
      </c>
      <c r="S56" s="29">
        <v>41082</v>
      </c>
      <c r="T56" s="29">
        <v>41734</v>
      </c>
      <c r="U56" s="29">
        <v>42424</v>
      </c>
      <c r="V56" s="29">
        <v>43461</v>
      </c>
      <c r="W56" s="29">
        <v>46906</v>
      </c>
      <c r="X56" s="29">
        <v>49820</v>
      </c>
      <c r="Y56" s="29">
        <v>52564</v>
      </c>
      <c r="Z56" s="29">
        <v>55716</v>
      </c>
      <c r="AA56" s="29">
        <v>55656</v>
      </c>
      <c r="AB56" s="29">
        <v>55696</v>
      </c>
      <c r="AC56" s="29">
        <v>57416</v>
      </c>
      <c r="AD56" s="29">
        <v>59022</v>
      </c>
      <c r="AE56" s="29">
        <v>59397</v>
      </c>
      <c r="AF56" s="29">
        <v>60465</v>
      </c>
      <c r="AG56" s="29">
        <v>62540</v>
      </c>
      <c r="AH56" s="29">
        <v>60967</v>
      </c>
      <c r="AI56" s="29">
        <v>61582</v>
      </c>
      <c r="AJ56" s="29">
        <v>59928</v>
      </c>
      <c r="AK56" s="29">
        <v>58329</v>
      </c>
      <c r="AL56" s="29">
        <v>56673</v>
      </c>
      <c r="AM56" s="29">
        <v>56267</v>
      </c>
      <c r="AN56" s="29">
        <v>56282</v>
      </c>
      <c r="AO56" s="29">
        <v>57524</v>
      </c>
      <c r="AP56" s="29">
        <v>57579</v>
      </c>
      <c r="AQ56" s="29">
        <v>57483</v>
      </c>
      <c r="AR56" s="29">
        <v>54072</v>
      </c>
      <c r="AS56" s="29">
        <v>53499</v>
      </c>
      <c r="AT56" s="29">
        <v>53562</v>
      </c>
      <c r="AU56" s="29">
        <v>53416</v>
      </c>
      <c r="AV56" s="29">
        <v>51949</v>
      </c>
      <c r="AW56" s="29">
        <v>52263</v>
      </c>
      <c r="AX56" s="29">
        <v>52518</v>
      </c>
      <c r="AY56" s="29">
        <v>56389</v>
      </c>
      <c r="AZ56" s="29">
        <v>61179</v>
      </c>
      <c r="BA56" s="29">
        <v>63914</v>
      </c>
      <c r="BB56" s="29">
        <v>69741</v>
      </c>
      <c r="BC56" s="29">
        <v>73328</v>
      </c>
      <c r="BD56" s="29">
        <v>74959</v>
      </c>
      <c r="BE56" s="29">
        <v>76196</v>
      </c>
      <c r="BF56" s="29">
        <v>75330</v>
      </c>
      <c r="BG56" s="29">
        <v>76002</v>
      </c>
      <c r="BH56" s="29">
        <v>74247</v>
      </c>
      <c r="BI56" s="29">
        <v>70726</v>
      </c>
      <c r="BJ56" s="29">
        <v>69027</v>
      </c>
      <c r="BK56" s="29">
        <v>66935</v>
      </c>
      <c r="BL56" s="29">
        <v>64719</v>
      </c>
      <c r="BM56" s="29">
        <v>60669</v>
      </c>
      <c r="BN56" s="29">
        <v>58897</v>
      </c>
      <c r="BO56" s="29">
        <v>56583</v>
      </c>
      <c r="BP56" s="29">
        <v>53632</v>
      </c>
      <c r="BQ56" s="29">
        <v>52439</v>
      </c>
      <c r="BR56" s="29">
        <v>49263</v>
      </c>
      <c r="BS56" s="29">
        <v>48507</v>
      </c>
      <c r="BT56" s="29">
        <v>47168</v>
      </c>
      <c r="BU56" s="29">
        <v>47309</v>
      </c>
      <c r="BV56" s="29">
        <v>46784</v>
      </c>
      <c r="BW56" s="29">
        <v>42430</v>
      </c>
      <c r="BX56" s="29">
        <v>39234</v>
      </c>
      <c r="BY56" s="29">
        <v>35234</v>
      </c>
      <c r="BZ56" s="29">
        <v>30464</v>
      </c>
      <c r="CA56" s="29">
        <v>38371</v>
      </c>
      <c r="CB56" s="29">
        <v>38361</v>
      </c>
      <c r="CC56" s="29">
        <v>36122</v>
      </c>
      <c r="CD56" s="29">
        <v>42160</v>
      </c>
      <c r="CE56" s="29">
        <v>44488</v>
      </c>
      <c r="CF56" s="29">
        <v>41700</v>
      </c>
      <c r="CG56" s="29">
        <v>38006</v>
      </c>
      <c r="CH56" s="29">
        <v>34331</v>
      </c>
      <c r="CI56" s="29">
        <v>31827</v>
      </c>
      <c r="CJ56" s="29">
        <v>28575</v>
      </c>
      <c r="CK56" s="29">
        <v>24743</v>
      </c>
      <c r="CL56" s="29">
        <v>18038</v>
      </c>
      <c r="CM56" s="29">
        <v>16040</v>
      </c>
      <c r="CN56" s="29">
        <v>14648</v>
      </c>
      <c r="CO56" s="29">
        <v>13736</v>
      </c>
      <c r="CP56" s="29">
        <v>11514</v>
      </c>
      <c r="CQ56" s="29">
        <v>9536</v>
      </c>
      <c r="CR56" s="29">
        <v>7571</v>
      </c>
      <c r="CS56" s="29">
        <v>6047</v>
      </c>
      <c r="CT56" s="29">
        <v>4814</v>
      </c>
      <c r="CU56" s="29">
        <v>3423</v>
      </c>
      <c r="CV56" s="29">
        <v>2498</v>
      </c>
      <c r="CW56" s="29">
        <v>1865</v>
      </c>
      <c r="CX56" s="29">
        <v>1253</v>
      </c>
      <c r="CY56" s="29">
        <v>806</v>
      </c>
      <c r="CZ56" s="29">
        <v>462</v>
      </c>
    </row>
    <row r="57" spans="1:104" x14ac:dyDescent="0.25">
      <c r="A57" s="24" t="s">
        <v>184</v>
      </c>
      <c r="B57" s="24" t="str">
        <f>VLOOKUP(A57,Structure!E:F,2,FALSE)</f>
        <v>DE03</v>
      </c>
      <c r="C57" s="24" t="str">
        <f t="shared" si="0"/>
        <v>DE</v>
      </c>
      <c r="D57" s="24" t="s">
        <v>185</v>
      </c>
      <c r="E57" s="28">
        <v>25614</v>
      </c>
      <c r="F57" s="28">
        <v>25433</v>
      </c>
      <c r="G57" s="28">
        <v>25741</v>
      </c>
      <c r="H57" s="28">
        <v>24945</v>
      </c>
      <c r="I57" s="28">
        <v>24353</v>
      </c>
      <c r="J57" s="28">
        <v>23419</v>
      </c>
      <c r="K57" s="28">
        <v>23407</v>
      </c>
      <c r="L57" s="28">
        <v>23097</v>
      </c>
      <c r="M57" s="28">
        <v>23826</v>
      </c>
      <c r="N57" s="28">
        <v>23608</v>
      </c>
      <c r="O57" s="28">
        <v>24314</v>
      </c>
      <c r="P57" s="28">
        <v>24358</v>
      </c>
      <c r="Q57" s="28">
        <v>24194</v>
      </c>
      <c r="R57" s="28">
        <v>24522</v>
      </c>
      <c r="S57" s="28">
        <v>25652</v>
      </c>
      <c r="T57" s="28">
        <v>26015</v>
      </c>
      <c r="U57" s="28">
        <v>26812</v>
      </c>
      <c r="V57" s="28">
        <v>27973</v>
      </c>
      <c r="W57" s="28">
        <v>29511</v>
      </c>
      <c r="X57" s="28">
        <v>30541</v>
      </c>
      <c r="Y57" s="28">
        <v>31511</v>
      </c>
      <c r="Z57" s="28">
        <v>32698</v>
      </c>
      <c r="AA57" s="28">
        <v>32126</v>
      </c>
      <c r="AB57" s="28">
        <v>31333</v>
      </c>
      <c r="AC57" s="28">
        <v>31683</v>
      </c>
      <c r="AD57" s="28">
        <v>32639</v>
      </c>
      <c r="AE57" s="28">
        <v>32366</v>
      </c>
      <c r="AF57" s="28">
        <v>32561</v>
      </c>
      <c r="AG57" s="28">
        <v>33683</v>
      </c>
      <c r="AH57" s="28">
        <v>32203</v>
      </c>
      <c r="AI57" s="28">
        <v>32870</v>
      </c>
      <c r="AJ57" s="28">
        <v>32121</v>
      </c>
      <c r="AK57" s="28">
        <v>31797</v>
      </c>
      <c r="AL57" s="28">
        <v>30910</v>
      </c>
      <c r="AM57" s="28">
        <v>30555</v>
      </c>
      <c r="AN57" s="28">
        <v>30766</v>
      </c>
      <c r="AO57" s="28">
        <v>31186</v>
      </c>
      <c r="AP57" s="28">
        <v>30919</v>
      </c>
      <c r="AQ57" s="28">
        <v>31482</v>
      </c>
      <c r="AR57" s="28">
        <v>29926</v>
      </c>
      <c r="AS57" s="28">
        <v>30034</v>
      </c>
      <c r="AT57" s="28">
        <v>29359</v>
      </c>
      <c r="AU57" s="28">
        <v>30123</v>
      </c>
      <c r="AV57" s="28">
        <v>29733</v>
      </c>
      <c r="AW57" s="28">
        <v>30282</v>
      </c>
      <c r="AX57" s="28">
        <v>30454</v>
      </c>
      <c r="AY57" s="28">
        <v>33336</v>
      </c>
      <c r="AZ57" s="28">
        <v>36393</v>
      </c>
      <c r="BA57" s="28">
        <v>37827</v>
      </c>
      <c r="BB57" s="28">
        <v>41751</v>
      </c>
      <c r="BC57" s="28">
        <v>43418</v>
      </c>
      <c r="BD57" s="28">
        <v>45075</v>
      </c>
      <c r="BE57" s="28">
        <v>45392</v>
      </c>
      <c r="BF57" s="28">
        <v>45328</v>
      </c>
      <c r="BG57" s="28">
        <v>46044</v>
      </c>
      <c r="BH57" s="28">
        <v>44731</v>
      </c>
      <c r="BI57" s="28">
        <v>42889</v>
      </c>
      <c r="BJ57" s="28">
        <v>42281</v>
      </c>
      <c r="BK57" s="28">
        <v>41301</v>
      </c>
      <c r="BL57" s="28">
        <v>40480</v>
      </c>
      <c r="BM57" s="28">
        <v>38007</v>
      </c>
      <c r="BN57" s="28">
        <v>36903</v>
      </c>
      <c r="BO57" s="28">
        <v>35661</v>
      </c>
      <c r="BP57" s="28">
        <v>34083</v>
      </c>
      <c r="BQ57" s="28">
        <v>33251</v>
      </c>
      <c r="BR57" s="28">
        <v>31683</v>
      </c>
      <c r="BS57" s="28">
        <v>30671</v>
      </c>
      <c r="BT57" s="28">
        <v>29336</v>
      </c>
      <c r="BU57" s="28">
        <v>28709</v>
      </c>
      <c r="BV57" s="28">
        <v>28288</v>
      </c>
      <c r="BW57" s="28">
        <v>25465</v>
      </c>
      <c r="BX57" s="28">
        <v>23038</v>
      </c>
      <c r="BY57" s="28">
        <v>21248</v>
      </c>
      <c r="BZ57" s="28">
        <v>16638</v>
      </c>
      <c r="CA57" s="28">
        <v>21337</v>
      </c>
      <c r="CB57" s="28">
        <v>21444</v>
      </c>
      <c r="CC57" s="28">
        <v>20202</v>
      </c>
      <c r="CD57" s="28">
        <v>23759</v>
      </c>
      <c r="CE57" s="28">
        <v>25044</v>
      </c>
      <c r="CF57" s="28">
        <v>24689</v>
      </c>
      <c r="CG57" s="28">
        <v>22596</v>
      </c>
      <c r="CH57" s="28">
        <v>20141</v>
      </c>
      <c r="CI57" s="28">
        <v>18244</v>
      </c>
      <c r="CJ57" s="28">
        <v>16746</v>
      </c>
      <c r="CK57" s="28">
        <v>14808</v>
      </c>
      <c r="CL57" s="28">
        <v>11324</v>
      </c>
      <c r="CM57" s="28">
        <v>10303</v>
      </c>
      <c r="CN57" s="28">
        <v>9476</v>
      </c>
      <c r="CO57" s="28">
        <v>8883</v>
      </c>
      <c r="CP57" s="28">
        <v>7503</v>
      </c>
      <c r="CQ57" s="28">
        <v>6349</v>
      </c>
      <c r="CR57" s="28">
        <v>4969</v>
      </c>
      <c r="CS57" s="28">
        <v>4052</v>
      </c>
      <c r="CT57" s="28">
        <v>2978</v>
      </c>
      <c r="CU57" s="28">
        <v>2217</v>
      </c>
      <c r="CV57" s="28">
        <v>1620</v>
      </c>
      <c r="CW57" s="28">
        <v>1167</v>
      </c>
      <c r="CX57" s="28">
        <v>765</v>
      </c>
      <c r="CY57" s="28">
        <v>484</v>
      </c>
      <c r="CZ57" s="28">
        <v>259</v>
      </c>
    </row>
    <row r="58" spans="1:104" x14ac:dyDescent="0.25">
      <c r="A58" s="24" t="s">
        <v>186</v>
      </c>
      <c r="B58" s="24" t="str">
        <f>VLOOKUP(A58,Structure!E:F,2,FALSE)</f>
        <v>DE03</v>
      </c>
      <c r="C58" s="24" t="str">
        <f t="shared" si="0"/>
        <v>DE</v>
      </c>
      <c r="D58" s="24" t="s">
        <v>187</v>
      </c>
      <c r="E58" s="29">
        <v>19813</v>
      </c>
      <c r="F58" s="29">
        <v>20169</v>
      </c>
      <c r="G58" s="29">
        <v>20481</v>
      </c>
      <c r="H58" s="29">
        <v>19836</v>
      </c>
      <c r="I58" s="29">
        <v>19605</v>
      </c>
      <c r="J58" s="29">
        <v>18958</v>
      </c>
      <c r="K58" s="29">
        <v>18932</v>
      </c>
      <c r="L58" s="29">
        <v>18785</v>
      </c>
      <c r="M58" s="29">
        <v>19348</v>
      </c>
      <c r="N58" s="29">
        <v>19083</v>
      </c>
      <c r="O58" s="29">
        <v>19752</v>
      </c>
      <c r="P58" s="29">
        <v>19987</v>
      </c>
      <c r="Q58" s="29">
        <v>19638</v>
      </c>
      <c r="R58" s="29">
        <v>20340</v>
      </c>
      <c r="S58" s="29">
        <v>20622</v>
      </c>
      <c r="T58" s="29">
        <v>21030</v>
      </c>
      <c r="U58" s="29">
        <v>21329</v>
      </c>
      <c r="V58" s="29">
        <v>22141</v>
      </c>
      <c r="W58" s="29">
        <v>23449</v>
      </c>
      <c r="X58" s="29">
        <v>23666</v>
      </c>
      <c r="Y58" s="29">
        <v>24077</v>
      </c>
      <c r="Z58" s="29">
        <v>25125</v>
      </c>
      <c r="AA58" s="29">
        <v>24871</v>
      </c>
      <c r="AB58" s="29">
        <v>24218</v>
      </c>
      <c r="AC58" s="29">
        <v>24346</v>
      </c>
      <c r="AD58" s="29">
        <v>25010</v>
      </c>
      <c r="AE58" s="29">
        <v>24725</v>
      </c>
      <c r="AF58" s="29">
        <v>25379</v>
      </c>
      <c r="AG58" s="29">
        <v>26265</v>
      </c>
      <c r="AH58" s="29">
        <v>25622</v>
      </c>
      <c r="AI58" s="29">
        <v>26063</v>
      </c>
      <c r="AJ58" s="29">
        <v>25695</v>
      </c>
      <c r="AK58" s="29">
        <v>25263</v>
      </c>
      <c r="AL58" s="29">
        <v>24384</v>
      </c>
      <c r="AM58" s="29">
        <v>24339</v>
      </c>
      <c r="AN58" s="29">
        <v>24149</v>
      </c>
      <c r="AO58" s="29">
        <v>24703</v>
      </c>
      <c r="AP58" s="29">
        <v>24127</v>
      </c>
      <c r="AQ58" s="29">
        <v>24270</v>
      </c>
      <c r="AR58" s="29">
        <v>23289</v>
      </c>
      <c r="AS58" s="29">
        <v>23003</v>
      </c>
      <c r="AT58" s="29">
        <v>23198</v>
      </c>
      <c r="AU58" s="29">
        <v>23468</v>
      </c>
      <c r="AV58" s="29">
        <v>23066</v>
      </c>
      <c r="AW58" s="29">
        <v>23446</v>
      </c>
      <c r="AX58" s="29">
        <v>23808</v>
      </c>
      <c r="AY58" s="29">
        <v>25746</v>
      </c>
      <c r="AZ58" s="29">
        <v>28309</v>
      </c>
      <c r="BA58" s="29">
        <v>29195</v>
      </c>
      <c r="BB58" s="29">
        <v>31554</v>
      </c>
      <c r="BC58" s="29">
        <v>33101</v>
      </c>
      <c r="BD58" s="29">
        <v>34006</v>
      </c>
      <c r="BE58" s="29">
        <v>34840</v>
      </c>
      <c r="BF58" s="29">
        <v>34256</v>
      </c>
      <c r="BG58" s="29">
        <v>34890</v>
      </c>
      <c r="BH58" s="29">
        <v>34340</v>
      </c>
      <c r="BI58" s="29">
        <v>33368</v>
      </c>
      <c r="BJ58" s="29">
        <v>32834</v>
      </c>
      <c r="BK58" s="29">
        <v>32108</v>
      </c>
      <c r="BL58" s="29">
        <v>31480</v>
      </c>
      <c r="BM58" s="29">
        <v>29164</v>
      </c>
      <c r="BN58" s="29">
        <v>28316</v>
      </c>
      <c r="BO58" s="29">
        <v>27191</v>
      </c>
      <c r="BP58" s="29">
        <v>26270</v>
      </c>
      <c r="BQ58" s="29">
        <v>24987</v>
      </c>
      <c r="BR58" s="29">
        <v>23742</v>
      </c>
      <c r="BS58" s="29">
        <v>23149</v>
      </c>
      <c r="BT58" s="29">
        <v>22416</v>
      </c>
      <c r="BU58" s="29">
        <v>22155</v>
      </c>
      <c r="BV58" s="29">
        <v>21614</v>
      </c>
      <c r="BW58" s="29">
        <v>19355</v>
      </c>
      <c r="BX58" s="29">
        <v>17449</v>
      </c>
      <c r="BY58" s="29">
        <v>15792</v>
      </c>
      <c r="BZ58" s="29">
        <v>12289</v>
      </c>
      <c r="CA58" s="29">
        <v>16707</v>
      </c>
      <c r="CB58" s="29">
        <v>16899</v>
      </c>
      <c r="CC58" s="29">
        <v>16162</v>
      </c>
      <c r="CD58" s="29">
        <v>19454</v>
      </c>
      <c r="CE58" s="29">
        <v>20908</v>
      </c>
      <c r="CF58" s="29">
        <v>20481</v>
      </c>
      <c r="CG58" s="29">
        <v>18735</v>
      </c>
      <c r="CH58" s="29">
        <v>16968</v>
      </c>
      <c r="CI58" s="29">
        <v>15291</v>
      </c>
      <c r="CJ58" s="29">
        <v>14152</v>
      </c>
      <c r="CK58" s="29">
        <v>12186</v>
      </c>
      <c r="CL58" s="29">
        <v>9024</v>
      </c>
      <c r="CM58" s="29">
        <v>8592</v>
      </c>
      <c r="CN58" s="29">
        <v>7894</v>
      </c>
      <c r="CO58" s="29">
        <v>7271</v>
      </c>
      <c r="CP58" s="29">
        <v>6109</v>
      </c>
      <c r="CQ58" s="29">
        <v>5252</v>
      </c>
      <c r="CR58" s="29">
        <v>4170</v>
      </c>
      <c r="CS58" s="29">
        <v>3314</v>
      </c>
      <c r="CT58" s="29">
        <v>2738</v>
      </c>
      <c r="CU58" s="29">
        <v>1924</v>
      </c>
      <c r="CV58" s="29">
        <v>1429</v>
      </c>
      <c r="CW58" s="29">
        <v>985</v>
      </c>
      <c r="CX58" s="29">
        <v>770</v>
      </c>
      <c r="CY58" s="29">
        <v>444</v>
      </c>
      <c r="CZ58" s="29">
        <v>277</v>
      </c>
    </row>
    <row r="59" spans="1:104" x14ac:dyDescent="0.25">
      <c r="A59" s="24" t="s">
        <v>188</v>
      </c>
      <c r="B59" s="24" t="str">
        <f>VLOOKUP(A59,Structure!E:F,2,FALSE)</f>
        <v>DE03</v>
      </c>
      <c r="C59" s="24" t="str">
        <f t="shared" si="0"/>
        <v>DE</v>
      </c>
      <c r="D59" s="24" t="s">
        <v>189</v>
      </c>
      <c r="E59" s="28">
        <v>33039</v>
      </c>
      <c r="F59" s="28">
        <v>34121</v>
      </c>
      <c r="G59" s="28">
        <v>33589</v>
      </c>
      <c r="H59" s="28">
        <v>32546</v>
      </c>
      <c r="I59" s="28">
        <v>32279</v>
      </c>
      <c r="J59" s="28">
        <v>30842</v>
      </c>
      <c r="K59" s="28">
        <v>30961</v>
      </c>
      <c r="L59" s="28">
        <v>29950</v>
      </c>
      <c r="M59" s="28">
        <v>30743</v>
      </c>
      <c r="N59" s="28">
        <v>30502</v>
      </c>
      <c r="O59" s="28">
        <v>31808</v>
      </c>
      <c r="P59" s="28">
        <v>31708</v>
      </c>
      <c r="Q59" s="28">
        <v>31609</v>
      </c>
      <c r="R59" s="28">
        <v>32256</v>
      </c>
      <c r="S59" s="28">
        <v>33204</v>
      </c>
      <c r="T59" s="28">
        <v>33593</v>
      </c>
      <c r="U59" s="28">
        <v>34744</v>
      </c>
      <c r="V59" s="28">
        <v>35959</v>
      </c>
      <c r="W59" s="28">
        <v>37871</v>
      </c>
      <c r="X59" s="28">
        <v>38563</v>
      </c>
      <c r="Y59" s="28">
        <v>39972</v>
      </c>
      <c r="Z59" s="28">
        <v>42428</v>
      </c>
      <c r="AA59" s="28">
        <v>42522</v>
      </c>
      <c r="AB59" s="28">
        <v>41790</v>
      </c>
      <c r="AC59" s="28">
        <v>42679</v>
      </c>
      <c r="AD59" s="28">
        <v>44024</v>
      </c>
      <c r="AE59" s="28">
        <v>44622</v>
      </c>
      <c r="AF59" s="28">
        <v>45430</v>
      </c>
      <c r="AG59" s="28">
        <v>47112</v>
      </c>
      <c r="AH59" s="28">
        <v>45167</v>
      </c>
      <c r="AI59" s="28">
        <v>45716</v>
      </c>
      <c r="AJ59" s="28">
        <v>44593</v>
      </c>
      <c r="AK59" s="28">
        <v>43776</v>
      </c>
      <c r="AL59" s="28">
        <v>41818</v>
      </c>
      <c r="AM59" s="28">
        <v>41625</v>
      </c>
      <c r="AN59" s="28">
        <v>42072</v>
      </c>
      <c r="AO59" s="28">
        <v>43175</v>
      </c>
      <c r="AP59" s="28">
        <v>42812</v>
      </c>
      <c r="AQ59" s="28">
        <v>42663</v>
      </c>
      <c r="AR59" s="28">
        <v>40596</v>
      </c>
      <c r="AS59" s="28">
        <v>40234</v>
      </c>
      <c r="AT59" s="28">
        <v>40411</v>
      </c>
      <c r="AU59" s="28">
        <v>40991</v>
      </c>
      <c r="AV59" s="28">
        <v>39505</v>
      </c>
      <c r="AW59" s="28">
        <v>40010</v>
      </c>
      <c r="AX59" s="28">
        <v>41287</v>
      </c>
      <c r="AY59" s="28">
        <v>44605</v>
      </c>
      <c r="AZ59" s="28">
        <v>48651</v>
      </c>
      <c r="BA59" s="28">
        <v>51522</v>
      </c>
      <c r="BB59" s="28">
        <v>56392</v>
      </c>
      <c r="BC59" s="28">
        <v>58711</v>
      </c>
      <c r="BD59" s="28">
        <v>59082</v>
      </c>
      <c r="BE59" s="28">
        <v>61301</v>
      </c>
      <c r="BF59" s="28">
        <v>61259</v>
      </c>
      <c r="BG59" s="28">
        <v>62236</v>
      </c>
      <c r="BH59" s="28">
        <v>61009</v>
      </c>
      <c r="BI59" s="28">
        <v>58447</v>
      </c>
      <c r="BJ59" s="28">
        <v>57129</v>
      </c>
      <c r="BK59" s="28">
        <v>55674</v>
      </c>
      <c r="BL59" s="28">
        <v>54408</v>
      </c>
      <c r="BM59" s="28">
        <v>52244</v>
      </c>
      <c r="BN59" s="28">
        <v>50966</v>
      </c>
      <c r="BO59" s="28">
        <v>48993</v>
      </c>
      <c r="BP59" s="28">
        <v>46804</v>
      </c>
      <c r="BQ59" s="28">
        <v>46319</v>
      </c>
      <c r="BR59" s="28">
        <v>43593</v>
      </c>
      <c r="BS59" s="28">
        <v>43037</v>
      </c>
      <c r="BT59" s="28">
        <v>41118</v>
      </c>
      <c r="BU59" s="28">
        <v>40341</v>
      </c>
      <c r="BV59" s="28">
        <v>40632</v>
      </c>
      <c r="BW59" s="28">
        <v>36435</v>
      </c>
      <c r="BX59" s="28">
        <v>33132</v>
      </c>
      <c r="BY59" s="28">
        <v>29735</v>
      </c>
      <c r="BZ59" s="28">
        <v>24902</v>
      </c>
      <c r="CA59" s="28">
        <v>32051</v>
      </c>
      <c r="CB59" s="28">
        <v>31668</v>
      </c>
      <c r="CC59" s="28">
        <v>30866</v>
      </c>
      <c r="CD59" s="28">
        <v>36208</v>
      </c>
      <c r="CE59" s="28">
        <v>37664</v>
      </c>
      <c r="CF59" s="28">
        <v>36503</v>
      </c>
      <c r="CG59" s="28">
        <v>33487</v>
      </c>
      <c r="CH59" s="28">
        <v>30520</v>
      </c>
      <c r="CI59" s="28">
        <v>27744</v>
      </c>
      <c r="CJ59" s="28">
        <v>25004</v>
      </c>
      <c r="CK59" s="28">
        <v>21964</v>
      </c>
      <c r="CL59" s="28">
        <v>15992</v>
      </c>
      <c r="CM59" s="28">
        <v>14526</v>
      </c>
      <c r="CN59" s="28">
        <v>13276</v>
      </c>
      <c r="CO59" s="28">
        <v>12872</v>
      </c>
      <c r="CP59" s="28">
        <v>10652</v>
      </c>
      <c r="CQ59" s="28">
        <v>9053</v>
      </c>
      <c r="CR59" s="28">
        <v>7119</v>
      </c>
      <c r="CS59" s="28">
        <v>5675</v>
      </c>
      <c r="CT59" s="28">
        <v>4352</v>
      </c>
      <c r="CU59" s="28">
        <v>3177</v>
      </c>
      <c r="CV59" s="28">
        <v>2240</v>
      </c>
      <c r="CW59" s="28">
        <v>1571</v>
      </c>
      <c r="CX59" s="28">
        <v>1088</v>
      </c>
      <c r="CY59" s="28">
        <v>674</v>
      </c>
      <c r="CZ59" s="28">
        <v>394</v>
      </c>
    </row>
    <row r="60" spans="1:104" x14ac:dyDescent="0.25">
      <c r="A60" s="24" t="s">
        <v>192</v>
      </c>
      <c r="B60" s="24" t="str">
        <f>VLOOKUP(A60,Structure!E:F,2,FALSE)</f>
        <v>DE05</v>
      </c>
      <c r="C60" s="24" t="str">
        <f t="shared" si="0"/>
        <v>DE</v>
      </c>
      <c r="D60" s="24" t="s">
        <v>193</v>
      </c>
      <c r="E60" s="29">
        <v>13400</v>
      </c>
      <c r="F60" s="29">
        <v>13699</v>
      </c>
      <c r="G60" s="29">
        <v>13986</v>
      </c>
      <c r="H60" s="29">
        <v>13417</v>
      </c>
      <c r="I60" s="29">
        <v>13177</v>
      </c>
      <c r="J60" s="29">
        <v>12747</v>
      </c>
      <c r="K60" s="29">
        <v>12714</v>
      </c>
      <c r="L60" s="29">
        <v>12651</v>
      </c>
      <c r="M60" s="29">
        <v>12792</v>
      </c>
      <c r="N60" s="29">
        <v>12651</v>
      </c>
      <c r="O60" s="29">
        <v>13387</v>
      </c>
      <c r="P60" s="29">
        <v>13106</v>
      </c>
      <c r="Q60" s="29">
        <v>12950</v>
      </c>
      <c r="R60" s="29">
        <v>13183</v>
      </c>
      <c r="S60" s="29">
        <v>13687</v>
      </c>
      <c r="T60" s="29">
        <v>13985</v>
      </c>
      <c r="U60" s="29">
        <v>14291</v>
      </c>
      <c r="V60" s="29">
        <v>14945</v>
      </c>
      <c r="W60" s="29">
        <v>15882</v>
      </c>
      <c r="X60" s="29">
        <v>15866</v>
      </c>
      <c r="Y60" s="29">
        <v>15852</v>
      </c>
      <c r="Z60" s="29">
        <v>16146</v>
      </c>
      <c r="AA60" s="29">
        <v>16073</v>
      </c>
      <c r="AB60" s="29">
        <v>15390</v>
      </c>
      <c r="AC60" s="29">
        <v>16185</v>
      </c>
      <c r="AD60" s="29">
        <v>16508</v>
      </c>
      <c r="AE60" s="29">
        <v>17071</v>
      </c>
      <c r="AF60" s="29">
        <v>17294</v>
      </c>
      <c r="AG60" s="29">
        <v>17939</v>
      </c>
      <c r="AH60" s="29">
        <v>17591</v>
      </c>
      <c r="AI60" s="29">
        <v>18036</v>
      </c>
      <c r="AJ60" s="29">
        <v>17738</v>
      </c>
      <c r="AK60" s="29">
        <v>17417</v>
      </c>
      <c r="AL60" s="29">
        <v>16800</v>
      </c>
      <c r="AM60" s="29">
        <v>16894</v>
      </c>
      <c r="AN60" s="29">
        <v>16723</v>
      </c>
      <c r="AO60" s="29">
        <v>17425</v>
      </c>
      <c r="AP60" s="29">
        <v>17743</v>
      </c>
      <c r="AQ60" s="29">
        <v>17275</v>
      </c>
      <c r="AR60" s="29">
        <v>16737</v>
      </c>
      <c r="AS60" s="29">
        <v>16322</v>
      </c>
      <c r="AT60" s="29">
        <v>16288</v>
      </c>
      <c r="AU60" s="29">
        <v>16235</v>
      </c>
      <c r="AV60" s="29">
        <v>16006</v>
      </c>
      <c r="AW60" s="29">
        <v>16322</v>
      </c>
      <c r="AX60" s="29">
        <v>16596</v>
      </c>
      <c r="AY60" s="29">
        <v>18344</v>
      </c>
      <c r="AZ60" s="29">
        <v>20165</v>
      </c>
      <c r="BA60" s="29">
        <v>21231</v>
      </c>
      <c r="BB60" s="29">
        <v>23017</v>
      </c>
      <c r="BC60" s="29">
        <v>24624</v>
      </c>
      <c r="BD60" s="29">
        <v>25254</v>
      </c>
      <c r="BE60" s="29">
        <v>26486</v>
      </c>
      <c r="BF60" s="29">
        <v>26264</v>
      </c>
      <c r="BG60" s="29">
        <v>27065</v>
      </c>
      <c r="BH60" s="29">
        <v>26844</v>
      </c>
      <c r="BI60" s="29">
        <v>26082</v>
      </c>
      <c r="BJ60" s="29">
        <v>25887</v>
      </c>
      <c r="BK60" s="29">
        <v>24993</v>
      </c>
      <c r="BL60" s="29">
        <v>24109</v>
      </c>
      <c r="BM60" s="29">
        <v>22891</v>
      </c>
      <c r="BN60" s="29">
        <v>22438</v>
      </c>
      <c r="BO60" s="29">
        <v>21404</v>
      </c>
      <c r="BP60" s="29">
        <v>20811</v>
      </c>
      <c r="BQ60" s="29">
        <v>20341</v>
      </c>
      <c r="BR60" s="29">
        <v>19827</v>
      </c>
      <c r="BS60" s="29">
        <v>19528</v>
      </c>
      <c r="BT60" s="29">
        <v>19164</v>
      </c>
      <c r="BU60" s="29">
        <v>19195</v>
      </c>
      <c r="BV60" s="29">
        <v>18650</v>
      </c>
      <c r="BW60" s="29">
        <v>15878</v>
      </c>
      <c r="BX60" s="29">
        <v>14120</v>
      </c>
      <c r="BY60" s="29">
        <v>12580</v>
      </c>
      <c r="BZ60" s="29">
        <v>10180</v>
      </c>
      <c r="CA60" s="29">
        <v>13086</v>
      </c>
      <c r="CB60" s="29">
        <v>13087</v>
      </c>
      <c r="CC60" s="29">
        <v>12422</v>
      </c>
      <c r="CD60" s="29">
        <v>15162</v>
      </c>
      <c r="CE60" s="29">
        <v>16557</v>
      </c>
      <c r="CF60" s="29">
        <v>15661</v>
      </c>
      <c r="CG60" s="29">
        <v>14503</v>
      </c>
      <c r="CH60" s="29">
        <v>12956</v>
      </c>
      <c r="CI60" s="29">
        <v>11804</v>
      </c>
      <c r="CJ60" s="29">
        <v>10699</v>
      </c>
      <c r="CK60" s="29">
        <v>9211</v>
      </c>
      <c r="CL60" s="29">
        <v>6669</v>
      </c>
      <c r="CM60" s="29">
        <v>6069</v>
      </c>
      <c r="CN60" s="29">
        <v>5674</v>
      </c>
      <c r="CO60" s="29">
        <v>5400</v>
      </c>
      <c r="CP60" s="29">
        <v>4414</v>
      </c>
      <c r="CQ60" s="29">
        <v>3918</v>
      </c>
      <c r="CR60" s="29">
        <v>3079</v>
      </c>
      <c r="CS60" s="29">
        <v>2463</v>
      </c>
      <c r="CT60" s="29">
        <v>1952</v>
      </c>
      <c r="CU60" s="29">
        <v>1434</v>
      </c>
      <c r="CV60" s="29">
        <v>1017</v>
      </c>
      <c r="CW60" s="29">
        <v>755</v>
      </c>
      <c r="CX60" s="29">
        <v>535</v>
      </c>
      <c r="CY60" s="29">
        <v>376</v>
      </c>
      <c r="CZ60" s="29">
        <v>180</v>
      </c>
    </row>
    <row r="61" spans="1:104" x14ac:dyDescent="0.25">
      <c r="A61" s="24" t="s">
        <v>194</v>
      </c>
      <c r="B61" s="24" t="str">
        <f>VLOOKUP(A61,Structure!E:F,2,FALSE)</f>
        <v>DE05</v>
      </c>
      <c r="C61" s="24" t="str">
        <f t="shared" si="0"/>
        <v>DE</v>
      </c>
      <c r="D61" s="24" t="s">
        <v>195</v>
      </c>
      <c r="E61" s="28">
        <v>4662</v>
      </c>
      <c r="F61" s="28">
        <v>4889</v>
      </c>
      <c r="G61" s="28">
        <v>4905</v>
      </c>
      <c r="H61" s="28">
        <v>4893</v>
      </c>
      <c r="I61" s="28">
        <v>4801</v>
      </c>
      <c r="J61" s="28">
        <v>4584</v>
      </c>
      <c r="K61" s="28">
        <v>4450</v>
      </c>
      <c r="L61" s="28">
        <v>4439</v>
      </c>
      <c r="M61" s="28">
        <v>4684</v>
      </c>
      <c r="N61" s="28">
        <v>4591</v>
      </c>
      <c r="O61" s="28">
        <v>4600</v>
      </c>
      <c r="P61" s="28">
        <v>4674</v>
      </c>
      <c r="Q61" s="28">
        <v>4578</v>
      </c>
      <c r="R61" s="28">
        <v>4693</v>
      </c>
      <c r="S61" s="28">
        <v>4765</v>
      </c>
      <c r="T61" s="28">
        <v>4860</v>
      </c>
      <c r="U61" s="28">
        <v>4856</v>
      </c>
      <c r="V61" s="28">
        <v>5064</v>
      </c>
      <c r="W61" s="28">
        <v>5652</v>
      </c>
      <c r="X61" s="28">
        <v>5747</v>
      </c>
      <c r="Y61" s="28">
        <v>5975</v>
      </c>
      <c r="Z61" s="28">
        <v>6537</v>
      </c>
      <c r="AA61" s="28">
        <v>6409</v>
      </c>
      <c r="AB61" s="28">
        <v>6270</v>
      </c>
      <c r="AC61" s="28">
        <v>6349</v>
      </c>
      <c r="AD61" s="28">
        <v>6819</v>
      </c>
      <c r="AE61" s="28">
        <v>6754</v>
      </c>
      <c r="AF61" s="28">
        <v>6927</v>
      </c>
      <c r="AG61" s="28">
        <v>7104</v>
      </c>
      <c r="AH61" s="28">
        <v>6908</v>
      </c>
      <c r="AI61" s="28">
        <v>6978</v>
      </c>
      <c r="AJ61" s="28">
        <v>6763</v>
      </c>
      <c r="AK61" s="28">
        <v>6558</v>
      </c>
      <c r="AL61" s="28">
        <v>6467</v>
      </c>
      <c r="AM61" s="28">
        <v>6476</v>
      </c>
      <c r="AN61" s="28">
        <v>6424</v>
      </c>
      <c r="AO61" s="28">
        <v>6674</v>
      </c>
      <c r="AP61" s="28">
        <v>6686</v>
      </c>
      <c r="AQ61" s="28">
        <v>6404</v>
      </c>
      <c r="AR61" s="28">
        <v>6225</v>
      </c>
      <c r="AS61" s="28">
        <v>6098</v>
      </c>
      <c r="AT61" s="28">
        <v>6150</v>
      </c>
      <c r="AU61" s="28">
        <v>5891</v>
      </c>
      <c r="AV61" s="28">
        <v>6016</v>
      </c>
      <c r="AW61" s="28">
        <v>5864</v>
      </c>
      <c r="AX61" s="28">
        <v>6178</v>
      </c>
      <c r="AY61" s="28">
        <v>6647</v>
      </c>
      <c r="AZ61" s="28">
        <v>7025</v>
      </c>
      <c r="BA61" s="28">
        <v>7516</v>
      </c>
      <c r="BB61" s="28">
        <v>8061</v>
      </c>
      <c r="BC61" s="28">
        <v>8502</v>
      </c>
      <c r="BD61" s="28">
        <v>8596</v>
      </c>
      <c r="BE61" s="28">
        <v>9176</v>
      </c>
      <c r="BF61" s="28">
        <v>9278</v>
      </c>
      <c r="BG61" s="28">
        <v>9360</v>
      </c>
      <c r="BH61" s="28">
        <v>9390</v>
      </c>
      <c r="BI61" s="28">
        <v>9053</v>
      </c>
      <c r="BJ61" s="28">
        <v>8995</v>
      </c>
      <c r="BK61" s="28">
        <v>8345</v>
      </c>
      <c r="BL61" s="28">
        <v>8154</v>
      </c>
      <c r="BM61" s="28">
        <v>7895</v>
      </c>
      <c r="BN61" s="28">
        <v>7709</v>
      </c>
      <c r="BO61" s="28">
        <v>7427</v>
      </c>
      <c r="BP61" s="28">
        <v>7263</v>
      </c>
      <c r="BQ61" s="28">
        <v>7302</v>
      </c>
      <c r="BR61" s="28">
        <v>6799</v>
      </c>
      <c r="BS61" s="28">
        <v>6750</v>
      </c>
      <c r="BT61" s="28">
        <v>6351</v>
      </c>
      <c r="BU61" s="28">
        <v>6359</v>
      </c>
      <c r="BV61" s="28">
        <v>6030</v>
      </c>
      <c r="BW61" s="28">
        <v>5234</v>
      </c>
      <c r="BX61" s="28">
        <v>4459</v>
      </c>
      <c r="BY61" s="28">
        <v>3777</v>
      </c>
      <c r="BZ61" s="28">
        <v>3188</v>
      </c>
      <c r="CA61" s="28">
        <v>4026</v>
      </c>
      <c r="CB61" s="28">
        <v>3973</v>
      </c>
      <c r="CC61" s="28">
        <v>3881</v>
      </c>
      <c r="CD61" s="28">
        <v>5011</v>
      </c>
      <c r="CE61" s="28">
        <v>5299</v>
      </c>
      <c r="CF61" s="28">
        <v>5187</v>
      </c>
      <c r="CG61" s="28">
        <v>4653</v>
      </c>
      <c r="CH61" s="28">
        <v>4202</v>
      </c>
      <c r="CI61" s="28">
        <v>3824</v>
      </c>
      <c r="CJ61" s="28">
        <v>3523</v>
      </c>
      <c r="CK61" s="28">
        <v>3106</v>
      </c>
      <c r="CL61" s="28">
        <v>2303</v>
      </c>
      <c r="CM61" s="28">
        <v>2136</v>
      </c>
      <c r="CN61" s="28">
        <v>2006</v>
      </c>
      <c r="CO61" s="28">
        <v>1780</v>
      </c>
      <c r="CP61" s="28">
        <v>1552</v>
      </c>
      <c r="CQ61" s="28">
        <v>1308</v>
      </c>
      <c r="CR61" s="28">
        <v>1112</v>
      </c>
      <c r="CS61" s="28">
        <v>835</v>
      </c>
      <c r="CT61" s="28">
        <v>673</v>
      </c>
      <c r="CU61" s="28">
        <v>538</v>
      </c>
      <c r="CV61" s="28">
        <v>385</v>
      </c>
      <c r="CW61" s="28">
        <v>289</v>
      </c>
      <c r="CX61" s="28">
        <v>180</v>
      </c>
      <c r="CY61" s="28">
        <v>117</v>
      </c>
      <c r="CZ61" s="28">
        <v>70</v>
      </c>
    </row>
    <row r="62" spans="1:104" x14ac:dyDescent="0.25">
      <c r="A62" s="24" t="s">
        <v>196</v>
      </c>
      <c r="B62" s="24" t="str">
        <f>VLOOKUP(A62,Structure!E:F,2,FALSE)</f>
        <v>DE05</v>
      </c>
      <c r="C62" s="24" t="str">
        <f t="shared" si="0"/>
        <v>DE</v>
      </c>
      <c r="D62" s="24" t="s">
        <v>197</v>
      </c>
      <c r="E62" s="29">
        <v>19460</v>
      </c>
      <c r="F62" s="29">
        <v>19983</v>
      </c>
      <c r="G62" s="29">
        <v>19888</v>
      </c>
      <c r="H62" s="29">
        <v>19192</v>
      </c>
      <c r="I62" s="29">
        <v>18983</v>
      </c>
      <c r="J62" s="29">
        <v>18250</v>
      </c>
      <c r="K62" s="29">
        <v>17939</v>
      </c>
      <c r="L62" s="29">
        <v>17822</v>
      </c>
      <c r="M62" s="29">
        <v>18039</v>
      </c>
      <c r="N62" s="29">
        <v>17534</v>
      </c>
      <c r="O62" s="29">
        <v>18161</v>
      </c>
      <c r="P62" s="29">
        <v>18191</v>
      </c>
      <c r="Q62" s="29">
        <v>17627</v>
      </c>
      <c r="R62" s="29">
        <v>17986</v>
      </c>
      <c r="S62" s="29">
        <v>18258</v>
      </c>
      <c r="T62" s="29">
        <v>18517</v>
      </c>
      <c r="U62" s="29">
        <v>19023</v>
      </c>
      <c r="V62" s="29">
        <v>19557</v>
      </c>
      <c r="W62" s="29">
        <v>21024</v>
      </c>
      <c r="X62" s="29">
        <v>22081</v>
      </c>
      <c r="Y62" s="29">
        <v>23074</v>
      </c>
      <c r="Z62" s="29">
        <v>24649</v>
      </c>
      <c r="AA62" s="29">
        <v>24188</v>
      </c>
      <c r="AB62" s="29">
        <v>23949</v>
      </c>
      <c r="AC62" s="29">
        <v>24505</v>
      </c>
      <c r="AD62" s="29">
        <v>25333</v>
      </c>
      <c r="AE62" s="29">
        <v>25543</v>
      </c>
      <c r="AF62" s="29">
        <v>26076</v>
      </c>
      <c r="AG62" s="29">
        <v>26968</v>
      </c>
      <c r="AH62" s="29">
        <v>26355</v>
      </c>
      <c r="AI62" s="29">
        <v>27003</v>
      </c>
      <c r="AJ62" s="29">
        <v>26043</v>
      </c>
      <c r="AK62" s="29">
        <v>25874</v>
      </c>
      <c r="AL62" s="29">
        <v>24649</v>
      </c>
      <c r="AM62" s="29">
        <v>24575</v>
      </c>
      <c r="AN62" s="29">
        <v>25009</v>
      </c>
      <c r="AO62" s="29">
        <v>25481</v>
      </c>
      <c r="AP62" s="29">
        <v>25255</v>
      </c>
      <c r="AQ62" s="29">
        <v>25151</v>
      </c>
      <c r="AR62" s="29">
        <v>24041</v>
      </c>
      <c r="AS62" s="29">
        <v>23935</v>
      </c>
      <c r="AT62" s="29">
        <v>23568</v>
      </c>
      <c r="AU62" s="29">
        <v>23347</v>
      </c>
      <c r="AV62" s="29">
        <v>22780</v>
      </c>
      <c r="AW62" s="29">
        <v>23076</v>
      </c>
      <c r="AX62" s="29">
        <v>23475</v>
      </c>
      <c r="AY62" s="29">
        <v>25336</v>
      </c>
      <c r="AZ62" s="29">
        <v>27844</v>
      </c>
      <c r="BA62" s="29">
        <v>28881</v>
      </c>
      <c r="BB62" s="29">
        <v>31355</v>
      </c>
      <c r="BC62" s="29">
        <v>33000</v>
      </c>
      <c r="BD62" s="29">
        <v>33937</v>
      </c>
      <c r="BE62" s="29">
        <v>34783</v>
      </c>
      <c r="BF62" s="29">
        <v>34846</v>
      </c>
      <c r="BG62" s="29">
        <v>35486</v>
      </c>
      <c r="BH62" s="29">
        <v>35493</v>
      </c>
      <c r="BI62" s="29">
        <v>34722</v>
      </c>
      <c r="BJ62" s="29">
        <v>34462</v>
      </c>
      <c r="BK62" s="29">
        <v>33579</v>
      </c>
      <c r="BL62" s="29">
        <v>32233</v>
      </c>
      <c r="BM62" s="29">
        <v>30210</v>
      </c>
      <c r="BN62" s="29">
        <v>29929</v>
      </c>
      <c r="BO62" s="29">
        <v>28732</v>
      </c>
      <c r="BP62" s="29">
        <v>27293</v>
      </c>
      <c r="BQ62" s="29">
        <v>26437</v>
      </c>
      <c r="BR62" s="29">
        <v>25771</v>
      </c>
      <c r="BS62" s="29">
        <v>25480</v>
      </c>
      <c r="BT62" s="29">
        <v>24923</v>
      </c>
      <c r="BU62" s="29">
        <v>25133</v>
      </c>
      <c r="BV62" s="29">
        <v>23935</v>
      </c>
      <c r="BW62" s="29">
        <v>20437</v>
      </c>
      <c r="BX62" s="29">
        <v>17979</v>
      </c>
      <c r="BY62" s="29">
        <v>16034</v>
      </c>
      <c r="BZ62" s="29">
        <v>13481</v>
      </c>
      <c r="CA62" s="29">
        <v>17765</v>
      </c>
      <c r="CB62" s="29">
        <v>17354</v>
      </c>
      <c r="CC62" s="29">
        <v>16787</v>
      </c>
      <c r="CD62" s="29">
        <v>20308</v>
      </c>
      <c r="CE62" s="29">
        <v>20999</v>
      </c>
      <c r="CF62" s="29">
        <v>20226</v>
      </c>
      <c r="CG62" s="29">
        <v>17848</v>
      </c>
      <c r="CH62" s="29">
        <v>16198</v>
      </c>
      <c r="CI62" s="29">
        <v>15332</v>
      </c>
      <c r="CJ62" s="29">
        <v>13605</v>
      </c>
      <c r="CK62" s="29">
        <v>11668</v>
      </c>
      <c r="CL62" s="29">
        <v>9001</v>
      </c>
      <c r="CM62" s="29">
        <v>7952</v>
      </c>
      <c r="CN62" s="29">
        <v>7273</v>
      </c>
      <c r="CO62" s="29">
        <v>6819</v>
      </c>
      <c r="CP62" s="29">
        <v>5855</v>
      </c>
      <c r="CQ62" s="29">
        <v>4818</v>
      </c>
      <c r="CR62" s="29">
        <v>3790</v>
      </c>
      <c r="CS62" s="29">
        <v>3144</v>
      </c>
      <c r="CT62" s="29">
        <v>2393</v>
      </c>
      <c r="CU62" s="29">
        <v>1727</v>
      </c>
      <c r="CV62" s="29">
        <v>1254</v>
      </c>
      <c r="CW62" s="29">
        <v>915</v>
      </c>
      <c r="CX62" s="29">
        <v>650</v>
      </c>
      <c r="CY62" s="29">
        <v>473</v>
      </c>
      <c r="CZ62" s="29">
        <v>259</v>
      </c>
    </row>
    <row r="63" spans="1:104" x14ac:dyDescent="0.25">
      <c r="A63" s="24" t="s">
        <v>200</v>
      </c>
      <c r="B63" s="24" t="str">
        <f>VLOOKUP(A63,Structure!E:F,2,FALSE)</f>
        <v>DE06</v>
      </c>
      <c r="C63" s="24" t="str">
        <f t="shared" si="0"/>
        <v>DE</v>
      </c>
      <c r="D63" s="24" t="s">
        <v>199</v>
      </c>
      <c r="E63" s="28">
        <v>8133</v>
      </c>
      <c r="F63" s="28">
        <v>8324</v>
      </c>
      <c r="G63" s="28">
        <v>8343</v>
      </c>
      <c r="H63" s="28">
        <v>8016</v>
      </c>
      <c r="I63" s="28">
        <v>8049</v>
      </c>
      <c r="J63" s="28">
        <v>7544</v>
      </c>
      <c r="K63" s="28">
        <v>7719</v>
      </c>
      <c r="L63" s="28">
        <v>7865</v>
      </c>
      <c r="M63" s="28">
        <v>7871</v>
      </c>
      <c r="N63" s="28">
        <v>7776</v>
      </c>
      <c r="O63" s="28">
        <v>8073</v>
      </c>
      <c r="P63" s="28">
        <v>7913</v>
      </c>
      <c r="Q63" s="28">
        <v>7874</v>
      </c>
      <c r="R63" s="28">
        <v>8128</v>
      </c>
      <c r="S63" s="28">
        <v>8247</v>
      </c>
      <c r="T63" s="28">
        <v>8244</v>
      </c>
      <c r="U63" s="28">
        <v>8573</v>
      </c>
      <c r="V63" s="28">
        <v>8944</v>
      </c>
      <c r="W63" s="28">
        <v>9476</v>
      </c>
      <c r="X63" s="28">
        <v>9828</v>
      </c>
      <c r="Y63" s="28">
        <v>9981</v>
      </c>
      <c r="Z63" s="28">
        <v>10617</v>
      </c>
      <c r="AA63" s="28">
        <v>10704</v>
      </c>
      <c r="AB63" s="28">
        <v>10568</v>
      </c>
      <c r="AC63" s="28">
        <v>10989</v>
      </c>
      <c r="AD63" s="28">
        <v>11366</v>
      </c>
      <c r="AE63" s="28">
        <v>11694</v>
      </c>
      <c r="AF63" s="28">
        <v>11939</v>
      </c>
      <c r="AG63" s="28">
        <v>12342</v>
      </c>
      <c r="AH63" s="28">
        <v>12016</v>
      </c>
      <c r="AI63" s="28">
        <v>12275</v>
      </c>
      <c r="AJ63" s="28">
        <v>12143</v>
      </c>
      <c r="AK63" s="28">
        <v>11981</v>
      </c>
      <c r="AL63" s="28">
        <v>11345</v>
      </c>
      <c r="AM63" s="28">
        <v>11269</v>
      </c>
      <c r="AN63" s="28">
        <v>11398</v>
      </c>
      <c r="AO63" s="28">
        <v>11624</v>
      </c>
      <c r="AP63" s="28">
        <v>11554</v>
      </c>
      <c r="AQ63" s="28">
        <v>11564</v>
      </c>
      <c r="AR63" s="28">
        <v>10988</v>
      </c>
      <c r="AS63" s="28">
        <v>10608</v>
      </c>
      <c r="AT63" s="28">
        <v>10774</v>
      </c>
      <c r="AU63" s="28">
        <v>10322</v>
      </c>
      <c r="AV63" s="28">
        <v>10096</v>
      </c>
      <c r="AW63" s="28">
        <v>10321</v>
      </c>
      <c r="AX63" s="28">
        <v>10361</v>
      </c>
      <c r="AY63" s="28">
        <v>11449</v>
      </c>
      <c r="AZ63" s="28">
        <v>12688</v>
      </c>
      <c r="BA63" s="28">
        <v>13081</v>
      </c>
      <c r="BB63" s="28">
        <v>14628</v>
      </c>
      <c r="BC63" s="28">
        <v>15680</v>
      </c>
      <c r="BD63" s="28">
        <v>16222</v>
      </c>
      <c r="BE63" s="28">
        <v>16887</v>
      </c>
      <c r="BF63" s="28">
        <v>17195</v>
      </c>
      <c r="BG63" s="28">
        <v>17703</v>
      </c>
      <c r="BH63" s="28">
        <v>17725</v>
      </c>
      <c r="BI63" s="28">
        <v>17590</v>
      </c>
      <c r="BJ63" s="28">
        <v>17751</v>
      </c>
      <c r="BK63" s="28">
        <v>17087</v>
      </c>
      <c r="BL63" s="28">
        <v>17258</v>
      </c>
      <c r="BM63" s="28">
        <v>16551</v>
      </c>
      <c r="BN63" s="28">
        <v>15900</v>
      </c>
      <c r="BO63" s="28">
        <v>15186</v>
      </c>
      <c r="BP63" s="28">
        <v>14396</v>
      </c>
      <c r="BQ63" s="28">
        <v>14519</v>
      </c>
      <c r="BR63" s="28">
        <v>14123</v>
      </c>
      <c r="BS63" s="28">
        <v>13762</v>
      </c>
      <c r="BT63" s="28">
        <v>13222</v>
      </c>
      <c r="BU63" s="28">
        <v>13314</v>
      </c>
      <c r="BV63" s="28">
        <v>13582</v>
      </c>
      <c r="BW63" s="28">
        <v>11510</v>
      </c>
      <c r="BX63" s="28">
        <v>9351</v>
      </c>
      <c r="BY63" s="28">
        <v>7484</v>
      </c>
      <c r="BZ63" s="28">
        <v>6847</v>
      </c>
      <c r="CA63" s="28">
        <v>9179</v>
      </c>
      <c r="CB63" s="28">
        <v>8803</v>
      </c>
      <c r="CC63" s="28">
        <v>8561</v>
      </c>
      <c r="CD63" s="28">
        <v>10801</v>
      </c>
      <c r="CE63" s="28">
        <v>10981</v>
      </c>
      <c r="CF63" s="28">
        <v>11018</v>
      </c>
      <c r="CG63" s="28">
        <v>9728</v>
      </c>
      <c r="CH63" s="28">
        <v>9503</v>
      </c>
      <c r="CI63" s="28">
        <v>8922</v>
      </c>
      <c r="CJ63" s="28">
        <v>7621</v>
      </c>
      <c r="CK63" s="28">
        <v>6146</v>
      </c>
      <c r="CL63" s="28">
        <v>4957</v>
      </c>
      <c r="CM63" s="28">
        <v>4584</v>
      </c>
      <c r="CN63" s="28">
        <v>4184</v>
      </c>
      <c r="CO63" s="28">
        <v>3609</v>
      </c>
      <c r="CP63" s="28">
        <v>3105</v>
      </c>
      <c r="CQ63" s="28">
        <v>2491</v>
      </c>
      <c r="CR63" s="28">
        <v>2076</v>
      </c>
      <c r="CS63" s="28">
        <v>1569</v>
      </c>
      <c r="CT63" s="28">
        <v>1235</v>
      </c>
      <c r="CU63" s="28">
        <v>975</v>
      </c>
      <c r="CV63" s="28">
        <v>706</v>
      </c>
      <c r="CW63" s="28">
        <v>447</v>
      </c>
      <c r="CX63" s="28">
        <v>342</v>
      </c>
      <c r="CY63" s="28">
        <v>190</v>
      </c>
      <c r="CZ63" s="28">
        <v>112</v>
      </c>
    </row>
    <row r="64" spans="1:104" x14ac:dyDescent="0.25">
      <c r="A64" s="24" t="s">
        <v>203</v>
      </c>
      <c r="B64" s="24" t="str">
        <f>VLOOKUP(A64,Structure!E:F,2,FALSE)</f>
        <v>DE04</v>
      </c>
      <c r="C64" s="24" t="str">
        <f t="shared" si="0"/>
        <v>DE</v>
      </c>
      <c r="D64" s="24" t="s">
        <v>204</v>
      </c>
      <c r="E64" s="29">
        <v>14247</v>
      </c>
      <c r="F64" s="29">
        <v>14934</v>
      </c>
      <c r="G64" s="29">
        <v>15418</v>
      </c>
      <c r="H64" s="29">
        <v>15169</v>
      </c>
      <c r="I64" s="29">
        <v>15464</v>
      </c>
      <c r="J64" s="29">
        <v>15091</v>
      </c>
      <c r="K64" s="29">
        <v>15191</v>
      </c>
      <c r="L64" s="29">
        <v>14907</v>
      </c>
      <c r="M64" s="29">
        <v>14942</v>
      </c>
      <c r="N64" s="29">
        <v>14633</v>
      </c>
      <c r="O64" s="29">
        <v>14573</v>
      </c>
      <c r="P64" s="29">
        <v>14526</v>
      </c>
      <c r="Q64" s="29">
        <v>13501</v>
      </c>
      <c r="R64" s="29">
        <v>13463</v>
      </c>
      <c r="S64" s="29">
        <v>13652</v>
      </c>
      <c r="T64" s="29">
        <v>13169</v>
      </c>
      <c r="U64" s="29">
        <v>12881</v>
      </c>
      <c r="V64" s="29">
        <v>12921</v>
      </c>
      <c r="W64" s="29">
        <v>13885</v>
      </c>
      <c r="X64" s="29">
        <v>13591</v>
      </c>
      <c r="Y64" s="29">
        <v>13324</v>
      </c>
      <c r="Z64" s="29">
        <v>13342</v>
      </c>
      <c r="AA64" s="29">
        <v>12896</v>
      </c>
      <c r="AB64" s="29">
        <v>12310</v>
      </c>
      <c r="AC64" s="29">
        <v>11957</v>
      </c>
      <c r="AD64" s="29">
        <v>12320</v>
      </c>
      <c r="AE64" s="29">
        <v>12491</v>
      </c>
      <c r="AF64" s="29">
        <v>14254</v>
      </c>
      <c r="AG64" s="29">
        <v>20113</v>
      </c>
      <c r="AH64" s="29">
        <v>20897</v>
      </c>
      <c r="AI64" s="29">
        <v>21539</v>
      </c>
      <c r="AJ64" s="29">
        <v>21901</v>
      </c>
      <c r="AK64" s="29">
        <v>20932</v>
      </c>
      <c r="AL64" s="29">
        <v>21282</v>
      </c>
      <c r="AM64" s="29">
        <v>20540</v>
      </c>
      <c r="AN64" s="29">
        <v>20794</v>
      </c>
      <c r="AO64" s="29">
        <v>21154</v>
      </c>
      <c r="AP64" s="29">
        <v>20485</v>
      </c>
      <c r="AQ64" s="29">
        <v>20876</v>
      </c>
      <c r="AR64" s="29">
        <v>20436</v>
      </c>
      <c r="AS64" s="29">
        <v>20471</v>
      </c>
      <c r="AT64" s="29">
        <v>20069</v>
      </c>
      <c r="AU64" s="29">
        <v>17989</v>
      </c>
      <c r="AV64" s="29">
        <v>17100</v>
      </c>
      <c r="AW64" s="29">
        <v>16709</v>
      </c>
      <c r="AX64" s="29">
        <v>16841</v>
      </c>
      <c r="AY64" s="29">
        <v>18380</v>
      </c>
      <c r="AZ64" s="29">
        <v>20984</v>
      </c>
      <c r="BA64" s="29">
        <v>20909</v>
      </c>
      <c r="BB64" s="29">
        <v>21070</v>
      </c>
      <c r="BC64" s="29">
        <v>21548</v>
      </c>
      <c r="BD64" s="29">
        <v>22430</v>
      </c>
      <c r="BE64" s="29">
        <v>23750</v>
      </c>
      <c r="BF64" s="29">
        <v>24576</v>
      </c>
      <c r="BG64" s="29">
        <v>25794</v>
      </c>
      <c r="BH64" s="29">
        <v>26363</v>
      </c>
      <c r="BI64" s="29">
        <v>25673</v>
      </c>
      <c r="BJ64" s="29">
        <v>25431</v>
      </c>
      <c r="BK64" s="29">
        <v>24404</v>
      </c>
      <c r="BL64" s="29">
        <v>24147</v>
      </c>
      <c r="BM64" s="29">
        <v>22088</v>
      </c>
      <c r="BN64" s="29">
        <v>21879</v>
      </c>
      <c r="BO64" s="29">
        <v>21850</v>
      </c>
      <c r="BP64" s="29">
        <v>22647</v>
      </c>
      <c r="BQ64" s="29">
        <v>22483</v>
      </c>
      <c r="BR64" s="29">
        <v>22260</v>
      </c>
      <c r="BS64" s="29">
        <v>22367</v>
      </c>
      <c r="BT64" s="29">
        <v>22324</v>
      </c>
      <c r="BU64" s="29">
        <v>21145</v>
      </c>
      <c r="BV64" s="29">
        <v>18431</v>
      </c>
      <c r="BW64" s="29">
        <v>15122</v>
      </c>
      <c r="BX64" s="29">
        <v>15260</v>
      </c>
      <c r="BY64" s="29">
        <v>10896</v>
      </c>
      <c r="BZ64" s="29">
        <v>13288</v>
      </c>
      <c r="CA64" s="29">
        <v>19412</v>
      </c>
      <c r="CB64" s="29">
        <v>19220</v>
      </c>
      <c r="CC64" s="29">
        <v>17861</v>
      </c>
      <c r="CD64" s="29">
        <v>21848</v>
      </c>
      <c r="CE64" s="29">
        <v>21938</v>
      </c>
      <c r="CF64" s="29">
        <v>20678</v>
      </c>
      <c r="CG64" s="29">
        <v>18073</v>
      </c>
      <c r="CH64" s="29">
        <v>16158</v>
      </c>
      <c r="CI64" s="29">
        <v>15102</v>
      </c>
      <c r="CJ64" s="29">
        <v>14008</v>
      </c>
      <c r="CK64" s="29">
        <v>12072</v>
      </c>
      <c r="CL64" s="29">
        <v>8518</v>
      </c>
      <c r="CM64" s="29">
        <v>7475</v>
      </c>
      <c r="CN64" s="29">
        <v>7196</v>
      </c>
      <c r="CO64" s="29">
        <v>6803</v>
      </c>
      <c r="CP64" s="29">
        <v>5715</v>
      </c>
      <c r="CQ64" s="29">
        <v>4789</v>
      </c>
      <c r="CR64" s="29">
        <v>3694</v>
      </c>
      <c r="CS64" s="29">
        <v>3046</v>
      </c>
      <c r="CT64" s="29">
        <v>2340</v>
      </c>
      <c r="CU64" s="29">
        <v>1647</v>
      </c>
      <c r="CV64" s="29">
        <v>1226</v>
      </c>
      <c r="CW64" s="29">
        <v>925</v>
      </c>
      <c r="CX64" s="29">
        <v>771</v>
      </c>
      <c r="CY64" s="29">
        <v>520</v>
      </c>
      <c r="CZ64" s="29">
        <v>223</v>
      </c>
    </row>
    <row r="65" spans="1:104" x14ac:dyDescent="0.25">
      <c r="A65" s="24" t="s">
        <v>205</v>
      </c>
      <c r="B65" s="24" t="str">
        <f>VLOOKUP(A65,Structure!E:F,2,FALSE)</f>
        <v>DE04</v>
      </c>
      <c r="C65" s="24" t="str">
        <f t="shared" si="0"/>
        <v>DE</v>
      </c>
      <c r="D65" s="24" t="s">
        <v>206</v>
      </c>
      <c r="E65" s="28">
        <v>11202</v>
      </c>
      <c r="F65" s="28">
        <v>11943</v>
      </c>
      <c r="G65" s="28">
        <v>12216</v>
      </c>
      <c r="H65" s="28">
        <v>12240</v>
      </c>
      <c r="I65" s="28">
        <v>12140</v>
      </c>
      <c r="J65" s="28">
        <v>11976</v>
      </c>
      <c r="K65" s="28">
        <v>12200</v>
      </c>
      <c r="L65" s="28">
        <v>11976</v>
      </c>
      <c r="M65" s="28">
        <v>12371</v>
      </c>
      <c r="N65" s="28">
        <v>12077</v>
      </c>
      <c r="O65" s="28">
        <v>12205</v>
      </c>
      <c r="P65" s="28">
        <v>11861</v>
      </c>
      <c r="Q65" s="28">
        <v>11637</v>
      </c>
      <c r="R65" s="28">
        <v>11661</v>
      </c>
      <c r="S65" s="28">
        <v>11818</v>
      </c>
      <c r="T65" s="28">
        <v>11575</v>
      </c>
      <c r="U65" s="28">
        <v>11530</v>
      </c>
      <c r="V65" s="28">
        <v>11600</v>
      </c>
      <c r="W65" s="28">
        <v>11828</v>
      </c>
      <c r="X65" s="28">
        <v>11051</v>
      </c>
      <c r="Y65" s="28">
        <v>10260</v>
      </c>
      <c r="Z65" s="28">
        <v>10043</v>
      </c>
      <c r="AA65" s="28">
        <v>9778</v>
      </c>
      <c r="AB65" s="28">
        <v>9148</v>
      </c>
      <c r="AC65" s="28">
        <v>8862</v>
      </c>
      <c r="AD65" s="28">
        <v>9142</v>
      </c>
      <c r="AE65" s="28">
        <v>9422</v>
      </c>
      <c r="AF65" s="28">
        <v>10966</v>
      </c>
      <c r="AG65" s="28">
        <v>15647</v>
      </c>
      <c r="AH65" s="28">
        <v>16026</v>
      </c>
      <c r="AI65" s="28">
        <v>16674</v>
      </c>
      <c r="AJ65" s="28">
        <v>17257</v>
      </c>
      <c r="AK65" s="28">
        <v>16772</v>
      </c>
      <c r="AL65" s="28">
        <v>16648</v>
      </c>
      <c r="AM65" s="28">
        <v>16697</v>
      </c>
      <c r="AN65" s="28">
        <v>17051</v>
      </c>
      <c r="AO65" s="28">
        <v>17235</v>
      </c>
      <c r="AP65" s="28">
        <v>17066</v>
      </c>
      <c r="AQ65" s="28">
        <v>17527</v>
      </c>
      <c r="AR65" s="28">
        <v>16726</v>
      </c>
      <c r="AS65" s="28">
        <v>16739</v>
      </c>
      <c r="AT65" s="28">
        <v>16468</v>
      </c>
      <c r="AU65" s="28">
        <v>14740</v>
      </c>
      <c r="AV65" s="28">
        <v>14495</v>
      </c>
      <c r="AW65" s="28">
        <v>14572</v>
      </c>
      <c r="AX65" s="28">
        <v>14973</v>
      </c>
      <c r="AY65" s="28">
        <v>16457</v>
      </c>
      <c r="AZ65" s="28">
        <v>19514</v>
      </c>
      <c r="BA65" s="28">
        <v>19430</v>
      </c>
      <c r="BB65" s="28">
        <v>19506</v>
      </c>
      <c r="BC65" s="28">
        <v>19914</v>
      </c>
      <c r="BD65" s="28">
        <v>20597</v>
      </c>
      <c r="BE65" s="28">
        <v>21827</v>
      </c>
      <c r="BF65" s="28">
        <v>22804</v>
      </c>
      <c r="BG65" s="28">
        <v>23722</v>
      </c>
      <c r="BH65" s="28">
        <v>23959</v>
      </c>
      <c r="BI65" s="28">
        <v>23890</v>
      </c>
      <c r="BJ65" s="28">
        <v>24076</v>
      </c>
      <c r="BK65" s="28">
        <v>23031</v>
      </c>
      <c r="BL65" s="28">
        <v>23190</v>
      </c>
      <c r="BM65" s="28">
        <v>21475</v>
      </c>
      <c r="BN65" s="28">
        <v>21669</v>
      </c>
      <c r="BO65" s="28">
        <v>22387</v>
      </c>
      <c r="BP65" s="28">
        <v>23229</v>
      </c>
      <c r="BQ65" s="28">
        <v>22969</v>
      </c>
      <c r="BR65" s="28">
        <v>23042</v>
      </c>
      <c r="BS65" s="28">
        <v>23993</v>
      </c>
      <c r="BT65" s="28">
        <v>25388</v>
      </c>
      <c r="BU65" s="28">
        <v>24117</v>
      </c>
      <c r="BV65" s="28">
        <v>20881</v>
      </c>
      <c r="BW65" s="28">
        <v>16052</v>
      </c>
      <c r="BX65" s="28">
        <v>15653</v>
      </c>
      <c r="BY65" s="28">
        <v>11710</v>
      </c>
      <c r="BZ65" s="28">
        <v>13599</v>
      </c>
      <c r="CA65" s="28">
        <v>19647</v>
      </c>
      <c r="CB65" s="28">
        <v>18575</v>
      </c>
      <c r="CC65" s="28">
        <v>16326</v>
      </c>
      <c r="CD65" s="28">
        <v>20123</v>
      </c>
      <c r="CE65" s="28">
        <v>20419</v>
      </c>
      <c r="CF65" s="28">
        <v>19476</v>
      </c>
      <c r="CG65" s="28">
        <v>17172</v>
      </c>
      <c r="CH65" s="28">
        <v>15112</v>
      </c>
      <c r="CI65" s="28">
        <v>13934</v>
      </c>
      <c r="CJ65" s="28">
        <v>13370</v>
      </c>
      <c r="CK65" s="28">
        <v>11465</v>
      </c>
      <c r="CL65" s="28">
        <v>8532</v>
      </c>
      <c r="CM65" s="28">
        <v>7409</v>
      </c>
      <c r="CN65" s="28">
        <v>6985</v>
      </c>
      <c r="CO65" s="28">
        <v>6811</v>
      </c>
      <c r="CP65" s="28">
        <v>5861</v>
      </c>
      <c r="CQ65" s="28">
        <v>4766</v>
      </c>
      <c r="CR65" s="28">
        <v>3648</v>
      </c>
      <c r="CS65" s="28">
        <v>3036</v>
      </c>
      <c r="CT65" s="28">
        <v>2302</v>
      </c>
      <c r="CU65" s="28">
        <v>1624</v>
      </c>
      <c r="CV65" s="28">
        <v>1186</v>
      </c>
      <c r="CW65" s="28">
        <v>902</v>
      </c>
      <c r="CX65" s="28">
        <v>714</v>
      </c>
      <c r="CY65" s="28">
        <v>480</v>
      </c>
      <c r="CZ65" s="28">
        <v>213</v>
      </c>
    </row>
    <row r="66" spans="1:104" x14ac:dyDescent="0.25">
      <c r="A66" s="24" t="s">
        <v>207</v>
      </c>
      <c r="B66" s="24" t="str">
        <f>VLOOKUP(A66,Structure!E:F,2,FALSE)</f>
        <v>DE04</v>
      </c>
      <c r="C66" s="24" t="str">
        <f t="shared" si="0"/>
        <v>DE</v>
      </c>
      <c r="D66" s="24" t="s">
        <v>208</v>
      </c>
      <c r="E66" s="29">
        <v>10302</v>
      </c>
      <c r="F66" s="29">
        <v>10430</v>
      </c>
      <c r="G66" s="29">
        <v>10634</v>
      </c>
      <c r="H66" s="29">
        <v>10496</v>
      </c>
      <c r="I66" s="29">
        <v>10214</v>
      </c>
      <c r="J66" s="29">
        <v>9743</v>
      </c>
      <c r="K66" s="29">
        <v>9603</v>
      </c>
      <c r="L66" s="29">
        <v>9420</v>
      </c>
      <c r="M66" s="29">
        <v>9437</v>
      </c>
      <c r="N66" s="29">
        <v>8999</v>
      </c>
      <c r="O66" s="29">
        <v>9268</v>
      </c>
      <c r="P66" s="29">
        <v>8640</v>
      </c>
      <c r="Q66" s="29">
        <v>8234</v>
      </c>
      <c r="R66" s="29">
        <v>8256</v>
      </c>
      <c r="S66" s="29">
        <v>8253</v>
      </c>
      <c r="T66" s="29">
        <v>7892</v>
      </c>
      <c r="U66" s="29">
        <v>7774</v>
      </c>
      <c r="V66" s="29">
        <v>7818</v>
      </c>
      <c r="W66" s="29">
        <v>8778</v>
      </c>
      <c r="X66" s="29">
        <v>9842</v>
      </c>
      <c r="Y66" s="29">
        <v>10257</v>
      </c>
      <c r="Z66" s="29">
        <v>10713</v>
      </c>
      <c r="AA66" s="29">
        <v>10544</v>
      </c>
      <c r="AB66" s="29">
        <v>10050</v>
      </c>
      <c r="AC66" s="29">
        <v>10169</v>
      </c>
      <c r="AD66" s="29">
        <v>10187</v>
      </c>
      <c r="AE66" s="29">
        <v>10928</v>
      </c>
      <c r="AF66" s="29">
        <v>12257</v>
      </c>
      <c r="AG66" s="29">
        <v>16884</v>
      </c>
      <c r="AH66" s="29">
        <v>17296</v>
      </c>
      <c r="AI66" s="29">
        <v>17407</v>
      </c>
      <c r="AJ66" s="29">
        <v>17309</v>
      </c>
      <c r="AK66" s="29">
        <v>16298</v>
      </c>
      <c r="AL66" s="29">
        <v>16344</v>
      </c>
      <c r="AM66" s="29">
        <v>15847</v>
      </c>
      <c r="AN66" s="29">
        <v>15551</v>
      </c>
      <c r="AO66" s="29">
        <v>15445</v>
      </c>
      <c r="AP66" s="29">
        <v>14666</v>
      </c>
      <c r="AQ66" s="29">
        <v>15038</v>
      </c>
      <c r="AR66" s="29">
        <v>14055</v>
      </c>
      <c r="AS66" s="29">
        <v>14044</v>
      </c>
      <c r="AT66" s="29">
        <v>13499</v>
      </c>
      <c r="AU66" s="29">
        <v>11902</v>
      </c>
      <c r="AV66" s="29">
        <v>10949</v>
      </c>
      <c r="AW66" s="29">
        <v>10754</v>
      </c>
      <c r="AX66" s="29">
        <v>10659</v>
      </c>
      <c r="AY66" s="29">
        <v>11622</v>
      </c>
      <c r="AZ66" s="29">
        <v>13678</v>
      </c>
      <c r="BA66" s="29">
        <v>13784</v>
      </c>
      <c r="BB66" s="29">
        <v>13956</v>
      </c>
      <c r="BC66" s="29">
        <v>14019</v>
      </c>
      <c r="BD66" s="29">
        <v>14275</v>
      </c>
      <c r="BE66" s="29">
        <v>15092</v>
      </c>
      <c r="BF66" s="29">
        <v>15681</v>
      </c>
      <c r="BG66" s="29">
        <v>16072</v>
      </c>
      <c r="BH66" s="29">
        <v>16050</v>
      </c>
      <c r="BI66" s="29">
        <v>15681</v>
      </c>
      <c r="BJ66" s="29">
        <v>15591</v>
      </c>
      <c r="BK66" s="29">
        <v>14966</v>
      </c>
      <c r="BL66" s="29">
        <v>14475</v>
      </c>
      <c r="BM66" s="29">
        <v>13441</v>
      </c>
      <c r="BN66" s="29">
        <v>13123</v>
      </c>
      <c r="BO66" s="29">
        <v>13173</v>
      </c>
      <c r="BP66" s="29">
        <v>13392</v>
      </c>
      <c r="BQ66" s="29">
        <v>13196</v>
      </c>
      <c r="BR66" s="29">
        <v>13465</v>
      </c>
      <c r="BS66" s="29">
        <v>13193</v>
      </c>
      <c r="BT66" s="29">
        <v>12768</v>
      </c>
      <c r="BU66" s="29">
        <v>12501</v>
      </c>
      <c r="BV66" s="29">
        <v>10967</v>
      </c>
      <c r="BW66" s="29">
        <v>8922</v>
      </c>
      <c r="BX66" s="29">
        <v>8894</v>
      </c>
      <c r="BY66" s="29">
        <v>7009</v>
      </c>
      <c r="BZ66" s="29">
        <v>7781</v>
      </c>
      <c r="CA66" s="29">
        <v>10913</v>
      </c>
      <c r="CB66" s="29">
        <v>11093</v>
      </c>
      <c r="CC66" s="29">
        <v>10536</v>
      </c>
      <c r="CD66" s="29">
        <v>12564</v>
      </c>
      <c r="CE66" s="29">
        <v>12488</v>
      </c>
      <c r="CF66" s="29">
        <v>11974</v>
      </c>
      <c r="CG66" s="29">
        <v>10537</v>
      </c>
      <c r="CH66" s="29">
        <v>8927</v>
      </c>
      <c r="CI66" s="29">
        <v>8595</v>
      </c>
      <c r="CJ66" s="29">
        <v>7775</v>
      </c>
      <c r="CK66" s="29">
        <v>6773</v>
      </c>
      <c r="CL66" s="29">
        <v>4909</v>
      </c>
      <c r="CM66" s="29">
        <v>4448</v>
      </c>
      <c r="CN66" s="29">
        <v>4042</v>
      </c>
      <c r="CO66" s="29">
        <v>3841</v>
      </c>
      <c r="CP66" s="29">
        <v>3339</v>
      </c>
      <c r="CQ66" s="29">
        <v>2605</v>
      </c>
      <c r="CR66" s="29">
        <v>2070</v>
      </c>
      <c r="CS66" s="29">
        <v>1703</v>
      </c>
      <c r="CT66" s="29">
        <v>1227</v>
      </c>
      <c r="CU66" s="29">
        <v>911</v>
      </c>
      <c r="CV66" s="29">
        <v>685</v>
      </c>
      <c r="CW66" s="29">
        <v>542</v>
      </c>
      <c r="CX66" s="29">
        <v>399</v>
      </c>
      <c r="CY66" s="29">
        <v>279</v>
      </c>
      <c r="CZ66" s="29">
        <v>128</v>
      </c>
    </row>
    <row r="67" spans="1:104" x14ac:dyDescent="0.25">
      <c r="A67" s="24" t="s">
        <v>211</v>
      </c>
      <c r="B67" s="24" t="str">
        <f>VLOOKUP(A67,Structure!E:F,2,FALSE)</f>
        <v>DE02</v>
      </c>
      <c r="C67" s="24" t="str">
        <f t="shared" ref="C67:C130" si="1">LEFT(B67,2)</f>
        <v>DE</v>
      </c>
      <c r="D67" s="24" t="s">
        <v>210</v>
      </c>
      <c r="E67" s="28">
        <v>17259</v>
      </c>
      <c r="F67" s="28">
        <v>18269</v>
      </c>
      <c r="G67" s="28">
        <v>18597</v>
      </c>
      <c r="H67" s="28">
        <v>18423</v>
      </c>
      <c r="I67" s="28">
        <v>18598</v>
      </c>
      <c r="J67" s="28">
        <v>18180</v>
      </c>
      <c r="K67" s="28">
        <v>18280</v>
      </c>
      <c r="L67" s="28">
        <v>17940</v>
      </c>
      <c r="M67" s="28">
        <v>18334</v>
      </c>
      <c r="N67" s="28">
        <v>18016</v>
      </c>
      <c r="O67" s="28">
        <v>18582</v>
      </c>
      <c r="P67" s="28">
        <v>17938</v>
      </c>
      <c r="Q67" s="28">
        <v>17199</v>
      </c>
      <c r="R67" s="28">
        <v>17366</v>
      </c>
      <c r="S67" s="28">
        <v>17298</v>
      </c>
      <c r="T67" s="28">
        <v>16800</v>
      </c>
      <c r="U67" s="28">
        <v>17386</v>
      </c>
      <c r="V67" s="28">
        <v>17587</v>
      </c>
      <c r="W67" s="28">
        <v>18286</v>
      </c>
      <c r="X67" s="28">
        <v>18091</v>
      </c>
      <c r="Y67" s="28">
        <v>17730</v>
      </c>
      <c r="Z67" s="28">
        <v>18030</v>
      </c>
      <c r="AA67" s="28">
        <v>17229</v>
      </c>
      <c r="AB67" s="28">
        <v>16172</v>
      </c>
      <c r="AC67" s="28">
        <v>15643</v>
      </c>
      <c r="AD67" s="28">
        <v>15683</v>
      </c>
      <c r="AE67" s="28">
        <v>16594</v>
      </c>
      <c r="AF67" s="28">
        <v>18262</v>
      </c>
      <c r="AG67" s="28">
        <v>25961</v>
      </c>
      <c r="AH67" s="28">
        <v>26710</v>
      </c>
      <c r="AI67" s="28">
        <v>27827</v>
      </c>
      <c r="AJ67" s="28">
        <v>27681</v>
      </c>
      <c r="AK67" s="28">
        <v>26857</v>
      </c>
      <c r="AL67" s="28">
        <v>26653</v>
      </c>
      <c r="AM67" s="28">
        <v>26717</v>
      </c>
      <c r="AN67" s="28">
        <v>26908</v>
      </c>
      <c r="AO67" s="28">
        <v>26580</v>
      </c>
      <c r="AP67" s="28">
        <v>26348</v>
      </c>
      <c r="AQ67" s="28">
        <v>26924</v>
      </c>
      <c r="AR67" s="28">
        <v>25757</v>
      </c>
      <c r="AS67" s="28">
        <v>25633</v>
      </c>
      <c r="AT67" s="28">
        <v>24642</v>
      </c>
      <c r="AU67" s="28">
        <v>22045</v>
      </c>
      <c r="AV67" s="28">
        <v>21096</v>
      </c>
      <c r="AW67" s="28">
        <v>21672</v>
      </c>
      <c r="AX67" s="28">
        <v>22556</v>
      </c>
      <c r="AY67" s="28">
        <v>25957</v>
      </c>
      <c r="AZ67" s="28">
        <v>30730</v>
      </c>
      <c r="BA67" s="28">
        <v>31044</v>
      </c>
      <c r="BB67" s="28">
        <v>32070</v>
      </c>
      <c r="BC67" s="28">
        <v>32912</v>
      </c>
      <c r="BD67" s="28">
        <v>34391</v>
      </c>
      <c r="BE67" s="28">
        <v>35795</v>
      </c>
      <c r="BF67" s="28">
        <v>37448</v>
      </c>
      <c r="BG67" s="28">
        <v>39032</v>
      </c>
      <c r="BH67" s="28">
        <v>40327</v>
      </c>
      <c r="BI67" s="28">
        <v>39846</v>
      </c>
      <c r="BJ67" s="28">
        <v>39726</v>
      </c>
      <c r="BK67" s="28">
        <v>38531</v>
      </c>
      <c r="BL67" s="28">
        <v>37633</v>
      </c>
      <c r="BM67" s="28">
        <v>35217</v>
      </c>
      <c r="BN67" s="28">
        <v>34685</v>
      </c>
      <c r="BO67" s="28">
        <v>35039</v>
      </c>
      <c r="BP67" s="28">
        <v>35819</v>
      </c>
      <c r="BQ67" s="28">
        <v>34862</v>
      </c>
      <c r="BR67" s="28">
        <v>34940</v>
      </c>
      <c r="BS67" s="28">
        <v>34413</v>
      </c>
      <c r="BT67" s="28">
        <v>32768</v>
      </c>
      <c r="BU67" s="28">
        <v>32034</v>
      </c>
      <c r="BV67" s="28">
        <v>28272</v>
      </c>
      <c r="BW67" s="28">
        <v>23677</v>
      </c>
      <c r="BX67" s="28">
        <v>23031</v>
      </c>
      <c r="BY67" s="28">
        <v>18366</v>
      </c>
      <c r="BZ67" s="28">
        <v>18531</v>
      </c>
      <c r="CA67" s="28">
        <v>25631</v>
      </c>
      <c r="CB67" s="28">
        <v>26138</v>
      </c>
      <c r="CC67" s="28">
        <v>25537</v>
      </c>
      <c r="CD67" s="28">
        <v>30440</v>
      </c>
      <c r="CE67" s="28">
        <v>30478</v>
      </c>
      <c r="CF67" s="28">
        <v>28643</v>
      </c>
      <c r="CG67" s="28">
        <v>24819</v>
      </c>
      <c r="CH67" s="28">
        <v>22179</v>
      </c>
      <c r="CI67" s="28">
        <v>20293</v>
      </c>
      <c r="CJ67" s="28">
        <v>18556</v>
      </c>
      <c r="CK67" s="28">
        <v>15964</v>
      </c>
      <c r="CL67" s="28">
        <v>11627</v>
      </c>
      <c r="CM67" s="28">
        <v>10404</v>
      </c>
      <c r="CN67" s="28">
        <v>9452</v>
      </c>
      <c r="CO67" s="28">
        <v>8639</v>
      </c>
      <c r="CP67" s="28">
        <v>7164</v>
      </c>
      <c r="CQ67" s="28">
        <v>6013</v>
      </c>
      <c r="CR67" s="28">
        <v>4531</v>
      </c>
      <c r="CS67" s="28">
        <v>3451</v>
      </c>
      <c r="CT67" s="28">
        <v>2721</v>
      </c>
      <c r="CU67" s="28">
        <v>1949</v>
      </c>
      <c r="CV67" s="28">
        <v>1427</v>
      </c>
      <c r="CW67" s="28">
        <v>1035</v>
      </c>
      <c r="CX67" s="28">
        <v>779</v>
      </c>
      <c r="CY67" s="28">
        <v>487</v>
      </c>
      <c r="CZ67" s="28">
        <v>294</v>
      </c>
    </row>
    <row r="68" spans="1:104" x14ac:dyDescent="0.25">
      <c r="A68" s="24" t="s">
        <v>214</v>
      </c>
      <c r="B68" s="24" t="str">
        <f>VLOOKUP(A68,Structure!E:F,2,FALSE)</f>
        <v>DE01</v>
      </c>
      <c r="C68" s="24" t="str">
        <f t="shared" si="1"/>
        <v>DE</v>
      </c>
      <c r="D68" s="24" t="s">
        <v>213</v>
      </c>
      <c r="E68" s="29">
        <v>25260</v>
      </c>
      <c r="F68" s="29">
        <v>25807</v>
      </c>
      <c r="G68" s="29">
        <v>26219</v>
      </c>
      <c r="H68" s="29">
        <v>25546</v>
      </c>
      <c r="I68" s="29">
        <v>25522</v>
      </c>
      <c r="J68" s="29">
        <v>24845</v>
      </c>
      <c r="K68" s="29">
        <v>25287</v>
      </c>
      <c r="L68" s="29">
        <v>24628</v>
      </c>
      <c r="M68" s="29">
        <v>25784</v>
      </c>
      <c r="N68" s="29">
        <v>25362</v>
      </c>
      <c r="O68" s="29">
        <v>26181</v>
      </c>
      <c r="P68" s="29">
        <v>26433</v>
      </c>
      <c r="Q68" s="29">
        <v>26025</v>
      </c>
      <c r="R68" s="29">
        <v>26138</v>
      </c>
      <c r="S68" s="29">
        <v>27290</v>
      </c>
      <c r="T68" s="29">
        <v>27533</v>
      </c>
      <c r="U68" s="29">
        <v>28280</v>
      </c>
      <c r="V68" s="29">
        <v>29223</v>
      </c>
      <c r="W68" s="29">
        <v>31304</v>
      </c>
      <c r="X68" s="29">
        <v>32115</v>
      </c>
      <c r="Y68" s="29">
        <v>31512</v>
      </c>
      <c r="Z68" s="29">
        <v>32391</v>
      </c>
      <c r="AA68" s="29">
        <v>31838</v>
      </c>
      <c r="AB68" s="29">
        <v>30618</v>
      </c>
      <c r="AC68" s="29">
        <v>31284</v>
      </c>
      <c r="AD68" s="29">
        <v>31601</v>
      </c>
      <c r="AE68" s="29">
        <v>31834</v>
      </c>
      <c r="AF68" s="29">
        <v>32408</v>
      </c>
      <c r="AG68" s="29">
        <v>34173</v>
      </c>
      <c r="AH68" s="29">
        <v>33227</v>
      </c>
      <c r="AI68" s="29">
        <v>34201</v>
      </c>
      <c r="AJ68" s="29">
        <v>33536</v>
      </c>
      <c r="AK68" s="29">
        <v>32667</v>
      </c>
      <c r="AL68" s="29">
        <v>31826</v>
      </c>
      <c r="AM68" s="29">
        <v>31788</v>
      </c>
      <c r="AN68" s="29">
        <v>32436</v>
      </c>
      <c r="AO68" s="29">
        <v>33553</v>
      </c>
      <c r="AP68" s="29">
        <v>33635</v>
      </c>
      <c r="AQ68" s="29">
        <v>34503</v>
      </c>
      <c r="AR68" s="29">
        <v>32785</v>
      </c>
      <c r="AS68" s="29">
        <v>33015</v>
      </c>
      <c r="AT68" s="29">
        <v>32806</v>
      </c>
      <c r="AU68" s="29">
        <v>33060</v>
      </c>
      <c r="AV68" s="29">
        <v>32419</v>
      </c>
      <c r="AW68" s="29">
        <v>32497</v>
      </c>
      <c r="AX68" s="29">
        <v>33609</v>
      </c>
      <c r="AY68" s="29">
        <v>36492</v>
      </c>
      <c r="AZ68" s="29">
        <v>40969</v>
      </c>
      <c r="BA68" s="29">
        <v>42764</v>
      </c>
      <c r="BB68" s="29">
        <v>47414</v>
      </c>
      <c r="BC68" s="29">
        <v>50451</v>
      </c>
      <c r="BD68" s="29">
        <v>52203</v>
      </c>
      <c r="BE68" s="29">
        <v>52492</v>
      </c>
      <c r="BF68" s="29">
        <v>51553</v>
      </c>
      <c r="BG68" s="29">
        <v>52016</v>
      </c>
      <c r="BH68" s="29">
        <v>50428</v>
      </c>
      <c r="BI68" s="29">
        <v>47964</v>
      </c>
      <c r="BJ68" s="29">
        <v>46717</v>
      </c>
      <c r="BK68" s="29">
        <v>44438</v>
      </c>
      <c r="BL68" s="29">
        <v>43046</v>
      </c>
      <c r="BM68" s="29">
        <v>40379</v>
      </c>
      <c r="BN68" s="29">
        <v>39255</v>
      </c>
      <c r="BO68" s="29">
        <v>36916</v>
      </c>
      <c r="BP68" s="29">
        <v>35895</v>
      </c>
      <c r="BQ68" s="29">
        <v>35628</v>
      </c>
      <c r="BR68" s="29">
        <v>33990</v>
      </c>
      <c r="BS68" s="29">
        <v>33733</v>
      </c>
      <c r="BT68" s="29">
        <v>33705</v>
      </c>
      <c r="BU68" s="29">
        <v>33826</v>
      </c>
      <c r="BV68" s="29">
        <v>33428</v>
      </c>
      <c r="BW68" s="29">
        <v>32532</v>
      </c>
      <c r="BX68" s="29">
        <v>29875</v>
      </c>
      <c r="BY68" s="29">
        <v>27822</v>
      </c>
      <c r="BZ68" s="29">
        <v>22709</v>
      </c>
      <c r="CA68" s="29">
        <v>29706</v>
      </c>
      <c r="CB68" s="29">
        <v>30429</v>
      </c>
      <c r="CC68" s="29">
        <v>28809</v>
      </c>
      <c r="CD68" s="29">
        <v>34235</v>
      </c>
      <c r="CE68" s="29">
        <v>33757</v>
      </c>
      <c r="CF68" s="29">
        <v>32541</v>
      </c>
      <c r="CG68" s="29">
        <v>29504</v>
      </c>
      <c r="CH68" s="29">
        <v>25986</v>
      </c>
      <c r="CI68" s="29">
        <v>23398</v>
      </c>
      <c r="CJ68" s="29">
        <v>20860</v>
      </c>
      <c r="CK68" s="29">
        <v>17564</v>
      </c>
      <c r="CL68" s="29">
        <v>12077</v>
      </c>
      <c r="CM68" s="29">
        <v>10540</v>
      </c>
      <c r="CN68" s="29">
        <v>9892</v>
      </c>
      <c r="CO68" s="29">
        <v>8948</v>
      </c>
      <c r="CP68" s="29">
        <v>7648</v>
      </c>
      <c r="CQ68" s="29">
        <v>6662</v>
      </c>
      <c r="CR68" s="29">
        <v>5233</v>
      </c>
      <c r="CS68" s="29">
        <v>4220</v>
      </c>
      <c r="CT68" s="29">
        <v>3473</v>
      </c>
      <c r="CU68" s="29">
        <v>2537</v>
      </c>
      <c r="CV68" s="29">
        <v>1862</v>
      </c>
      <c r="CW68" s="29">
        <v>1396</v>
      </c>
      <c r="CX68" s="29">
        <v>1046</v>
      </c>
      <c r="CY68" s="29">
        <v>729</v>
      </c>
      <c r="CZ68" s="29">
        <v>384</v>
      </c>
    </row>
    <row r="69" spans="1:104" x14ac:dyDescent="0.25">
      <c r="A69" s="24" t="s">
        <v>217</v>
      </c>
      <c r="B69" s="24" t="str">
        <f>VLOOKUP(A69,Structure!E:F,2,FALSE)</f>
        <v>DE04</v>
      </c>
      <c r="C69" s="24" t="str">
        <f t="shared" si="1"/>
        <v>DE</v>
      </c>
      <c r="D69" s="24" t="s">
        <v>216</v>
      </c>
      <c r="E69" s="28">
        <v>17410</v>
      </c>
      <c r="F69" s="28">
        <v>18276</v>
      </c>
      <c r="G69" s="28">
        <v>18789</v>
      </c>
      <c r="H69" s="28">
        <v>18797</v>
      </c>
      <c r="I69" s="28">
        <v>18995</v>
      </c>
      <c r="J69" s="28">
        <v>18694</v>
      </c>
      <c r="K69" s="28">
        <v>18594</v>
      </c>
      <c r="L69" s="28">
        <v>18268</v>
      </c>
      <c r="M69" s="28">
        <v>18692</v>
      </c>
      <c r="N69" s="28">
        <v>17856</v>
      </c>
      <c r="O69" s="28">
        <v>18334</v>
      </c>
      <c r="P69" s="28">
        <v>17913</v>
      </c>
      <c r="Q69" s="28">
        <v>16887</v>
      </c>
      <c r="R69" s="28">
        <v>17097</v>
      </c>
      <c r="S69" s="28">
        <v>17653</v>
      </c>
      <c r="T69" s="28">
        <v>17200</v>
      </c>
      <c r="U69" s="28">
        <v>17210</v>
      </c>
      <c r="V69" s="28">
        <v>17642</v>
      </c>
      <c r="W69" s="28">
        <v>17727</v>
      </c>
      <c r="X69" s="28">
        <v>17460</v>
      </c>
      <c r="Y69" s="28">
        <v>17456</v>
      </c>
      <c r="Z69" s="28">
        <v>17760</v>
      </c>
      <c r="AA69" s="28">
        <v>16779</v>
      </c>
      <c r="AB69" s="28">
        <v>15871</v>
      </c>
      <c r="AC69" s="28">
        <v>14929</v>
      </c>
      <c r="AD69" s="28">
        <v>15367</v>
      </c>
      <c r="AE69" s="28">
        <v>16130</v>
      </c>
      <c r="AF69" s="28">
        <v>17977</v>
      </c>
      <c r="AG69" s="28">
        <v>25232</v>
      </c>
      <c r="AH69" s="28">
        <v>25786</v>
      </c>
      <c r="AI69" s="28">
        <v>27575</v>
      </c>
      <c r="AJ69" s="28">
        <v>27765</v>
      </c>
      <c r="AK69" s="28">
        <v>26935</v>
      </c>
      <c r="AL69" s="28">
        <v>26729</v>
      </c>
      <c r="AM69" s="28">
        <v>26735</v>
      </c>
      <c r="AN69" s="28">
        <v>26974</v>
      </c>
      <c r="AO69" s="28">
        <v>27543</v>
      </c>
      <c r="AP69" s="28">
        <v>26761</v>
      </c>
      <c r="AQ69" s="28">
        <v>27443</v>
      </c>
      <c r="AR69" s="28">
        <v>26228</v>
      </c>
      <c r="AS69" s="28">
        <v>25391</v>
      </c>
      <c r="AT69" s="28">
        <v>24984</v>
      </c>
      <c r="AU69" s="28">
        <v>22432</v>
      </c>
      <c r="AV69" s="28">
        <v>21531</v>
      </c>
      <c r="AW69" s="28">
        <v>22237</v>
      </c>
      <c r="AX69" s="28">
        <v>23058</v>
      </c>
      <c r="AY69" s="28">
        <v>25955</v>
      </c>
      <c r="AZ69" s="28">
        <v>29167</v>
      </c>
      <c r="BA69" s="28">
        <v>29751</v>
      </c>
      <c r="BB69" s="28">
        <v>30035</v>
      </c>
      <c r="BC69" s="28">
        <v>30555</v>
      </c>
      <c r="BD69" s="28">
        <v>31648</v>
      </c>
      <c r="BE69" s="28">
        <v>33901</v>
      </c>
      <c r="BF69" s="28">
        <v>34990</v>
      </c>
      <c r="BG69" s="28">
        <v>36866</v>
      </c>
      <c r="BH69" s="28">
        <v>37720</v>
      </c>
      <c r="BI69" s="28">
        <v>37313</v>
      </c>
      <c r="BJ69" s="28">
        <v>38367</v>
      </c>
      <c r="BK69" s="28">
        <v>36505</v>
      </c>
      <c r="BL69" s="28">
        <v>36449</v>
      </c>
      <c r="BM69" s="28">
        <v>33812</v>
      </c>
      <c r="BN69" s="28">
        <v>33618</v>
      </c>
      <c r="BO69" s="28">
        <v>34216</v>
      </c>
      <c r="BP69" s="28">
        <v>34275</v>
      </c>
      <c r="BQ69" s="28">
        <v>33610</v>
      </c>
      <c r="BR69" s="28">
        <v>33391</v>
      </c>
      <c r="BS69" s="28">
        <v>32974</v>
      </c>
      <c r="BT69" s="28">
        <v>32626</v>
      </c>
      <c r="BU69" s="28">
        <v>30796</v>
      </c>
      <c r="BV69" s="28">
        <v>27167</v>
      </c>
      <c r="BW69" s="28">
        <v>23342</v>
      </c>
      <c r="BX69" s="28">
        <v>22091</v>
      </c>
      <c r="BY69" s="28">
        <v>17965</v>
      </c>
      <c r="BZ69" s="28">
        <v>16832</v>
      </c>
      <c r="CA69" s="28">
        <v>24196</v>
      </c>
      <c r="CB69" s="28">
        <v>24026</v>
      </c>
      <c r="CC69" s="28">
        <v>22170</v>
      </c>
      <c r="CD69" s="28">
        <v>27856</v>
      </c>
      <c r="CE69" s="28">
        <v>29259</v>
      </c>
      <c r="CF69" s="28">
        <v>27721</v>
      </c>
      <c r="CG69" s="28">
        <v>23229</v>
      </c>
      <c r="CH69" s="28">
        <v>20288</v>
      </c>
      <c r="CI69" s="28">
        <v>18768</v>
      </c>
      <c r="CJ69" s="28">
        <v>16938</v>
      </c>
      <c r="CK69" s="28">
        <v>14640</v>
      </c>
      <c r="CL69" s="28">
        <v>10509</v>
      </c>
      <c r="CM69" s="28">
        <v>9631</v>
      </c>
      <c r="CN69" s="28">
        <v>8491</v>
      </c>
      <c r="CO69" s="28">
        <v>8049</v>
      </c>
      <c r="CP69" s="28">
        <v>6674</v>
      </c>
      <c r="CQ69" s="28">
        <v>5597</v>
      </c>
      <c r="CR69" s="28">
        <v>4225</v>
      </c>
      <c r="CS69" s="28">
        <v>3434</v>
      </c>
      <c r="CT69" s="28">
        <v>2609</v>
      </c>
      <c r="CU69" s="28">
        <v>1782</v>
      </c>
      <c r="CV69" s="28">
        <v>1285</v>
      </c>
      <c r="CW69" s="28">
        <v>1037</v>
      </c>
      <c r="CX69" s="28">
        <v>714</v>
      </c>
      <c r="CY69" s="28">
        <v>468</v>
      </c>
      <c r="CZ69" s="28">
        <v>212</v>
      </c>
    </row>
    <row r="70" spans="1:104" x14ac:dyDescent="0.25">
      <c r="A70" s="24" t="s">
        <v>222</v>
      </c>
      <c r="B70" s="24" t="str">
        <f>VLOOKUP(A70,Structure!E:F,2,FALSE)</f>
        <v>EE00</v>
      </c>
      <c r="C70" s="24" t="str">
        <f t="shared" si="1"/>
        <v>EE</v>
      </c>
      <c r="D70" s="24" t="s">
        <v>221</v>
      </c>
      <c r="E70" s="29">
        <v>14395</v>
      </c>
      <c r="F70" s="29">
        <v>13891</v>
      </c>
      <c r="G70" s="29">
        <v>14241</v>
      </c>
      <c r="H70" s="29">
        <v>14277</v>
      </c>
      <c r="I70" s="29">
        <v>13931</v>
      </c>
      <c r="J70" s="29">
        <v>13962</v>
      </c>
      <c r="K70" s="29">
        <v>14235</v>
      </c>
      <c r="L70" s="29">
        <v>14743</v>
      </c>
      <c r="M70" s="29">
        <v>15749</v>
      </c>
      <c r="N70" s="29">
        <v>15487</v>
      </c>
      <c r="O70" s="29">
        <v>15673</v>
      </c>
      <c r="P70" s="29">
        <v>15257</v>
      </c>
      <c r="Q70" s="29">
        <v>14391</v>
      </c>
      <c r="R70" s="29">
        <v>13844</v>
      </c>
      <c r="S70" s="29">
        <v>13347</v>
      </c>
      <c r="T70" s="29">
        <v>12520</v>
      </c>
      <c r="U70" s="29">
        <v>12424</v>
      </c>
      <c r="V70" s="29">
        <v>12078</v>
      </c>
      <c r="W70" s="29">
        <v>12406</v>
      </c>
      <c r="X70" s="29">
        <v>11799</v>
      </c>
      <c r="Y70" s="29">
        <v>11711</v>
      </c>
      <c r="Z70" s="29">
        <v>12410</v>
      </c>
      <c r="AA70" s="29">
        <v>13319</v>
      </c>
      <c r="AB70" s="29">
        <v>13320</v>
      </c>
      <c r="AC70" s="29">
        <v>13932</v>
      </c>
      <c r="AD70" s="29">
        <v>14698</v>
      </c>
      <c r="AE70" s="29">
        <v>16771</v>
      </c>
      <c r="AF70" s="29">
        <v>17097</v>
      </c>
      <c r="AG70" s="29">
        <v>19231</v>
      </c>
      <c r="AH70" s="29">
        <v>20336</v>
      </c>
      <c r="AI70" s="29">
        <v>20644</v>
      </c>
      <c r="AJ70" s="29">
        <v>20498</v>
      </c>
      <c r="AK70" s="29">
        <v>19516</v>
      </c>
      <c r="AL70" s="29">
        <v>19370</v>
      </c>
      <c r="AM70" s="29">
        <v>19546</v>
      </c>
      <c r="AN70" s="29">
        <v>19371</v>
      </c>
      <c r="AO70" s="29">
        <v>18682</v>
      </c>
      <c r="AP70" s="29">
        <v>18567</v>
      </c>
      <c r="AQ70" s="29">
        <v>18241</v>
      </c>
      <c r="AR70" s="29">
        <v>18084</v>
      </c>
      <c r="AS70" s="29">
        <v>17862</v>
      </c>
      <c r="AT70" s="29">
        <v>18291</v>
      </c>
      <c r="AU70" s="29">
        <v>18314</v>
      </c>
      <c r="AV70" s="29">
        <v>18114</v>
      </c>
      <c r="AW70" s="29">
        <v>18120</v>
      </c>
      <c r="AX70" s="29">
        <v>18011</v>
      </c>
      <c r="AY70" s="29">
        <v>18448</v>
      </c>
      <c r="AZ70" s="29">
        <v>18707</v>
      </c>
      <c r="BA70" s="29">
        <v>18327</v>
      </c>
      <c r="BB70" s="29">
        <v>17854</v>
      </c>
      <c r="BC70" s="29">
        <v>17124</v>
      </c>
      <c r="BD70" s="29">
        <v>16193</v>
      </c>
      <c r="BE70" s="29">
        <v>16284</v>
      </c>
      <c r="BF70" s="29">
        <v>16451</v>
      </c>
      <c r="BG70" s="29">
        <v>17053</v>
      </c>
      <c r="BH70" s="29">
        <v>17005</v>
      </c>
      <c r="BI70" s="29">
        <v>17670</v>
      </c>
      <c r="BJ70" s="29">
        <v>18151</v>
      </c>
      <c r="BK70" s="29">
        <v>18073</v>
      </c>
      <c r="BL70" s="29">
        <v>17820</v>
      </c>
      <c r="BM70" s="29">
        <v>17308</v>
      </c>
      <c r="BN70" s="29">
        <v>17056</v>
      </c>
      <c r="BO70" s="29">
        <v>16798</v>
      </c>
      <c r="BP70" s="29">
        <v>17208</v>
      </c>
      <c r="BQ70" s="29">
        <v>16736</v>
      </c>
      <c r="BR70" s="29">
        <v>15777</v>
      </c>
      <c r="BS70" s="29">
        <v>15849</v>
      </c>
      <c r="BT70" s="29">
        <v>15594</v>
      </c>
      <c r="BU70" s="29">
        <v>14722</v>
      </c>
      <c r="BV70" s="29">
        <v>15402</v>
      </c>
      <c r="BW70" s="29">
        <v>14052</v>
      </c>
      <c r="BX70" s="29">
        <v>13337</v>
      </c>
      <c r="BY70" s="29">
        <v>12027</v>
      </c>
      <c r="BZ70" s="29">
        <v>9417</v>
      </c>
      <c r="CA70" s="29">
        <v>9271</v>
      </c>
      <c r="CB70" s="29">
        <v>8762</v>
      </c>
      <c r="CC70" s="29">
        <v>10365</v>
      </c>
      <c r="CD70" s="29">
        <v>11869</v>
      </c>
      <c r="CE70" s="29">
        <v>10222</v>
      </c>
      <c r="CF70" s="29">
        <v>10465</v>
      </c>
      <c r="CG70" s="29">
        <v>9785</v>
      </c>
      <c r="CH70" s="29">
        <v>9628</v>
      </c>
      <c r="CI70" s="29">
        <v>8086</v>
      </c>
      <c r="CJ70" s="29">
        <v>7097</v>
      </c>
      <c r="CK70" s="29">
        <v>5948</v>
      </c>
      <c r="CL70" s="29">
        <v>5477</v>
      </c>
      <c r="CM70" s="29">
        <v>5472</v>
      </c>
      <c r="CN70" s="29">
        <v>4768</v>
      </c>
      <c r="CO70" s="29">
        <v>4073</v>
      </c>
      <c r="CP70" s="29">
        <v>3408</v>
      </c>
      <c r="CQ70" s="29">
        <v>2937</v>
      </c>
      <c r="CR70" s="29">
        <v>2287</v>
      </c>
      <c r="CS70" s="29">
        <v>1692</v>
      </c>
      <c r="CT70" s="29">
        <v>1301</v>
      </c>
      <c r="CU70" s="29">
        <v>953</v>
      </c>
      <c r="CV70" s="29">
        <v>718</v>
      </c>
      <c r="CW70" s="29">
        <v>455</v>
      </c>
      <c r="CX70" s="29">
        <v>289</v>
      </c>
      <c r="CY70" s="29">
        <v>126</v>
      </c>
      <c r="CZ70" s="29">
        <v>84</v>
      </c>
    </row>
    <row r="71" spans="1:104" x14ac:dyDescent="0.25">
      <c r="A71" s="24" t="s">
        <v>227</v>
      </c>
      <c r="B71" s="24" t="str">
        <f>VLOOKUP(A71,Structure!E:F,2,FALSE)</f>
        <v>IE00</v>
      </c>
      <c r="C71" s="24" t="str">
        <f t="shared" si="1"/>
        <v>IE</v>
      </c>
      <c r="D71" s="24" t="s">
        <v>228</v>
      </c>
      <c r="E71" s="28">
        <v>10446</v>
      </c>
      <c r="F71" s="28">
        <v>10913</v>
      </c>
      <c r="G71" s="28">
        <v>11030</v>
      </c>
      <c r="H71" s="28">
        <v>11119</v>
      </c>
      <c r="I71" s="28">
        <v>11334</v>
      </c>
      <c r="J71" s="28">
        <v>12128</v>
      </c>
      <c r="K71" s="28">
        <v>12353</v>
      </c>
      <c r="L71" s="28">
        <v>12712</v>
      </c>
      <c r="M71" s="28">
        <v>12916</v>
      </c>
      <c r="N71" s="28">
        <v>13053</v>
      </c>
      <c r="O71" s="28">
        <v>13091</v>
      </c>
      <c r="P71" s="28">
        <v>12973</v>
      </c>
      <c r="Q71" s="28">
        <v>12022</v>
      </c>
      <c r="R71" s="28">
        <v>12127</v>
      </c>
      <c r="S71" s="28">
        <v>12018</v>
      </c>
      <c r="T71" s="28">
        <v>11792</v>
      </c>
      <c r="U71" s="28">
        <v>11719</v>
      </c>
      <c r="V71" s="28">
        <v>11328</v>
      </c>
      <c r="W71" s="28">
        <v>11375</v>
      </c>
      <c r="X71" s="28">
        <v>11538</v>
      </c>
      <c r="Y71" s="28">
        <v>11351</v>
      </c>
      <c r="Z71" s="28">
        <v>10780</v>
      </c>
      <c r="AA71" s="28">
        <v>9701</v>
      </c>
      <c r="AB71" s="28">
        <v>9297</v>
      </c>
      <c r="AC71" s="28">
        <v>8922</v>
      </c>
      <c r="AD71" s="28">
        <v>8884</v>
      </c>
      <c r="AE71" s="28">
        <v>8882</v>
      </c>
      <c r="AF71" s="28">
        <v>8819</v>
      </c>
      <c r="AG71" s="28">
        <v>9000</v>
      </c>
      <c r="AH71" s="28">
        <v>8865</v>
      </c>
      <c r="AI71" s="28">
        <v>9412</v>
      </c>
      <c r="AJ71" s="28">
        <v>9700</v>
      </c>
      <c r="AK71" s="28">
        <v>10197</v>
      </c>
      <c r="AL71" s="28">
        <v>10920</v>
      </c>
      <c r="AM71" s="28">
        <v>11163</v>
      </c>
      <c r="AN71" s="28">
        <v>11869</v>
      </c>
      <c r="AO71" s="28">
        <v>12612</v>
      </c>
      <c r="AP71" s="28">
        <v>13004</v>
      </c>
      <c r="AQ71" s="28">
        <v>13504</v>
      </c>
      <c r="AR71" s="28">
        <v>13376</v>
      </c>
      <c r="AS71" s="28">
        <v>12883</v>
      </c>
      <c r="AT71" s="28">
        <v>12741</v>
      </c>
      <c r="AU71" s="28">
        <v>12777</v>
      </c>
      <c r="AV71" s="28">
        <v>12649</v>
      </c>
      <c r="AW71" s="28">
        <v>12661</v>
      </c>
      <c r="AX71" s="28">
        <v>12385</v>
      </c>
      <c r="AY71" s="28">
        <v>12346</v>
      </c>
      <c r="AZ71" s="28">
        <v>11980</v>
      </c>
      <c r="BA71" s="28">
        <v>12128</v>
      </c>
      <c r="BB71" s="28">
        <v>11820</v>
      </c>
      <c r="BC71" s="28">
        <v>11423</v>
      </c>
      <c r="BD71" s="28">
        <v>11211</v>
      </c>
      <c r="BE71" s="28">
        <v>11180</v>
      </c>
      <c r="BF71" s="28">
        <v>11327</v>
      </c>
      <c r="BG71" s="28">
        <v>11122</v>
      </c>
      <c r="BH71" s="28">
        <v>10929</v>
      </c>
      <c r="BI71" s="28">
        <v>10477</v>
      </c>
      <c r="BJ71" s="28">
        <v>10376</v>
      </c>
      <c r="BK71" s="28">
        <v>10414</v>
      </c>
      <c r="BL71" s="28">
        <v>10262</v>
      </c>
      <c r="BM71" s="28">
        <v>10158</v>
      </c>
      <c r="BN71" s="28">
        <v>9882</v>
      </c>
      <c r="BO71" s="28">
        <v>9646</v>
      </c>
      <c r="BP71" s="28">
        <v>9576</v>
      </c>
      <c r="BQ71" s="28">
        <v>9557</v>
      </c>
      <c r="BR71" s="28">
        <v>9038</v>
      </c>
      <c r="BS71" s="28">
        <v>8916</v>
      </c>
      <c r="BT71" s="28">
        <v>8530</v>
      </c>
      <c r="BU71" s="28">
        <v>8435</v>
      </c>
      <c r="BV71" s="28">
        <v>8156</v>
      </c>
      <c r="BW71" s="28">
        <v>8013</v>
      </c>
      <c r="BX71" s="28">
        <v>7597</v>
      </c>
      <c r="BY71" s="28">
        <v>7279</v>
      </c>
      <c r="BZ71" s="28">
        <v>6916</v>
      </c>
      <c r="CA71" s="28">
        <v>6376</v>
      </c>
      <c r="CB71" s="28">
        <v>5883</v>
      </c>
      <c r="CC71" s="28">
        <v>5333</v>
      </c>
      <c r="CD71" s="28">
        <v>4795</v>
      </c>
      <c r="CE71" s="28">
        <v>4544</v>
      </c>
      <c r="CF71" s="28">
        <v>4312</v>
      </c>
      <c r="CG71" s="28">
        <v>4094</v>
      </c>
      <c r="CH71" s="28">
        <v>3644</v>
      </c>
      <c r="CI71" s="28">
        <v>3340</v>
      </c>
      <c r="CJ71" s="28">
        <v>3170</v>
      </c>
      <c r="CK71" s="28">
        <v>2978</v>
      </c>
      <c r="CL71" s="28">
        <v>2702</v>
      </c>
      <c r="CM71" s="28">
        <v>2249</v>
      </c>
      <c r="CN71" s="28">
        <v>1992</v>
      </c>
      <c r="CO71" s="28">
        <v>1745</v>
      </c>
      <c r="CP71" s="28">
        <v>1540</v>
      </c>
      <c r="CQ71" s="28">
        <v>1276</v>
      </c>
      <c r="CR71" s="28">
        <v>1031</v>
      </c>
      <c r="CS71" s="28">
        <v>853</v>
      </c>
      <c r="CT71" s="28">
        <v>668</v>
      </c>
      <c r="CU71" s="28">
        <v>578</v>
      </c>
      <c r="CV71" s="28">
        <v>464</v>
      </c>
      <c r="CW71" s="28">
        <v>378</v>
      </c>
      <c r="CX71" s="28">
        <v>276</v>
      </c>
      <c r="CY71" s="28">
        <v>219</v>
      </c>
      <c r="CZ71" s="28">
        <v>179</v>
      </c>
    </row>
    <row r="72" spans="1:104" x14ac:dyDescent="0.25">
      <c r="A72" s="24" t="s">
        <v>229</v>
      </c>
      <c r="B72" s="24" t="str">
        <f>VLOOKUP(A72,Structure!E:F,2,FALSE)</f>
        <v>IE00</v>
      </c>
      <c r="C72" s="24" t="str">
        <f t="shared" si="1"/>
        <v>IE</v>
      </c>
      <c r="D72" s="24" t="s">
        <v>230</v>
      </c>
      <c r="E72" s="29">
        <v>19746</v>
      </c>
      <c r="F72" s="29">
        <v>19623</v>
      </c>
      <c r="G72" s="29">
        <v>19827</v>
      </c>
      <c r="H72" s="29">
        <v>20750</v>
      </c>
      <c r="I72" s="29">
        <v>21132</v>
      </c>
      <c r="J72" s="29">
        <v>21781</v>
      </c>
      <c r="K72" s="29">
        <v>22858</v>
      </c>
      <c r="L72" s="29">
        <v>23540</v>
      </c>
      <c r="M72" s="29">
        <v>23936</v>
      </c>
      <c r="N72" s="29">
        <v>24194</v>
      </c>
      <c r="O72" s="29">
        <v>24209</v>
      </c>
      <c r="P72" s="29">
        <v>23584</v>
      </c>
      <c r="Q72" s="29">
        <v>22740</v>
      </c>
      <c r="R72" s="29">
        <v>21880</v>
      </c>
      <c r="S72" s="29">
        <v>21839</v>
      </c>
      <c r="T72" s="29">
        <v>21654</v>
      </c>
      <c r="U72" s="29">
        <v>21559</v>
      </c>
      <c r="V72" s="29">
        <v>21237</v>
      </c>
      <c r="W72" s="29">
        <v>20961</v>
      </c>
      <c r="X72" s="29">
        <v>21195</v>
      </c>
      <c r="Y72" s="29">
        <v>20870</v>
      </c>
      <c r="Z72" s="29">
        <v>20615</v>
      </c>
      <c r="AA72" s="29">
        <v>19341</v>
      </c>
      <c r="AB72" s="29">
        <v>18386</v>
      </c>
      <c r="AC72" s="29">
        <v>17532</v>
      </c>
      <c r="AD72" s="29">
        <v>17528</v>
      </c>
      <c r="AE72" s="29">
        <v>17143</v>
      </c>
      <c r="AF72" s="29">
        <v>17224</v>
      </c>
      <c r="AG72" s="29">
        <v>17569</v>
      </c>
      <c r="AH72" s="29">
        <v>17550</v>
      </c>
      <c r="AI72" s="29">
        <v>17966</v>
      </c>
      <c r="AJ72" s="29">
        <v>18499</v>
      </c>
      <c r="AK72" s="29">
        <v>19763</v>
      </c>
      <c r="AL72" s="29">
        <v>20882</v>
      </c>
      <c r="AM72" s="29">
        <v>21834</v>
      </c>
      <c r="AN72" s="29">
        <v>22793</v>
      </c>
      <c r="AO72" s="29">
        <v>23829</v>
      </c>
      <c r="AP72" s="29">
        <v>24751</v>
      </c>
      <c r="AQ72" s="29">
        <v>25879</v>
      </c>
      <c r="AR72" s="29">
        <v>25780</v>
      </c>
      <c r="AS72" s="29">
        <v>24932</v>
      </c>
      <c r="AT72" s="29">
        <v>24392</v>
      </c>
      <c r="AU72" s="29">
        <v>24322</v>
      </c>
      <c r="AV72" s="29">
        <v>24254</v>
      </c>
      <c r="AW72" s="29">
        <v>24274</v>
      </c>
      <c r="AX72" s="29">
        <v>23893</v>
      </c>
      <c r="AY72" s="29">
        <v>23464</v>
      </c>
      <c r="AZ72" s="29">
        <v>23090</v>
      </c>
      <c r="BA72" s="29">
        <v>23089</v>
      </c>
      <c r="BB72" s="29">
        <v>22539</v>
      </c>
      <c r="BC72" s="29">
        <v>21257</v>
      </c>
      <c r="BD72" s="29">
        <v>21200</v>
      </c>
      <c r="BE72" s="29">
        <v>21222</v>
      </c>
      <c r="BF72" s="29">
        <v>21180</v>
      </c>
      <c r="BG72" s="29">
        <v>21180</v>
      </c>
      <c r="BH72" s="29">
        <v>20726</v>
      </c>
      <c r="BI72" s="29">
        <v>20142</v>
      </c>
      <c r="BJ72" s="29">
        <v>19529</v>
      </c>
      <c r="BK72" s="29">
        <v>19728</v>
      </c>
      <c r="BL72" s="29">
        <v>18836</v>
      </c>
      <c r="BM72" s="29">
        <v>18538</v>
      </c>
      <c r="BN72" s="29">
        <v>18161</v>
      </c>
      <c r="BO72" s="29">
        <v>17596</v>
      </c>
      <c r="BP72" s="29">
        <v>17186</v>
      </c>
      <c r="BQ72" s="29">
        <v>16922</v>
      </c>
      <c r="BR72" s="29">
        <v>16477</v>
      </c>
      <c r="BS72" s="29">
        <v>16276</v>
      </c>
      <c r="BT72" s="29">
        <v>15435</v>
      </c>
      <c r="BU72" s="29">
        <v>15114</v>
      </c>
      <c r="BV72" s="29">
        <v>14981</v>
      </c>
      <c r="BW72" s="29">
        <v>14547</v>
      </c>
      <c r="BX72" s="29">
        <v>14123</v>
      </c>
      <c r="BY72" s="29">
        <v>13448</v>
      </c>
      <c r="BZ72" s="29">
        <v>12738</v>
      </c>
      <c r="CA72" s="29">
        <v>11771</v>
      </c>
      <c r="CB72" s="29">
        <v>10863</v>
      </c>
      <c r="CC72" s="29">
        <v>9751</v>
      </c>
      <c r="CD72" s="29">
        <v>8833</v>
      </c>
      <c r="CE72" s="29">
        <v>8197</v>
      </c>
      <c r="CF72" s="29">
        <v>8019</v>
      </c>
      <c r="CG72" s="29">
        <v>7275</v>
      </c>
      <c r="CH72" s="29">
        <v>6683</v>
      </c>
      <c r="CI72" s="29">
        <v>6199</v>
      </c>
      <c r="CJ72" s="29">
        <v>5830</v>
      </c>
      <c r="CK72" s="29">
        <v>5356</v>
      </c>
      <c r="CL72" s="29">
        <v>4633</v>
      </c>
      <c r="CM72" s="29">
        <v>3824</v>
      </c>
      <c r="CN72" s="29">
        <v>3282</v>
      </c>
      <c r="CO72" s="29">
        <v>3067</v>
      </c>
      <c r="CP72" s="29">
        <v>2496</v>
      </c>
      <c r="CQ72" s="29">
        <v>2048</v>
      </c>
      <c r="CR72" s="29">
        <v>1586</v>
      </c>
      <c r="CS72" s="29">
        <v>1336</v>
      </c>
      <c r="CT72" s="29">
        <v>1043</v>
      </c>
      <c r="CU72" s="29">
        <v>877</v>
      </c>
      <c r="CV72" s="29">
        <v>721</v>
      </c>
      <c r="CW72" s="29">
        <v>529</v>
      </c>
      <c r="CX72" s="29">
        <v>431</v>
      </c>
      <c r="CY72" s="29">
        <v>323</v>
      </c>
      <c r="CZ72" s="29">
        <v>237</v>
      </c>
    </row>
    <row r="73" spans="1:104" x14ac:dyDescent="0.25">
      <c r="A73" s="24" t="s">
        <v>231</v>
      </c>
      <c r="B73" s="24" t="str">
        <f>VLOOKUP(A73,Structure!E:F,2,FALSE)</f>
        <v>IE00</v>
      </c>
      <c r="C73" s="24" t="str">
        <f t="shared" si="1"/>
        <v>IE</v>
      </c>
      <c r="D73" s="24" t="s">
        <v>232</v>
      </c>
      <c r="E73" s="28">
        <v>30992</v>
      </c>
      <c r="F73" s="28">
        <v>32113</v>
      </c>
      <c r="G73" s="28">
        <v>32662</v>
      </c>
      <c r="H73" s="28">
        <v>31466</v>
      </c>
      <c r="I73" s="28">
        <v>32274</v>
      </c>
      <c r="J73" s="28">
        <v>33388</v>
      </c>
      <c r="K73" s="28">
        <v>33878</v>
      </c>
      <c r="L73" s="28">
        <v>35212</v>
      </c>
      <c r="M73" s="28">
        <v>35808</v>
      </c>
      <c r="N73" s="28">
        <v>35646</v>
      </c>
      <c r="O73" s="28">
        <v>34932</v>
      </c>
      <c r="P73" s="28">
        <v>34201</v>
      </c>
      <c r="Q73" s="28">
        <v>31818</v>
      </c>
      <c r="R73" s="28">
        <v>30931</v>
      </c>
      <c r="S73" s="28">
        <v>30563</v>
      </c>
      <c r="T73" s="28">
        <v>30988</v>
      </c>
      <c r="U73" s="28">
        <v>31672</v>
      </c>
      <c r="V73" s="28">
        <v>31295</v>
      </c>
      <c r="W73" s="28">
        <v>30656</v>
      </c>
      <c r="X73" s="28">
        <v>30368</v>
      </c>
      <c r="Y73" s="28">
        <v>30224</v>
      </c>
      <c r="Z73" s="28">
        <v>30709</v>
      </c>
      <c r="AA73" s="28">
        <v>29590</v>
      </c>
      <c r="AB73" s="28">
        <v>29314</v>
      </c>
      <c r="AC73" s="28">
        <v>29550</v>
      </c>
      <c r="AD73" s="28">
        <v>29687</v>
      </c>
      <c r="AE73" s="28">
        <v>30128</v>
      </c>
      <c r="AF73" s="28">
        <v>32089</v>
      </c>
      <c r="AG73" s="28">
        <v>32852</v>
      </c>
      <c r="AH73" s="28">
        <v>33501</v>
      </c>
      <c r="AI73" s="28">
        <v>35607</v>
      </c>
      <c r="AJ73" s="28">
        <v>34245</v>
      </c>
      <c r="AK73" s="28">
        <v>36159</v>
      </c>
      <c r="AL73" s="28">
        <v>37982</v>
      </c>
      <c r="AM73" s="28">
        <v>37945</v>
      </c>
      <c r="AN73" s="28">
        <v>39763</v>
      </c>
      <c r="AO73" s="28">
        <v>40845</v>
      </c>
      <c r="AP73" s="28">
        <v>42209</v>
      </c>
      <c r="AQ73" s="28">
        <v>43812</v>
      </c>
      <c r="AR73" s="28">
        <v>43457</v>
      </c>
      <c r="AS73" s="28">
        <v>39918</v>
      </c>
      <c r="AT73" s="28">
        <v>38792</v>
      </c>
      <c r="AU73" s="28">
        <v>37806</v>
      </c>
      <c r="AV73" s="28">
        <v>37883</v>
      </c>
      <c r="AW73" s="28">
        <v>37346</v>
      </c>
      <c r="AX73" s="28">
        <v>36033</v>
      </c>
      <c r="AY73" s="28">
        <v>35526</v>
      </c>
      <c r="AZ73" s="28">
        <v>34200</v>
      </c>
      <c r="BA73" s="28">
        <v>33894</v>
      </c>
      <c r="BB73" s="28">
        <v>31589</v>
      </c>
      <c r="BC73" s="28">
        <v>30422</v>
      </c>
      <c r="BD73" s="28">
        <v>29697</v>
      </c>
      <c r="BE73" s="28">
        <v>28889</v>
      </c>
      <c r="BF73" s="28">
        <v>28929</v>
      </c>
      <c r="BG73" s="28">
        <v>28758</v>
      </c>
      <c r="BH73" s="28">
        <v>27934</v>
      </c>
      <c r="BI73" s="28">
        <v>26923</v>
      </c>
      <c r="BJ73" s="28">
        <v>26444</v>
      </c>
      <c r="BK73" s="28">
        <v>26302</v>
      </c>
      <c r="BL73" s="28">
        <v>25133</v>
      </c>
      <c r="BM73" s="28">
        <v>24281</v>
      </c>
      <c r="BN73" s="28">
        <v>23258</v>
      </c>
      <c r="BO73" s="28">
        <v>22701</v>
      </c>
      <c r="BP73" s="28">
        <v>22068</v>
      </c>
      <c r="BQ73" s="28">
        <v>21758</v>
      </c>
      <c r="BR73" s="28">
        <v>20617</v>
      </c>
      <c r="BS73" s="28">
        <v>20278</v>
      </c>
      <c r="BT73" s="28">
        <v>19134</v>
      </c>
      <c r="BU73" s="28">
        <v>18664</v>
      </c>
      <c r="BV73" s="28">
        <v>18329</v>
      </c>
      <c r="BW73" s="28">
        <v>17810</v>
      </c>
      <c r="BX73" s="28">
        <v>16925</v>
      </c>
      <c r="BY73" s="28">
        <v>16140</v>
      </c>
      <c r="BZ73" s="28">
        <v>15300</v>
      </c>
      <c r="CA73" s="28">
        <v>14187</v>
      </c>
      <c r="CB73" s="28">
        <v>13108</v>
      </c>
      <c r="CC73" s="28">
        <v>12023</v>
      </c>
      <c r="CD73" s="28">
        <v>10648</v>
      </c>
      <c r="CE73" s="28">
        <v>10019</v>
      </c>
      <c r="CF73" s="28">
        <v>9737</v>
      </c>
      <c r="CG73" s="28">
        <v>8980</v>
      </c>
      <c r="CH73" s="28">
        <v>8223</v>
      </c>
      <c r="CI73" s="28">
        <v>7614</v>
      </c>
      <c r="CJ73" s="28">
        <v>7158</v>
      </c>
      <c r="CK73" s="28">
        <v>6549</v>
      </c>
      <c r="CL73" s="28">
        <v>5647</v>
      </c>
      <c r="CM73" s="28">
        <v>4784</v>
      </c>
      <c r="CN73" s="28">
        <v>4030</v>
      </c>
      <c r="CO73" s="28">
        <v>3644</v>
      </c>
      <c r="CP73" s="28">
        <v>3221</v>
      </c>
      <c r="CQ73" s="28">
        <v>2763</v>
      </c>
      <c r="CR73" s="28">
        <v>2151</v>
      </c>
      <c r="CS73" s="28">
        <v>1685</v>
      </c>
      <c r="CT73" s="28">
        <v>1296</v>
      </c>
      <c r="CU73" s="28">
        <v>1053</v>
      </c>
      <c r="CV73" s="28">
        <v>836</v>
      </c>
      <c r="CW73" s="28">
        <v>621</v>
      </c>
      <c r="CX73" s="28">
        <v>534</v>
      </c>
      <c r="CY73" s="28">
        <v>385</v>
      </c>
      <c r="CZ73" s="28">
        <v>320</v>
      </c>
    </row>
    <row r="74" spans="1:104" x14ac:dyDescent="0.25">
      <c r="A74" s="24" t="s">
        <v>237</v>
      </c>
      <c r="B74" s="24" t="str">
        <f>VLOOKUP(A74,Structure!E:F,2,FALSE)</f>
        <v>GR02</v>
      </c>
      <c r="C74" s="24" t="str">
        <f t="shared" si="1"/>
        <v>GR</v>
      </c>
      <c r="D74" s="24" t="s">
        <v>236</v>
      </c>
      <c r="E74" s="29">
        <v>32649</v>
      </c>
      <c r="F74" s="29">
        <v>33619</v>
      </c>
      <c r="G74" s="29">
        <v>35831</v>
      </c>
      <c r="H74" s="29">
        <v>35168</v>
      </c>
      <c r="I74" s="29">
        <v>34725</v>
      </c>
      <c r="J74" s="29">
        <v>34644</v>
      </c>
      <c r="K74" s="29">
        <v>35828</v>
      </c>
      <c r="L74" s="29">
        <v>37209</v>
      </c>
      <c r="M74" s="29">
        <v>36737</v>
      </c>
      <c r="N74" s="29">
        <v>38611</v>
      </c>
      <c r="O74" s="29">
        <v>37997</v>
      </c>
      <c r="P74" s="29">
        <v>36439</v>
      </c>
      <c r="Q74" s="29">
        <v>36728</v>
      </c>
      <c r="R74" s="29">
        <v>35746</v>
      </c>
      <c r="S74" s="29">
        <v>35333</v>
      </c>
      <c r="T74" s="29">
        <v>35554</v>
      </c>
      <c r="U74" s="29">
        <v>35890</v>
      </c>
      <c r="V74" s="29">
        <v>36353</v>
      </c>
      <c r="W74" s="29">
        <v>37060</v>
      </c>
      <c r="X74" s="29">
        <v>36949</v>
      </c>
      <c r="Y74" s="29">
        <v>36358</v>
      </c>
      <c r="Z74" s="29">
        <v>36842</v>
      </c>
      <c r="AA74" s="29">
        <v>37732</v>
      </c>
      <c r="AB74" s="29">
        <v>38169</v>
      </c>
      <c r="AC74" s="29">
        <v>38825</v>
      </c>
      <c r="AD74" s="29">
        <v>37442</v>
      </c>
      <c r="AE74" s="29">
        <v>39578</v>
      </c>
      <c r="AF74" s="29">
        <v>41017</v>
      </c>
      <c r="AG74" s="29">
        <v>40277</v>
      </c>
      <c r="AH74" s="29">
        <v>41713</v>
      </c>
      <c r="AI74" s="29">
        <v>42578</v>
      </c>
      <c r="AJ74" s="29">
        <v>39640</v>
      </c>
      <c r="AK74" s="29">
        <v>42688</v>
      </c>
      <c r="AL74" s="29">
        <v>44656</v>
      </c>
      <c r="AM74" s="29">
        <v>47018</v>
      </c>
      <c r="AN74" s="29">
        <v>51768</v>
      </c>
      <c r="AO74" s="29">
        <v>54973</v>
      </c>
      <c r="AP74" s="29">
        <v>57600</v>
      </c>
      <c r="AQ74" s="29">
        <v>59358</v>
      </c>
      <c r="AR74" s="29">
        <v>60076</v>
      </c>
      <c r="AS74" s="29">
        <v>60189</v>
      </c>
      <c r="AT74" s="29">
        <v>59907</v>
      </c>
      <c r="AU74" s="29">
        <v>61633</v>
      </c>
      <c r="AV74" s="29">
        <v>59305</v>
      </c>
      <c r="AW74" s="29">
        <v>59274</v>
      </c>
      <c r="AX74" s="29">
        <v>57376</v>
      </c>
      <c r="AY74" s="29">
        <v>58259</v>
      </c>
      <c r="AZ74" s="29">
        <v>59135</v>
      </c>
      <c r="BA74" s="29">
        <v>59493</v>
      </c>
      <c r="BB74" s="29">
        <v>59478</v>
      </c>
      <c r="BC74" s="29">
        <v>58926</v>
      </c>
      <c r="BD74" s="29">
        <v>58307</v>
      </c>
      <c r="BE74" s="29">
        <v>56010</v>
      </c>
      <c r="BF74" s="29">
        <v>53710</v>
      </c>
      <c r="BG74" s="29">
        <v>51761</v>
      </c>
      <c r="BH74" s="29">
        <v>51452</v>
      </c>
      <c r="BI74" s="29">
        <v>51062</v>
      </c>
      <c r="BJ74" s="29">
        <v>50805</v>
      </c>
      <c r="BK74" s="29">
        <v>50492</v>
      </c>
      <c r="BL74" s="29">
        <v>49922</v>
      </c>
      <c r="BM74" s="29">
        <v>48785</v>
      </c>
      <c r="BN74" s="29">
        <v>46800</v>
      </c>
      <c r="BO74" s="29">
        <v>46948</v>
      </c>
      <c r="BP74" s="29">
        <v>46117</v>
      </c>
      <c r="BQ74" s="29">
        <v>43706</v>
      </c>
      <c r="BR74" s="29">
        <v>41788</v>
      </c>
      <c r="BS74" s="29">
        <v>42059</v>
      </c>
      <c r="BT74" s="29">
        <v>41891</v>
      </c>
      <c r="BU74" s="29">
        <v>41463</v>
      </c>
      <c r="BV74" s="29">
        <v>40798</v>
      </c>
      <c r="BW74" s="29">
        <v>40202</v>
      </c>
      <c r="BX74" s="29">
        <v>39843</v>
      </c>
      <c r="BY74" s="29">
        <v>39661</v>
      </c>
      <c r="BZ74" s="29">
        <v>38215</v>
      </c>
      <c r="CA74" s="29">
        <v>33543</v>
      </c>
      <c r="CB74" s="29">
        <v>29259</v>
      </c>
      <c r="CC74" s="29">
        <v>26719</v>
      </c>
      <c r="CD74" s="29">
        <v>26089</v>
      </c>
      <c r="CE74" s="29">
        <v>26819</v>
      </c>
      <c r="CF74" s="29">
        <v>27870</v>
      </c>
      <c r="CG74" s="29">
        <v>27692</v>
      </c>
      <c r="CH74" s="29">
        <v>26358</v>
      </c>
      <c r="CI74" s="29">
        <v>24559</v>
      </c>
      <c r="CJ74" s="29">
        <v>22486</v>
      </c>
      <c r="CK74" s="29">
        <v>20228</v>
      </c>
      <c r="CL74" s="29">
        <v>18741</v>
      </c>
      <c r="CM74" s="29">
        <v>17287</v>
      </c>
      <c r="CN74" s="29">
        <v>14764</v>
      </c>
      <c r="CO74" s="29">
        <v>12744</v>
      </c>
      <c r="CP74" s="29">
        <v>11078</v>
      </c>
      <c r="CQ74" s="29">
        <v>8637</v>
      </c>
      <c r="CR74" s="29">
        <v>6444</v>
      </c>
      <c r="CS74" s="29">
        <v>6611</v>
      </c>
      <c r="CT74" s="29">
        <v>5104</v>
      </c>
      <c r="CU74" s="29">
        <v>3798</v>
      </c>
      <c r="CV74" s="29">
        <v>2864</v>
      </c>
      <c r="CW74" s="29">
        <v>1999</v>
      </c>
      <c r="CX74" s="29">
        <v>1699</v>
      </c>
      <c r="CY74" s="29">
        <v>1294</v>
      </c>
      <c r="CZ74" s="29">
        <v>1463</v>
      </c>
    </row>
    <row r="75" spans="1:104" x14ac:dyDescent="0.25">
      <c r="A75" s="24" t="s">
        <v>240</v>
      </c>
      <c r="B75" s="24" t="str">
        <f>VLOOKUP(A75,Structure!E:F,2,FALSE)</f>
        <v>GR03</v>
      </c>
      <c r="C75" s="24" t="str">
        <f t="shared" si="1"/>
        <v>GR</v>
      </c>
      <c r="D75" s="24" t="s">
        <v>241</v>
      </c>
      <c r="E75" s="28">
        <v>2353</v>
      </c>
      <c r="F75" s="28">
        <v>2564</v>
      </c>
      <c r="G75" s="28">
        <v>2817</v>
      </c>
      <c r="H75" s="28">
        <v>2582</v>
      </c>
      <c r="I75" s="28">
        <v>2560</v>
      </c>
      <c r="J75" s="28">
        <v>2472</v>
      </c>
      <c r="K75" s="28">
        <v>2480</v>
      </c>
      <c r="L75" s="28">
        <v>2378</v>
      </c>
      <c r="M75" s="28">
        <v>2496</v>
      </c>
      <c r="N75" s="28">
        <v>2495</v>
      </c>
      <c r="O75" s="28">
        <v>2474</v>
      </c>
      <c r="P75" s="28">
        <v>2355</v>
      </c>
      <c r="Q75" s="28">
        <v>2235</v>
      </c>
      <c r="R75" s="28">
        <v>2219</v>
      </c>
      <c r="S75" s="28">
        <v>2286</v>
      </c>
      <c r="T75" s="28">
        <v>2348</v>
      </c>
      <c r="U75" s="28">
        <v>2493</v>
      </c>
      <c r="V75" s="28">
        <v>2474</v>
      </c>
      <c r="W75" s="28">
        <v>2603</v>
      </c>
      <c r="X75" s="28">
        <v>2554</v>
      </c>
      <c r="Y75" s="28">
        <v>2409</v>
      </c>
      <c r="Z75" s="28">
        <v>2484</v>
      </c>
      <c r="AA75" s="28">
        <v>2739</v>
      </c>
      <c r="AB75" s="28">
        <v>2767</v>
      </c>
      <c r="AC75" s="28">
        <v>3053</v>
      </c>
      <c r="AD75" s="28">
        <v>3027</v>
      </c>
      <c r="AE75" s="28">
        <v>3298</v>
      </c>
      <c r="AF75" s="28">
        <v>3589</v>
      </c>
      <c r="AG75" s="28">
        <v>3491</v>
      </c>
      <c r="AH75" s="28">
        <v>3321</v>
      </c>
      <c r="AI75" s="28">
        <v>3432</v>
      </c>
      <c r="AJ75" s="28">
        <v>3045</v>
      </c>
      <c r="AK75" s="28">
        <v>3062</v>
      </c>
      <c r="AL75" s="28">
        <v>2765</v>
      </c>
      <c r="AM75" s="28">
        <v>2632</v>
      </c>
      <c r="AN75" s="28">
        <v>2715</v>
      </c>
      <c r="AO75" s="28">
        <v>2766</v>
      </c>
      <c r="AP75" s="28">
        <v>2776</v>
      </c>
      <c r="AQ75" s="28">
        <v>2814</v>
      </c>
      <c r="AR75" s="28">
        <v>2789</v>
      </c>
      <c r="AS75" s="28">
        <v>2771</v>
      </c>
      <c r="AT75" s="28">
        <v>2740</v>
      </c>
      <c r="AU75" s="28">
        <v>2780</v>
      </c>
      <c r="AV75" s="28">
        <v>2563</v>
      </c>
      <c r="AW75" s="28">
        <v>2655</v>
      </c>
      <c r="AX75" s="28">
        <v>2672</v>
      </c>
      <c r="AY75" s="28">
        <v>2676</v>
      </c>
      <c r="AZ75" s="28">
        <v>2725</v>
      </c>
      <c r="BA75" s="28">
        <v>2808</v>
      </c>
      <c r="BB75" s="28">
        <v>2809</v>
      </c>
      <c r="BC75" s="28">
        <v>2847</v>
      </c>
      <c r="BD75" s="28">
        <v>2824</v>
      </c>
      <c r="BE75" s="28">
        <v>2780</v>
      </c>
      <c r="BF75" s="28">
        <v>2752</v>
      </c>
      <c r="BG75" s="28">
        <v>2599</v>
      </c>
      <c r="BH75" s="28">
        <v>2640</v>
      </c>
      <c r="BI75" s="28">
        <v>2665</v>
      </c>
      <c r="BJ75" s="28">
        <v>2652</v>
      </c>
      <c r="BK75" s="28">
        <v>2613</v>
      </c>
      <c r="BL75" s="28">
        <v>2577</v>
      </c>
      <c r="BM75" s="28">
        <v>2508</v>
      </c>
      <c r="BN75" s="28">
        <v>2429</v>
      </c>
      <c r="BO75" s="28">
        <v>2410</v>
      </c>
      <c r="BP75" s="28">
        <v>2280</v>
      </c>
      <c r="BQ75" s="28">
        <v>2262</v>
      </c>
      <c r="BR75" s="28">
        <v>2138</v>
      </c>
      <c r="BS75" s="28">
        <v>2190</v>
      </c>
      <c r="BT75" s="28">
        <v>2208</v>
      </c>
      <c r="BU75" s="28">
        <v>2277</v>
      </c>
      <c r="BV75" s="28">
        <v>2323</v>
      </c>
      <c r="BW75" s="28">
        <v>2443</v>
      </c>
      <c r="BX75" s="28">
        <v>2497</v>
      </c>
      <c r="BY75" s="28">
        <v>2471</v>
      </c>
      <c r="BZ75" s="28">
        <v>2341</v>
      </c>
      <c r="CA75" s="28">
        <v>1994</v>
      </c>
      <c r="CB75" s="28">
        <v>1712</v>
      </c>
      <c r="CC75" s="28">
        <v>1550</v>
      </c>
      <c r="CD75" s="28">
        <v>1511</v>
      </c>
      <c r="CE75" s="28">
        <v>1622</v>
      </c>
      <c r="CF75" s="28">
        <v>1663</v>
      </c>
      <c r="CG75" s="28">
        <v>1636</v>
      </c>
      <c r="CH75" s="28">
        <v>1604</v>
      </c>
      <c r="CI75" s="28">
        <v>1484</v>
      </c>
      <c r="CJ75" s="28">
        <v>1474</v>
      </c>
      <c r="CK75" s="28">
        <v>1382</v>
      </c>
      <c r="CL75" s="28">
        <v>1335</v>
      </c>
      <c r="CM75" s="28">
        <v>1244</v>
      </c>
      <c r="CN75" s="28">
        <v>1100</v>
      </c>
      <c r="CO75" s="28">
        <v>925</v>
      </c>
      <c r="CP75" s="28">
        <v>831</v>
      </c>
      <c r="CQ75" s="28">
        <v>677</v>
      </c>
      <c r="CR75" s="28">
        <v>437</v>
      </c>
      <c r="CS75" s="28">
        <v>464</v>
      </c>
      <c r="CT75" s="28">
        <v>362</v>
      </c>
      <c r="CU75" s="28">
        <v>239</v>
      </c>
      <c r="CV75" s="28">
        <v>172</v>
      </c>
      <c r="CW75" s="28">
        <v>125</v>
      </c>
      <c r="CX75" s="28">
        <v>59</v>
      </c>
      <c r="CY75" s="28">
        <v>78</v>
      </c>
      <c r="CZ75" s="28">
        <v>93</v>
      </c>
    </row>
    <row r="76" spans="1:104" x14ac:dyDescent="0.25">
      <c r="A76" s="24" t="s">
        <v>242</v>
      </c>
      <c r="B76" s="24" t="str">
        <f>VLOOKUP(A76,Structure!E:F,2,FALSE)</f>
        <v>GR03</v>
      </c>
      <c r="C76" s="24" t="str">
        <f t="shared" si="1"/>
        <v>GR</v>
      </c>
      <c r="D76" s="24" t="s">
        <v>243</v>
      </c>
      <c r="E76" s="29">
        <v>3421</v>
      </c>
      <c r="F76" s="29">
        <v>3514</v>
      </c>
      <c r="G76" s="29">
        <v>3746</v>
      </c>
      <c r="H76" s="29">
        <v>3465</v>
      </c>
      <c r="I76" s="29">
        <v>3558</v>
      </c>
      <c r="J76" s="29">
        <v>3427</v>
      </c>
      <c r="K76" s="29">
        <v>3623</v>
      </c>
      <c r="L76" s="29">
        <v>3463</v>
      </c>
      <c r="M76" s="29">
        <v>4116</v>
      </c>
      <c r="N76" s="29">
        <v>4298</v>
      </c>
      <c r="O76" s="29">
        <v>4101</v>
      </c>
      <c r="P76" s="29">
        <v>3983</v>
      </c>
      <c r="Q76" s="29">
        <v>3995</v>
      </c>
      <c r="R76" s="29">
        <v>3944</v>
      </c>
      <c r="S76" s="29">
        <v>3911</v>
      </c>
      <c r="T76" s="29">
        <v>3946</v>
      </c>
      <c r="U76" s="29">
        <v>3963</v>
      </c>
      <c r="V76" s="29">
        <v>3992</v>
      </c>
      <c r="W76" s="29">
        <v>3864</v>
      </c>
      <c r="X76" s="29">
        <v>3749</v>
      </c>
      <c r="Y76" s="29">
        <v>3645</v>
      </c>
      <c r="Z76" s="29">
        <v>3674</v>
      </c>
      <c r="AA76" s="29">
        <v>3868</v>
      </c>
      <c r="AB76" s="29">
        <v>3455</v>
      </c>
      <c r="AC76" s="29">
        <v>3671</v>
      </c>
      <c r="AD76" s="29">
        <v>3620</v>
      </c>
      <c r="AE76" s="29">
        <v>3655</v>
      </c>
      <c r="AF76" s="29">
        <v>4099</v>
      </c>
      <c r="AG76" s="29">
        <v>4308</v>
      </c>
      <c r="AH76" s="29">
        <v>4167</v>
      </c>
      <c r="AI76" s="29">
        <v>4595</v>
      </c>
      <c r="AJ76" s="29">
        <v>4409</v>
      </c>
      <c r="AK76" s="29">
        <v>4599</v>
      </c>
      <c r="AL76" s="29">
        <v>4723</v>
      </c>
      <c r="AM76" s="29">
        <v>4926</v>
      </c>
      <c r="AN76" s="29">
        <v>5171</v>
      </c>
      <c r="AO76" s="29">
        <v>5260</v>
      </c>
      <c r="AP76" s="29">
        <v>5296</v>
      </c>
      <c r="AQ76" s="29">
        <v>5343</v>
      </c>
      <c r="AR76" s="29">
        <v>5313</v>
      </c>
      <c r="AS76" s="29">
        <v>5262</v>
      </c>
      <c r="AT76" s="29">
        <v>5232</v>
      </c>
      <c r="AU76" s="29">
        <v>5299</v>
      </c>
      <c r="AV76" s="29">
        <v>5192</v>
      </c>
      <c r="AW76" s="29">
        <v>5242</v>
      </c>
      <c r="AX76" s="29">
        <v>5057</v>
      </c>
      <c r="AY76" s="29">
        <v>5096</v>
      </c>
      <c r="AZ76" s="29">
        <v>5121</v>
      </c>
      <c r="BA76" s="29">
        <v>5118</v>
      </c>
      <c r="BB76" s="29">
        <v>5040</v>
      </c>
      <c r="BC76" s="29">
        <v>4925</v>
      </c>
      <c r="BD76" s="29">
        <v>4776</v>
      </c>
      <c r="BE76" s="29">
        <v>4626</v>
      </c>
      <c r="BF76" s="29">
        <v>4494</v>
      </c>
      <c r="BG76" s="29">
        <v>4543</v>
      </c>
      <c r="BH76" s="29">
        <v>4344</v>
      </c>
      <c r="BI76" s="29">
        <v>4401</v>
      </c>
      <c r="BJ76" s="29">
        <v>4432</v>
      </c>
      <c r="BK76" s="29">
        <v>4428</v>
      </c>
      <c r="BL76" s="29">
        <v>4355</v>
      </c>
      <c r="BM76" s="29">
        <v>4208</v>
      </c>
      <c r="BN76" s="29">
        <v>4012</v>
      </c>
      <c r="BO76" s="29">
        <v>4005</v>
      </c>
      <c r="BP76" s="29">
        <v>3955</v>
      </c>
      <c r="BQ76" s="29">
        <v>3732</v>
      </c>
      <c r="BR76" s="29">
        <v>3559</v>
      </c>
      <c r="BS76" s="29">
        <v>3725</v>
      </c>
      <c r="BT76" s="29">
        <v>3820</v>
      </c>
      <c r="BU76" s="29">
        <v>3813</v>
      </c>
      <c r="BV76" s="29">
        <v>3810</v>
      </c>
      <c r="BW76" s="29">
        <v>3780</v>
      </c>
      <c r="BX76" s="29">
        <v>3654</v>
      </c>
      <c r="BY76" s="29">
        <v>3467</v>
      </c>
      <c r="BZ76" s="29">
        <v>3078</v>
      </c>
      <c r="CA76" s="29">
        <v>2617</v>
      </c>
      <c r="CB76" s="29">
        <v>2437</v>
      </c>
      <c r="CC76" s="29">
        <v>2248</v>
      </c>
      <c r="CD76" s="29">
        <v>2137</v>
      </c>
      <c r="CE76" s="29">
        <v>2086</v>
      </c>
      <c r="CF76" s="29">
        <v>2072</v>
      </c>
      <c r="CG76" s="29">
        <v>1980</v>
      </c>
      <c r="CH76" s="29">
        <v>1896</v>
      </c>
      <c r="CI76" s="29">
        <v>1769</v>
      </c>
      <c r="CJ76" s="29">
        <v>1631</v>
      </c>
      <c r="CK76" s="29">
        <v>1480</v>
      </c>
      <c r="CL76" s="29">
        <v>1375</v>
      </c>
      <c r="CM76" s="29">
        <v>1226</v>
      </c>
      <c r="CN76" s="29">
        <v>1129</v>
      </c>
      <c r="CO76" s="29">
        <v>989</v>
      </c>
      <c r="CP76" s="29">
        <v>850</v>
      </c>
      <c r="CQ76" s="29">
        <v>680</v>
      </c>
      <c r="CR76" s="29">
        <v>337</v>
      </c>
      <c r="CS76" s="29">
        <v>463</v>
      </c>
      <c r="CT76" s="29">
        <v>336</v>
      </c>
      <c r="CU76" s="29">
        <v>204</v>
      </c>
      <c r="CV76" s="29">
        <v>78</v>
      </c>
      <c r="CW76" s="29">
        <v>140</v>
      </c>
      <c r="CX76" s="29">
        <v>88</v>
      </c>
      <c r="CY76" s="29">
        <v>84</v>
      </c>
      <c r="CZ76" s="29">
        <v>106</v>
      </c>
    </row>
    <row r="77" spans="1:104" x14ac:dyDescent="0.25">
      <c r="A77" s="24" t="s">
        <v>244</v>
      </c>
      <c r="B77" s="24" t="str">
        <f>VLOOKUP(A77,Structure!E:F,2,FALSE)</f>
        <v>GR03</v>
      </c>
      <c r="C77" s="24" t="str">
        <f t="shared" si="1"/>
        <v>GR</v>
      </c>
      <c r="D77" s="24" t="s">
        <v>245</v>
      </c>
      <c r="E77" s="28">
        <v>6288</v>
      </c>
      <c r="F77" s="28">
        <v>6347</v>
      </c>
      <c r="G77" s="28">
        <v>6734</v>
      </c>
      <c r="H77" s="28">
        <v>6508</v>
      </c>
      <c r="I77" s="28">
        <v>6510</v>
      </c>
      <c r="J77" s="28">
        <v>6465</v>
      </c>
      <c r="K77" s="28">
        <v>7044</v>
      </c>
      <c r="L77" s="28">
        <v>6996</v>
      </c>
      <c r="M77" s="28">
        <v>7293</v>
      </c>
      <c r="N77" s="28">
        <v>7469</v>
      </c>
      <c r="O77" s="28">
        <v>7532</v>
      </c>
      <c r="P77" s="28">
        <v>7069</v>
      </c>
      <c r="Q77" s="28">
        <v>7189</v>
      </c>
      <c r="R77" s="28">
        <v>6829</v>
      </c>
      <c r="S77" s="28">
        <v>6804</v>
      </c>
      <c r="T77" s="28">
        <v>6792</v>
      </c>
      <c r="U77" s="28">
        <v>6903</v>
      </c>
      <c r="V77" s="28">
        <v>6963</v>
      </c>
      <c r="W77" s="28">
        <v>7003</v>
      </c>
      <c r="X77" s="28">
        <v>6999</v>
      </c>
      <c r="Y77" s="28">
        <v>6955</v>
      </c>
      <c r="Z77" s="28">
        <v>6911</v>
      </c>
      <c r="AA77" s="28">
        <v>7061</v>
      </c>
      <c r="AB77" s="28">
        <v>6907</v>
      </c>
      <c r="AC77" s="28">
        <v>7092</v>
      </c>
      <c r="AD77" s="28">
        <v>6870</v>
      </c>
      <c r="AE77" s="28">
        <v>7320</v>
      </c>
      <c r="AF77" s="28">
        <v>7368</v>
      </c>
      <c r="AG77" s="28">
        <v>7361</v>
      </c>
      <c r="AH77" s="28">
        <v>7425</v>
      </c>
      <c r="AI77" s="28">
        <v>7664</v>
      </c>
      <c r="AJ77" s="28">
        <v>7308</v>
      </c>
      <c r="AK77" s="28">
        <v>7750</v>
      </c>
      <c r="AL77" s="28">
        <v>7808</v>
      </c>
      <c r="AM77" s="28">
        <v>8467</v>
      </c>
      <c r="AN77" s="28">
        <v>9044</v>
      </c>
      <c r="AO77" s="28">
        <v>9457</v>
      </c>
      <c r="AP77" s="28">
        <v>9740</v>
      </c>
      <c r="AQ77" s="28">
        <v>9936</v>
      </c>
      <c r="AR77" s="28">
        <v>9960</v>
      </c>
      <c r="AS77" s="28">
        <v>9843</v>
      </c>
      <c r="AT77" s="28">
        <v>9676</v>
      </c>
      <c r="AU77" s="28">
        <v>9549</v>
      </c>
      <c r="AV77" s="28">
        <v>9857</v>
      </c>
      <c r="AW77" s="28">
        <v>9643</v>
      </c>
      <c r="AX77" s="28">
        <v>9403</v>
      </c>
      <c r="AY77" s="28">
        <v>9548</v>
      </c>
      <c r="AZ77" s="28">
        <v>9649</v>
      </c>
      <c r="BA77" s="28">
        <v>9719</v>
      </c>
      <c r="BB77" s="28">
        <v>9674</v>
      </c>
      <c r="BC77" s="28">
        <v>9564</v>
      </c>
      <c r="BD77" s="28">
        <v>9401</v>
      </c>
      <c r="BE77" s="28">
        <v>8844</v>
      </c>
      <c r="BF77" s="28">
        <v>8441</v>
      </c>
      <c r="BG77" s="28">
        <v>7809</v>
      </c>
      <c r="BH77" s="28">
        <v>8090</v>
      </c>
      <c r="BI77" s="28">
        <v>8021</v>
      </c>
      <c r="BJ77" s="28">
        <v>7926</v>
      </c>
      <c r="BK77" s="28">
        <v>7825</v>
      </c>
      <c r="BL77" s="28">
        <v>7709</v>
      </c>
      <c r="BM77" s="28">
        <v>7474</v>
      </c>
      <c r="BN77" s="28">
        <v>7121</v>
      </c>
      <c r="BO77" s="28">
        <v>7210</v>
      </c>
      <c r="BP77" s="28">
        <v>7070</v>
      </c>
      <c r="BQ77" s="28">
        <v>6504</v>
      </c>
      <c r="BR77" s="28">
        <v>6397</v>
      </c>
      <c r="BS77" s="28">
        <v>6470</v>
      </c>
      <c r="BT77" s="28">
        <v>6518</v>
      </c>
      <c r="BU77" s="28">
        <v>6499</v>
      </c>
      <c r="BV77" s="28">
        <v>6417</v>
      </c>
      <c r="BW77" s="28">
        <v>6297</v>
      </c>
      <c r="BX77" s="28">
        <v>6217</v>
      </c>
      <c r="BY77" s="28">
        <v>6035</v>
      </c>
      <c r="BZ77" s="28">
        <v>5681</v>
      </c>
      <c r="CA77" s="28">
        <v>5026</v>
      </c>
      <c r="CB77" s="28">
        <v>4629</v>
      </c>
      <c r="CC77" s="28">
        <v>4499</v>
      </c>
      <c r="CD77" s="28">
        <v>4429</v>
      </c>
      <c r="CE77" s="28">
        <v>4459</v>
      </c>
      <c r="CF77" s="28">
        <v>4534</v>
      </c>
      <c r="CG77" s="28">
        <v>4452</v>
      </c>
      <c r="CH77" s="28">
        <v>4275</v>
      </c>
      <c r="CI77" s="28">
        <v>3995</v>
      </c>
      <c r="CJ77" s="28">
        <v>3656</v>
      </c>
      <c r="CK77" s="28">
        <v>3427</v>
      </c>
      <c r="CL77" s="28">
        <v>3213</v>
      </c>
      <c r="CM77" s="28">
        <v>2993</v>
      </c>
      <c r="CN77" s="28">
        <v>2491</v>
      </c>
      <c r="CO77" s="28">
        <v>2156</v>
      </c>
      <c r="CP77" s="28">
        <v>1825</v>
      </c>
      <c r="CQ77" s="28">
        <v>1506</v>
      </c>
      <c r="CR77" s="28">
        <v>1075</v>
      </c>
      <c r="CS77" s="28">
        <v>1125</v>
      </c>
      <c r="CT77" s="28">
        <v>790</v>
      </c>
      <c r="CU77" s="28">
        <v>544</v>
      </c>
      <c r="CV77" s="28">
        <v>346</v>
      </c>
      <c r="CW77" s="28">
        <v>302</v>
      </c>
      <c r="CX77" s="28">
        <v>189</v>
      </c>
      <c r="CY77" s="28">
        <v>111</v>
      </c>
      <c r="CZ77" s="28">
        <v>198</v>
      </c>
    </row>
    <row r="78" spans="1:104" x14ac:dyDescent="0.25">
      <c r="A78" s="24" t="s">
        <v>248</v>
      </c>
      <c r="B78" s="24" t="str">
        <f>VLOOKUP(A78,Structure!E:F,2,FALSE)</f>
        <v>GR01</v>
      </c>
      <c r="C78" s="24" t="str">
        <f t="shared" si="1"/>
        <v>GR</v>
      </c>
      <c r="D78" s="24" t="s">
        <v>249</v>
      </c>
      <c r="E78" s="29">
        <v>4399</v>
      </c>
      <c r="F78" s="29">
        <v>4799</v>
      </c>
      <c r="G78" s="29">
        <v>4891</v>
      </c>
      <c r="H78" s="29">
        <v>4985</v>
      </c>
      <c r="I78" s="29">
        <v>4876</v>
      </c>
      <c r="J78" s="29">
        <v>4966</v>
      </c>
      <c r="K78" s="29">
        <v>5313</v>
      </c>
      <c r="L78" s="29">
        <v>5775</v>
      </c>
      <c r="M78" s="29">
        <v>6180</v>
      </c>
      <c r="N78" s="29">
        <v>6432</v>
      </c>
      <c r="O78" s="29">
        <v>6101</v>
      </c>
      <c r="P78" s="29">
        <v>5906</v>
      </c>
      <c r="Q78" s="29">
        <v>6083</v>
      </c>
      <c r="R78" s="29">
        <v>6147</v>
      </c>
      <c r="S78" s="29">
        <v>6007</v>
      </c>
      <c r="T78" s="29">
        <v>6041</v>
      </c>
      <c r="U78" s="29">
        <v>6140</v>
      </c>
      <c r="V78" s="29">
        <v>6200</v>
      </c>
      <c r="W78" s="29">
        <v>6430</v>
      </c>
      <c r="X78" s="29">
        <v>6526</v>
      </c>
      <c r="Y78" s="29">
        <v>6574</v>
      </c>
      <c r="Z78" s="29">
        <v>6667</v>
      </c>
      <c r="AA78" s="29">
        <v>6734</v>
      </c>
      <c r="AB78" s="29">
        <v>7052</v>
      </c>
      <c r="AC78" s="29">
        <v>7177</v>
      </c>
      <c r="AD78" s="29">
        <v>6917</v>
      </c>
      <c r="AE78" s="29">
        <v>7316</v>
      </c>
      <c r="AF78" s="29">
        <v>7301</v>
      </c>
      <c r="AG78" s="29">
        <v>7182</v>
      </c>
      <c r="AH78" s="29">
        <v>6891</v>
      </c>
      <c r="AI78" s="29">
        <v>6904</v>
      </c>
      <c r="AJ78" s="29">
        <v>6607</v>
      </c>
      <c r="AK78" s="29">
        <v>7035</v>
      </c>
      <c r="AL78" s="29">
        <v>6773</v>
      </c>
      <c r="AM78" s="29">
        <v>7294</v>
      </c>
      <c r="AN78" s="29">
        <v>7654</v>
      </c>
      <c r="AO78" s="29">
        <v>7868</v>
      </c>
      <c r="AP78" s="29">
        <v>8120</v>
      </c>
      <c r="AQ78" s="29">
        <v>8255</v>
      </c>
      <c r="AR78" s="29">
        <v>8337</v>
      </c>
      <c r="AS78" s="29">
        <v>8345</v>
      </c>
      <c r="AT78" s="29">
        <v>8288</v>
      </c>
      <c r="AU78" s="29">
        <v>8597</v>
      </c>
      <c r="AV78" s="29">
        <v>8046</v>
      </c>
      <c r="AW78" s="29">
        <v>8287</v>
      </c>
      <c r="AX78" s="29">
        <v>8092</v>
      </c>
      <c r="AY78" s="29">
        <v>8133</v>
      </c>
      <c r="AZ78" s="29">
        <v>8194</v>
      </c>
      <c r="BA78" s="29">
        <v>8343</v>
      </c>
      <c r="BB78" s="29">
        <v>8419</v>
      </c>
      <c r="BC78" s="29">
        <v>8596</v>
      </c>
      <c r="BD78" s="29">
        <v>8879</v>
      </c>
      <c r="BE78" s="29">
        <v>8226</v>
      </c>
      <c r="BF78" s="29">
        <v>8226</v>
      </c>
      <c r="BG78" s="29">
        <v>8031</v>
      </c>
      <c r="BH78" s="29">
        <v>7781</v>
      </c>
      <c r="BI78" s="29">
        <v>7852</v>
      </c>
      <c r="BJ78" s="29">
        <v>7979</v>
      </c>
      <c r="BK78" s="29">
        <v>7991</v>
      </c>
      <c r="BL78" s="29">
        <v>7867</v>
      </c>
      <c r="BM78" s="29">
        <v>7714</v>
      </c>
      <c r="BN78" s="29">
        <v>7533</v>
      </c>
      <c r="BO78" s="29">
        <v>7623</v>
      </c>
      <c r="BP78" s="29">
        <v>7743</v>
      </c>
      <c r="BQ78" s="29">
        <v>7274</v>
      </c>
      <c r="BR78" s="29">
        <v>7014</v>
      </c>
      <c r="BS78" s="29">
        <v>7076</v>
      </c>
      <c r="BT78" s="29">
        <v>7054</v>
      </c>
      <c r="BU78" s="29">
        <v>6982</v>
      </c>
      <c r="BV78" s="29">
        <v>6882</v>
      </c>
      <c r="BW78" s="29">
        <v>6744</v>
      </c>
      <c r="BX78" s="29">
        <v>6671</v>
      </c>
      <c r="BY78" s="29">
        <v>6530</v>
      </c>
      <c r="BZ78" s="29">
        <v>6158</v>
      </c>
      <c r="CA78" s="29">
        <v>5693</v>
      </c>
      <c r="CB78" s="29">
        <v>5285</v>
      </c>
      <c r="CC78" s="29">
        <v>5165</v>
      </c>
      <c r="CD78" s="29">
        <v>5199</v>
      </c>
      <c r="CE78" s="29">
        <v>5451</v>
      </c>
      <c r="CF78" s="29">
        <v>5699</v>
      </c>
      <c r="CG78" s="29">
        <v>5575</v>
      </c>
      <c r="CH78" s="29">
        <v>5346</v>
      </c>
      <c r="CI78" s="29">
        <v>5039</v>
      </c>
      <c r="CJ78" s="29">
        <v>4577</v>
      </c>
      <c r="CK78" s="29">
        <v>4087</v>
      </c>
      <c r="CL78" s="29">
        <v>3832</v>
      </c>
      <c r="CM78" s="29">
        <v>3246</v>
      </c>
      <c r="CN78" s="29">
        <v>2879</v>
      </c>
      <c r="CO78" s="29">
        <v>2458</v>
      </c>
      <c r="CP78" s="29">
        <v>1971</v>
      </c>
      <c r="CQ78" s="29">
        <v>1611</v>
      </c>
      <c r="CR78" s="29">
        <v>1185</v>
      </c>
      <c r="CS78" s="29">
        <v>960</v>
      </c>
      <c r="CT78" s="29">
        <v>749</v>
      </c>
      <c r="CU78" s="29">
        <v>453</v>
      </c>
      <c r="CV78" s="29">
        <v>273</v>
      </c>
      <c r="CW78" s="29">
        <v>192</v>
      </c>
      <c r="CX78" s="29">
        <v>179</v>
      </c>
      <c r="CY78" s="29">
        <v>73</v>
      </c>
      <c r="CZ78" s="29">
        <v>178</v>
      </c>
    </row>
    <row r="79" spans="1:104" x14ac:dyDescent="0.25">
      <c r="A79" s="24" t="s">
        <v>250</v>
      </c>
      <c r="B79" s="24" t="str">
        <f>VLOOKUP(A79,Structure!E:F,2,FALSE)</f>
        <v>GR01</v>
      </c>
      <c r="C79" s="24" t="str">
        <f t="shared" si="1"/>
        <v>GR</v>
      </c>
      <c r="D79" s="24" t="s">
        <v>251</v>
      </c>
      <c r="E79" s="28">
        <v>14127</v>
      </c>
      <c r="F79" s="28">
        <v>14766</v>
      </c>
      <c r="G79" s="28">
        <v>16112</v>
      </c>
      <c r="H79" s="28">
        <v>15877</v>
      </c>
      <c r="I79" s="28">
        <v>15736</v>
      </c>
      <c r="J79" s="28">
        <v>16511</v>
      </c>
      <c r="K79" s="28">
        <v>17396</v>
      </c>
      <c r="L79" s="28">
        <v>18544</v>
      </c>
      <c r="M79" s="28">
        <v>19337</v>
      </c>
      <c r="N79" s="28">
        <v>20317</v>
      </c>
      <c r="O79" s="28">
        <v>20082</v>
      </c>
      <c r="P79" s="28">
        <v>19230</v>
      </c>
      <c r="Q79" s="28">
        <v>19770</v>
      </c>
      <c r="R79" s="28">
        <v>18973</v>
      </c>
      <c r="S79" s="28">
        <v>18739</v>
      </c>
      <c r="T79" s="28">
        <v>19230</v>
      </c>
      <c r="U79" s="28">
        <v>19522</v>
      </c>
      <c r="V79" s="28">
        <v>19784</v>
      </c>
      <c r="W79" s="28">
        <v>20215</v>
      </c>
      <c r="X79" s="28">
        <v>20287</v>
      </c>
      <c r="Y79" s="28">
        <v>20144</v>
      </c>
      <c r="Z79" s="28">
        <v>20137</v>
      </c>
      <c r="AA79" s="28">
        <v>19792</v>
      </c>
      <c r="AB79" s="28">
        <v>20003</v>
      </c>
      <c r="AC79" s="28">
        <v>19872</v>
      </c>
      <c r="AD79" s="28">
        <v>18819</v>
      </c>
      <c r="AE79" s="28">
        <v>19087</v>
      </c>
      <c r="AF79" s="28">
        <v>19790</v>
      </c>
      <c r="AG79" s="28">
        <v>19397</v>
      </c>
      <c r="AH79" s="28">
        <v>19610</v>
      </c>
      <c r="AI79" s="28">
        <v>20365</v>
      </c>
      <c r="AJ79" s="28">
        <v>18602</v>
      </c>
      <c r="AK79" s="28">
        <v>19807</v>
      </c>
      <c r="AL79" s="28">
        <v>20103</v>
      </c>
      <c r="AM79" s="28">
        <v>21612</v>
      </c>
      <c r="AN79" s="28">
        <v>23335</v>
      </c>
      <c r="AO79" s="28">
        <v>24922</v>
      </c>
      <c r="AP79" s="28">
        <v>26249</v>
      </c>
      <c r="AQ79" s="28">
        <v>27130</v>
      </c>
      <c r="AR79" s="28">
        <v>27557</v>
      </c>
      <c r="AS79" s="28">
        <v>27574</v>
      </c>
      <c r="AT79" s="28">
        <v>27335</v>
      </c>
      <c r="AU79" s="28">
        <v>28279</v>
      </c>
      <c r="AV79" s="28">
        <v>27574</v>
      </c>
      <c r="AW79" s="28">
        <v>28086</v>
      </c>
      <c r="AX79" s="28">
        <v>27523</v>
      </c>
      <c r="AY79" s="28">
        <v>27858</v>
      </c>
      <c r="AZ79" s="28">
        <v>28121</v>
      </c>
      <c r="BA79" s="28">
        <v>28536</v>
      </c>
      <c r="BB79" s="28">
        <v>29133</v>
      </c>
      <c r="BC79" s="28">
        <v>29547</v>
      </c>
      <c r="BD79" s="28">
        <v>29741</v>
      </c>
      <c r="BE79" s="28">
        <v>29053</v>
      </c>
      <c r="BF79" s="28">
        <v>27279</v>
      </c>
      <c r="BG79" s="28">
        <v>26650</v>
      </c>
      <c r="BH79" s="28">
        <v>24949</v>
      </c>
      <c r="BI79" s="28">
        <v>25164</v>
      </c>
      <c r="BJ79" s="28">
        <v>25270</v>
      </c>
      <c r="BK79" s="28">
        <v>25245</v>
      </c>
      <c r="BL79" s="28">
        <v>24942</v>
      </c>
      <c r="BM79" s="28">
        <v>24276</v>
      </c>
      <c r="BN79" s="28">
        <v>23200</v>
      </c>
      <c r="BO79" s="28">
        <v>24247</v>
      </c>
      <c r="BP79" s="28">
        <v>23252</v>
      </c>
      <c r="BQ79" s="28">
        <v>22345</v>
      </c>
      <c r="BR79" s="28">
        <v>21273</v>
      </c>
      <c r="BS79" s="28">
        <v>21352</v>
      </c>
      <c r="BT79" s="28">
        <v>21211</v>
      </c>
      <c r="BU79" s="28">
        <v>20882</v>
      </c>
      <c r="BV79" s="28">
        <v>20344</v>
      </c>
      <c r="BW79" s="28">
        <v>19862</v>
      </c>
      <c r="BX79" s="28">
        <v>19535</v>
      </c>
      <c r="BY79" s="28">
        <v>19347</v>
      </c>
      <c r="BZ79" s="28">
        <v>19053</v>
      </c>
      <c r="CA79" s="28">
        <v>17916</v>
      </c>
      <c r="CB79" s="28">
        <v>16781</v>
      </c>
      <c r="CC79" s="28">
        <v>16224</v>
      </c>
      <c r="CD79" s="28">
        <v>16400</v>
      </c>
      <c r="CE79" s="28">
        <v>16887</v>
      </c>
      <c r="CF79" s="28">
        <v>17281</v>
      </c>
      <c r="CG79" s="28">
        <v>16943</v>
      </c>
      <c r="CH79" s="28">
        <v>16032</v>
      </c>
      <c r="CI79" s="28">
        <v>14921</v>
      </c>
      <c r="CJ79" s="28">
        <v>13494</v>
      </c>
      <c r="CK79" s="28">
        <v>12268</v>
      </c>
      <c r="CL79" s="28">
        <v>10894</v>
      </c>
      <c r="CM79" s="28">
        <v>9381</v>
      </c>
      <c r="CN79" s="28">
        <v>7974</v>
      </c>
      <c r="CO79" s="28">
        <v>6975</v>
      </c>
      <c r="CP79" s="28">
        <v>5846</v>
      </c>
      <c r="CQ79" s="28">
        <v>4402</v>
      </c>
      <c r="CR79" s="28">
        <v>3284</v>
      </c>
      <c r="CS79" s="28">
        <v>3069</v>
      </c>
      <c r="CT79" s="28">
        <v>2275</v>
      </c>
      <c r="CU79" s="28">
        <v>1468</v>
      </c>
      <c r="CV79" s="28">
        <v>858</v>
      </c>
      <c r="CW79" s="28">
        <v>643</v>
      </c>
      <c r="CX79" s="28">
        <v>475</v>
      </c>
      <c r="CY79" s="28">
        <v>362</v>
      </c>
      <c r="CZ79" s="28">
        <v>481</v>
      </c>
    </row>
    <row r="80" spans="1:104" x14ac:dyDescent="0.25">
      <c r="A80" s="24" t="s">
        <v>252</v>
      </c>
      <c r="B80" s="24" t="str">
        <f>VLOOKUP(A80,Structure!E:F,2,FALSE)</f>
        <v>GR01</v>
      </c>
      <c r="C80" s="24" t="str">
        <f t="shared" si="1"/>
        <v>GR</v>
      </c>
      <c r="D80" s="24" t="s">
        <v>253</v>
      </c>
      <c r="E80" s="29">
        <v>1820</v>
      </c>
      <c r="F80" s="29">
        <v>1998</v>
      </c>
      <c r="G80" s="29">
        <v>1989</v>
      </c>
      <c r="H80" s="29">
        <v>2077</v>
      </c>
      <c r="I80" s="29">
        <v>2151</v>
      </c>
      <c r="J80" s="29">
        <v>2157</v>
      </c>
      <c r="K80" s="29">
        <v>2311</v>
      </c>
      <c r="L80" s="29">
        <v>2327</v>
      </c>
      <c r="M80" s="29">
        <v>2664</v>
      </c>
      <c r="N80" s="29">
        <v>2670</v>
      </c>
      <c r="O80" s="29">
        <v>2626</v>
      </c>
      <c r="P80" s="29">
        <v>2586</v>
      </c>
      <c r="Q80" s="29">
        <v>2646</v>
      </c>
      <c r="R80" s="29">
        <v>2632</v>
      </c>
      <c r="S80" s="29">
        <v>2676</v>
      </c>
      <c r="T80" s="29">
        <v>2767</v>
      </c>
      <c r="U80" s="29">
        <v>2857</v>
      </c>
      <c r="V80" s="29">
        <v>2940</v>
      </c>
      <c r="W80" s="29">
        <v>2981</v>
      </c>
      <c r="X80" s="29">
        <v>2940</v>
      </c>
      <c r="Y80" s="29">
        <v>2925</v>
      </c>
      <c r="Z80" s="29">
        <v>2904</v>
      </c>
      <c r="AA80" s="29">
        <v>2728</v>
      </c>
      <c r="AB80" s="29">
        <v>2751</v>
      </c>
      <c r="AC80" s="29">
        <v>2655</v>
      </c>
      <c r="AD80" s="29">
        <v>2526</v>
      </c>
      <c r="AE80" s="29">
        <v>2589</v>
      </c>
      <c r="AF80" s="29">
        <v>2173</v>
      </c>
      <c r="AG80" s="29">
        <v>2083</v>
      </c>
      <c r="AH80" s="29">
        <v>2394</v>
      </c>
      <c r="AI80" s="29">
        <v>2334</v>
      </c>
      <c r="AJ80" s="29">
        <v>2449</v>
      </c>
      <c r="AK80" s="29">
        <v>2777</v>
      </c>
      <c r="AL80" s="29">
        <v>2690</v>
      </c>
      <c r="AM80" s="29">
        <v>2963</v>
      </c>
      <c r="AN80" s="29">
        <v>3174</v>
      </c>
      <c r="AO80" s="29">
        <v>3347</v>
      </c>
      <c r="AP80" s="29">
        <v>3477</v>
      </c>
      <c r="AQ80" s="29">
        <v>3551</v>
      </c>
      <c r="AR80" s="29">
        <v>3550</v>
      </c>
      <c r="AS80" s="29">
        <v>3496</v>
      </c>
      <c r="AT80" s="29">
        <v>3444</v>
      </c>
      <c r="AU80" s="29">
        <v>3572</v>
      </c>
      <c r="AV80" s="29">
        <v>3732</v>
      </c>
      <c r="AW80" s="29">
        <v>3937</v>
      </c>
      <c r="AX80" s="29">
        <v>3786</v>
      </c>
      <c r="AY80" s="29">
        <v>3868</v>
      </c>
      <c r="AZ80" s="29">
        <v>3904</v>
      </c>
      <c r="BA80" s="29">
        <v>4019</v>
      </c>
      <c r="BB80" s="29">
        <v>4118</v>
      </c>
      <c r="BC80" s="29">
        <v>4281</v>
      </c>
      <c r="BD80" s="29">
        <v>4459</v>
      </c>
      <c r="BE80" s="29">
        <v>4165</v>
      </c>
      <c r="BF80" s="29">
        <v>4082</v>
      </c>
      <c r="BG80" s="29">
        <v>4035</v>
      </c>
      <c r="BH80" s="29">
        <v>3772</v>
      </c>
      <c r="BI80" s="29">
        <v>3867</v>
      </c>
      <c r="BJ80" s="29">
        <v>3925</v>
      </c>
      <c r="BK80" s="29">
        <v>3987</v>
      </c>
      <c r="BL80" s="29">
        <v>3976</v>
      </c>
      <c r="BM80" s="29">
        <v>3823</v>
      </c>
      <c r="BN80" s="29">
        <v>3713</v>
      </c>
      <c r="BO80" s="29">
        <v>3752</v>
      </c>
      <c r="BP80" s="29">
        <v>3733</v>
      </c>
      <c r="BQ80" s="29">
        <v>3646</v>
      </c>
      <c r="BR80" s="29">
        <v>3245</v>
      </c>
      <c r="BS80" s="29">
        <v>3190</v>
      </c>
      <c r="BT80" s="29">
        <v>3106</v>
      </c>
      <c r="BU80" s="29">
        <v>3016</v>
      </c>
      <c r="BV80" s="29">
        <v>2883</v>
      </c>
      <c r="BW80" s="29">
        <v>2788</v>
      </c>
      <c r="BX80" s="29">
        <v>2693</v>
      </c>
      <c r="BY80" s="29">
        <v>2619</v>
      </c>
      <c r="BZ80" s="29">
        <v>2582</v>
      </c>
      <c r="CA80" s="29">
        <v>2515</v>
      </c>
      <c r="CB80" s="29">
        <v>2420</v>
      </c>
      <c r="CC80" s="29">
        <v>2394</v>
      </c>
      <c r="CD80" s="29">
        <v>2429</v>
      </c>
      <c r="CE80" s="29">
        <v>2457</v>
      </c>
      <c r="CF80" s="29">
        <v>2519</v>
      </c>
      <c r="CG80" s="29">
        <v>2470</v>
      </c>
      <c r="CH80" s="29">
        <v>2424</v>
      </c>
      <c r="CI80" s="29">
        <v>2453</v>
      </c>
      <c r="CJ80" s="29">
        <v>2398</v>
      </c>
      <c r="CK80" s="29">
        <v>2183</v>
      </c>
      <c r="CL80" s="29">
        <v>2014</v>
      </c>
      <c r="CM80" s="29">
        <v>1828</v>
      </c>
      <c r="CN80" s="29">
        <v>1512</v>
      </c>
      <c r="CO80" s="29">
        <v>1186</v>
      </c>
      <c r="CP80" s="29">
        <v>1081</v>
      </c>
      <c r="CQ80" s="29">
        <v>826</v>
      </c>
      <c r="CR80" s="29">
        <v>689</v>
      </c>
      <c r="CS80" s="29">
        <v>601</v>
      </c>
      <c r="CT80" s="29">
        <v>445</v>
      </c>
      <c r="CU80" s="29">
        <v>258</v>
      </c>
      <c r="CV80" s="29">
        <v>212</v>
      </c>
      <c r="CW80" s="29">
        <v>122</v>
      </c>
      <c r="CX80" s="29">
        <v>100</v>
      </c>
      <c r="CY80" s="29">
        <v>96</v>
      </c>
      <c r="CZ80" s="29">
        <v>101</v>
      </c>
    </row>
    <row r="81" spans="1:104" x14ac:dyDescent="0.25">
      <c r="A81" s="24" t="s">
        <v>254</v>
      </c>
      <c r="B81" s="24" t="str">
        <f>VLOOKUP(A81,Structure!E:F,2,FALSE)</f>
        <v>GR01</v>
      </c>
      <c r="C81" s="24" t="str">
        <f t="shared" si="1"/>
        <v>GR</v>
      </c>
      <c r="D81" s="24" t="s">
        <v>255</v>
      </c>
      <c r="E81" s="28">
        <v>2252</v>
      </c>
      <c r="F81" s="28">
        <v>2412</v>
      </c>
      <c r="G81" s="28">
        <v>2558</v>
      </c>
      <c r="H81" s="28">
        <v>2577</v>
      </c>
      <c r="I81" s="28">
        <v>2579</v>
      </c>
      <c r="J81" s="28">
        <v>2684</v>
      </c>
      <c r="K81" s="28">
        <v>2738</v>
      </c>
      <c r="L81" s="28">
        <v>2968</v>
      </c>
      <c r="M81" s="28">
        <v>3251</v>
      </c>
      <c r="N81" s="28">
        <v>3309</v>
      </c>
      <c r="O81" s="28">
        <v>3120</v>
      </c>
      <c r="P81" s="28">
        <v>3119</v>
      </c>
      <c r="Q81" s="28">
        <v>3250</v>
      </c>
      <c r="R81" s="28">
        <v>3112</v>
      </c>
      <c r="S81" s="28">
        <v>3103</v>
      </c>
      <c r="T81" s="28">
        <v>2986</v>
      </c>
      <c r="U81" s="28">
        <v>3088</v>
      </c>
      <c r="V81" s="28">
        <v>3198</v>
      </c>
      <c r="W81" s="28">
        <v>3387</v>
      </c>
      <c r="X81" s="28">
        <v>3490</v>
      </c>
      <c r="Y81" s="28">
        <v>3559</v>
      </c>
      <c r="Z81" s="28">
        <v>3606</v>
      </c>
      <c r="AA81" s="28">
        <v>3323</v>
      </c>
      <c r="AB81" s="28">
        <v>3253</v>
      </c>
      <c r="AC81" s="28">
        <v>3187</v>
      </c>
      <c r="AD81" s="28">
        <v>3015</v>
      </c>
      <c r="AE81" s="28">
        <v>3426</v>
      </c>
      <c r="AF81" s="28">
        <v>3445</v>
      </c>
      <c r="AG81" s="28">
        <v>3257</v>
      </c>
      <c r="AH81" s="28">
        <v>3128</v>
      </c>
      <c r="AI81" s="28">
        <v>3224</v>
      </c>
      <c r="AJ81" s="28">
        <v>2824</v>
      </c>
      <c r="AK81" s="28">
        <v>3250</v>
      </c>
      <c r="AL81" s="28">
        <v>3309</v>
      </c>
      <c r="AM81" s="28">
        <v>3633</v>
      </c>
      <c r="AN81" s="28">
        <v>4073</v>
      </c>
      <c r="AO81" s="28">
        <v>4238</v>
      </c>
      <c r="AP81" s="28">
        <v>4362</v>
      </c>
      <c r="AQ81" s="28">
        <v>4412</v>
      </c>
      <c r="AR81" s="28">
        <v>4414</v>
      </c>
      <c r="AS81" s="28">
        <v>4338</v>
      </c>
      <c r="AT81" s="28">
        <v>4230</v>
      </c>
      <c r="AU81" s="28">
        <v>4384</v>
      </c>
      <c r="AV81" s="28">
        <v>4674</v>
      </c>
      <c r="AW81" s="28">
        <v>4666</v>
      </c>
      <c r="AX81" s="28">
        <v>4697</v>
      </c>
      <c r="AY81" s="28">
        <v>4692</v>
      </c>
      <c r="AZ81" s="28">
        <v>4716</v>
      </c>
      <c r="BA81" s="28">
        <v>4763</v>
      </c>
      <c r="BB81" s="28">
        <v>4833</v>
      </c>
      <c r="BC81" s="28">
        <v>4848</v>
      </c>
      <c r="BD81" s="28">
        <v>4913</v>
      </c>
      <c r="BE81" s="28">
        <v>4573</v>
      </c>
      <c r="BF81" s="28">
        <v>4272</v>
      </c>
      <c r="BG81" s="28">
        <v>4140</v>
      </c>
      <c r="BH81" s="28">
        <v>4115</v>
      </c>
      <c r="BI81" s="28">
        <v>4342</v>
      </c>
      <c r="BJ81" s="28">
        <v>4513</v>
      </c>
      <c r="BK81" s="28">
        <v>4584</v>
      </c>
      <c r="BL81" s="28">
        <v>4547</v>
      </c>
      <c r="BM81" s="28">
        <v>4495</v>
      </c>
      <c r="BN81" s="28">
        <v>4393</v>
      </c>
      <c r="BO81" s="28">
        <v>4682</v>
      </c>
      <c r="BP81" s="28">
        <v>4618</v>
      </c>
      <c r="BQ81" s="28">
        <v>4405</v>
      </c>
      <c r="BR81" s="28">
        <v>4381</v>
      </c>
      <c r="BS81" s="28">
        <v>4424</v>
      </c>
      <c r="BT81" s="28">
        <v>4434</v>
      </c>
      <c r="BU81" s="28">
        <v>4427</v>
      </c>
      <c r="BV81" s="28">
        <v>4371</v>
      </c>
      <c r="BW81" s="28">
        <v>4305</v>
      </c>
      <c r="BX81" s="28">
        <v>4197</v>
      </c>
      <c r="BY81" s="28">
        <v>4068</v>
      </c>
      <c r="BZ81" s="28">
        <v>3886</v>
      </c>
      <c r="CA81" s="28">
        <v>3591</v>
      </c>
      <c r="CB81" s="28">
        <v>3431</v>
      </c>
      <c r="CC81" s="28">
        <v>3412</v>
      </c>
      <c r="CD81" s="28">
        <v>3414</v>
      </c>
      <c r="CE81" s="28">
        <v>3500</v>
      </c>
      <c r="CF81" s="28">
        <v>3582</v>
      </c>
      <c r="CG81" s="28">
        <v>3486</v>
      </c>
      <c r="CH81" s="28">
        <v>3324</v>
      </c>
      <c r="CI81" s="28">
        <v>3139</v>
      </c>
      <c r="CJ81" s="28">
        <v>2880</v>
      </c>
      <c r="CK81" s="28">
        <v>2582</v>
      </c>
      <c r="CL81" s="28">
        <v>2433</v>
      </c>
      <c r="CM81" s="28">
        <v>2218</v>
      </c>
      <c r="CN81" s="28">
        <v>1954</v>
      </c>
      <c r="CO81" s="28">
        <v>1682</v>
      </c>
      <c r="CP81" s="28">
        <v>1493</v>
      </c>
      <c r="CQ81" s="28">
        <v>1189</v>
      </c>
      <c r="CR81" s="28">
        <v>874</v>
      </c>
      <c r="CS81" s="28">
        <v>920</v>
      </c>
      <c r="CT81" s="28">
        <v>659</v>
      </c>
      <c r="CU81" s="28">
        <v>433</v>
      </c>
      <c r="CV81" s="28">
        <v>343</v>
      </c>
      <c r="CW81" s="28">
        <v>282</v>
      </c>
      <c r="CX81" s="28">
        <v>164</v>
      </c>
      <c r="CY81" s="28">
        <v>126</v>
      </c>
      <c r="CZ81" s="28">
        <v>175</v>
      </c>
    </row>
    <row r="82" spans="1:104" x14ac:dyDescent="0.25">
      <c r="A82" s="24" t="s">
        <v>258</v>
      </c>
      <c r="B82" s="24" t="str">
        <f>VLOOKUP(A82,Structure!E:F,2,FALSE)</f>
        <v>GR02</v>
      </c>
      <c r="C82" s="24" t="str">
        <f t="shared" si="1"/>
        <v>GR</v>
      </c>
      <c r="D82" s="24" t="s">
        <v>259</v>
      </c>
      <c r="E82" s="29">
        <v>5321</v>
      </c>
      <c r="F82" s="29">
        <v>5519</v>
      </c>
      <c r="G82" s="29">
        <v>5757</v>
      </c>
      <c r="H82" s="29">
        <v>5907</v>
      </c>
      <c r="I82" s="29">
        <v>5886</v>
      </c>
      <c r="J82" s="29">
        <v>6092</v>
      </c>
      <c r="K82" s="29">
        <v>6494</v>
      </c>
      <c r="L82" s="29">
        <v>7019</v>
      </c>
      <c r="M82" s="29">
        <v>7338</v>
      </c>
      <c r="N82" s="29">
        <v>7601</v>
      </c>
      <c r="O82" s="29">
        <v>7494</v>
      </c>
      <c r="P82" s="29">
        <v>7196</v>
      </c>
      <c r="Q82" s="29">
        <v>7516</v>
      </c>
      <c r="R82" s="29">
        <v>7264</v>
      </c>
      <c r="S82" s="29">
        <v>7070</v>
      </c>
      <c r="T82" s="29">
        <v>7154</v>
      </c>
      <c r="U82" s="29">
        <v>7246</v>
      </c>
      <c r="V82" s="29">
        <v>7346</v>
      </c>
      <c r="W82" s="29">
        <v>7261</v>
      </c>
      <c r="X82" s="29">
        <v>7134</v>
      </c>
      <c r="Y82" s="29">
        <v>6990</v>
      </c>
      <c r="Z82" s="29">
        <v>6934</v>
      </c>
      <c r="AA82" s="29">
        <v>7136</v>
      </c>
      <c r="AB82" s="29">
        <v>7193</v>
      </c>
      <c r="AC82" s="29">
        <v>7413</v>
      </c>
      <c r="AD82" s="29">
        <v>6929</v>
      </c>
      <c r="AE82" s="29">
        <v>7468</v>
      </c>
      <c r="AF82" s="29">
        <v>7529</v>
      </c>
      <c r="AG82" s="29">
        <v>7284</v>
      </c>
      <c r="AH82" s="29">
        <v>7261</v>
      </c>
      <c r="AI82" s="29">
        <v>7432</v>
      </c>
      <c r="AJ82" s="29">
        <v>7069</v>
      </c>
      <c r="AK82" s="29">
        <v>7460</v>
      </c>
      <c r="AL82" s="29">
        <v>7783</v>
      </c>
      <c r="AM82" s="29">
        <v>8141</v>
      </c>
      <c r="AN82" s="29">
        <v>8700</v>
      </c>
      <c r="AO82" s="29">
        <v>9215</v>
      </c>
      <c r="AP82" s="29">
        <v>9653</v>
      </c>
      <c r="AQ82" s="29">
        <v>9933</v>
      </c>
      <c r="AR82" s="29">
        <v>10033</v>
      </c>
      <c r="AS82" s="29">
        <v>9991</v>
      </c>
      <c r="AT82" s="29">
        <v>9816</v>
      </c>
      <c r="AU82" s="29">
        <v>10128</v>
      </c>
      <c r="AV82" s="29">
        <v>10057</v>
      </c>
      <c r="AW82" s="29">
        <v>10381</v>
      </c>
      <c r="AX82" s="29">
        <v>10144</v>
      </c>
      <c r="AY82" s="29">
        <v>10210</v>
      </c>
      <c r="AZ82" s="29">
        <v>10371</v>
      </c>
      <c r="BA82" s="29">
        <v>10596</v>
      </c>
      <c r="BB82" s="29">
        <v>10755</v>
      </c>
      <c r="BC82" s="29">
        <v>10751</v>
      </c>
      <c r="BD82" s="29">
        <v>10793</v>
      </c>
      <c r="BE82" s="29">
        <v>10373</v>
      </c>
      <c r="BF82" s="29">
        <v>10068</v>
      </c>
      <c r="BG82" s="29">
        <v>9505</v>
      </c>
      <c r="BH82" s="29">
        <v>9349</v>
      </c>
      <c r="BI82" s="29">
        <v>9512</v>
      </c>
      <c r="BJ82" s="29">
        <v>9640</v>
      </c>
      <c r="BK82" s="29">
        <v>9799</v>
      </c>
      <c r="BL82" s="29">
        <v>9713</v>
      </c>
      <c r="BM82" s="29">
        <v>9550</v>
      </c>
      <c r="BN82" s="29">
        <v>9376</v>
      </c>
      <c r="BO82" s="29">
        <v>9476</v>
      </c>
      <c r="BP82" s="29">
        <v>9468</v>
      </c>
      <c r="BQ82" s="29">
        <v>8868</v>
      </c>
      <c r="BR82" s="29">
        <v>8611</v>
      </c>
      <c r="BS82" s="29">
        <v>8639</v>
      </c>
      <c r="BT82" s="29">
        <v>8586</v>
      </c>
      <c r="BU82" s="29">
        <v>8610</v>
      </c>
      <c r="BV82" s="29">
        <v>8514</v>
      </c>
      <c r="BW82" s="29">
        <v>8442</v>
      </c>
      <c r="BX82" s="29">
        <v>8437</v>
      </c>
      <c r="BY82" s="29">
        <v>8312</v>
      </c>
      <c r="BZ82" s="29">
        <v>8162</v>
      </c>
      <c r="CA82" s="29">
        <v>7639</v>
      </c>
      <c r="CB82" s="29">
        <v>7118</v>
      </c>
      <c r="CC82" s="29">
        <v>6775</v>
      </c>
      <c r="CD82" s="29">
        <v>6807</v>
      </c>
      <c r="CE82" s="29">
        <v>7087</v>
      </c>
      <c r="CF82" s="29">
        <v>7158</v>
      </c>
      <c r="CG82" s="29">
        <v>7027</v>
      </c>
      <c r="CH82" s="29">
        <v>6663</v>
      </c>
      <c r="CI82" s="29">
        <v>6186</v>
      </c>
      <c r="CJ82" s="29">
        <v>5550</v>
      </c>
      <c r="CK82" s="29">
        <v>5153</v>
      </c>
      <c r="CL82" s="29">
        <v>4742</v>
      </c>
      <c r="CM82" s="29">
        <v>4084</v>
      </c>
      <c r="CN82" s="29">
        <v>3523</v>
      </c>
      <c r="CO82" s="29">
        <v>3146</v>
      </c>
      <c r="CP82" s="29">
        <v>2593</v>
      </c>
      <c r="CQ82" s="29">
        <v>2031</v>
      </c>
      <c r="CR82" s="29">
        <v>1635</v>
      </c>
      <c r="CS82" s="29">
        <v>1499</v>
      </c>
      <c r="CT82" s="29">
        <v>1006</v>
      </c>
      <c r="CU82" s="29">
        <v>724</v>
      </c>
      <c r="CV82" s="29">
        <v>491</v>
      </c>
      <c r="CW82" s="29">
        <v>409</v>
      </c>
      <c r="CX82" s="29">
        <v>249</v>
      </c>
      <c r="CY82" s="29">
        <v>195</v>
      </c>
      <c r="CZ82" s="29">
        <v>288</v>
      </c>
    </row>
    <row r="83" spans="1:104" x14ac:dyDescent="0.25">
      <c r="A83" s="24" t="s">
        <v>260</v>
      </c>
      <c r="B83" s="24" t="str">
        <f>VLOOKUP(A83,Structure!E:F,2,FALSE)</f>
        <v>GR02</v>
      </c>
      <c r="C83" s="24" t="str">
        <f t="shared" si="1"/>
        <v>GR</v>
      </c>
      <c r="D83" s="24" t="s">
        <v>261</v>
      </c>
      <c r="E83" s="28">
        <v>1842</v>
      </c>
      <c r="F83" s="28">
        <v>1810</v>
      </c>
      <c r="G83" s="28">
        <v>1890</v>
      </c>
      <c r="H83" s="28">
        <v>1885</v>
      </c>
      <c r="I83" s="28">
        <v>1931</v>
      </c>
      <c r="J83" s="28">
        <v>1986</v>
      </c>
      <c r="K83" s="28">
        <v>1940</v>
      </c>
      <c r="L83" s="28">
        <v>2068</v>
      </c>
      <c r="M83" s="28">
        <v>2037</v>
      </c>
      <c r="N83" s="28">
        <v>2054</v>
      </c>
      <c r="O83" s="28">
        <v>2158</v>
      </c>
      <c r="P83" s="28">
        <v>2016</v>
      </c>
      <c r="Q83" s="28">
        <v>2068</v>
      </c>
      <c r="R83" s="28">
        <v>2035</v>
      </c>
      <c r="S83" s="28">
        <v>1985</v>
      </c>
      <c r="T83" s="28">
        <v>1944</v>
      </c>
      <c r="U83" s="28">
        <v>1949</v>
      </c>
      <c r="V83" s="28">
        <v>1935</v>
      </c>
      <c r="W83" s="28">
        <v>1865</v>
      </c>
      <c r="X83" s="28">
        <v>1845</v>
      </c>
      <c r="Y83" s="28">
        <v>1806</v>
      </c>
      <c r="Z83" s="28">
        <v>1864</v>
      </c>
      <c r="AA83" s="28">
        <v>1923</v>
      </c>
      <c r="AB83" s="28">
        <v>1852</v>
      </c>
      <c r="AC83" s="28">
        <v>1778</v>
      </c>
      <c r="AD83" s="28">
        <v>1788</v>
      </c>
      <c r="AE83" s="28">
        <v>1796</v>
      </c>
      <c r="AF83" s="28">
        <v>1753</v>
      </c>
      <c r="AG83" s="28">
        <v>1806</v>
      </c>
      <c r="AH83" s="28">
        <v>1836</v>
      </c>
      <c r="AI83" s="28">
        <v>1935</v>
      </c>
      <c r="AJ83" s="28">
        <v>1939</v>
      </c>
      <c r="AK83" s="28">
        <v>2158</v>
      </c>
      <c r="AL83" s="28">
        <v>2413</v>
      </c>
      <c r="AM83" s="28">
        <v>2557</v>
      </c>
      <c r="AN83" s="28">
        <v>2689</v>
      </c>
      <c r="AO83" s="28">
        <v>2860</v>
      </c>
      <c r="AP83" s="28">
        <v>2975</v>
      </c>
      <c r="AQ83" s="28">
        <v>3003</v>
      </c>
      <c r="AR83" s="28">
        <v>2993</v>
      </c>
      <c r="AS83" s="28">
        <v>2976</v>
      </c>
      <c r="AT83" s="28">
        <v>2915</v>
      </c>
      <c r="AU83" s="28">
        <v>3147</v>
      </c>
      <c r="AV83" s="28">
        <v>2944</v>
      </c>
      <c r="AW83" s="28">
        <v>3042</v>
      </c>
      <c r="AX83" s="28">
        <v>2967</v>
      </c>
      <c r="AY83" s="28">
        <v>3041</v>
      </c>
      <c r="AZ83" s="28">
        <v>3084</v>
      </c>
      <c r="BA83" s="28">
        <v>3101</v>
      </c>
      <c r="BB83" s="28">
        <v>3114</v>
      </c>
      <c r="BC83" s="28">
        <v>3136</v>
      </c>
      <c r="BD83" s="28">
        <v>3226</v>
      </c>
      <c r="BE83" s="28">
        <v>3015</v>
      </c>
      <c r="BF83" s="28">
        <v>2904</v>
      </c>
      <c r="BG83" s="28">
        <v>2957</v>
      </c>
      <c r="BH83" s="28">
        <v>2800</v>
      </c>
      <c r="BI83" s="28">
        <v>2887</v>
      </c>
      <c r="BJ83" s="28">
        <v>2950</v>
      </c>
      <c r="BK83" s="28">
        <v>2981</v>
      </c>
      <c r="BL83" s="28">
        <v>2962</v>
      </c>
      <c r="BM83" s="28">
        <v>2879</v>
      </c>
      <c r="BN83" s="28">
        <v>2826</v>
      </c>
      <c r="BO83" s="28">
        <v>2744</v>
      </c>
      <c r="BP83" s="28">
        <v>2738</v>
      </c>
      <c r="BQ83" s="28">
        <v>2576</v>
      </c>
      <c r="BR83" s="28">
        <v>2510</v>
      </c>
      <c r="BS83" s="28">
        <v>2492</v>
      </c>
      <c r="BT83" s="28">
        <v>2504</v>
      </c>
      <c r="BU83" s="28">
        <v>2478</v>
      </c>
      <c r="BV83" s="28">
        <v>2469</v>
      </c>
      <c r="BW83" s="28">
        <v>2442</v>
      </c>
      <c r="BX83" s="28">
        <v>2372</v>
      </c>
      <c r="BY83" s="28">
        <v>2280</v>
      </c>
      <c r="BZ83" s="28">
        <v>2121</v>
      </c>
      <c r="CA83" s="28">
        <v>1831</v>
      </c>
      <c r="CB83" s="28">
        <v>1672</v>
      </c>
      <c r="CC83" s="28">
        <v>1625</v>
      </c>
      <c r="CD83" s="28">
        <v>1622</v>
      </c>
      <c r="CE83" s="28">
        <v>1654</v>
      </c>
      <c r="CF83" s="28">
        <v>1691</v>
      </c>
      <c r="CG83" s="28">
        <v>1690</v>
      </c>
      <c r="CH83" s="28">
        <v>1627</v>
      </c>
      <c r="CI83" s="28">
        <v>1589</v>
      </c>
      <c r="CJ83" s="28">
        <v>1449</v>
      </c>
      <c r="CK83" s="28">
        <v>1312</v>
      </c>
      <c r="CL83" s="28">
        <v>1303</v>
      </c>
      <c r="CM83" s="28">
        <v>1179</v>
      </c>
      <c r="CN83" s="28">
        <v>1057</v>
      </c>
      <c r="CO83" s="28">
        <v>864</v>
      </c>
      <c r="CP83" s="28">
        <v>741</v>
      </c>
      <c r="CQ83" s="28">
        <v>592</v>
      </c>
      <c r="CR83" s="28">
        <v>411</v>
      </c>
      <c r="CS83" s="28">
        <v>432</v>
      </c>
      <c r="CT83" s="28">
        <v>291</v>
      </c>
      <c r="CU83" s="28">
        <v>183</v>
      </c>
      <c r="CV83" s="28">
        <v>121</v>
      </c>
      <c r="CW83" s="28">
        <v>104</v>
      </c>
      <c r="CX83" s="28">
        <v>54</v>
      </c>
      <c r="CY83" s="28">
        <v>52</v>
      </c>
      <c r="CZ83" s="28">
        <v>75</v>
      </c>
    </row>
    <row r="84" spans="1:104" x14ac:dyDescent="0.25">
      <c r="A84" s="24" t="s">
        <v>262</v>
      </c>
      <c r="B84" s="24" t="str">
        <f>VLOOKUP(A84,Structure!E:F,2,FALSE)</f>
        <v>GR02</v>
      </c>
      <c r="C84" s="24" t="str">
        <f t="shared" si="1"/>
        <v>GR</v>
      </c>
      <c r="D84" s="24" t="s">
        <v>1191</v>
      </c>
      <c r="E84" s="29">
        <v>4992</v>
      </c>
      <c r="F84" s="29">
        <v>5243</v>
      </c>
      <c r="G84" s="29">
        <v>5498</v>
      </c>
      <c r="H84" s="29">
        <v>5519</v>
      </c>
      <c r="I84" s="29">
        <v>5529</v>
      </c>
      <c r="J84" s="29">
        <v>5702</v>
      </c>
      <c r="K84" s="29">
        <v>5935</v>
      </c>
      <c r="L84" s="29">
        <v>6567</v>
      </c>
      <c r="M84" s="29">
        <v>6760</v>
      </c>
      <c r="N84" s="29">
        <v>6987</v>
      </c>
      <c r="O84" s="29">
        <v>6907</v>
      </c>
      <c r="P84" s="29">
        <v>6576</v>
      </c>
      <c r="Q84" s="29">
        <v>6708</v>
      </c>
      <c r="R84" s="29">
        <v>6723</v>
      </c>
      <c r="S84" s="29">
        <v>6801</v>
      </c>
      <c r="T84" s="29">
        <v>6752</v>
      </c>
      <c r="U84" s="29">
        <v>6874</v>
      </c>
      <c r="V84" s="29">
        <v>6956</v>
      </c>
      <c r="W84" s="29">
        <v>7270</v>
      </c>
      <c r="X84" s="29">
        <v>7420</v>
      </c>
      <c r="Y84" s="29">
        <v>7544</v>
      </c>
      <c r="Z84" s="29">
        <v>7647</v>
      </c>
      <c r="AA84" s="29">
        <v>7714</v>
      </c>
      <c r="AB84" s="29">
        <v>7343</v>
      </c>
      <c r="AC84" s="29">
        <v>7427</v>
      </c>
      <c r="AD84" s="29">
        <v>6980</v>
      </c>
      <c r="AE84" s="29">
        <v>7654</v>
      </c>
      <c r="AF84" s="29">
        <v>7424</v>
      </c>
      <c r="AG84" s="29">
        <v>7342</v>
      </c>
      <c r="AH84" s="29">
        <v>7387</v>
      </c>
      <c r="AI84" s="29">
        <v>7212</v>
      </c>
      <c r="AJ84" s="29">
        <v>6908</v>
      </c>
      <c r="AK84" s="29">
        <v>7286</v>
      </c>
      <c r="AL84" s="29">
        <v>7441</v>
      </c>
      <c r="AM84" s="29">
        <v>7955</v>
      </c>
      <c r="AN84" s="29">
        <v>8575</v>
      </c>
      <c r="AO84" s="29">
        <v>8823</v>
      </c>
      <c r="AP84" s="29">
        <v>8973</v>
      </c>
      <c r="AQ84" s="29">
        <v>9064</v>
      </c>
      <c r="AR84" s="29">
        <v>9051</v>
      </c>
      <c r="AS84" s="29">
        <v>8954</v>
      </c>
      <c r="AT84" s="29">
        <v>8752</v>
      </c>
      <c r="AU84" s="29">
        <v>9299</v>
      </c>
      <c r="AV84" s="29">
        <v>9326</v>
      </c>
      <c r="AW84" s="29">
        <v>9395</v>
      </c>
      <c r="AX84" s="29">
        <v>9254</v>
      </c>
      <c r="AY84" s="29">
        <v>9474</v>
      </c>
      <c r="AZ84" s="29">
        <v>9640</v>
      </c>
      <c r="BA84" s="29">
        <v>9765</v>
      </c>
      <c r="BB84" s="29">
        <v>9787</v>
      </c>
      <c r="BC84" s="29">
        <v>9764</v>
      </c>
      <c r="BD84" s="29">
        <v>9712</v>
      </c>
      <c r="BE84" s="29">
        <v>9144</v>
      </c>
      <c r="BF84" s="29">
        <v>8912</v>
      </c>
      <c r="BG84" s="29">
        <v>8667</v>
      </c>
      <c r="BH84" s="29">
        <v>8613</v>
      </c>
      <c r="BI84" s="29">
        <v>8675</v>
      </c>
      <c r="BJ84" s="29">
        <v>8740</v>
      </c>
      <c r="BK84" s="29">
        <v>8768</v>
      </c>
      <c r="BL84" s="29">
        <v>8671</v>
      </c>
      <c r="BM84" s="29">
        <v>8579</v>
      </c>
      <c r="BN84" s="29">
        <v>8426</v>
      </c>
      <c r="BO84" s="29">
        <v>8438</v>
      </c>
      <c r="BP84" s="29">
        <v>8361</v>
      </c>
      <c r="BQ84" s="29">
        <v>7956</v>
      </c>
      <c r="BR84" s="29">
        <v>7547</v>
      </c>
      <c r="BS84" s="29">
        <v>7563</v>
      </c>
      <c r="BT84" s="29">
        <v>7575</v>
      </c>
      <c r="BU84" s="29">
        <v>7502</v>
      </c>
      <c r="BV84" s="29">
        <v>7435</v>
      </c>
      <c r="BW84" s="29">
        <v>7337</v>
      </c>
      <c r="BX84" s="29">
        <v>7130</v>
      </c>
      <c r="BY84" s="29">
        <v>6955</v>
      </c>
      <c r="BZ84" s="29">
        <v>6566</v>
      </c>
      <c r="CA84" s="29">
        <v>5865</v>
      </c>
      <c r="CB84" s="29">
        <v>5367</v>
      </c>
      <c r="CC84" s="29">
        <v>5084</v>
      </c>
      <c r="CD84" s="29">
        <v>5105</v>
      </c>
      <c r="CE84" s="29">
        <v>5317</v>
      </c>
      <c r="CF84" s="29">
        <v>5622</v>
      </c>
      <c r="CG84" s="29">
        <v>5637</v>
      </c>
      <c r="CH84" s="29">
        <v>5437</v>
      </c>
      <c r="CI84" s="29">
        <v>5284</v>
      </c>
      <c r="CJ84" s="29">
        <v>4744</v>
      </c>
      <c r="CK84" s="29">
        <v>4357</v>
      </c>
      <c r="CL84" s="29">
        <v>4072</v>
      </c>
      <c r="CM84" s="29">
        <v>3519</v>
      </c>
      <c r="CN84" s="29">
        <v>3096</v>
      </c>
      <c r="CO84" s="29">
        <v>2673</v>
      </c>
      <c r="CP84" s="29">
        <v>2289</v>
      </c>
      <c r="CQ84" s="29">
        <v>1754</v>
      </c>
      <c r="CR84" s="29">
        <v>1309</v>
      </c>
      <c r="CS84" s="29">
        <v>1220</v>
      </c>
      <c r="CT84" s="29">
        <v>828</v>
      </c>
      <c r="CU84" s="29">
        <v>589</v>
      </c>
      <c r="CV84" s="29">
        <v>389</v>
      </c>
      <c r="CW84" s="29">
        <v>302</v>
      </c>
      <c r="CX84" s="29">
        <v>292</v>
      </c>
      <c r="CY84" s="29">
        <v>123</v>
      </c>
      <c r="CZ84" s="29">
        <v>153</v>
      </c>
    </row>
    <row r="85" spans="1:104" x14ac:dyDescent="0.25">
      <c r="A85" s="24" t="s">
        <v>264</v>
      </c>
      <c r="B85" s="24" t="str">
        <f>VLOOKUP(A85,Structure!E:F,2,FALSE)</f>
        <v>GR02</v>
      </c>
      <c r="C85" s="24" t="str">
        <f t="shared" si="1"/>
        <v>GR</v>
      </c>
      <c r="D85" s="24" t="s">
        <v>1192</v>
      </c>
      <c r="E85" s="28">
        <v>3928</v>
      </c>
      <c r="F85" s="28">
        <v>4193</v>
      </c>
      <c r="G85" s="28">
        <v>4536</v>
      </c>
      <c r="H85" s="28">
        <v>4463</v>
      </c>
      <c r="I85" s="28">
        <v>4625</v>
      </c>
      <c r="J85" s="28">
        <v>4799</v>
      </c>
      <c r="K85" s="28">
        <v>5013</v>
      </c>
      <c r="L85" s="28">
        <v>5150</v>
      </c>
      <c r="M85" s="28">
        <v>5807</v>
      </c>
      <c r="N85" s="28">
        <v>6019</v>
      </c>
      <c r="O85" s="28">
        <v>5861</v>
      </c>
      <c r="P85" s="28">
        <v>5555</v>
      </c>
      <c r="Q85" s="28">
        <v>5742</v>
      </c>
      <c r="R85" s="28">
        <v>5521</v>
      </c>
      <c r="S85" s="28">
        <v>5600</v>
      </c>
      <c r="T85" s="28">
        <v>5691</v>
      </c>
      <c r="U85" s="28">
        <v>5740</v>
      </c>
      <c r="V85" s="28">
        <v>5815</v>
      </c>
      <c r="W85" s="28">
        <v>5680</v>
      </c>
      <c r="X85" s="28">
        <v>5536</v>
      </c>
      <c r="Y85" s="28">
        <v>5411</v>
      </c>
      <c r="Z85" s="28">
        <v>5375</v>
      </c>
      <c r="AA85" s="28">
        <v>5386</v>
      </c>
      <c r="AB85" s="28">
        <v>4874</v>
      </c>
      <c r="AC85" s="28">
        <v>5221</v>
      </c>
      <c r="AD85" s="28">
        <v>5087</v>
      </c>
      <c r="AE85" s="28">
        <v>5324</v>
      </c>
      <c r="AF85" s="28">
        <v>5606</v>
      </c>
      <c r="AG85" s="28">
        <v>5744</v>
      </c>
      <c r="AH85" s="28">
        <v>5989</v>
      </c>
      <c r="AI85" s="28">
        <v>6208</v>
      </c>
      <c r="AJ85" s="28">
        <v>5992</v>
      </c>
      <c r="AK85" s="28">
        <v>6482</v>
      </c>
      <c r="AL85" s="28">
        <v>6841</v>
      </c>
      <c r="AM85" s="28">
        <v>7186</v>
      </c>
      <c r="AN85" s="28">
        <v>7588</v>
      </c>
      <c r="AO85" s="28">
        <v>7780</v>
      </c>
      <c r="AP85" s="28">
        <v>7963</v>
      </c>
      <c r="AQ85" s="28">
        <v>8096</v>
      </c>
      <c r="AR85" s="28">
        <v>8079</v>
      </c>
      <c r="AS85" s="28">
        <v>8024</v>
      </c>
      <c r="AT85" s="28">
        <v>7988</v>
      </c>
      <c r="AU85" s="28">
        <v>8312</v>
      </c>
      <c r="AV85" s="28">
        <v>8154</v>
      </c>
      <c r="AW85" s="28">
        <v>8161</v>
      </c>
      <c r="AX85" s="28">
        <v>8001</v>
      </c>
      <c r="AY85" s="28">
        <v>8146</v>
      </c>
      <c r="AZ85" s="28">
        <v>8373</v>
      </c>
      <c r="BA85" s="28">
        <v>8498</v>
      </c>
      <c r="BB85" s="28">
        <v>8570</v>
      </c>
      <c r="BC85" s="28">
        <v>8461</v>
      </c>
      <c r="BD85" s="28">
        <v>8391</v>
      </c>
      <c r="BE85" s="28">
        <v>7864</v>
      </c>
      <c r="BF85" s="28">
        <v>7826</v>
      </c>
      <c r="BG85" s="28">
        <v>7336</v>
      </c>
      <c r="BH85" s="28">
        <v>7288</v>
      </c>
      <c r="BI85" s="28">
        <v>7407</v>
      </c>
      <c r="BJ85" s="28">
        <v>7431</v>
      </c>
      <c r="BK85" s="28">
        <v>7463</v>
      </c>
      <c r="BL85" s="28">
        <v>7348</v>
      </c>
      <c r="BM85" s="28">
        <v>7175</v>
      </c>
      <c r="BN85" s="28">
        <v>7010</v>
      </c>
      <c r="BO85" s="28">
        <v>7160</v>
      </c>
      <c r="BP85" s="28">
        <v>6955</v>
      </c>
      <c r="BQ85" s="28">
        <v>6628</v>
      </c>
      <c r="BR85" s="28">
        <v>6186</v>
      </c>
      <c r="BS85" s="28">
        <v>6175</v>
      </c>
      <c r="BT85" s="28">
        <v>6100</v>
      </c>
      <c r="BU85" s="28">
        <v>6016</v>
      </c>
      <c r="BV85" s="28">
        <v>5962</v>
      </c>
      <c r="BW85" s="28">
        <v>6034</v>
      </c>
      <c r="BX85" s="28">
        <v>6174</v>
      </c>
      <c r="BY85" s="28">
        <v>6234</v>
      </c>
      <c r="BZ85" s="28">
        <v>6041</v>
      </c>
      <c r="CA85" s="28">
        <v>5584</v>
      </c>
      <c r="CB85" s="28">
        <v>5146</v>
      </c>
      <c r="CC85" s="28">
        <v>4854</v>
      </c>
      <c r="CD85" s="28">
        <v>4787</v>
      </c>
      <c r="CE85" s="28">
        <v>5017</v>
      </c>
      <c r="CF85" s="28">
        <v>5203</v>
      </c>
      <c r="CG85" s="28">
        <v>5160</v>
      </c>
      <c r="CH85" s="28">
        <v>5041</v>
      </c>
      <c r="CI85" s="28">
        <v>4764</v>
      </c>
      <c r="CJ85" s="28">
        <v>4442</v>
      </c>
      <c r="CK85" s="28">
        <v>3973</v>
      </c>
      <c r="CL85" s="28">
        <v>3787</v>
      </c>
      <c r="CM85" s="28">
        <v>3336</v>
      </c>
      <c r="CN85" s="28">
        <v>2848</v>
      </c>
      <c r="CO85" s="28">
        <v>2403</v>
      </c>
      <c r="CP85" s="28">
        <v>2013</v>
      </c>
      <c r="CQ85" s="28">
        <v>1618</v>
      </c>
      <c r="CR85" s="28">
        <v>1172</v>
      </c>
      <c r="CS85" s="28">
        <v>1166</v>
      </c>
      <c r="CT85" s="28">
        <v>822</v>
      </c>
      <c r="CU85" s="28">
        <v>580</v>
      </c>
      <c r="CV85" s="28">
        <v>411</v>
      </c>
      <c r="CW85" s="28">
        <v>284</v>
      </c>
      <c r="CX85" s="28">
        <v>233</v>
      </c>
      <c r="CY85" s="28">
        <v>208</v>
      </c>
      <c r="CZ85" s="28">
        <v>227</v>
      </c>
    </row>
    <row r="86" spans="1:104" x14ac:dyDescent="0.25">
      <c r="A86" s="24" t="s">
        <v>266</v>
      </c>
      <c r="B86" s="24" t="str">
        <f>VLOOKUP(A86,Structure!E:F,2,FALSE)</f>
        <v>GR02</v>
      </c>
      <c r="C86" s="24" t="str">
        <f t="shared" si="1"/>
        <v>GR</v>
      </c>
      <c r="D86" s="24" t="s">
        <v>267</v>
      </c>
      <c r="E86" s="29">
        <v>4165</v>
      </c>
      <c r="F86" s="29">
        <v>4364</v>
      </c>
      <c r="G86" s="29">
        <v>4594</v>
      </c>
      <c r="H86" s="29">
        <v>4600</v>
      </c>
      <c r="I86" s="29">
        <v>4739</v>
      </c>
      <c r="J86" s="29">
        <v>4804</v>
      </c>
      <c r="K86" s="29">
        <v>5224</v>
      </c>
      <c r="L86" s="29">
        <v>5438</v>
      </c>
      <c r="M86" s="29">
        <v>5852</v>
      </c>
      <c r="N86" s="29">
        <v>5953</v>
      </c>
      <c r="O86" s="29">
        <v>5779</v>
      </c>
      <c r="P86" s="29">
        <v>5710</v>
      </c>
      <c r="Q86" s="29">
        <v>5796</v>
      </c>
      <c r="R86" s="29">
        <v>5653</v>
      </c>
      <c r="S86" s="29">
        <v>5555</v>
      </c>
      <c r="T86" s="29">
        <v>5572</v>
      </c>
      <c r="U86" s="29">
        <v>5615</v>
      </c>
      <c r="V86" s="29">
        <v>5652</v>
      </c>
      <c r="W86" s="29">
        <v>5317</v>
      </c>
      <c r="X86" s="29">
        <v>5107</v>
      </c>
      <c r="Y86" s="29">
        <v>4939</v>
      </c>
      <c r="Z86" s="29">
        <v>4836</v>
      </c>
      <c r="AA86" s="29">
        <v>4858</v>
      </c>
      <c r="AB86" s="29">
        <v>4631</v>
      </c>
      <c r="AC86" s="29">
        <v>4567</v>
      </c>
      <c r="AD86" s="29">
        <v>4539</v>
      </c>
      <c r="AE86" s="29">
        <v>4995</v>
      </c>
      <c r="AF86" s="29">
        <v>4982</v>
      </c>
      <c r="AG86" s="29">
        <v>5412</v>
      </c>
      <c r="AH86" s="29">
        <v>5765</v>
      </c>
      <c r="AI86" s="29">
        <v>6152</v>
      </c>
      <c r="AJ86" s="29">
        <v>6152</v>
      </c>
      <c r="AK86" s="29">
        <v>6554</v>
      </c>
      <c r="AL86" s="29">
        <v>6990</v>
      </c>
      <c r="AM86" s="29">
        <v>7149</v>
      </c>
      <c r="AN86" s="29">
        <v>7743</v>
      </c>
      <c r="AO86" s="29">
        <v>7861</v>
      </c>
      <c r="AP86" s="29">
        <v>8051</v>
      </c>
      <c r="AQ86" s="29">
        <v>8145</v>
      </c>
      <c r="AR86" s="29">
        <v>8144</v>
      </c>
      <c r="AS86" s="29">
        <v>8041</v>
      </c>
      <c r="AT86" s="29">
        <v>8034</v>
      </c>
      <c r="AU86" s="29">
        <v>8063</v>
      </c>
      <c r="AV86" s="29">
        <v>8384</v>
      </c>
      <c r="AW86" s="29">
        <v>8406</v>
      </c>
      <c r="AX86" s="29">
        <v>8195</v>
      </c>
      <c r="AY86" s="29">
        <v>8341</v>
      </c>
      <c r="AZ86" s="29">
        <v>8551</v>
      </c>
      <c r="BA86" s="29">
        <v>8698</v>
      </c>
      <c r="BB86" s="29">
        <v>8773</v>
      </c>
      <c r="BC86" s="29">
        <v>8739</v>
      </c>
      <c r="BD86" s="29">
        <v>8634</v>
      </c>
      <c r="BE86" s="29">
        <v>8209</v>
      </c>
      <c r="BF86" s="29">
        <v>8082</v>
      </c>
      <c r="BG86" s="29">
        <v>7803</v>
      </c>
      <c r="BH86" s="29">
        <v>7945</v>
      </c>
      <c r="BI86" s="29">
        <v>8081</v>
      </c>
      <c r="BJ86" s="29">
        <v>8125</v>
      </c>
      <c r="BK86" s="29">
        <v>8224</v>
      </c>
      <c r="BL86" s="29">
        <v>8132</v>
      </c>
      <c r="BM86" s="29">
        <v>7923</v>
      </c>
      <c r="BN86" s="29">
        <v>7746</v>
      </c>
      <c r="BO86" s="29">
        <v>7654</v>
      </c>
      <c r="BP86" s="29">
        <v>7975</v>
      </c>
      <c r="BQ86" s="29">
        <v>7416</v>
      </c>
      <c r="BR86" s="29">
        <v>7316</v>
      </c>
      <c r="BS86" s="29">
        <v>7254</v>
      </c>
      <c r="BT86" s="29">
        <v>7134</v>
      </c>
      <c r="BU86" s="29">
        <v>7077</v>
      </c>
      <c r="BV86" s="29">
        <v>6887</v>
      </c>
      <c r="BW86" s="29">
        <v>6783</v>
      </c>
      <c r="BX86" s="29">
        <v>6660</v>
      </c>
      <c r="BY86" s="29">
        <v>6531</v>
      </c>
      <c r="BZ86" s="29">
        <v>6133</v>
      </c>
      <c r="CA86" s="29">
        <v>5513</v>
      </c>
      <c r="CB86" s="29">
        <v>5128</v>
      </c>
      <c r="CC86" s="29">
        <v>4963</v>
      </c>
      <c r="CD86" s="29">
        <v>4969</v>
      </c>
      <c r="CE86" s="29">
        <v>5198</v>
      </c>
      <c r="CF86" s="29">
        <v>5351</v>
      </c>
      <c r="CG86" s="29">
        <v>5318</v>
      </c>
      <c r="CH86" s="29">
        <v>5158</v>
      </c>
      <c r="CI86" s="29">
        <v>5034</v>
      </c>
      <c r="CJ86" s="29">
        <v>4641</v>
      </c>
      <c r="CK86" s="29">
        <v>4304</v>
      </c>
      <c r="CL86" s="29">
        <v>4068</v>
      </c>
      <c r="CM86" s="29">
        <v>3692</v>
      </c>
      <c r="CN86" s="29">
        <v>3309</v>
      </c>
      <c r="CO86" s="29">
        <v>2786</v>
      </c>
      <c r="CP86" s="29">
        <v>2504</v>
      </c>
      <c r="CQ86" s="29">
        <v>1895</v>
      </c>
      <c r="CR86" s="29">
        <v>1523</v>
      </c>
      <c r="CS86" s="29">
        <v>1424</v>
      </c>
      <c r="CT86" s="29">
        <v>1034</v>
      </c>
      <c r="CU86" s="29">
        <v>751</v>
      </c>
      <c r="CV86" s="29">
        <v>470</v>
      </c>
      <c r="CW86" s="29">
        <v>359</v>
      </c>
      <c r="CX86" s="29">
        <v>228</v>
      </c>
      <c r="CY86" s="29">
        <v>147</v>
      </c>
      <c r="CZ86" s="29">
        <v>238</v>
      </c>
    </row>
    <row r="87" spans="1:104" x14ac:dyDescent="0.25">
      <c r="A87" s="24" t="s">
        <v>272</v>
      </c>
      <c r="B87" s="24" t="str">
        <f>VLOOKUP(A87,Structure!E:F,2,FALSE)</f>
        <v>ES01</v>
      </c>
      <c r="C87" s="24" t="str">
        <f t="shared" si="1"/>
        <v>ES</v>
      </c>
      <c r="D87" s="24" t="s">
        <v>273</v>
      </c>
      <c r="E87" s="28">
        <v>16632</v>
      </c>
      <c r="F87" s="28">
        <v>18779</v>
      </c>
      <c r="G87" s="28">
        <v>19569</v>
      </c>
      <c r="H87" s="28">
        <v>20037</v>
      </c>
      <c r="I87" s="28">
        <v>20245</v>
      </c>
      <c r="J87" s="28">
        <v>20276</v>
      </c>
      <c r="K87" s="28">
        <v>21619</v>
      </c>
      <c r="L87" s="28">
        <v>22130</v>
      </c>
      <c r="M87" s="28">
        <v>22709</v>
      </c>
      <c r="N87" s="28">
        <v>23386</v>
      </c>
      <c r="O87" s="28">
        <v>24148</v>
      </c>
      <c r="P87" s="28">
        <v>22995</v>
      </c>
      <c r="Q87" s="28">
        <v>22806</v>
      </c>
      <c r="R87" s="28">
        <v>22759</v>
      </c>
      <c r="S87" s="28">
        <v>22536</v>
      </c>
      <c r="T87" s="28">
        <v>22358</v>
      </c>
      <c r="U87" s="28">
        <v>21399</v>
      </c>
      <c r="V87" s="28">
        <v>21732</v>
      </c>
      <c r="W87" s="28">
        <v>21994</v>
      </c>
      <c r="X87" s="28">
        <v>21570</v>
      </c>
      <c r="Y87" s="28">
        <v>21366</v>
      </c>
      <c r="Z87" s="28">
        <v>21399</v>
      </c>
      <c r="AA87" s="28">
        <v>21396</v>
      </c>
      <c r="AB87" s="28">
        <v>21859</v>
      </c>
      <c r="AC87" s="28">
        <v>22407</v>
      </c>
      <c r="AD87" s="28">
        <v>24260</v>
      </c>
      <c r="AE87" s="28">
        <v>24465</v>
      </c>
      <c r="AF87" s="28">
        <v>24577</v>
      </c>
      <c r="AG87" s="28">
        <v>25142</v>
      </c>
      <c r="AH87" s="28">
        <v>25981</v>
      </c>
      <c r="AI87" s="28">
        <v>26711</v>
      </c>
      <c r="AJ87" s="28">
        <v>27684</v>
      </c>
      <c r="AK87" s="28">
        <v>28308</v>
      </c>
      <c r="AL87" s="28">
        <v>30052</v>
      </c>
      <c r="AM87" s="28">
        <v>31884</v>
      </c>
      <c r="AN87" s="28">
        <v>33767</v>
      </c>
      <c r="AO87" s="28">
        <v>35766</v>
      </c>
      <c r="AP87" s="28">
        <v>38350</v>
      </c>
      <c r="AQ87" s="28">
        <v>40582</v>
      </c>
      <c r="AR87" s="28">
        <v>42252</v>
      </c>
      <c r="AS87" s="28">
        <v>44599</v>
      </c>
      <c r="AT87" s="28">
        <v>45331</v>
      </c>
      <c r="AU87" s="28">
        <v>46192</v>
      </c>
      <c r="AV87" s="28">
        <v>45720</v>
      </c>
      <c r="AW87" s="28">
        <v>44810</v>
      </c>
      <c r="AX87" s="28">
        <v>43403</v>
      </c>
      <c r="AY87" s="28">
        <v>43729</v>
      </c>
      <c r="AZ87" s="28">
        <v>42903</v>
      </c>
      <c r="BA87" s="28">
        <v>42294</v>
      </c>
      <c r="BB87" s="28">
        <v>42660</v>
      </c>
      <c r="BC87" s="28">
        <v>42568</v>
      </c>
      <c r="BD87" s="28">
        <v>42176</v>
      </c>
      <c r="BE87" s="28">
        <v>41223</v>
      </c>
      <c r="BF87" s="28">
        <v>40486</v>
      </c>
      <c r="BG87" s="28">
        <v>40331</v>
      </c>
      <c r="BH87" s="28">
        <v>39134</v>
      </c>
      <c r="BI87" s="28">
        <v>38940</v>
      </c>
      <c r="BJ87" s="28">
        <v>39021</v>
      </c>
      <c r="BK87" s="28">
        <v>39693</v>
      </c>
      <c r="BL87" s="28">
        <v>38457</v>
      </c>
      <c r="BM87" s="28">
        <v>37822</v>
      </c>
      <c r="BN87" s="28">
        <v>37026</v>
      </c>
      <c r="BO87" s="28">
        <v>36063</v>
      </c>
      <c r="BP87" s="28">
        <v>34428</v>
      </c>
      <c r="BQ87" s="28">
        <v>34014</v>
      </c>
      <c r="BR87" s="28">
        <v>33801</v>
      </c>
      <c r="BS87" s="28">
        <v>33799</v>
      </c>
      <c r="BT87" s="28">
        <v>31154</v>
      </c>
      <c r="BU87" s="28">
        <v>31972</v>
      </c>
      <c r="BV87" s="28">
        <v>33316</v>
      </c>
      <c r="BW87" s="28">
        <v>33927</v>
      </c>
      <c r="BX87" s="28">
        <v>30133</v>
      </c>
      <c r="BY87" s="28">
        <v>31671</v>
      </c>
      <c r="BZ87" s="28">
        <v>32058</v>
      </c>
      <c r="CA87" s="28">
        <v>29746</v>
      </c>
      <c r="CB87" s="28">
        <v>29135</v>
      </c>
      <c r="CC87" s="28">
        <v>25171</v>
      </c>
      <c r="CD87" s="28">
        <v>23856</v>
      </c>
      <c r="CE87" s="28">
        <v>25311</v>
      </c>
      <c r="CF87" s="28">
        <v>18398</v>
      </c>
      <c r="CG87" s="28">
        <v>18921</v>
      </c>
      <c r="CH87" s="28">
        <v>21671</v>
      </c>
      <c r="CI87" s="28">
        <v>24437</v>
      </c>
      <c r="CJ87" s="28">
        <v>22920</v>
      </c>
      <c r="CK87" s="28">
        <v>21896</v>
      </c>
      <c r="CL87" s="28">
        <v>20200</v>
      </c>
      <c r="CM87" s="28">
        <v>18888</v>
      </c>
      <c r="CN87" s="28">
        <v>15652</v>
      </c>
      <c r="CO87" s="28">
        <v>14207</v>
      </c>
      <c r="CP87" s="28">
        <v>12035</v>
      </c>
      <c r="CQ87" s="28">
        <v>10345</v>
      </c>
      <c r="CR87" s="28">
        <v>8226</v>
      </c>
      <c r="CS87" s="28">
        <v>6683</v>
      </c>
      <c r="CT87" s="28">
        <v>5367</v>
      </c>
      <c r="CU87" s="28">
        <v>4136</v>
      </c>
      <c r="CV87" s="28">
        <v>3357</v>
      </c>
      <c r="CW87" s="28">
        <v>2420</v>
      </c>
      <c r="CX87" s="28">
        <v>1610</v>
      </c>
      <c r="CY87" s="28">
        <v>1203</v>
      </c>
      <c r="CZ87" s="28">
        <v>776</v>
      </c>
    </row>
    <row r="88" spans="1:104" x14ac:dyDescent="0.25">
      <c r="A88" s="24" t="s">
        <v>274</v>
      </c>
      <c r="B88" s="24" t="str">
        <f>VLOOKUP(A88,Structure!E:F,2,FALSE)</f>
        <v>ES02</v>
      </c>
      <c r="C88" s="24" t="str">
        <f t="shared" si="1"/>
        <v>ES</v>
      </c>
      <c r="D88" s="24" t="s">
        <v>275</v>
      </c>
      <c r="E88" s="29">
        <v>5735</v>
      </c>
      <c r="F88" s="29">
        <v>6117</v>
      </c>
      <c r="G88" s="29">
        <v>6522</v>
      </c>
      <c r="H88" s="29">
        <v>6647</v>
      </c>
      <c r="I88" s="29">
        <v>6858</v>
      </c>
      <c r="J88" s="29">
        <v>6934</v>
      </c>
      <c r="K88" s="29">
        <v>7794</v>
      </c>
      <c r="L88" s="29">
        <v>7998</v>
      </c>
      <c r="M88" s="29">
        <v>7878</v>
      </c>
      <c r="N88" s="29">
        <v>8517</v>
      </c>
      <c r="O88" s="29">
        <v>8571</v>
      </c>
      <c r="P88" s="29">
        <v>8230</v>
      </c>
      <c r="Q88" s="29">
        <v>8178</v>
      </c>
      <c r="R88" s="29">
        <v>8151</v>
      </c>
      <c r="S88" s="29">
        <v>7977</v>
      </c>
      <c r="T88" s="29">
        <v>7852</v>
      </c>
      <c r="U88" s="29">
        <v>7590</v>
      </c>
      <c r="V88" s="29">
        <v>7736</v>
      </c>
      <c r="W88" s="29">
        <v>7771</v>
      </c>
      <c r="X88" s="29">
        <v>7682</v>
      </c>
      <c r="Y88" s="29">
        <v>7513</v>
      </c>
      <c r="Z88" s="29">
        <v>7608</v>
      </c>
      <c r="AA88" s="29">
        <v>7618</v>
      </c>
      <c r="AB88" s="29">
        <v>7730</v>
      </c>
      <c r="AC88" s="29">
        <v>7637</v>
      </c>
      <c r="AD88" s="29">
        <v>7926</v>
      </c>
      <c r="AE88" s="29">
        <v>8287</v>
      </c>
      <c r="AF88" s="29">
        <v>8321</v>
      </c>
      <c r="AG88" s="29">
        <v>8417</v>
      </c>
      <c r="AH88" s="29">
        <v>8620</v>
      </c>
      <c r="AI88" s="29">
        <v>9252</v>
      </c>
      <c r="AJ88" s="29">
        <v>9795</v>
      </c>
      <c r="AK88" s="29">
        <v>10415</v>
      </c>
      <c r="AL88" s="29">
        <v>10950</v>
      </c>
      <c r="AM88" s="29">
        <v>11382</v>
      </c>
      <c r="AN88" s="29">
        <v>12177</v>
      </c>
      <c r="AO88" s="29">
        <v>12726</v>
      </c>
      <c r="AP88" s="29">
        <v>13687</v>
      </c>
      <c r="AQ88" s="29">
        <v>14426</v>
      </c>
      <c r="AR88" s="29">
        <v>15331</v>
      </c>
      <c r="AS88" s="29">
        <v>16177</v>
      </c>
      <c r="AT88" s="29">
        <v>16949</v>
      </c>
      <c r="AU88" s="29">
        <v>17392</v>
      </c>
      <c r="AV88" s="29">
        <v>17330</v>
      </c>
      <c r="AW88" s="29">
        <v>17173</v>
      </c>
      <c r="AX88" s="29">
        <v>16650</v>
      </c>
      <c r="AY88" s="29">
        <v>16892</v>
      </c>
      <c r="AZ88" s="29">
        <v>16646</v>
      </c>
      <c r="BA88" s="29">
        <v>16125</v>
      </c>
      <c r="BB88" s="29">
        <v>16175</v>
      </c>
      <c r="BC88" s="29">
        <v>15865</v>
      </c>
      <c r="BD88" s="29">
        <v>16513</v>
      </c>
      <c r="BE88" s="29">
        <v>16004</v>
      </c>
      <c r="BF88" s="29">
        <v>16150</v>
      </c>
      <c r="BG88" s="29">
        <v>16724</v>
      </c>
      <c r="BH88" s="29">
        <v>16200</v>
      </c>
      <c r="BI88" s="29">
        <v>16360</v>
      </c>
      <c r="BJ88" s="29">
        <v>16233</v>
      </c>
      <c r="BK88" s="29">
        <v>16690</v>
      </c>
      <c r="BL88" s="29">
        <v>16680</v>
      </c>
      <c r="BM88" s="29">
        <v>16364</v>
      </c>
      <c r="BN88" s="29">
        <v>16476</v>
      </c>
      <c r="BO88" s="29">
        <v>15870</v>
      </c>
      <c r="BP88" s="29">
        <v>15141</v>
      </c>
      <c r="BQ88" s="29">
        <v>14580</v>
      </c>
      <c r="BR88" s="29">
        <v>14623</v>
      </c>
      <c r="BS88" s="29">
        <v>14311</v>
      </c>
      <c r="BT88" s="29">
        <v>13339</v>
      </c>
      <c r="BU88" s="29">
        <v>13225</v>
      </c>
      <c r="BV88" s="29">
        <v>13490</v>
      </c>
      <c r="BW88" s="29">
        <v>13741</v>
      </c>
      <c r="BX88" s="29">
        <v>12482</v>
      </c>
      <c r="BY88" s="29">
        <v>12444</v>
      </c>
      <c r="BZ88" s="29">
        <v>12241</v>
      </c>
      <c r="CA88" s="29">
        <v>11126</v>
      </c>
      <c r="CB88" s="29">
        <v>10639</v>
      </c>
      <c r="CC88" s="29">
        <v>8532</v>
      </c>
      <c r="CD88" s="29">
        <v>8094</v>
      </c>
      <c r="CE88" s="29">
        <v>8367</v>
      </c>
      <c r="CF88" s="29">
        <v>6508</v>
      </c>
      <c r="CG88" s="29">
        <v>7245</v>
      </c>
      <c r="CH88" s="29">
        <v>7587</v>
      </c>
      <c r="CI88" s="29">
        <v>8735</v>
      </c>
      <c r="CJ88" s="29">
        <v>8203</v>
      </c>
      <c r="CK88" s="29">
        <v>8124</v>
      </c>
      <c r="CL88" s="29">
        <v>7593</v>
      </c>
      <c r="CM88" s="29">
        <v>7306</v>
      </c>
      <c r="CN88" s="29">
        <v>6169</v>
      </c>
      <c r="CO88" s="29">
        <v>5822</v>
      </c>
      <c r="CP88" s="29">
        <v>4727</v>
      </c>
      <c r="CQ88" s="29">
        <v>4113</v>
      </c>
      <c r="CR88" s="29">
        <v>3242</v>
      </c>
      <c r="CS88" s="29">
        <v>2680</v>
      </c>
      <c r="CT88" s="29">
        <v>2175</v>
      </c>
      <c r="CU88" s="29">
        <v>1712</v>
      </c>
      <c r="CV88" s="29">
        <v>1204</v>
      </c>
      <c r="CW88" s="29">
        <v>895</v>
      </c>
      <c r="CX88" s="29">
        <v>596</v>
      </c>
      <c r="CY88" s="29">
        <v>402</v>
      </c>
      <c r="CZ88" s="29">
        <v>253</v>
      </c>
    </row>
    <row r="89" spans="1:104" x14ac:dyDescent="0.25">
      <c r="A89" s="24" t="s">
        <v>276</v>
      </c>
      <c r="B89" s="24" t="str">
        <f>VLOOKUP(A89,Structure!E:F,2,FALSE)</f>
        <v>ES03</v>
      </c>
      <c r="C89" s="24" t="str">
        <f t="shared" si="1"/>
        <v>ES</v>
      </c>
      <c r="D89" s="24" t="s">
        <v>277</v>
      </c>
      <c r="E89" s="28">
        <v>3800</v>
      </c>
      <c r="F89" s="28">
        <v>4207</v>
      </c>
      <c r="G89" s="28">
        <v>4375</v>
      </c>
      <c r="H89" s="28">
        <v>4553</v>
      </c>
      <c r="I89" s="28">
        <v>4671</v>
      </c>
      <c r="J89" s="28">
        <v>4928</v>
      </c>
      <c r="K89" s="28">
        <v>5196</v>
      </c>
      <c r="L89" s="28">
        <v>5443</v>
      </c>
      <c r="M89" s="28">
        <v>5645</v>
      </c>
      <c r="N89" s="28">
        <v>5812</v>
      </c>
      <c r="O89" s="28">
        <v>6042</v>
      </c>
      <c r="P89" s="28">
        <v>5675</v>
      </c>
      <c r="Q89" s="28">
        <v>5635</v>
      </c>
      <c r="R89" s="28">
        <v>5746</v>
      </c>
      <c r="S89" s="28">
        <v>5567</v>
      </c>
      <c r="T89" s="28">
        <v>5474</v>
      </c>
      <c r="U89" s="28">
        <v>5232</v>
      </c>
      <c r="V89" s="28">
        <v>5078</v>
      </c>
      <c r="W89" s="28">
        <v>5210</v>
      </c>
      <c r="X89" s="28">
        <v>4967</v>
      </c>
      <c r="Y89" s="28">
        <v>4717</v>
      </c>
      <c r="Z89" s="28">
        <v>4873</v>
      </c>
      <c r="AA89" s="28">
        <v>4811</v>
      </c>
      <c r="AB89" s="28">
        <v>4733</v>
      </c>
      <c r="AC89" s="28">
        <v>4716</v>
      </c>
      <c r="AD89" s="28">
        <v>4959</v>
      </c>
      <c r="AE89" s="28">
        <v>5217</v>
      </c>
      <c r="AF89" s="28">
        <v>5209</v>
      </c>
      <c r="AG89" s="28">
        <v>5431</v>
      </c>
      <c r="AH89" s="28">
        <v>5391</v>
      </c>
      <c r="AI89" s="28">
        <v>5802</v>
      </c>
      <c r="AJ89" s="28">
        <v>5907</v>
      </c>
      <c r="AK89" s="28">
        <v>6185</v>
      </c>
      <c r="AL89" s="28">
        <v>6641</v>
      </c>
      <c r="AM89" s="28">
        <v>6940</v>
      </c>
      <c r="AN89" s="28">
        <v>7338</v>
      </c>
      <c r="AO89" s="28">
        <v>7810</v>
      </c>
      <c r="AP89" s="28">
        <v>8435</v>
      </c>
      <c r="AQ89" s="28">
        <v>9063</v>
      </c>
      <c r="AR89" s="28">
        <v>9307</v>
      </c>
      <c r="AS89" s="28">
        <v>9862</v>
      </c>
      <c r="AT89" s="28">
        <v>9992</v>
      </c>
      <c r="AU89" s="28">
        <v>10216</v>
      </c>
      <c r="AV89" s="28">
        <v>10096</v>
      </c>
      <c r="AW89" s="28">
        <v>9667</v>
      </c>
      <c r="AX89" s="28">
        <v>9574</v>
      </c>
      <c r="AY89" s="28">
        <v>9664</v>
      </c>
      <c r="AZ89" s="28">
        <v>9177</v>
      </c>
      <c r="BA89" s="28">
        <v>9578</v>
      </c>
      <c r="BB89" s="28">
        <v>9143</v>
      </c>
      <c r="BC89" s="28">
        <v>9189</v>
      </c>
      <c r="BD89" s="28">
        <v>9284</v>
      </c>
      <c r="BE89" s="28">
        <v>9232</v>
      </c>
      <c r="BF89" s="28">
        <v>9145</v>
      </c>
      <c r="BG89" s="28">
        <v>8881</v>
      </c>
      <c r="BH89" s="28">
        <v>8956</v>
      </c>
      <c r="BI89" s="28">
        <v>8698</v>
      </c>
      <c r="BJ89" s="28">
        <v>8740</v>
      </c>
      <c r="BK89" s="28">
        <v>8826</v>
      </c>
      <c r="BL89" s="28">
        <v>8900</v>
      </c>
      <c r="BM89" s="28">
        <v>8793</v>
      </c>
      <c r="BN89" s="28">
        <v>8761</v>
      </c>
      <c r="BO89" s="28">
        <v>8026</v>
      </c>
      <c r="BP89" s="28">
        <v>7731</v>
      </c>
      <c r="BQ89" s="28">
        <v>7411</v>
      </c>
      <c r="BR89" s="28">
        <v>7395</v>
      </c>
      <c r="BS89" s="28">
        <v>7210</v>
      </c>
      <c r="BT89" s="28">
        <v>6781</v>
      </c>
      <c r="BU89" s="28">
        <v>6791</v>
      </c>
      <c r="BV89" s="28">
        <v>6718</v>
      </c>
      <c r="BW89" s="28">
        <v>6869</v>
      </c>
      <c r="BX89" s="28">
        <v>6219</v>
      </c>
      <c r="BY89" s="28">
        <v>5838</v>
      </c>
      <c r="BZ89" s="28">
        <v>5508</v>
      </c>
      <c r="CA89" s="28">
        <v>5260</v>
      </c>
      <c r="CB89" s="28">
        <v>4957</v>
      </c>
      <c r="CC89" s="28">
        <v>4391</v>
      </c>
      <c r="CD89" s="28">
        <v>4028</v>
      </c>
      <c r="CE89" s="28">
        <v>4265</v>
      </c>
      <c r="CF89" s="28">
        <v>3006</v>
      </c>
      <c r="CG89" s="28">
        <v>3475</v>
      </c>
      <c r="CH89" s="28">
        <v>3752</v>
      </c>
      <c r="CI89" s="28">
        <v>4075</v>
      </c>
      <c r="CJ89" s="28">
        <v>3825</v>
      </c>
      <c r="CK89" s="28">
        <v>3680</v>
      </c>
      <c r="CL89" s="28">
        <v>3506</v>
      </c>
      <c r="CM89" s="28">
        <v>3338</v>
      </c>
      <c r="CN89" s="28">
        <v>2899</v>
      </c>
      <c r="CO89" s="28">
        <v>2692</v>
      </c>
      <c r="CP89" s="28">
        <v>2255</v>
      </c>
      <c r="CQ89" s="28">
        <v>1975</v>
      </c>
      <c r="CR89" s="28">
        <v>1561</v>
      </c>
      <c r="CS89" s="28">
        <v>1344</v>
      </c>
      <c r="CT89" s="28">
        <v>1013</v>
      </c>
      <c r="CU89" s="28">
        <v>806</v>
      </c>
      <c r="CV89" s="28">
        <v>634</v>
      </c>
      <c r="CW89" s="28">
        <v>418</v>
      </c>
      <c r="CX89" s="28">
        <v>304</v>
      </c>
      <c r="CY89" s="28">
        <v>220</v>
      </c>
      <c r="CZ89" s="28">
        <v>142</v>
      </c>
    </row>
    <row r="90" spans="1:104" x14ac:dyDescent="0.25">
      <c r="A90" s="24" t="s">
        <v>280</v>
      </c>
      <c r="B90" s="24" t="str">
        <f>VLOOKUP(A90,Structure!E:F,2,FALSE)</f>
        <v>ES04</v>
      </c>
      <c r="C90" s="24" t="str">
        <f t="shared" si="1"/>
        <v>ES</v>
      </c>
      <c r="D90" s="24" t="s">
        <v>281</v>
      </c>
      <c r="E90" s="29">
        <v>16159</v>
      </c>
      <c r="F90" s="29">
        <v>17293</v>
      </c>
      <c r="G90" s="29">
        <v>18640</v>
      </c>
      <c r="H90" s="29">
        <v>19331</v>
      </c>
      <c r="I90" s="29">
        <v>19805</v>
      </c>
      <c r="J90" s="29">
        <v>19653</v>
      </c>
      <c r="K90" s="29">
        <v>21022</v>
      </c>
      <c r="L90" s="29">
        <v>21720</v>
      </c>
      <c r="M90" s="29">
        <v>21948</v>
      </c>
      <c r="N90" s="29">
        <v>21894</v>
      </c>
      <c r="O90" s="29">
        <v>22617</v>
      </c>
      <c r="P90" s="29">
        <v>21884</v>
      </c>
      <c r="Q90" s="29">
        <v>21587</v>
      </c>
      <c r="R90" s="29">
        <v>21254</v>
      </c>
      <c r="S90" s="29">
        <v>21298</v>
      </c>
      <c r="T90" s="29">
        <v>21007</v>
      </c>
      <c r="U90" s="29">
        <v>20018</v>
      </c>
      <c r="V90" s="29">
        <v>19882</v>
      </c>
      <c r="W90" s="29">
        <v>19783</v>
      </c>
      <c r="X90" s="29">
        <v>19663</v>
      </c>
      <c r="Y90" s="29">
        <v>18645</v>
      </c>
      <c r="Z90" s="29">
        <v>19073</v>
      </c>
      <c r="AA90" s="29">
        <v>18814</v>
      </c>
      <c r="AB90" s="29">
        <v>18197</v>
      </c>
      <c r="AC90" s="29">
        <v>18191</v>
      </c>
      <c r="AD90" s="29">
        <v>18853</v>
      </c>
      <c r="AE90" s="29">
        <v>19218</v>
      </c>
      <c r="AF90" s="29">
        <v>19090</v>
      </c>
      <c r="AG90" s="29">
        <v>19296</v>
      </c>
      <c r="AH90" s="29">
        <v>19823</v>
      </c>
      <c r="AI90" s="29">
        <v>20864</v>
      </c>
      <c r="AJ90" s="29">
        <v>21180</v>
      </c>
      <c r="AK90" s="29">
        <v>22277</v>
      </c>
      <c r="AL90" s="29">
        <v>23258</v>
      </c>
      <c r="AM90" s="29">
        <v>24204</v>
      </c>
      <c r="AN90" s="29">
        <v>25424</v>
      </c>
      <c r="AO90" s="29">
        <v>27058</v>
      </c>
      <c r="AP90" s="29">
        <v>28810</v>
      </c>
      <c r="AQ90" s="29">
        <v>29958</v>
      </c>
      <c r="AR90" s="29">
        <v>31905</v>
      </c>
      <c r="AS90" s="29">
        <v>34288</v>
      </c>
      <c r="AT90" s="29">
        <v>35367</v>
      </c>
      <c r="AU90" s="29">
        <v>36594</v>
      </c>
      <c r="AV90" s="29">
        <v>36217</v>
      </c>
      <c r="AW90" s="29">
        <v>36125</v>
      </c>
      <c r="AX90" s="29">
        <v>35444</v>
      </c>
      <c r="AY90" s="29">
        <v>35686</v>
      </c>
      <c r="AZ90" s="29">
        <v>35272</v>
      </c>
      <c r="BA90" s="29">
        <v>34404</v>
      </c>
      <c r="BB90" s="29">
        <v>34155</v>
      </c>
      <c r="BC90" s="29">
        <v>33887</v>
      </c>
      <c r="BD90" s="29">
        <v>34400</v>
      </c>
      <c r="BE90" s="29">
        <v>34195</v>
      </c>
      <c r="BF90" s="29">
        <v>34415</v>
      </c>
      <c r="BG90" s="29">
        <v>35023</v>
      </c>
      <c r="BH90" s="29">
        <v>33575</v>
      </c>
      <c r="BI90" s="29">
        <v>32658</v>
      </c>
      <c r="BJ90" s="29">
        <v>32207</v>
      </c>
      <c r="BK90" s="29">
        <v>32408</v>
      </c>
      <c r="BL90" s="29">
        <v>32546</v>
      </c>
      <c r="BM90" s="29">
        <v>31319</v>
      </c>
      <c r="BN90" s="29">
        <v>30777</v>
      </c>
      <c r="BO90" s="29">
        <v>29293</v>
      </c>
      <c r="BP90" s="29">
        <v>27978</v>
      </c>
      <c r="BQ90" s="29">
        <v>26768</v>
      </c>
      <c r="BR90" s="29">
        <v>26664</v>
      </c>
      <c r="BS90" s="29">
        <v>26462</v>
      </c>
      <c r="BT90" s="29">
        <v>24556</v>
      </c>
      <c r="BU90" s="29">
        <v>24922</v>
      </c>
      <c r="BV90" s="29">
        <v>25597</v>
      </c>
      <c r="BW90" s="29">
        <v>25950</v>
      </c>
      <c r="BX90" s="29">
        <v>23689</v>
      </c>
      <c r="BY90" s="29">
        <v>23256</v>
      </c>
      <c r="BZ90" s="29">
        <v>23560</v>
      </c>
      <c r="CA90" s="29">
        <v>22102</v>
      </c>
      <c r="CB90" s="29">
        <v>20942</v>
      </c>
      <c r="CC90" s="29">
        <v>17567</v>
      </c>
      <c r="CD90" s="29">
        <v>16537</v>
      </c>
      <c r="CE90" s="29">
        <v>17884</v>
      </c>
      <c r="CF90" s="29">
        <v>13122</v>
      </c>
      <c r="CG90" s="29">
        <v>13668</v>
      </c>
      <c r="CH90" s="29">
        <v>14721</v>
      </c>
      <c r="CI90" s="29">
        <v>16154</v>
      </c>
      <c r="CJ90" s="29">
        <v>14855</v>
      </c>
      <c r="CK90" s="29">
        <v>14475</v>
      </c>
      <c r="CL90" s="29">
        <v>13643</v>
      </c>
      <c r="CM90" s="29">
        <v>12719</v>
      </c>
      <c r="CN90" s="29">
        <v>10956</v>
      </c>
      <c r="CO90" s="29">
        <v>9866</v>
      </c>
      <c r="CP90" s="29">
        <v>8083</v>
      </c>
      <c r="CQ90" s="29">
        <v>7194</v>
      </c>
      <c r="CR90" s="29">
        <v>5709</v>
      </c>
      <c r="CS90" s="29">
        <v>4639</v>
      </c>
      <c r="CT90" s="29">
        <v>3645</v>
      </c>
      <c r="CU90" s="29">
        <v>2853</v>
      </c>
      <c r="CV90" s="29">
        <v>2090</v>
      </c>
      <c r="CW90" s="29">
        <v>1502</v>
      </c>
      <c r="CX90" s="29">
        <v>1045</v>
      </c>
      <c r="CY90" s="29">
        <v>673</v>
      </c>
      <c r="CZ90" s="29">
        <v>419</v>
      </c>
    </row>
    <row r="91" spans="1:104" x14ac:dyDescent="0.25">
      <c r="A91" s="24" t="s">
        <v>282</v>
      </c>
      <c r="B91" s="24" t="str">
        <f>VLOOKUP(A91,Structure!E:F,2,FALSE)</f>
        <v>ES04</v>
      </c>
      <c r="C91" s="24" t="str">
        <f t="shared" si="1"/>
        <v>ES</v>
      </c>
      <c r="D91" s="24" t="s">
        <v>283</v>
      </c>
      <c r="E91" s="28">
        <v>5423</v>
      </c>
      <c r="F91" s="28">
        <v>5906</v>
      </c>
      <c r="G91" s="28">
        <v>6204</v>
      </c>
      <c r="H91" s="28">
        <v>6359</v>
      </c>
      <c r="I91" s="28">
        <v>6600</v>
      </c>
      <c r="J91" s="28">
        <v>6397</v>
      </c>
      <c r="K91" s="28">
        <v>6969</v>
      </c>
      <c r="L91" s="28">
        <v>7106</v>
      </c>
      <c r="M91" s="28">
        <v>7095</v>
      </c>
      <c r="N91" s="28">
        <v>7181</v>
      </c>
      <c r="O91" s="28">
        <v>7452</v>
      </c>
      <c r="P91" s="28">
        <v>7081</v>
      </c>
      <c r="Q91" s="28">
        <v>7171</v>
      </c>
      <c r="R91" s="28">
        <v>6809</v>
      </c>
      <c r="S91" s="28">
        <v>7023</v>
      </c>
      <c r="T91" s="28">
        <v>7060</v>
      </c>
      <c r="U91" s="28">
        <v>6664</v>
      </c>
      <c r="V91" s="28">
        <v>6750</v>
      </c>
      <c r="W91" s="28">
        <v>6803</v>
      </c>
      <c r="X91" s="28">
        <v>6824</v>
      </c>
      <c r="Y91" s="28">
        <v>6748</v>
      </c>
      <c r="Z91" s="28">
        <v>6806</v>
      </c>
      <c r="AA91" s="28">
        <v>6638</v>
      </c>
      <c r="AB91" s="28">
        <v>6411</v>
      </c>
      <c r="AC91" s="28">
        <v>6484</v>
      </c>
      <c r="AD91" s="28">
        <v>6396</v>
      </c>
      <c r="AE91" s="28">
        <v>6466</v>
      </c>
      <c r="AF91" s="28">
        <v>6564</v>
      </c>
      <c r="AG91" s="28">
        <v>6437</v>
      </c>
      <c r="AH91" s="28">
        <v>6625</v>
      </c>
      <c r="AI91" s="28">
        <v>6952</v>
      </c>
      <c r="AJ91" s="28">
        <v>6683</v>
      </c>
      <c r="AK91" s="28">
        <v>7128</v>
      </c>
      <c r="AL91" s="28">
        <v>7366</v>
      </c>
      <c r="AM91" s="28">
        <v>7674</v>
      </c>
      <c r="AN91" s="28">
        <v>7996</v>
      </c>
      <c r="AO91" s="28">
        <v>8594</v>
      </c>
      <c r="AP91" s="28">
        <v>9318</v>
      </c>
      <c r="AQ91" s="28">
        <v>9588</v>
      </c>
      <c r="AR91" s="28">
        <v>9872</v>
      </c>
      <c r="AS91" s="28">
        <v>10360</v>
      </c>
      <c r="AT91" s="28">
        <v>10820</v>
      </c>
      <c r="AU91" s="28">
        <v>10960</v>
      </c>
      <c r="AV91" s="28">
        <v>11153</v>
      </c>
      <c r="AW91" s="28">
        <v>10834</v>
      </c>
      <c r="AX91" s="28">
        <v>10551</v>
      </c>
      <c r="AY91" s="28">
        <v>10484</v>
      </c>
      <c r="AZ91" s="28">
        <v>10463</v>
      </c>
      <c r="BA91" s="28">
        <v>10394</v>
      </c>
      <c r="BB91" s="28">
        <v>10389</v>
      </c>
      <c r="BC91" s="28">
        <v>10060</v>
      </c>
      <c r="BD91" s="28">
        <v>10021</v>
      </c>
      <c r="BE91" s="28">
        <v>9862</v>
      </c>
      <c r="BF91" s="28">
        <v>9782</v>
      </c>
      <c r="BG91" s="28">
        <v>9878</v>
      </c>
      <c r="BH91" s="28">
        <v>9420</v>
      </c>
      <c r="BI91" s="28">
        <v>9120</v>
      </c>
      <c r="BJ91" s="28">
        <v>8933</v>
      </c>
      <c r="BK91" s="28">
        <v>8763</v>
      </c>
      <c r="BL91" s="28">
        <v>8522</v>
      </c>
      <c r="BM91" s="28">
        <v>8270</v>
      </c>
      <c r="BN91" s="28">
        <v>8281</v>
      </c>
      <c r="BO91" s="28">
        <v>7828</v>
      </c>
      <c r="BP91" s="28">
        <v>7411</v>
      </c>
      <c r="BQ91" s="28">
        <v>7044</v>
      </c>
      <c r="BR91" s="28">
        <v>7001</v>
      </c>
      <c r="BS91" s="28">
        <v>6905</v>
      </c>
      <c r="BT91" s="28">
        <v>6622</v>
      </c>
      <c r="BU91" s="28">
        <v>6375</v>
      </c>
      <c r="BV91" s="28">
        <v>6560</v>
      </c>
      <c r="BW91" s="28">
        <v>6746</v>
      </c>
      <c r="BX91" s="28">
        <v>6270</v>
      </c>
      <c r="BY91" s="28">
        <v>5993</v>
      </c>
      <c r="BZ91" s="28">
        <v>6196</v>
      </c>
      <c r="CA91" s="28">
        <v>5527</v>
      </c>
      <c r="CB91" s="28">
        <v>5555</v>
      </c>
      <c r="CC91" s="28">
        <v>4859</v>
      </c>
      <c r="CD91" s="28">
        <v>4405</v>
      </c>
      <c r="CE91" s="28">
        <v>4582</v>
      </c>
      <c r="CF91" s="28">
        <v>3467</v>
      </c>
      <c r="CG91" s="28">
        <v>3504</v>
      </c>
      <c r="CH91" s="28">
        <v>3588</v>
      </c>
      <c r="CI91" s="28">
        <v>4041</v>
      </c>
      <c r="CJ91" s="28">
        <v>3949</v>
      </c>
      <c r="CK91" s="28">
        <v>3532</v>
      </c>
      <c r="CL91" s="28">
        <v>3430</v>
      </c>
      <c r="CM91" s="28">
        <v>3218</v>
      </c>
      <c r="CN91" s="28">
        <v>2774</v>
      </c>
      <c r="CO91" s="28">
        <v>2688</v>
      </c>
      <c r="CP91" s="28">
        <v>2201</v>
      </c>
      <c r="CQ91" s="28">
        <v>1936</v>
      </c>
      <c r="CR91" s="28">
        <v>1525</v>
      </c>
      <c r="CS91" s="28">
        <v>1330</v>
      </c>
      <c r="CT91" s="28">
        <v>1059</v>
      </c>
      <c r="CU91" s="28">
        <v>853</v>
      </c>
      <c r="CV91" s="28">
        <v>621</v>
      </c>
      <c r="CW91" s="28">
        <v>511</v>
      </c>
      <c r="CX91" s="28">
        <v>330</v>
      </c>
      <c r="CY91" s="28">
        <v>227</v>
      </c>
      <c r="CZ91" s="28">
        <v>146</v>
      </c>
    </row>
    <row r="92" spans="1:104" x14ac:dyDescent="0.25">
      <c r="A92" s="24" t="s">
        <v>284</v>
      </c>
      <c r="B92" s="24" t="str">
        <f>VLOOKUP(A92,Structure!E:F,2,FALSE)</f>
        <v>ES04</v>
      </c>
      <c r="C92" s="24" t="str">
        <f t="shared" si="1"/>
        <v>ES</v>
      </c>
      <c r="D92" s="24" t="s">
        <v>285</v>
      </c>
      <c r="E92" s="29">
        <v>2344</v>
      </c>
      <c r="F92" s="29">
        <v>2621</v>
      </c>
      <c r="G92" s="29">
        <v>2748</v>
      </c>
      <c r="H92" s="29">
        <v>2822</v>
      </c>
      <c r="I92" s="29">
        <v>2984</v>
      </c>
      <c r="J92" s="29">
        <v>2928</v>
      </c>
      <c r="K92" s="29">
        <v>3162</v>
      </c>
      <c r="L92" s="29">
        <v>3112</v>
      </c>
      <c r="M92" s="29">
        <v>3234</v>
      </c>
      <c r="N92" s="29">
        <v>3197</v>
      </c>
      <c r="O92" s="29">
        <v>3402</v>
      </c>
      <c r="P92" s="29">
        <v>3270</v>
      </c>
      <c r="Q92" s="29">
        <v>3199</v>
      </c>
      <c r="R92" s="29">
        <v>3208</v>
      </c>
      <c r="S92" s="29">
        <v>3264</v>
      </c>
      <c r="T92" s="29">
        <v>3232</v>
      </c>
      <c r="U92" s="29">
        <v>2979</v>
      </c>
      <c r="V92" s="29">
        <v>2944</v>
      </c>
      <c r="W92" s="29">
        <v>2991</v>
      </c>
      <c r="X92" s="29">
        <v>3000</v>
      </c>
      <c r="Y92" s="29">
        <v>2932</v>
      </c>
      <c r="Z92" s="29">
        <v>3010</v>
      </c>
      <c r="AA92" s="29">
        <v>2865</v>
      </c>
      <c r="AB92" s="29">
        <v>2761</v>
      </c>
      <c r="AC92" s="29">
        <v>2983</v>
      </c>
      <c r="AD92" s="29">
        <v>2815</v>
      </c>
      <c r="AE92" s="29">
        <v>2892</v>
      </c>
      <c r="AF92" s="29">
        <v>2992</v>
      </c>
      <c r="AG92" s="29">
        <v>3123</v>
      </c>
      <c r="AH92" s="29">
        <v>3135</v>
      </c>
      <c r="AI92" s="29">
        <v>3241</v>
      </c>
      <c r="AJ92" s="29">
        <v>3277</v>
      </c>
      <c r="AK92" s="29">
        <v>3390</v>
      </c>
      <c r="AL92" s="29">
        <v>3599</v>
      </c>
      <c r="AM92" s="29">
        <v>3728</v>
      </c>
      <c r="AN92" s="29">
        <v>3910</v>
      </c>
      <c r="AO92" s="29">
        <v>4184</v>
      </c>
      <c r="AP92" s="29">
        <v>4365</v>
      </c>
      <c r="AQ92" s="29">
        <v>4664</v>
      </c>
      <c r="AR92" s="29">
        <v>4936</v>
      </c>
      <c r="AS92" s="29">
        <v>5282</v>
      </c>
      <c r="AT92" s="29">
        <v>5234</v>
      </c>
      <c r="AU92" s="29">
        <v>5448</v>
      </c>
      <c r="AV92" s="29">
        <v>5268</v>
      </c>
      <c r="AW92" s="29">
        <v>5269</v>
      </c>
      <c r="AX92" s="29">
        <v>5068</v>
      </c>
      <c r="AY92" s="29">
        <v>5074</v>
      </c>
      <c r="AZ92" s="29">
        <v>4955</v>
      </c>
      <c r="BA92" s="29">
        <v>4939</v>
      </c>
      <c r="BB92" s="29">
        <v>4925</v>
      </c>
      <c r="BC92" s="29">
        <v>4811</v>
      </c>
      <c r="BD92" s="29">
        <v>4914</v>
      </c>
      <c r="BE92" s="29">
        <v>4728</v>
      </c>
      <c r="BF92" s="29">
        <v>4685</v>
      </c>
      <c r="BG92" s="29">
        <v>4756</v>
      </c>
      <c r="BH92" s="29">
        <v>4623</v>
      </c>
      <c r="BI92" s="29">
        <v>4536</v>
      </c>
      <c r="BJ92" s="29">
        <v>4539</v>
      </c>
      <c r="BK92" s="29">
        <v>4550</v>
      </c>
      <c r="BL92" s="29">
        <v>4569</v>
      </c>
      <c r="BM92" s="29">
        <v>4161</v>
      </c>
      <c r="BN92" s="29">
        <v>4260</v>
      </c>
      <c r="BO92" s="29">
        <v>3986</v>
      </c>
      <c r="BP92" s="29">
        <v>3746</v>
      </c>
      <c r="BQ92" s="29">
        <v>3596</v>
      </c>
      <c r="BR92" s="29">
        <v>3543</v>
      </c>
      <c r="BS92" s="29">
        <v>3394</v>
      </c>
      <c r="BT92" s="29">
        <v>3265</v>
      </c>
      <c r="BU92" s="29">
        <v>3160</v>
      </c>
      <c r="BV92" s="29">
        <v>3289</v>
      </c>
      <c r="BW92" s="29">
        <v>3323</v>
      </c>
      <c r="BX92" s="29">
        <v>3056</v>
      </c>
      <c r="BY92" s="29">
        <v>2947</v>
      </c>
      <c r="BZ92" s="29">
        <v>2999</v>
      </c>
      <c r="CA92" s="29">
        <v>2819</v>
      </c>
      <c r="CB92" s="29">
        <v>2815</v>
      </c>
      <c r="CC92" s="29">
        <v>2429</v>
      </c>
      <c r="CD92" s="29">
        <v>2337</v>
      </c>
      <c r="CE92" s="29">
        <v>2544</v>
      </c>
      <c r="CF92" s="29">
        <v>1670</v>
      </c>
      <c r="CG92" s="29">
        <v>1661</v>
      </c>
      <c r="CH92" s="29">
        <v>1868</v>
      </c>
      <c r="CI92" s="29">
        <v>2239</v>
      </c>
      <c r="CJ92" s="29">
        <v>2086</v>
      </c>
      <c r="CK92" s="29">
        <v>2045</v>
      </c>
      <c r="CL92" s="29">
        <v>1860</v>
      </c>
      <c r="CM92" s="29">
        <v>1855</v>
      </c>
      <c r="CN92" s="29">
        <v>1541</v>
      </c>
      <c r="CO92" s="29">
        <v>1483</v>
      </c>
      <c r="CP92" s="29">
        <v>1202</v>
      </c>
      <c r="CQ92" s="29">
        <v>992</v>
      </c>
      <c r="CR92" s="29">
        <v>828</v>
      </c>
      <c r="CS92" s="29">
        <v>753</v>
      </c>
      <c r="CT92" s="29">
        <v>581</v>
      </c>
      <c r="CU92" s="29">
        <v>496</v>
      </c>
      <c r="CV92" s="29">
        <v>360</v>
      </c>
      <c r="CW92" s="29">
        <v>272</v>
      </c>
      <c r="CX92" s="29">
        <v>191</v>
      </c>
      <c r="CY92" s="29">
        <v>112</v>
      </c>
      <c r="CZ92" s="29">
        <v>98</v>
      </c>
    </row>
    <row r="93" spans="1:104" x14ac:dyDescent="0.25">
      <c r="A93" s="24" t="s">
        <v>286</v>
      </c>
      <c r="B93" s="24" t="str">
        <f>VLOOKUP(A93,Structure!E:F,2,FALSE)</f>
        <v>ES05</v>
      </c>
      <c r="C93" s="24" t="str">
        <f t="shared" si="1"/>
        <v>ES</v>
      </c>
      <c r="D93" s="24" t="s">
        <v>287</v>
      </c>
      <c r="E93" s="28">
        <v>10016</v>
      </c>
      <c r="F93" s="28">
        <v>10839</v>
      </c>
      <c r="G93" s="28">
        <v>11349</v>
      </c>
      <c r="H93" s="28">
        <v>11832</v>
      </c>
      <c r="I93" s="28">
        <v>12105</v>
      </c>
      <c r="J93" s="28">
        <v>12064</v>
      </c>
      <c r="K93" s="28">
        <v>12213</v>
      </c>
      <c r="L93" s="28">
        <v>12882</v>
      </c>
      <c r="M93" s="28">
        <v>13068</v>
      </c>
      <c r="N93" s="28">
        <v>13396</v>
      </c>
      <c r="O93" s="28">
        <v>13914</v>
      </c>
      <c r="P93" s="28">
        <v>13518</v>
      </c>
      <c r="Q93" s="28">
        <v>13328</v>
      </c>
      <c r="R93" s="28">
        <v>12892</v>
      </c>
      <c r="S93" s="28">
        <v>13027</v>
      </c>
      <c r="T93" s="28">
        <v>12796</v>
      </c>
      <c r="U93" s="28">
        <v>12312</v>
      </c>
      <c r="V93" s="28">
        <v>12503</v>
      </c>
      <c r="W93" s="28">
        <v>12314</v>
      </c>
      <c r="X93" s="28">
        <v>12269</v>
      </c>
      <c r="Y93" s="28">
        <v>12183</v>
      </c>
      <c r="Z93" s="28">
        <v>12356</v>
      </c>
      <c r="AA93" s="28">
        <v>12393</v>
      </c>
      <c r="AB93" s="28">
        <v>12214</v>
      </c>
      <c r="AC93" s="28">
        <v>12559</v>
      </c>
      <c r="AD93" s="28">
        <v>12589</v>
      </c>
      <c r="AE93" s="28">
        <v>12895</v>
      </c>
      <c r="AF93" s="28">
        <v>12921</v>
      </c>
      <c r="AG93" s="28">
        <v>13102</v>
      </c>
      <c r="AH93" s="28">
        <v>13793</v>
      </c>
      <c r="AI93" s="28">
        <v>14184</v>
      </c>
      <c r="AJ93" s="28">
        <v>14373</v>
      </c>
      <c r="AK93" s="28">
        <v>15027</v>
      </c>
      <c r="AL93" s="28">
        <v>15563</v>
      </c>
      <c r="AM93" s="28">
        <v>15870</v>
      </c>
      <c r="AN93" s="28">
        <v>15931</v>
      </c>
      <c r="AO93" s="28">
        <v>17294</v>
      </c>
      <c r="AP93" s="28">
        <v>18437</v>
      </c>
      <c r="AQ93" s="28">
        <v>19507</v>
      </c>
      <c r="AR93" s="28">
        <v>20135</v>
      </c>
      <c r="AS93" s="28">
        <v>20997</v>
      </c>
      <c r="AT93" s="28">
        <v>21774</v>
      </c>
      <c r="AU93" s="28">
        <v>21818</v>
      </c>
      <c r="AV93" s="28">
        <v>22175</v>
      </c>
      <c r="AW93" s="28">
        <v>21606</v>
      </c>
      <c r="AX93" s="28">
        <v>21102</v>
      </c>
      <c r="AY93" s="28">
        <v>21350</v>
      </c>
      <c r="AZ93" s="28">
        <v>20887</v>
      </c>
      <c r="BA93" s="28">
        <v>21024</v>
      </c>
      <c r="BB93" s="28">
        <v>20503</v>
      </c>
      <c r="BC93" s="28">
        <v>20527</v>
      </c>
      <c r="BD93" s="28">
        <v>20583</v>
      </c>
      <c r="BE93" s="28">
        <v>20248</v>
      </c>
      <c r="BF93" s="28">
        <v>19875</v>
      </c>
      <c r="BG93" s="28">
        <v>20504</v>
      </c>
      <c r="BH93" s="28">
        <v>19666</v>
      </c>
      <c r="BI93" s="28">
        <v>19229</v>
      </c>
      <c r="BJ93" s="28">
        <v>18800</v>
      </c>
      <c r="BK93" s="28">
        <v>18948</v>
      </c>
      <c r="BL93" s="28">
        <v>18395</v>
      </c>
      <c r="BM93" s="28">
        <v>17949</v>
      </c>
      <c r="BN93" s="28">
        <v>17514</v>
      </c>
      <c r="BO93" s="28">
        <v>16470</v>
      </c>
      <c r="BP93" s="28">
        <v>15902</v>
      </c>
      <c r="BQ93" s="28">
        <v>14825</v>
      </c>
      <c r="BR93" s="28">
        <v>14780</v>
      </c>
      <c r="BS93" s="28">
        <v>14909</v>
      </c>
      <c r="BT93" s="28">
        <v>13613</v>
      </c>
      <c r="BU93" s="28">
        <v>13513</v>
      </c>
      <c r="BV93" s="28">
        <v>13842</v>
      </c>
      <c r="BW93" s="28">
        <v>14149</v>
      </c>
      <c r="BX93" s="28">
        <v>12987</v>
      </c>
      <c r="BY93" s="28">
        <v>12757</v>
      </c>
      <c r="BZ93" s="28">
        <v>12822</v>
      </c>
      <c r="CA93" s="28">
        <v>12087</v>
      </c>
      <c r="CB93" s="28">
        <v>11692</v>
      </c>
      <c r="CC93" s="28">
        <v>10439</v>
      </c>
      <c r="CD93" s="28">
        <v>9541</v>
      </c>
      <c r="CE93" s="28">
        <v>10558</v>
      </c>
      <c r="CF93" s="28">
        <v>7327</v>
      </c>
      <c r="CG93" s="28">
        <v>7674</v>
      </c>
      <c r="CH93" s="28">
        <v>8703</v>
      </c>
      <c r="CI93" s="28">
        <v>9834</v>
      </c>
      <c r="CJ93" s="28">
        <v>9284</v>
      </c>
      <c r="CK93" s="28">
        <v>8768</v>
      </c>
      <c r="CL93" s="28">
        <v>8604</v>
      </c>
      <c r="CM93" s="28">
        <v>8031</v>
      </c>
      <c r="CN93" s="28">
        <v>7099</v>
      </c>
      <c r="CO93" s="28">
        <v>6418</v>
      </c>
      <c r="CP93" s="28">
        <v>5565</v>
      </c>
      <c r="CQ93" s="28">
        <v>4650</v>
      </c>
      <c r="CR93" s="28">
        <v>3829</v>
      </c>
      <c r="CS93" s="28">
        <v>3107</v>
      </c>
      <c r="CT93" s="28">
        <v>2478</v>
      </c>
      <c r="CU93" s="28">
        <v>2045</v>
      </c>
      <c r="CV93" s="28">
        <v>1544</v>
      </c>
      <c r="CW93" s="28">
        <v>1143</v>
      </c>
      <c r="CX93" s="28">
        <v>780</v>
      </c>
      <c r="CY93" s="28">
        <v>562</v>
      </c>
      <c r="CZ93" s="28">
        <v>335</v>
      </c>
    </row>
    <row r="94" spans="1:104" x14ac:dyDescent="0.25">
      <c r="A94" s="24" t="s">
        <v>290</v>
      </c>
      <c r="B94" s="24" t="str">
        <f>VLOOKUP(A94,Structure!E:F,2,FALSE)</f>
        <v>ES07</v>
      </c>
      <c r="C94" s="24" t="str">
        <f t="shared" si="1"/>
        <v>ES</v>
      </c>
      <c r="D94" s="24" t="s">
        <v>289</v>
      </c>
      <c r="E94" s="29">
        <v>57664</v>
      </c>
      <c r="F94" s="29">
        <v>61383</v>
      </c>
      <c r="G94" s="29">
        <v>64925</v>
      </c>
      <c r="H94" s="29">
        <v>66955</v>
      </c>
      <c r="I94" s="29">
        <v>67190</v>
      </c>
      <c r="J94" s="29">
        <v>66677</v>
      </c>
      <c r="K94" s="29">
        <v>69104</v>
      </c>
      <c r="L94" s="29">
        <v>72936</v>
      </c>
      <c r="M94" s="29">
        <v>70316</v>
      </c>
      <c r="N94" s="29">
        <v>72541</v>
      </c>
      <c r="O94" s="29">
        <v>75328</v>
      </c>
      <c r="P94" s="29">
        <v>72537</v>
      </c>
      <c r="Q94" s="29">
        <v>70809</v>
      </c>
      <c r="R94" s="29">
        <v>69593</v>
      </c>
      <c r="S94" s="29">
        <v>70094</v>
      </c>
      <c r="T94" s="29">
        <v>68682</v>
      </c>
      <c r="U94" s="29">
        <v>66270</v>
      </c>
      <c r="V94" s="29">
        <v>65144</v>
      </c>
      <c r="W94" s="29">
        <v>64965</v>
      </c>
      <c r="X94" s="29">
        <v>64354</v>
      </c>
      <c r="Y94" s="29">
        <v>63168</v>
      </c>
      <c r="Z94" s="29">
        <v>64374</v>
      </c>
      <c r="AA94" s="29">
        <v>64955</v>
      </c>
      <c r="AB94" s="29">
        <v>65146</v>
      </c>
      <c r="AC94" s="29">
        <v>67849</v>
      </c>
      <c r="AD94" s="29">
        <v>71396</v>
      </c>
      <c r="AE94" s="29">
        <v>74559</v>
      </c>
      <c r="AF94" s="29">
        <v>73992</v>
      </c>
      <c r="AG94" s="29">
        <v>75688</v>
      </c>
      <c r="AH94" s="29">
        <v>78394</v>
      </c>
      <c r="AI94" s="29">
        <v>79016</v>
      </c>
      <c r="AJ94" s="29">
        <v>81628</v>
      </c>
      <c r="AK94" s="29">
        <v>83656</v>
      </c>
      <c r="AL94" s="29">
        <v>86967</v>
      </c>
      <c r="AM94" s="29">
        <v>90830</v>
      </c>
      <c r="AN94" s="29">
        <v>92872</v>
      </c>
      <c r="AO94" s="29">
        <v>98340</v>
      </c>
      <c r="AP94" s="29">
        <v>102520</v>
      </c>
      <c r="AQ94" s="29">
        <v>105919</v>
      </c>
      <c r="AR94" s="29">
        <v>109961</v>
      </c>
      <c r="AS94" s="29">
        <v>115565</v>
      </c>
      <c r="AT94" s="29">
        <v>117081</v>
      </c>
      <c r="AU94" s="29">
        <v>121229</v>
      </c>
      <c r="AV94" s="29">
        <v>120295</v>
      </c>
      <c r="AW94" s="29">
        <v>119599</v>
      </c>
      <c r="AX94" s="29">
        <v>115368</v>
      </c>
      <c r="AY94" s="29">
        <v>113423</v>
      </c>
      <c r="AZ94" s="29">
        <v>111768</v>
      </c>
      <c r="BA94" s="29">
        <v>107726</v>
      </c>
      <c r="BB94" s="29">
        <v>106419</v>
      </c>
      <c r="BC94" s="29">
        <v>104975</v>
      </c>
      <c r="BD94" s="29">
        <v>104032</v>
      </c>
      <c r="BE94" s="29">
        <v>100232</v>
      </c>
      <c r="BF94" s="29">
        <v>99081</v>
      </c>
      <c r="BG94" s="29">
        <v>98651</v>
      </c>
      <c r="BH94" s="29">
        <v>94391</v>
      </c>
      <c r="BI94" s="29">
        <v>90645</v>
      </c>
      <c r="BJ94" s="29">
        <v>86633</v>
      </c>
      <c r="BK94" s="29">
        <v>85976</v>
      </c>
      <c r="BL94" s="29">
        <v>82906</v>
      </c>
      <c r="BM94" s="29">
        <v>80585</v>
      </c>
      <c r="BN94" s="29">
        <v>78874</v>
      </c>
      <c r="BO94" s="29">
        <v>73373</v>
      </c>
      <c r="BP94" s="29">
        <v>70871</v>
      </c>
      <c r="BQ94" s="29">
        <v>66733</v>
      </c>
      <c r="BR94" s="29">
        <v>66510</v>
      </c>
      <c r="BS94" s="29">
        <v>65344</v>
      </c>
      <c r="BT94" s="29">
        <v>61395</v>
      </c>
      <c r="BU94" s="29">
        <v>60695</v>
      </c>
      <c r="BV94" s="29">
        <v>62674</v>
      </c>
      <c r="BW94" s="29">
        <v>65581</v>
      </c>
      <c r="BX94" s="29">
        <v>58787</v>
      </c>
      <c r="BY94" s="29">
        <v>54545</v>
      </c>
      <c r="BZ94" s="29">
        <v>56740</v>
      </c>
      <c r="CA94" s="29">
        <v>54195</v>
      </c>
      <c r="CB94" s="29">
        <v>51740</v>
      </c>
      <c r="CC94" s="29">
        <v>43229</v>
      </c>
      <c r="CD94" s="29">
        <v>38762</v>
      </c>
      <c r="CE94" s="29">
        <v>48489</v>
      </c>
      <c r="CF94" s="29">
        <v>29463</v>
      </c>
      <c r="CG94" s="29">
        <v>33490</v>
      </c>
      <c r="CH94" s="29">
        <v>35640</v>
      </c>
      <c r="CI94" s="29">
        <v>36969</v>
      </c>
      <c r="CJ94" s="29">
        <v>33398</v>
      </c>
      <c r="CK94" s="29">
        <v>31843</v>
      </c>
      <c r="CL94" s="29">
        <v>30673</v>
      </c>
      <c r="CM94" s="29">
        <v>27858</v>
      </c>
      <c r="CN94" s="29">
        <v>24296</v>
      </c>
      <c r="CO94" s="29">
        <v>22025</v>
      </c>
      <c r="CP94" s="29">
        <v>18918</v>
      </c>
      <c r="CQ94" s="29">
        <v>16367</v>
      </c>
      <c r="CR94" s="29">
        <v>13159</v>
      </c>
      <c r="CS94" s="29">
        <v>10912</v>
      </c>
      <c r="CT94" s="29">
        <v>8790</v>
      </c>
      <c r="CU94" s="29">
        <v>6936</v>
      </c>
      <c r="CV94" s="29">
        <v>5235</v>
      </c>
      <c r="CW94" s="29">
        <v>4053</v>
      </c>
      <c r="CX94" s="29">
        <v>2783</v>
      </c>
      <c r="CY94" s="29">
        <v>1969</v>
      </c>
      <c r="CZ94" s="29">
        <v>1315</v>
      </c>
    </row>
    <row r="95" spans="1:104" x14ac:dyDescent="0.25">
      <c r="A95" s="24" t="s">
        <v>293</v>
      </c>
      <c r="B95" s="24" t="str">
        <f>VLOOKUP(A95,Structure!E:F,2,FALSE)</f>
        <v>ES02</v>
      </c>
      <c r="C95" s="24" t="str">
        <f t="shared" si="1"/>
        <v>ES</v>
      </c>
      <c r="D95" s="24" t="s">
        <v>294</v>
      </c>
      <c r="E95" s="28">
        <v>15102</v>
      </c>
      <c r="F95" s="28">
        <v>15808</v>
      </c>
      <c r="G95" s="28">
        <v>17083</v>
      </c>
      <c r="H95" s="28">
        <v>17959</v>
      </c>
      <c r="I95" s="28">
        <v>18283</v>
      </c>
      <c r="J95" s="28">
        <v>18287</v>
      </c>
      <c r="K95" s="28">
        <v>19383</v>
      </c>
      <c r="L95" s="28">
        <v>19960</v>
      </c>
      <c r="M95" s="28">
        <v>20330</v>
      </c>
      <c r="N95" s="28">
        <v>20463</v>
      </c>
      <c r="O95" s="28">
        <v>21589</v>
      </c>
      <c r="P95" s="28">
        <v>20836</v>
      </c>
      <c r="Q95" s="28">
        <v>20738</v>
      </c>
      <c r="R95" s="28">
        <v>20963</v>
      </c>
      <c r="S95" s="28">
        <v>20780</v>
      </c>
      <c r="T95" s="28">
        <v>20684</v>
      </c>
      <c r="U95" s="28">
        <v>20314</v>
      </c>
      <c r="V95" s="28">
        <v>20239</v>
      </c>
      <c r="W95" s="28">
        <v>20823</v>
      </c>
      <c r="X95" s="28">
        <v>20436</v>
      </c>
      <c r="Y95" s="28">
        <v>20138</v>
      </c>
      <c r="Z95" s="28">
        <v>20960</v>
      </c>
      <c r="AA95" s="28">
        <v>20577</v>
      </c>
      <c r="AB95" s="28">
        <v>20717</v>
      </c>
      <c r="AC95" s="28">
        <v>20706</v>
      </c>
      <c r="AD95" s="28">
        <v>21483</v>
      </c>
      <c r="AE95" s="28">
        <v>21963</v>
      </c>
      <c r="AF95" s="28">
        <v>22047</v>
      </c>
      <c r="AG95" s="28">
        <v>22420</v>
      </c>
      <c r="AH95" s="28">
        <v>22829</v>
      </c>
      <c r="AI95" s="28">
        <v>23120</v>
      </c>
      <c r="AJ95" s="28">
        <v>23911</v>
      </c>
      <c r="AK95" s="28">
        <v>24679</v>
      </c>
      <c r="AL95" s="28">
        <v>25979</v>
      </c>
      <c r="AM95" s="28">
        <v>27125</v>
      </c>
      <c r="AN95" s="28">
        <v>27734</v>
      </c>
      <c r="AO95" s="28">
        <v>29209</v>
      </c>
      <c r="AP95" s="28">
        <v>30753</v>
      </c>
      <c r="AQ95" s="28">
        <v>32477</v>
      </c>
      <c r="AR95" s="28">
        <v>33752</v>
      </c>
      <c r="AS95" s="28">
        <v>35579</v>
      </c>
      <c r="AT95" s="28">
        <v>35824</v>
      </c>
      <c r="AU95" s="28">
        <v>37224</v>
      </c>
      <c r="AV95" s="28">
        <v>36516</v>
      </c>
      <c r="AW95" s="28">
        <v>36962</v>
      </c>
      <c r="AX95" s="28">
        <v>36433</v>
      </c>
      <c r="AY95" s="28">
        <v>36648</v>
      </c>
      <c r="AZ95" s="28">
        <v>37209</v>
      </c>
      <c r="BA95" s="28">
        <v>37055</v>
      </c>
      <c r="BB95" s="28">
        <v>38036</v>
      </c>
      <c r="BC95" s="28">
        <v>37821</v>
      </c>
      <c r="BD95" s="28">
        <v>38395</v>
      </c>
      <c r="BE95" s="28">
        <v>38018</v>
      </c>
      <c r="BF95" s="28">
        <v>38739</v>
      </c>
      <c r="BG95" s="28">
        <v>39528</v>
      </c>
      <c r="BH95" s="28">
        <v>38585</v>
      </c>
      <c r="BI95" s="28">
        <v>38011</v>
      </c>
      <c r="BJ95" s="28">
        <v>37632</v>
      </c>
      <c r="BK95" s="28">
        <v>38106</v>
      </c>
      <c r="BL95" s="28">
        <v>37191</v>
      </c>
      <c r="BM95" s="28">
        <v>36054</v>
      </c>
      <c r="BN95" s="28">
        <v>35712</v>
      </c>
      <c r="BO95" s="28">
        <v>33896</v>
      </c>
      <c r="BP95" s="28">
        <v>32063</v>
      </c>
      <c r="BQ95" s="28">
        <v>30413</v>
      </c>
      <c r="BR95" s="28">
        <v>30126</v>
      </c>
      <c r="BS95" s="28">
        <v>29588</v>
      </c>
      <c r="BT95" s="28">
        <v>27609</v>
      </c>
      <c r="BU95" s="28">
        <v>27996</v>
      </c>
      <c r="BV95" s="28">
        <v>28125</v>
      </c>
      <c r="BW95" s="28">
        <v>29015</v>
      </c>
      <c r="BX95" s="28">
        <v>25818</v>
      </c>
      <c r="BY95" s="28">
        <v>24888</v>
      </c>
      <c r="BZ95" s="28">
        <v>26328</v>
      </c>
      <c r="CA95" s="28">
        <v>25034</v>
      </c>
      <c r="CB95" s="28">
        <v>24905</v>
      </c>
      <c r="CC95" s="28">
        <v>21926</v>
      </c>
      <c r="CD95" s="28">
        <v>20548</v>
      </c>
      <c r="CE95" s="28">
        <v>22456</v>
      </c>
      <c r="CF95" s="28">
        <v>16201</v>
      </c>
      <c r="CG95" s="28">
        <v>16859</v>
      </c>
      <c r="CH95" s="28">
        <v>18744</v>
      </c>
      <c r="CI95" s="28">
        <v>22310</v>
      </c>
      <c r="CJ95" s="28">
        <v>20158</v>
      </c>
      <c r="CK95" s="28">
        <v>19458</v>
      </c>
      <c r="CL95" s="28">
        <v>18457</v>
      </c>
      <c r="CM95" s="28">
        <v>17827</v>
      </c>
      <c r="CN95" s="28">
        <v>15962</v>
      </c>
      <c r="CO95" s="28">
        <v>14677</v>
      </c>
      <c r="CP95" s="28">
        <v>12266</v>
      </c>
      <c r="CQ95" s="28">
        <v>11049</v>
      </c>
      <c r="CR95" s="28">
        <v>8872</v>
      </c>
      <c r="CS95" s="28">
        <v>7650</v>
      </c>
      <c r="CT95" s="28">
        <v>5953</v>
      </c>
      <c r="CU95" s="28">
        <v>4747</v>
      </c>
      <c r="CV95" s="28">
        <v>3903</v>
      </c>
      <c r="CW95" s="28">
        <v>2860</v>
      </c>
      <c r="CX95" s="28">
        <v>1921</v>
      </c>
      <c r="CY95" s="28">
        <v>1282</v>
      </c>
      <c r="CZ95" s="28">
        <v>715</v>
      </c>
    </row>
    <row r="96" spans="1:104" x14ac:dyDescent="0.25">
      <c r="A96" s="24" t="s">
        <v>295</v>
      </c>
      <c r="B96" s="24" t="str">
        <f>VLOOKUP(A96,Structure!E:F,2,FALSE)</f>
        <v>ES08</v>
      </c>
      <c r="C96" s="24" t="str">
        <f t="shared" si="1"/>
        <v>ES</v>
      </c>
      <c r="D96" s="24" t="s">
        <v>1193</v>
      </c>
      <c r="E96" s="29">
        <v>15964</v>
      </c>
      <c r="F96" s="29">
        <v>17336</v>
      </c>
      <c r="G96" s="29">
        <v>18529</v>
      </c>
      <c r="H96" s="29">
        <v>19067</v>
      </c>
      <c r="I96" s="29">
        <v>19202</v>
      </c>
      <c r="J96" s="29">
        <v>19580</v>
      </c>
      <c r="K96" s="29">
        <v>20550</v>
      </c>
      <c r="L96" s="29">
        <v>21446</v>
      </c>
      <c r="M96" s="29">
        <v>21689</v>
      </c>
      <c r="N96" s="29">
        <v>22393</v>
      </c>
      <c r="O96" s="29">
        <v>23416</v>
      </c>
      <c r="P96" s="29">
        <v>22463</v>
      </c>
      <c r="Q96" s="29">
        <v>22470</v>
      </c>
      <c r="R96" s="29">
        <v>21733</v>
      </c>
      <c r="S96" s="29">
        <v>21566</v>
      </c>
      <c r="T96" s="29">
        <v>21470</v>
      </c>
      <c r="U96" s="29">
        <v>20853</v>
      </c>
      <c r="V96" s="29">
        <v>20765</v>
      </c>
      <c r="W96" s="29">
        <v>21346</v>
      </c>
      <c r="X96" s="29">
        <v>21200</v>
      </c>
      <c r="Y96" s="29">
        <v>20867</v>
      </c>
      <c r="Z96" s="29">
        <v>21091</v>
      </c>
      <c r="AA96" s="29">
        <v>21018</v>
      </c>
      <c r="AB96" s="29">
        <v>21176</v>
      </c>
      <c r="AC96" s="29">
        <v>21373</v>
      </c>
      <c r="AD96" s="29">
        <v>21604</v>
      </c>
      <c r="AE96" s="29">
        <v>22466</v>
      </c>
      <c r="AF96" s="29">
        <v>22318</v>
      </c>
      <c r="AG96" s="29">
        <v>22407</v>
      </c>
      <c r="AH96" s="29">
        <v>22886</v>
      </c>
      <c r="AI96" s="29">
        <v>23195</v>
      </c>
      <c r="AJ96" s="29">
        <v>23950</v>
      </c>
      <c r="AK96" s="29">
        <v>24261</v>
      </c>
      <c r="AL96" s="29">
        <v>24721</v>
      </c>
      <c r="AM96" s="29">
        <v>26070</v>
      </c>
      <c r="AN96" s="29">
        <v>27087</v>
      </c>
      <c r="AO96" s="29">
        <v>28503</v>
      </c>
      <c r="AP96" s="29">
        <v>30038</v>
      </c>
      <c r="AQ96" s="29">
        <v>31432</v>
      </c>
      <c r="AR96" s="29">
        <v>32105</v>
      </c>
      <c r="AS96" s="29">
        <v>33385</v>
      </c>
      <c r="AT96" s="29">
        <v>33154</v>
      </c>
      <c r="AU96" s="29">
        <v>34328</v>
      </c>
      <c r="AV96" s="29">
        <v>33333</v>
      </c>
      <c r="AW96" s="29">
        <v>33093</v>
      </c>
      <c r="AX96" s="29">
        <v>32611</v>
      </c>
      <c r="AY96" s="29">
        <v>32166</v>
      </c>
      <c r="AZ96" s="29">
        <v>31859</v>
      </c>
      <c r="BA96" s="29">
        <v>32079</v>
      </c>
      <c r="BB96" s="29">
        <v>32188</v>
      </c>
      <c r="BC96" s="29">
        <v>32393</v>
      </c>
      <c r="BD96" s="29">
        <v>31886</v>
      </c>
      <c r="BE96" s="29">
        <v>31207</v>
      </c>
      <c r="BF96" s="29">
        <v>31173</v>
      </c>
      <c r="BG96" s="29">
        <v>31991</v>
      </c>
      <c r="BH96" s="29">
        <v>30307</v>
      </c>
      <c r="BI96" s="29">
        <v>29042</v>
      </c>
      <c r="BJ96" s="29">
        <v>28814</v>
      </c>
      <c r="BK96" s="29">
        <v>28946</v>
      </c>
      <c r="BL96" s="29">
        <v>27635</v>
      </c>
      <c r="BM96" s="29">
        <v>26319</v>
      </c>
      <c r="BN96" s="29">
        <v>25135</v>
      </c>
      <c r="BO96" s="29">
        <v>22535</v>
      </c>
      <c r="BP96" s="29">
        <v>21231</v>
      </c>
      <c r="BQ96" s="29">
        <v>20084</v>
      </c>
      <c r="BR96" s="29">
        <v>19978</v>
      </c>
      <c r="BS96" s="29">
        <v>20068</v>
      </c>
      <c r="BT96" s="29">
        <v>17895</v>
      </c>
      <c r="BU96" s="29">
        <v>18278</v>
      </c>
      <c r="BV96" s="29">
        <v>18486</v>
      </c>
      <c r="BW96" s="29">
        <v>19297</v>
      </c>
      <c r="BX96" s="29">
        <v>17177</v>
      </c>
      <c r="BY96" s="29">
        <v>15469</v>
      </c>
      <c r="BZ96" s="29">
        <v>16372</v>
      </c>
      <c r="CA96" s="29">
        <v>16156</v>
      </c>
      <c r="CB96" s="29">
        <v>16133</v>
      </c>
      <c r="CC96" s="29">
        <v>13612</v>
      </c>
      <c r="CD96" s="29">
        <v>11617</v>
      </c>
      <c r="CE96" s="29">
        <v>17607</v>
      </c>
      <c r="CF96" s="29">
        <v>8656</v>
      </c>
      <c r="CG96" s="29">
        <v>11693</v>
      </c>
      <c r="CH96" s="29">
        <v>13366</v>
      </c>
      <c r="CI96" s="29">
        <v>13511</v>
      </c>
      <c r="CJ96" s="29">
        <v>12654</v>
      </c>
      <c r="CK96" s="29">
        <v>11900</v>
      </c>
      <c r="CL96" s="29">
        <v>11913</v>
      </c>
      <c r="CM96" s="29">
        <v>10813</v>
      </c>
      <c r="CN96" s="29">
        <v>9607</v>
      </c>
      <c r="CO96" s="29">
        <v>9059</v>
      </c>
      <c r="CP96" s="29">
        <v>7575</v>
      </c>
      <c r="CQ96" s="29">
        <v>6448</v>
      </c>
      <c r="CR96" s="29">
        <v>5162</v>
      </c>
      <c r="CS96" s="29">
        <v>4214</v>
      </c>
      <c r="CT96" s="29">
        <v>3311</v>
      </c>
      <c r="CU96" s="29">
        <v>2523</v>
      </c>
      <c r="CV96" s="29">
        <v>1962</v>
      </c>
      <c r="CW96" s="29">
        <v>1363</v>
      </c>
      <c r="CX96" s="29">
        <v>992</v>
      </c>
      <c r="CY96" s="29">
        <v>594</v>
      </c>
      <c r="CZ96" s="29">
        <v>380</v>
      </c>
    </row>
    <row r="97" spans="1:104" x14ac:dyDescent="0.25">
      <c r="A97" s="24" t="s">
        <v>297</v>
      </c>
      <c r="B97" s="24" t="str">
        <f>VLOOKUP(A97,Structure!E:F,2,FALSE)</f>
        <v>ES08</v>
      </c>
      <c r="C97" s="24" t="str">
        <f t="shared" si="1"/>
        <v>ES</v>
      </c>
      <c r="D97" s="24" t="s">
        <v>298</v>
      </c>
      <c r="E97" s="28">
        <v>7810</v>
      </c>
      <c r="F97" s="28">
        <v>8527</v>
      </c>
      <c r="G97" s="28">
        <v>8827</v>
      </c>
      <c r="H97" s="28">
        <v>8882</v>
      </c>
      <c r="I97" s="28">
        <v>9160</v>
      </c>
      <c r="J97" s="28">
        <v>8941</v>
      </c>
      <c r="K97" s="28">
        <v>9364</v>
      </c>
      <c r="L97" s="28">
        <v>9995</v>
      </c>
      <c r="M97" s="28">
        <v>10194</v>
      </c>
      <c r="N97" s="28">
        <v>10567</v>
      </c>
      <c r="O97" s="28">
        <v>10997</v>
      </c>
      <c r="P97" s="28">
        <v>10648</v>
      </c>
      <c r="Q97" s="28">
        <v>10641</v>
      </c>
      <c r="R97" s="28">
        <v>10530</v>
      </c>
      <c r="S97" s="28">
        <v>10449</v>
      </c>
      <c r="T97" s="28">
        <v>10631</v>
      </c>
      <c r="U97" s="28">
        <v>10551</v>
      </c>
      <c r="V97" s="28">
        <v>10750</v>
      </c>
      <c r="W97" s="28">
        <v>10945</v>
      </c>
      <c r="X97" s="28">
        <v>10894</v>
      </c>
      <c r="Y97" s="28">
        <v>10762</v>
      </c>
      <c r="Z97" s="28">
        <v>10933</v>
      </c>
      <c r="AA97" s="28">
        <v>11068</v>
      </c>
      <c r="AB97" s="28">
        <v>11211</v>
      </c>
      <c r="AC97" s="28">
        <v>11433</v>
      </c>
      <c r="AD97" s="28">
        <v>11796</v>
      </c>
      <c r="AE97" s="28">
        <v>12182</v>
      </c>
      <c r="AF97" s="28">
        <v>12074</v>
      </c>
      <c r="AG97" s="28">
        <v>12179</v>
      </c>
      <c r="AH97" s="28">
        <v>12473</v>
      </c>
      <c r="AI97" s="28">
        <v>12601</v>
      </c>
      <c r="AJ97" s="28">
        <v>12749</v>
      </c>
      <c r="AK97" s="28">
        <v>12732</v>
      </c>
      <c r="AL97" s="28">
        <v>12656</v>
      </c>
      <c r="AM97" s="28">
        <v>13010</v>
      </c>
      <c r="AN97" s="28">
        <v>13548</v>
      </c>
      <c r="AO97" s="28">
        <v>14271</v>
      </c>
      <c r="AP97" s="28">
        <v>14378</v>
      </c>
      <c r="AQ97" s="28">
        <v>14867</v>
      </c>
      <c r="AR97" s="28">
        <v>15096</v>
      </c>
      <c r="AS97" s="28">
        <v>15483</v>
      </c>
      <c r="AT97" s="28">
        <v>15360</v>
      </c>
      <c r="AU97" s="28">
        <v>16044</v>
      </c>
      <c r="AV97" s="28">
        <v>15834</v>
      </c>
      <c r="AW97" s="28">
        <v>15884</v>
      </c>
      <c r="AX97" s="28">
        <v>16130</v>
      </c>
      <c r="AY97" s="28">
        <v>16290</v>
      </c>
      <c r="AZ97" s="28">
        <v>16256</v>
      </c>
      <c r="BA97" s="28">
        <v>16237</v>
      </c>
      <c r="BB97" s="28">
        <v>16512</v>
      </c>
      <c r="BC97" s="28">
        <v>16855</v>
      </c>
      <c r="BD97" s="28">
        <v>17020</v>
      </c>
      <c r="BE97" s="28">
        <v>16950</v>
      </c>
      <c r="BF97" s="28">
        <v>17205</v>
      </c>
      <c r="BG97" s="28">
        <v>17862</v>
      </c>
      <c r="BH97" s="28">
        <v>17153</v>
      </c>
      <c r="BI97" s="28">
        <v>16733</v>
      </c>
      <c r="BJ97" s="28">
        <v>16248</v>
      </c>
      <c r="BK97" s="28">
        <v>16431</v>
      </c>
      <c r="BL97" s="28">
        <v>15560</v>
      </c>
      <c r="BM97" s="28">
        <v>15201</v>
      </c>
      <c r="BN97" s="28">
        <v>14098</v>
      </c>
      <c r="BO97" s="28">
        <v>12960</v>
      </c>
      <c r="BP97" s="28">
        <v>12263</v>
      </c>
      <c r="BQ97" s="28">
        <v>11589</v>
      </c>
      <c r="BR97" s="28">
        <v>11750</v>
      </c>
      <c r="BS97" s="28">
        <v>11558</v>
      </c>
      <c r="BT97" s="28">
        <v>10846</v>
      </c>
      <c r="BU97" s="28">
        <v>9934</v>
      </c>
      <c r="BV97" s="28">
        <v>10378</v>
      </c>
      <c r="BW97" s="28">
        <v>11080</v>
      </c>
      <c r="BX97" s="28">
        <v>9939</v>
      </c>
      <c r="BY97" s="28">
        <v>9023</v>
      </c>
      <c r="BZ97" s="28">
        <v>9826</v>
      </c>
      <c r="CA97" s="28">
        <v>9964</v>
      </c>
      <c r="CB97" s="28">
        <v>9853</v>
      </c>
      <c r="CC97" s="28">
        <v>7859</v>
      </c>
      <c r="CD97" s="28">
        <v>6539</v>
      </c>
      <c r="CE97" s="28">
        <v>9013</v>
      </c>
      <c r="CF97" s="28">
        <v>6275</v>
      </c>
      <c r="CG97" s="28">
        <v>6296</v>
      </c>
      <c r="CH97" s="28">
        <v>6911</v>
      </c>
      <c r="CI97" s="28">
        <v>8322</v>
      </c>
      <c r="CJ97" s="28">
        <v>7733</v>
      </c>
      <c r="CK97" s="28">
        <v>6960</v>
      </c>
      <c r="CL97" s="28">
        <v>6657</v>
      </c>
      <c r="CM97" s="28">
        <v>6358</v>
      </c>
      <c r="CN97" s="28">
        <v>5397</v>
      </c>
      <c r="CO97" s="28">
        <v>4386</v>
      </c>
      <c r="CP97" s="28">
        <v>3791</v>
      </c>
      <c r="CQ97" s="28">
        <v>3241</v>
      </c>
      <c r="CR97" s="28">
        <v>2476</v>
      </c>
      <c r="CS97" s="28">
        <v>2052</v>
      </c>
      <c r="CT97" s="28">
        <v>1655</v>
      </c>
      <c r="CU97" s="28">
        <v>1188</v>
      </c>
      <c r="CV97" s="28">
        <v>910</v>
      </c>
      <c r="CW97" s="28">
        <v>602</v>
      </c>
      <c r="CX97" s="28">
        <v>444</v>
      </c>
      <c r="CY97" s="28">
        <v>255</v>
      </c>
      <c r="CZ97" s="28">
        <v>198</v>
      </c>
    </row>
    <row r="98" spans="1:104" x14ac:dyDescent="0.25">
      <c r="A98" s="24" t="s">
        <v>301</v>
      </c>
      <c r="B98" s="24" t="str">
        <f>VLOOKUP(A98,Structure!E:F,2,FALSE)</f>
        <v>ES06</v>
      </c>
      <c r="C98" s="24" t="str">
        <f t="shared" si="1"/>
        <v>ES</v>
      </c>
      <c r="D98" s="24" t="s">
        <v>302</v>
      </c>
      <c r="E98" s="29">
        <v>63800</v>
      </c>
      <c r="F98" s="29">
        <v>68204</v>
      </c>
      <c r="G98" s="29">
        <v>71638</v>
      </c>
      <c r="H98" s="29">
        <v>73621</v>
      </c>
      <c r="I98" s="29">
        <v>74668</v>
      </c>
      <c r="J98" s="29">
        <v>73515</v>
      </c>
      <c r="K98" s="29">
        <v>78217</v>
      </c>
      <c r="L98" s="29">
        <v>82151</v>
      </c>
      <c r="M98" s="29">
        <v>83174</v>
      </c>
      <c r="N98" s="29">
        <v>83287</v>
      </c>
      <c r="O98" s="29">
        <v>87853</v>
      </c>
      <c r="P98" s="29">
        <v>84650</v>
      </c>
      <c r="Q98" s="29">
        <v>84684</v>
      </c>
      <c r="R98" s="29">
        <v>83243</v>
      </c>
      <c r="S98" s="29">
        <v>82036</v>
      </c>
      <c r="T98" s="29">
        <v>79866</v>
      </c>
      <c r="U98" s="29">
        <v>77078</v>
      </c>
      <c r="V98" s="29">
        <v>75813</v>
      </c>
      <c r="W98" s="29">
        <v>77222</v>
      </c>
      <c r="X98" s="29">
        <v>75337</v>
      </c>
      <c r="Y98" s="29">
        <v>73559</v>
      </c>
      <c r="Z98" s="29">
        <v>75058</v>
      </c>
      <c r="AA98" s="29">
        <v>74518</v>
      </c>
      <c r="AB98" s="29">
        <v>74944</v>
      </c>
      <c r="AC98" s="29">
        <v>77134</v>
      </c>
      <c r="AD98" s="29">
        <v>79285</v>
      </c>
      <c r="AE98" s="29">
        <v>82827</v>
      </c>
      <c r="AF98" s="29">
        <v>82668</v>
      </c>
      <c r="AG98" s="29">
        <v>84140</v>
      </c>
      <c r="AH98" s="29">
        <v>85159</v>
      </c>
      <c r="AI98" s="29">
        <v>86694</v>
      </c>
      <c r="AJ98" s="29">
        <v>86911</v>
      </c>
      <c r="AK98" s="29">
        <v>89615</v>
      </c>
      <c r="AL98" s="29">
        <v>92871</v>
      </c>
      <c r="AM98" s="29">
        <v>95439</v>
      </c>
      <c r="AN98" s="29">
        <v>98963</v>
      </c>
      <c r="AO98" s="29">
        <v>105109</v>
      </c>
      <c r="AP98" s="29">
        <v>110278</v>
      </c>
      <c r="AQ98" s="29">
        <v>116664</v>
      </c>
      <c r="AR98" s="29">
        <v>120713</v>
      </c>
      <c r="AS98" s="29">
        <v>127812</v>
      </c>
      <c r="AT98" s="29">
        <v>131608</v>
      </c>
      <c r="AU98" s="29">
        <v>132500</v>
      </c>
      <c r="AV98" s="29">
        <v>133414</v>
      </c>
      <c r="AW98" s="29">
        <v>131939</v>
      </c>
      <c r="AX98" s="29">
        <v>127921</v>
      </c>
      <c r="AY98" s="29">
        <v>126182</v>
      </c>
      <c r="AZ98" s="29">
        <v>122646</v>
      </c>
      <c r="BA98" s="29">
        <v>120475</v>
      </c>
      <c r="BB98" s="29">
        <v>116477</v>
      </c>
      <c r="BC98" s="29">
        <v>114789</v>
      </c>
      <c r="BD98" s="29">
        <v>115193</v>
      </c>
      <c r="BE98" s="29">
        <v>112259</v>
      </c>
      <c r="BF98" s="29">
        <v>110154</v>
      </c>
      <c r="BG98" s="29">
        <v>110602</v>
      </c>
      <c r="BH98" s="29">
        <v>103690</v>
      </c>
      <c r="BI98" s="29">
        <v>100929</v>
      </c>
      <c r="BJ98" s="29">
        <v>98012</v>
      </c>
      <c r="BK98" s="29">
        <v>97912</v>
      </c>
      <c r="BL98" s="29">
        <v>95922</v>
      </c>
      <c r="BM98" s="29">
        <v>94529</v>
      </c>
      <c r="BN98" s="29">
        <v>91810</v>
      </c>
      <c r="BO98" s="29">
        <v>85930</v>
      </c>
      <c r="BP98" s="29">
        <v>83824</v>
      </c>
      <c r="BQ98" s="29">
        <v>80973</v>
      </c>
      <c r="BR98" s="29">
        <v>80357</v>
      </c>
      <c r="BS98" s="29">
        <v>79915</v>
      </c>
      <c r="BT98" s="29">
        <v>74653</v>
      </c>
      <c r="BU98" s="29">
        <v>72355</v>
      </c>
      <c r="BV98" s="29">
        <v>75344</v>
      </c>
      <c r="BW98" s="29">
        <v>78897</v>
      </c>
      <c r="BX98" s="29">
        <v>71566</v>
      </c>
      <c r="BY98" s="29">
        <v>66610</v>
      </c>
      <c r="BZ98" s="29">
        <v>69512</v>
      </c>
      <c r="CA98" s="29">
        <v>64367</v>
      </c>
      <c r="CB98" s="29">
        <v>61803</v>
      </c>
      <c r="CC98" s="29">
        <v>52004</v>
      </c>
      <c r="CD98" s="29">
        <v>48255</v>
      </c>
      <c r="CE98" s="29">
        <v>58869</v>
      </c>
      <c r="CF98" s="29">
        <v>32669</v>
      </c>
      <c r="CG98" s="29">
        <v>38979</v>
      </c>
      <c r="CH98" s="29">
        <v>45724</v>
      </c>
      <c r="CI98" s="29">
        <v>46838</v>
      </c>
      <c r="CJ98" s="29">
        <v>42852</v>
      </c>
      <c r="CK98" s="29">
        <v>40066</v>
      </c>
      <c r="CL98" s="29">
        <v>38497</v>
      </c>
      <c r="CM98" s="29">
        <v>35263</v>
      </c>
      <c r="CN98" s="29">
        <v>31090</v>
      </c>
      <c r="CO98" s="29">
        <v>28125</v>
      </c>
      <c r="CP98" s="29">
        <v>23262</v>
      </c>
      <c r="CQ98" s="29">
        <v>19826</v>
      </c>
      <c r="CR98" s="29">
        <v>16252</v>
      </c>
      <c r="CS98" s="29">
        <v>13809</v>
      </c>
      <c r="CT98" s="29">
        <v>10804</v>
      </c>
      <c r="CU98" s="29">
        <v>8352</v>
      </c>
      <c r="CV98" s="29">
        <v>6176</v>
      </c>
      <c r="CW98" s="29">
        <v>4645</v>
      </c>
      <c r="CX98" s="29">
        <v>3143</v>
      </c>
      <c r="CY98" s="29">
        <v>2192</v>
      </c>
      <c r="CZ98" s="29">
        <v>1412</v>
      </c>
    </row>
    <row r="99" spans="1:104" x14ac:dyDescent="0.25">
      <c r="A99" s="24" t="s">
        <v>303</v>
      </c>
      <c r="B99" s="24" t="str">
        <f>VLOOKUP(A99,Structure!E:F,2,FALSE)</f>
        <v>ES11</v>
      </c>
      <c r="C99" s="24" t="str">
        <f t="shared" si="1"/>
        <v>ES</v>
      </c>
      <c r="D99" s="24" t="s">
        <v>304</v>
      </c>
      <c r="E99" s="28">
        <v>38221</v>
      </c>
      <c r="F99" s="28">
        <v>41471</v>
      </c>
      <c r="G99" s="28">
        <v>44059</v>
      </c>
      <c r="H99" s="28">
        <v>45755</v>
      </c>
      <c r="I99" s="28">
        <v>46836</v>
      </c>
      <c r="J99" s="28">
        <v>46516</v>
      </c>
      <c r="K99" s="28">
        <v>49427</v>
      </c>
      <c r="L99" s="28">
        <v>50293</v>
      </c>
      <c r="M99" s="28">
        <v>51694</v>
      </c>
      <c r="N99" s="28">
        <v>52946</v>
      </c>
      <c r="O99" s="28">
        <v>56983</v>
      </c>
      <c r="P99" s="28">
        <v>55216</v>
      </c>
      <c r="Q99" s="28">
        <v>54429</v>
      </c>
      <c r="R99" s="28">
        <v>53414</v>
      </c>
      <c r="S99" s="28">
        <v>52619</v>
      </c>
      <c r="T99" s="28">
        <v>52019</v>
      </c>
      <c r="U99" s="28">
        <v>49569</v>
      </c>
      <c r="V99" s="28">
        <v>49571</v>
      </c>
      <c r="W99" s="28">
        <v>49586</v>
      </c>
      <c r="X99" s="28">
        <v>48978</v>
      </c>
      <c r="Y99" s="28">
        <v>47800</v>
      </c>
      <c r="Z99" s="28">
        <v>48240</v>
      </c>
      <c r="AA99" s="28">
        <v>47995</v>
      </c>
      <c r="AB99" s="28">
        <v>48027</v>
      </c>
      <c r="AC99" s="28">
        <v>48324</v>
      </c>
      <c r="AD99" s="28">
        <v>49965</v>
      </c>
      <c r="AE99" s="28">
        <v>51582</v>
      </c>
      <c r="AF99" s="28">
        <v>51742</v>
      </c>
      <c r="AG99" s="28">
        <v>52297</v>
      </c>
      <c r="AH99" s="28">
        <v>52829</v>
      </c>
      <c r="AI99" s="28">
        <v>54252</v>
      </c>
      <c r="AJ99" s="28">
        <v>54862</v>
      </c>
      <c r="AK99" s="28">
        <v>56589</v>
      </c>
      <c r="AL99" s="28">
        <v>58662</v>
      </c>
      <c r="AM99" s="28">
        <v>61814</v>
      </c>
      <c r="AN99" s="28">
        <v>63426</v>
      </c>
      <c r="AO99" s="28">
        <v>68476</v>
      </c>
      <c r="AP99" s="28">
        <v>72315</v>
      </c>
      <c r="AQ99" s="28">
        <v>76949</v>
      </c>
      <c r="AR99" s="28">
        <v>80328</v>
      </c>
      <c r="AS99" s="28">
        <v>84618</v>
      </c>
      <c r="AT99" s="28">
        <v>86011</v>
      </c>
      <c r="AU99" s="28">
        <v>86783</v>
      </c>
      <c r="AV99" s="28">
        <v>85532</v>
      </c>
      <c r="AW99" s="28">
        <v>85781</v>
      </c>
      <c r="AX99" s="28">
        <v>82770</v>
      </c>
      <c r="AY99" s="28">
        <v>82143</v>
      </c>
      <c r="AZ99" s="28">
        <v>81583</v>
      </c>
      <c r="BA99" s="28">
        <v>80327</v>
      </c>
      <c r="BB99" s="28">
        <v>79658</v>
      </c>
      <c r="BC99" s="28">
        <v>78558</v>
      </c>
      <c r="BD99" s="28">
        <v>79340</v>
      </c>
      <c r="BE99" s="28">
        <v>76751</v>
      </c>
      <c r="BF99" s="28">
        <v>75566</v>
      </c>
      <c r="BG99" s="28">
        <v>76779</v>
      </c>
      <c r="BH99" s="28">
        <v>72604</v>
      </c>
      <c r="BI99" s="28">
        <v>70070</v>
      </c>
      <c r="BJ99" s="28">
        <v>68358</v>
      </c>
      <c r="BK99" s="28">
        <v>68851</v>
      </c>
      <c r="BL99" s="28">
        <v>67347</v>
      </c>
      <c r="BM99" s="28">
        <v>64938</v>
      </c>
      <c r="BN99" s="28">
        <v>63107</v>
      </c>
      <c r="BO99" s="28">
        <v>58495</v>
      </c>
      <c r="BP99" s="28">
        <v>57856</v>
      </c>
      <c r="BQ99" s="28">
        <v>54473</v>
      </c>
      <c r="BR99" s="28">
        <v>54237</v>
      </c>
      <c r="BS99" s="28">
        <v>55492</v>
      </c>
      <c r="BT99" s="28">
        <v>51995</v>
      </c>
      <c r="BU99" s="28">
        <v>50735</v>
      </c>
      <c r="BV99" s="28">
        <v>51723</v>
      </c>
      <c r="BW99" s="28">
        <v>53814</v>
      </c>
      <c r="BX99" s="28">
        <v>49473</v>
      </c>
      <c r="BY99" s="28">
        <v>46537</v>
      </c>
      <c r="BZ99" s="28">
        <v>46462</v>
      </c>
      <c r="CA99" s="28">
        <v>44727</v>
      </c>
      <c r="CB99" s="28">
        <v>42670</v>
      </c>
      <c r="CC99" s="28">
        <v>36901</v>
      </c>
      <c r="CD99" s="28">
        <v>33429</v>
      </c>
      <c r="CE99" s="28">
        <v>43316</v>
      </c>
      <c r="CF99" s="28">
        <v>25003</v>
      </c>
      <c r="CG99" s="28">
        <v>29894</v>
      </c>
      <c r="CH99" s="28">
        <v>31016</v>
      </c>
      <c r="CI99" s="28">
        <v>28660</v>
      </c>
      <c r="CJ99" s="28">
        <v>27206</v>
      </c>
      <c r="CK99" s="28">
        <v>25561</v>
      </c>
      <c r="CL99" s="28">
        <v>24260</v>
      </c>
      <c r="CM99" s="28">
        <v>21014</v>
      </c>
      <c r="CN99" s="28">
        <v>18359</v>
      </c>
      <c r="CO99" s="28">
        <v>16680</v>
      </c>
      <c r="CP99" s="28">
        <v>13521</v>
      </c>
      <c r="CQ99" s="28">
        <v>11469</v>
      </c>
      <c r="CR99" s="28">
        <v>8823</v>
      </c>
      <c r="CS99" s="28">
        <v>7752</v>
      </c>
      <c r="CT99" s="28">
        <v>5676</v>
      </c>
      <c r="CU99" s="28">
        <v>4322</v>
      </c>
      <c r="CV99" s="28">
        <v>3182</v>
      </c>
      <c r="CW99" s="28">
        <v>2354</v>
      </c>
      <c r="CX99" s="28">
        <v>1601</v>
      </c>
      <c r="CY99" s="28">
        <v>1049</v>
      </c>
      <c r="CZ99" s="28">
        <v>747</v>
      </c>
    </row>
    <row r="100" spans="1:104" x14ac:dyDescent="0.25">
      <c r="A100" s="24" t="s">
        <v>305</v>
      </c>
      <c r="B100" s="24">
        <f>VLOOKUP(A100,Structure!E:F,2,FALSE)</f>
        <v>0</v>
      </c>
      <c r="C100" s="24" t="str">
        <f t="shared" si="1"/>
        <v>0</v>
      </c>
      <c r="D100" s="24" t="s">
        <v>306</v>
      </c>
      <c r="E100" s="29">
        <v>10346</v>
      </c>
      <c r="F100" s="29">
        <v>10520</v>
      </c>
      <c r="G100" s="29">
        <v>11108</v>
      </c>
      <c r="H100" s="29">
        <v>11274</v>
      </c>
      <c r="I100" s="29">
        <v>11461</v>
      </c>
      <c r="J100" s="29">
        <v>11302</v>
      </c>
      <c r="K100" s="29">
        <v>11790</v>
      </c>
      <c r="L100" s="29">
        <v>11996</v>
      </c>
      <c r="M100" s="29">
        <v>12386</v>
      </c>
      <c r="N100" s="29">
        <v>12314</v>
      </c>
      <c r="O100" s="29">
        <v>13216</v>
      </c>
      <c r="P100" s="29">
        <v>12570</v>
      </c>
      <c r="Q100" s="29">
        <v>12584</v>
      </c>
      <c r="R100" s="29">
        <v>12015</v>
      </c>
      <c r="S100" s="29">
        <v>12034</v>
      </c>
      <c r="T100" s="29">
        <v>11751</v>
      </c>
      <c r="U100" s="29">
        <v>11647</v>
      </c>
      <c r="V100" s="29">
        <v>11465</v>
      </c>
      <c r="W100" s="29">
        <v>11589</v>
      </c>
      <c r="X100" s="29">
        <v>11401</v>
      </c>
      <c r="Y100" s="29">
        <v>11440</v>
      </c>
      <c r="Z100" s="29">
        <v>11735</v>
      </c>
      <c r="AA100" s="29">
        <v>11959</v>
      </c>
      <c r="AB100" s="29">
        <v>12446</v>
      </c>
      <c r="AC100" s="29">
        <v>12739</v>
      </c>
      <c r="AD100" s="29">
        <v>13359</v>
      </c>
      <c r="AE100" s="29">
        <v>14523</v>
      </c>
      <c r="AF100" s="29">
        <v>14964</v>
      </c>
      <c r="AG100" s="29">
        <v>15628</v>
      </c>
      <c r="AH100" s="29">
        <v>15992</v>
      </c>
      <c r="AI100" s="29">
        <v>16548</v>
      </c>
      <c r="AJ100" s="29">
        <v>16601</v>
      </c>
      <c r="AK100" s="29">
        <v>17113</v>
      </c>
      <c r="AL100" s="29">
        <v>17944</v>
      </c>
      <c r="AM100" s="29">
        <v>18390</v>
      </c>
      <c r="AN100" s="29">
        <v>18887</v>
      </c>
      <c r="AO100" s="29">
        <v>19687</v>
      </c>
      <c r="AP100" s="29">
        <v>20371</v>
      </c>
      <c r="AQ100" s="29">
        <v>21162</v>
      </c>
      <c r="AR100" s="29">
        <v>21455</v>
      </c>
      <c r="AS100" s="29">
        <v>21848</v>
      </c>
      <c r="AT100" s="29">
        <v>21663</v>
      </c>
      <c r="AU100" s="29">
        <v>22036</v>
      </c>
      <c r="AV100" s="29">
        <v>21792</v>
      </c>
      <c r="AW100" s="29">
        <v>21698</v>
      </c>
      <c r="AX100" s="29">
        <v>21022</v>
      </c>
      <c r="AY100" s="29">
        <v>20837</v>
      </c>
      <c r="AZ100" s="29">
        <v>20444</v>
      </c>
      <c r="BA100" s="29">
        <v>19526</v>
      </c>
      <c r="BB100" s="29">
        <v>19060</v>
      </c>
      <c r="BC100" s="29">
        <v>18658</v>
      </c>
      <c r="BD100" s="29">
        <v>18438</v>
      </c>
      <c r="BE100" s="29">
        <v>18027</v>
      </c>
      <c r="BF100" s="29">
        <v>17676</v>
      </c>
      <c r="BG100" s="29">
        <v>17562</v>
      </c>
      <c r="BH100" s="29">
        <v>16663</v>
      </c>
      <c r="BI100" s="29">
        <v>15763</v>
      </c>
      <c r="BJ100" s="29">
        <v>15105</v>
      </c>
      <c r="BK100" s="29">
        <v>15495</v>
      </c>
      <c r="BL100" s="29">
        <v>14401</v>
      </c>
      <c r="BM100" s="29">
        <v>14152</v>
      </c>
      <c r="BN100" s="29">
        <v>13627</v>
      </c>
      <c r="BO100" s="29">
        <v>12756</v>
      </c>
      <c r="BP100" s="29">
        <v>12306</v>
      </c>
      <c r="BQ100" s="29">
        <v>11924</v>
      </c>
      <c r="BR100" s="29">
        <v>11525</v>
      </c>
      <c r="BS100" s="29">
        <v>11755</v>
      </c>
      <c r="BT100" s="29">
        <v>10719</v>
      </c>
      <c r="BU100" s="29">
        <v>10282</v>
      </c>
      <c r="BV100" s="29">
        <v>10371</v>
      </c>
      <c r="BW100" s="29">
        <v>10941</v>
      </c>
      <c r="BX100" s="29">
        <v>9782</v>
      </c>
      <c r="BY100" s="29">
        <v>9353</v>
      </c>
      <c r="BZ100" s="29">
        <v>9060</v>
      </c>
      <c r="CA100" s="29">
        <v>8691</v>
      </c>
      <c r="CB100" s="29">
        <v>8340</v>
      </c>
      <c r="CC100" s="29">
        <v>7308</v>
      </c>
      <c r="CD100" s="29">
        <v>6251</v>
      </c>
      <c r="CE100" s="29">
        <v>6825</v>
      </c>
      <c r="CF100" s="29">
        <v>5289</v>
      </c>
      <c r="CG100" s="29">
        <v>5097</v>
      </c>
      <c r="CH100" s="29">
        <v>5328</v>
      </c>
      <c r="CI100" s="29">
        <v>5306</v>
      </c>
      <c r="CJ100" s="29">
        <v>5055</v>
      </c>
      <c r="CK100" s="29">
        <v>4492</v>
      </c>
      <c r="CL100" s="29">
        <v>4351</v>
      </c>
      <c r="CM100" s="29">
        <v>3842</v>
      </c>
      <c r="CN100" s="29">
        <v>3234</v>
      </c>
      <c r="CO100" s="29">
        <v>2932</v>
      </c>
      <c r="CP100" s="29">
        <v>2522</v>
      </c>
      <c r="CQ100" s="29">
        <v>2106</v>
      </c>
      <c r="CR100" s="29">
        <v>1782</v>
      </c>
      <c r="CS100" s="29">
        <v>1530</v>
      </c>
      <c r="CT100" s="29">
        <v>1030</v>
      </c>
      <c r="CU100" s="29">
        <v>852</v>
      </c>
      <c r="CV100" s="29">
        <v>651</v>
      </c>
      <c r="CW100" s="29">
        <v>500</v>
      </c>
      <c r="CX100" s="29">
        <v>330</v>
      </c>
      <c r="CY100" s="29">
        <v>251</v>
      </c>
      <c r="CZ100" s="29">
        <v>150</v>
      </c>
    </row>
    <row r="101" spans="1:104" x14ac:dyDescent="0.25">
      <c r="A101" s="24" t="s">
        <v>309</v>
      </c>
      <c r="B101" s="24" t="str">
        <f>VLOOKUP(A101,Structure!E:F,2,FALSE)</f>
        <v>ES09</v>
      </c>
      <c r="C101" s="24" t="str">
        <f t="shared" si="1"/>
        <v>ES</v>
      </c>
      <c r="D101" s="24" t="s">
        <v>310</v>
      </c>
      <c r="E101" s="28">
        <v>71132</v>
      </c>
      <c r="F101" s="28">
        <v>75660</v>
      </c>
      <c r="G101" s="28">
        <v>80993</v>
      </c>
      <c r="H101" s="28">
        <v>82553</v>
      </c>
      <c r="I101" s="28">
        <v>84091</v>
      </c>
      <c r="J101" s="28">
        <v>83113</v>
      </c>
      <c r="K101" s="28">
        <v>87803</v>
      </c>
      <c r="L101" s="28">
        <v>91108</v>
      </c>
      <c r="M101" s="28">
        <v>92884</v>
      </c>
      <c r="N101" s="28">
        <v>95773</v>
      </c>
      <c r="O101" s="28">
        <v>101821</v>
      </c>
      <c r="P101" s="28">
        <v>98906</v>
      </c>
      <c r="Q101" s="28">
        <v>99486</v>
      </c>
      <c r="R101" s="28">
        <v>96874</v>
      </c>
      <c r="S101" s="28">
        <v>94625</v>
      </c>
      <c r="T101" s="28">
        <v>93012</v>
      </c>
      <c r="U101" s="28">
        <v>89765</v>
      </c>
      <c r="V101" s="28">
        <v>90229</v>
      </c>
      <c r="W101" s="28">
        <v>90644</v>
      </c>
      <c r="X101" s="28">
        <v>89690</v>
      </c>
      <c r="Y101" s="28">
        <v>87882</v>
      </c>
      <c r="Z101" s="28">
        <v>88007</v>
      </c>
      <c r="AA101" s="28">
        <v>87547</v>
      </c>
      <c r="AB101" s="28">
        <v>87995</v>
      </c>
      <c r="AC101" s="28">
        <v>89384</v>
      </c>
      <c r="AD101" s="28">
        <v>94427</v>
      </c>
      <c r="AE101" s="28">
        <v>97283</v>
      </c>
      <c r="AF101" s="28">
        <v>96887</v>
      </c>
      <c r="AG101" s="28">
        <v>98143</v>
      </c>
      <c r="AH101" s="28">
        <v>98980</v>
      </c>
      <c r="AI101" s="28">
        <v>99904</v>
      </c>
      <c r="AJ101" s="28">
        <v>101715</v>
      </c>
      <c r="AK101" s="28">
        <v>104009</v>
      </c>
      <c r="AL101" s="28">
        <v>106748</v>
      </c>
      <c r="AM101" s="28">
        <v>111834</v>
      </c>
      <c r="AN101" s="28">
        <v>115483</v>
      </c>
      <c r="AO101" s="28">
        <v>122000</v>
      </c>
      <c r="AP101" s="28">
        <v>125507</v>
      </c>
      <c r="AQ101" s="28">
        <v>132608</v>
      </c>
      <c r="AR101" s="28">
        <v>134771</v>
      </c>
      <c r="AS101" s="28">
        <v>139531</v>
      </c>
      <c r="AT101" s="28">
        <v>140871</v>
      </c>
      <c r="AU101" s="28">
        <v>142072</v>
      </c>
      <c r="AV101" s="28">
        <v>140580</v>
      </c>
      <c r="AW101" s="28">
        <v>138906</v>
      </c>
      <c r="AX101" s="28">
        <v>136522</v>
      </c>
      <c r="AY101" s="28">
        <v>136863</v>
      </c>
      <c r="AZ101" s="28">
        <v>134226</v>
      </c>
      <c r="BA101" s="28">
        <v>133875</v>
      </c>
      <c r="BB101" s="28">
        <v>133433</v>
      </c>
      <c r="BC101" s="28">
        <v>133353</v>
      </c>
      <c r="BD101" s="28">
        <v>135548</v>
      </c>
      <c r="BE101" s="28">
        <v>130875</v>
      </c>
      <c r="BF101" s="28">
        <v>130300</v>
      </c>
      <c r="BG101" s="28">
        <v>132928</v>
      </c>
      <c r="BH101" s="28">
        <v>124870</v>
      </c>
      <c r="BI101" s="28">
        <v>117880</v>
      </c>
      <c r="BJ101" s="28">
        <v>114519</v>
      </c>
      <c r="BK101" s="28">
        <v>114920</v>
      </c>
      <c r="BL101" s="28">
        <v>110384</v>
      </c>
      <c r="BM101" s="28">
        <v>108987</v>
      </c>
      <c r="BN101" s="28">
        <v>105101</v>
      </c>
      <c r="BO101" s="28">
        <v>94928</v>
      </c>
      <c r="BP101" s="28">
        <v>92279</v>
      </c>
      <c r="BQ101" s="28">
        <v>86356</v>
      </c>
      <c r="BR101" s="28">
        <v>87313</v>
      </c>
      <c r="BS101" s="28">
        <v>85512</v>
      </c>
      <c r="BT101" s="28">
        <v>79126</v>
      </c>
      <c r="BU101" s="28">
        <v>72079</v>
      </c>
      <c r="BV101" s="28">
        <v>77349</v>
      </c>
      <c r="BW101" s="28">
        <v>81695</v>
      </c>
      <c r="BX101" s="28">
        <v>74336</v>
      </c>
      <c r="BY101" s="28">
        <v>67330</v>
      </c>
      <c r="BZ101" s="28">
        <v>72459</v>
      </c>
      <c r="CA101" s="28">
        <v>66798</v>
      </c>
      <c r="CB101" s="28">
        <v>67046</v>
      </c>
      <c r="CC101" s="28">
        <v>54551</v>
      </c>
      <c r="CD101" s="28">
        <v>47227</v>
      </c>
      <c r="CE101" s="28">
        <v>58946</v>
      </c>
      <c r="CF101" s="28">
        <v>41898</v>
      </c>
      <c r="CG101" s="28">
        <v>42020</v>
      </c>
      <c r="CH101" s="28">
        <v>43916</v>
      </c>
      <c r="CI101" s="28">
        <v>45451</v>
      </c>
      <c r="CJ101" s="28">
        <v>41255</v>
      </c>
      <c r="CK101" s="28">
        <v>36917</v>
      </c>
      <c r="CL101" s="28">
        <v>36191</v>
      </c>
      <c r="CM101" s="28">
        <v>32297</v>
      </c>
      <c r="CN101" s="28">
        <v>27060</v>
      </c>
      <c r="CO101" s="28">
        <v>23715</v>
      </c>
      <c r="CP101" s="28">
        <v>19479</v>
      </c>
      <c r="CQ101" s="28">
        <v>16049</v>
      </c>
      <c r="CR101" s="28">
        <v>12039</v>
      </c>
      <c r="CS101" s="28">
        <v>9781</v>
      </c>
      <c r="CT101" s="28">
        <v>7447</v>
      </c>
      <c r="CU101" s="28">
        <v>5692</v>
      </c>
      <c r="CV101" s="28">
        <v>4156</v>
      </c>
      <c r="CW101" s="28">
        <v>3141</v>
      </c>
      <c r="CX101" s="28">
        <v>2038</v>
      </c>
      <c r="CY101" s="28">
        <v>1487</v>
      </c>
      <c r="CZ101" s="28">
        <v>920</v>
      </c>
    </row>
    <row r="102" spans="1:104" x14ac:dyDescent="0.25">
      <c r="A102" s="24" t="s">
        <v>311</v>
      </c>
      <c r="B102" s="24" t="str">
        <f>VLOOKUP(A102,Structure!E:F,2,FALSE)</f>
        <v>ES10</v>
      </c>
      <c r="C102" s="24" t="str">
        <f t="shared" si="1"/>
        <v>ES</v>
      </c>
      <c r="D102" s="24" t="s">
        <v>312</v>
      </c>
      <c r="E102" s="29">
        <v>14690</v>
      </c>
      <c r="F102" s="29">
        <v>15285</v>
      </c>
      <c r="G102" s="29">
        <v>15863</v>
      </c>
      <c r="H102" s="29">
        <v>16368</v>
      </c>
      <c r="I102" s="29">
        <v>16672</v>
      </c>
      <c r="J102" s="29">
        <v>16548</v>
      </c>
      <c r="K102" s="29">
        <v>16952</v>
      </c>
      <c r="L102" s="29">
        <v>17340</v>
      </c>
      <c r="M102" s="29">
        <v>17167</v>
      </c>
      <c r="N102" s="29">
        <v>17722</v>
      </c>
      <c r="O102" s="29">
        <v>18896</v>
      </c>
      <c r="P102" s="29">
        <v>18470</v>
      </c>
      <c r="Q102" s="29">
        <v>18290</v>
      </c>
      <c r="R102" s="29">
        <v>17746</v>
      </c>
      <c r="S102" s="29">
        <v>17565</v>
      </c>
      <c r="T102" s="29">
        <v>17416</v>
      </c>
      <c r="U102" s="29">
        <v>16939</v>
      </c>
      <c r="V102" s="29">
        <v>16904</v>
      </c>
      <c r="W102" s="29">
        <v>16795</v>
      </c>
      <c r="X102" s="29">
        <v>16270</v>
      </c>
      <c r="Y102" s="29">
        <v>16361</v>
      </c>
      <c r="Z102" s="29">
        <v>16522</v>
      </c>
      <c r="AA102" s="29">
        <v>16312</v>
      </c>
      <c r="AB102" s="29">
        <v>16472</v>
      </c>
      <c r="AC102" s="29">
        <v>16099</v>
      </c>
      <c r="AD102" s="29">
        <v>16955</v>
      </c>
      <c r="AE102" s="29">
        <v>17450</v>
      </c>
      <c r="AF102" s="29">
        <v>17437</v>
      </c>
      <c r="AG102" s="29">
        <v>17590</v>
      </c>
      <c r="AH102" s="29">
        <v>17755</v>
      </c>
      <c r="AI102" s="29">
        <v>17905</v>
      </c>
      <c r="AJ102" s="29">
        <v>18172</v>
      </c>
      <c r="AK102" s="29">
        <v>18187</v>
      </c>
      <c r="AL102" s="29">
        <v>18979</v>
      </c>
      <c r="AM102" s="29">
        <v>19602</v>
      </c>
      <c r="AN102" s="29">
        <v>20737</v>
      </c>
      <c r="AO102" s="29">
        <v>22245</v>
      </c>
      <c r="AP102" s="29">
        <v>23489</v>
      </c>
      <c r="AQ102" s="29">
        <v>24819</v>
      </c>
      <c r="AR102" s="29">
        <v>24983</v>
      </c>
      <c r="AS102" s="29">
        <v>26265</v>
      </c>
      <c r="AT102" s="29">
        <v>25980</v>
      </c>
      <c r="AU102" s="29">
        <v>26053</v>
      </c>
      <c r="AV102" s="29">
        <v>25696</v>
      </c>
      <c r="AW102" s="29">
        <v>25642</v>
      </c>
      <c r="AX102" s="29">
        <v>24680</v>
      </c>
      <c r="AY102" s="29">
        <v>24419</v>
      </c>
      <c r="AZ102" s="29">
        <v>23725</v>
      </c>
      <c r="BA102" s="29">
        <v>23700</v>
      </c>
      <c r="BB102" s="29">
        <v>23373</v>
      </c>
      <c r="BC102" s="29">
        <v>23110</v>
      </c>
      <c r="BD102" s="29">
        <v>23314</v>
      </c>
      <c r="BE102" s="29">
        <v>22797</v>
      </c>
      <c r="BF102" s="29">
        <v>21885</v>
      </c>
      <c r="BG102" s="29">
        <v>21827</v>
      </c>
      <c r="BH102" s="29">
        <v>20539</v>
      </c>
      <c r="BI102" s="29">
        <v>19064</v>
      </c>
      <c r="BJ102" s="29">
        <v>18785</v>
      </c>
      <c r="BK102" s="29">
        <v>18584</v>
      </c>
      <c r="BL102" s="29">
        <v>18264</v>
      </c>
      <c r="BM102" s="29">
        <v>17578</v>
      </c>
      <c r="BN102" s="29">
        <v>16906</v>
      </c>
      <c r="BO102" s="29">
        <v>14721</v>
      </c>
      <c r="BP102" s="29">
        <v>14486</v>
      </c>
      <c r="BQ102" s="29">
        <v>13590</v>
      </c>
      <c r="BR102" s="29">
        <v>13707</v>
      </c>
      <c r="BS102" s="29">
        <v>13391</v>
      </c>
      <c r="BT102" s="29">
        <v>12828</v>
      </c>
      <c r="BU102" s="29">
        <v>12185</v>
      </c>
      <c r="BV102" s="29">
        <v>12239</v>
      </c>
      <c r="BW102" s="29">
        <v>12799</v>
      </c>
      <c r="BX102" s="29">
        <v>11641</v>
      </c>
      <c r="BY102" s="29">
        <v>11147</v>
      </c>
      <c r="BZ102" s="29">
        <v>11694</v>
      </c>
      <c r="CA102" s="29">
        <v>10176</v>
      </c>
      <c r="CB102" s="29">
        <v>9433</v>
      </c>
      <c r="CC102" s="29">
        <v>8336</v>
      </c>
      <c r="CD102" s="29">
        <v>7960</v>
      </c>
      <c r="CE102" s="29">
        <v>10231</v>
      </c>
      <c r="CF102" s="29">
        <v>6067</v>
      </c>
      <c r="CG102" s="29">
        <v>7896</v>
      </c>
      <c r="CH102" s="29">
        <v>7555</v>
      </c>
      <c r="CI102" s="29">
        <v>7375</v>
      </c>
      <c r="CJ102" s="29">
        <v>6856</v>
      </c>
      <c r="CK102" s="29">
        <v>6428</v>
      </c>
      <c r="CL102" s="29">
        <v>5944</v>
      </c>
      <c r="CM102" s="29">
        <v>5284</v>
      </c>
      <c r="CN102" s="29">
        <v>4577</v>
      </c>
      <c r="CO102" s="29">
        <v>4334</v>
      </c>
      <c r="CP102" s="29">
        <v>3397</v>
      </c>
      <c r="CQ102" s="29">
        <v>2893</v>
      </c>
      <c r="CR102" s="29">
        <v>2104</v>
      </c>
      <c r="CS102" s="29">
        <v>1819</v>
      </c>
      <c r="CT102" s="29">
        <v>1348</v>
      </c>
      <c r="CU102" s="29">
        <v>1013</v>
      </c>
      <c r="CV102" s="29">
        <v>676</v>
      </c>
      <c r="CW102" s="29">
        <v>540</v>
      </c>
      <c r="CX102" s="29">
        <v>327</v>
      </c>
      <c r="CY102" s="29">
        <v>188</v>
      </c>
      <c r="CZ102" s="29">
        <v>164</v>
      </c>
    </row>
    <row r="103" spans="1:104" x14ac:dyDescent="0.25">
      <c r="A103" s="24" t="s">
        <v>313</v>
      </c>
      <c r="B103" s="24">
        <f>VLOOKUP(A103,Structure!E:F,2,FALSE)</f>
        <v>0</v>
      </c>
      <c r="C103" s="24" t="str">
        <f t="shared" si="1"/>
        <v>0</v>
      </c>
      <c r="D103" s="24" t="s">
        <v>314</v>
      </c>
      <c r="E103" s="28">
        <v>967</v>
      </c>
      <c r="F103" s="28">
        <v>1008</v>
      </c>
      <c r="G103" s="28">
        <v>1038</v>
      </c>
      <c r="H103" s="28">
        <v>1061</v>
      </c>
      <c r="I103" s="28">
        <v>1113</v>
      </c>
      <c r="J103" s="28">
        <v>1034</v>
      </c>
      <c r="K103" s="28">
        <v>1093</v>
      </c>
      <c r="L103" s="28">
        <v>1273</v>
      </c>
      <c r="M103" s="28">
        <v>1294</v>
      </c>
      <c r="N103" s="28">
        <v>1285</v>
      </c>
      <c r="O103" s="28">
        <v>1291</v>
      </c>
      <c r="P103" s="28">
        <v>1266</v>
      </c>
      <c r="Q103" s="28">
        <v>1191</v>
      </c>
      <c r="R103" s="28">
        <v>1210</v>
      </c>
      <c r="S103" s="28">
        <v>1196</v>
      </c>
      <c r="T103" s="28">
        <v>1161</v>
      </c>
      <c r="U103" s="28">
        <v>1073</v>
      </c>
      <c r="V103" s="28">
        <v>1038</v>
      </c>
      <c r="W103" s="28">
        <v>1064</v>
      </c>
      <c r="X103" s="28">
        <v>1119</v>
      </c>
      <c r="Y103" s="28">
        <v>1068</v>
      </c>
      <c r="Z103" s="28">
        <v>1136</v>
      </c>
      <c r="AA103" s="28">
        <v>1079</v>
      </c>
      <c r="AB103" s="28">
        <v>1107</v>
      </c>
      <c r="AC103" s="28">
        <v>1052</v>
      </c>
      <c r="AD103" s="28">
        <v>1187</v>
      </c>
      <c r="AE103" s="28">
        <v>1137</v>
      </c>
      <c r="AF103" s="28">
        <v>1113</v>
      </c>
      <c r="AG103" s="28">
        <v>1102</v>
      </c>
      <c r="AH103" s="28">
        <v>1157</v>
      </c>
      <c r="AI103" s="28">
        <v>1174</v>
      </c>
      <c r="AJ103" s="28">
        <v>1109</v>
      </c>
      <c r="AK103" s="28">
        <v>1131</v>
      </c>
      <c r="AL103" s="28">
        <v>1218</v>
      </c>
      <c r="AM103" s="28">
        <v>1127</v>
      </c>
      <c r="AN103" s="28">
        <v>1224</v>
      </c>
      <c r="AO103" s="28">
        <v>1225</v>
      </c>
      <c r="AP103" s="28">
        <v>1239</v>
      </c>
      <c r="AQ103" s="28">
        <v>1327</v>
      </c>
      <c r="AR103" s="28">
        <v>1260</v>
      </c>
      <c r="AS103" s="28">
        <v>1257</v>
      </c>
      <c r="AT103" s="28">
        <v>1258</v>
      </c>
      <c r="AU103" s="28">
        <v>1285</v>
      </c>
      <c r="AV103" s="28">
        <v>1400</v>
      </c>
      <c r="AW103" s="28">
        <v>1293</v>
      </c>
      <c r="AX103" s="28">
        <v>1215</v>
      </c>
      <c r="AY103" s="28">
        <v>1273</v>
      </c>
      <c r="AZ103" s="28">
        <v>1202</v>
      </c>
      <c r="BA103" s="28">
        <v>1250</v>
      </c>
      <c r="BB103" s="28">
        <v>1194</v>
      </c>
      <c r="BC103" s="28">
        <v>1126</v>
      </c>
      <c r="BD103" s="28">
        <v>1181</v>
      </c>
      <c r="BE103" s="28">
        <v>1213</v>
      </c>
      <c r="BF103" s="28">
        <v>1151</v>
      </c>
      <c r="BG103" s="28">
        <v>1337</v>
      </c>
      <c r="BH103" s="28">
        <v>1132</v>
      </c>
      <c r="BI103" s="28">
        <v>1145</v>
      </c>
      <c r="BJ103" s="28">
        <v>1058</v>
      </c>
      <c r="BK103" s="28">
        <v>1177</v>
      </c>
      <c r="BL103" s="28">
        <v>1067</v>
      </c>
      <c r="BM103" s="28">
        <v>1026</v>
      </c>
      <c r="BN103" s="28">
        <v>952</v>
      </c>
      <c r="BO103" s="28">
        <v>865</v>
      </c>
      <c r="BP103" s="28">
        <v>858</v>
      </c>
      <c r="BQ103" s="28">
        <v>773</v>
      </c>
      <c r="BR103" s="28">
        <v>749</v>
      </c>
      <c r="BS103" s="28">
        <v>686</v>
      </c>
      <c r="BT103" s="28">
        <v>567</v>
      </c>
      <c r="BU103" s="28">
        <v>596</v>
      </c>
      <c r="BV103" s="28">
        <v>551</v>
      </c>
      <c r="BW103" s="28">
        <v>517</v>
      </c>
      <c r="BX103" s="28">
        <v>501</v>
      </c>
      <c r="BY103" s="28">
        <v>487</v>
      </c>
      <c r="BZ103" s="28">
        <v>486</v>
      </c>
      <c r="CA103" s="28">
        <v>446</v>
      </c>
      <c r="CB103" s="28">
        <v>419</v>
      </c>
      <c r="CC103" s="28">
        <v>411</v>
      </c>
      <c r="CD103" s="28">
        <v>335</v>
      </c>
      <c r="CE103" s="28">
        <v>404</v>
      </c>
      <c r="CF103" s="28">
        <v>334</v>
      </c>
      <c r="CG103" s="28">
        <v>298</v>
      </c>
      <c r="CH103" s="28">
        <v>256</v>
      </c>
      <c r="CI103" s="28">
        <v>324</v>
      </c>
      <c r="CJ103" s="28">
        <v>278</v>
      </c>
      <c r="CK103" s="28">
        <v>245</v>
      </c>
      <c r="CL103" s="28">
        <v>210</v>
      </c>
      <c r="CM103" s="28">
        <v>195</v>
      </c>
      <c r="CN103" s="28">
        <v>183</v>
      </c>
      <c r="CO103" s="28">
        <v>161</v>
      </c>
      <c r="CP103" s="28">
        <v>136</v>
      </c>
      <c r="CQ103" s="28">
        <v>97</v>
      </c>
      <c r="CR103" s="28">
        <v>75</v>
      </c>
      <c r="CS103" s="28">
        <v>68</v>
      </c>
      <c r="CT103" s="28">
        <v>52</v>
      </c>
      <c r="CU103" s="28">
        <v>28</v>
      </c>
      <c r="CV103" s="28">
        <v>32</v>
      </c>
      <c r="CW103" s="28">
        <v>14</v>
      </c>
      <c r="CX103" s="28">
        <v>13</v>
      </c>
      <c r="CY103" s="28">
        <v>15</v>
      </c>
      <c r="CZ103" s="28">
        <v>12</v>
      </c>
    </row>
    <row r="104" spans="1:104" x14ac:dyDescent="0.25">
      <c r="A104" s="24" t="s">
        <v>315</v>
      </c>
      <c r="B104" s="24">
        <f>VLOOKUP(A104,Structure!E:F,2,FALSE)</f>
        <v>0</v>
      </c>
      <c r="C104" s="24" t="str">
        <f t="shared" si="1"/>
        <v>0</v>
      </c>
      <c r="D104" s="24" t="s">
        <v>316</v>
      </c>
      <c r="E104" s="29">
        <v>1328</v>
      </c>
      <c r="F104" s="29">
        <v>1295</v>
      </c>
      <c r="G104" s="29">
        <v>1385</v>
      </c>
      <c r="H104" s="29">
        <v>1433</v>
      </c>
      <c r="I104" s="29">
        <v>1554</v>
      </c>
      <c r="J104" s="29">
        <v>1388</v>
      </c>
      <c r="K104" s="29">
        <v>1441</v>
      </c>
      <c r="L104" s="29">
        <v>1484</v>
      </c>
      <c r="M104" s="29">
        <v>1394</v>
      </c>
      <c r="N104" s="29">
        <v>1325</v>
      </c>
      <c r="O104" s="29">
        <v>1286</v>
      </c>
      <c r="P104" s="29">
        <v>1194</v>
      </c>
      <c r="Q104" s="29">
        <v>1244</v>
      </c>
      <c r="R104" s="29">
        <v>1163</v>
      </c>
      <c r="S104" s="29">
        <v>1164</v>
      </c>
      <c r="T104" s="29">
        <v>1241</v>
      </c>
      <c r="U104" s="29">
        <v>1135</v>
      </c>
      <c r="V104" s="29">
        <v>1154</v>
      </c>
      <c r="W104" s="29">
        <v>1211</v>
      </c>
      <c r="X104" s="29">
        <v>1132</v>
      </c>
      <c r="Y104" s="29">
        <v>1175</v>
      </c>
      <c r="Z104" s="29">
        <v>1151</v>
      </c>
      <c r="AA104" s="29">
        <v>1179</v>
      </c>
      <c r="AB104" s="29">
        <v>1205</v>
      </c>
      <c r="AC104" s="29">
        <v>1200</v>
      </c>
      <c r="AD104" s="29">
        <v>1184</v>
      </c>
      <c r="AE104" s="29">
        <v>1215</v>
      </c>
      <c r="AF104" s="29">
        <v>1103</v>
      </c>
      <c r="AG104" s="29">
        <v>1171</v>
      </c>
      <c r="AH104" s="29">
        <v>1074</v>
      </c>
      <c r="AI104" s="29">
        <v>1148</v>
      </c>
      <c r="AJ104" s="29">
        <v>1128</v>
      </c>
      <c r="AK104" s="29">
        <v>1109</v>
      </c>
      <c r="AL104" s="29">
        <v>1155</v>
      </c>
      <c r="AM104" s="29">
        <v>1107</v>
      </c>
      <c r="AN104" s="29">
        <v>1154</v>
      </c>
      <c r="AO104" s="29">
        <v>1127</v>
      </c>
      <c r="AP104" s="29">
        <v>1189</v>
      </c>
      <c r="AQ104" s="29">
        <v>1229</v>
      </c>
      <c r="AR104" s="29">
        <v>1200</v>
      </c>
      <c r="AS104" s="29">
        <v>1151</v>
      </c>
      <c r="AT104" s="29">
        <v>1164</v>
      </c>
      <c r="AU104" s="29">
        <v>1135</v>
      </c>
      <c r="AV104" s="29">
        <v>1121</v>
      </c>
      <c r="AW104" s="29">
        <v>1129</v>
      </c>
      <c r="AX104" s="29">
        <v>1020</v>
      </c>
      <c r="AY104" s="29">
        <v>1075</v>
      </c>
      <c r="AZ104" s="29">
        <v>1084</v>
      </c>
      <c r="BA104" s="29">
        <v>1096</v>
      </c>
      <c r="BB104" s="29">
        <v>1190</v>
      </c>
      <c r="BC104" s="29">
        <v>1066</v>
      </c>
      <c r="BD104" s="29">
        <v>1177</v>
      </c>
      <c r="BE104" s="29">
        <v>1173</v>
      </c>
      <c r="BF104" s="29">
        <v>1150</v>
      </c>
      <c r="BG104" s="29">
        <v>1123</v>
      </c>
      <c r="BH104" s="29">
        <v>1046</v>
      </c>
      <c r="BI104" s="29">
        <v>1032</v>
      </c>
      <c r="BJ104" s="29">
        <v>1052</v>
      </c>
      <c r="BK104" s="29">
        <v>1070</v>
      </c>
      <c r="BL104" s="29">
        <v>1024</v>
      </c>
      <c r="BM104" s="29">
        <v>1006</v>
      </c>
      <c r="BN104" s="29">
        <v>970</v>
      </c>
      <c r="BO104" s="29">
        <v>885</v>
      </c>
      <c r="BP104" s="29">
        <v>800</v>
      </c>
      <c r="BQ104" s="29">
        <v>716</v>
      </c>
      <c r="BR104" s="29">
        <v>665</v>
      </c>
      <c r="BS104" s="29">
        <v>674</v>
      </c>
      <c r="BT104" s="29">
        <v>557</v>
      </c>
      <c r="BU104" s="29">
        <v>541</v>
      </c>
      <c r="BV104" s="29">
        <v>500</v>
      </c>
      <c r="BW104" s="29">
        <v>449</v>
      </c>
      <c r="BX104" s="29">
        <v>405</v>
      </c>
      <c r="BY104" s="29">
        <v>383</v>
      </c>
      <c r="BZ104" s="29">
        <v>415</v>
      </c>
      <c r="CA104" s="29">
        <v>407</v>
      </c>
      <c r="CB104" s="29">
        <v>359</v>
      </c>
      <c r="CC104" s="29">
        <v>375</v>
      </c>
      <c r="CD104" s="29">
        <v>269</v>
      </c>
      <c r="CE104" s="29">
        <v>362</v>
      </c>
      <c r="CF104" s="29">
        <v>271</v>
      </c>
      <c r="CG104" s="29">
        <v>255</v>
      </c>
      <c r="CH104" s="29">
        <v>280</v>
      </c>
      <c r="CI104" s="29">
        <v>289</v>
      </c>
      <c r="CJ104" s="29">
        <v>260</v>
      </c>
      <c r="CK104" s="29">
        <v>208</v>
      </c>
      <c r="CL104" s="29">
        <v>179</v>
      </c>
      <c r="CM104" s="29">
        <v>140</v>
      </c>
      <c r="CN104" s="29">
        <v>144</v>
      </c>
      <c r="CO104" s="29">
        <v>158</v>
      </c>
      <c r="CP104" s="29">
        <v>119</v>
      </c>
      <c r="CQ104" s="29">
        <v>93</v>
      </c>
      <c r="CR104" s="29">
        <v>73</v>
      </c>
      <c r="CS104" s="29">
        <v>72</v>
      </c>
      <c r="CT104" s="29">
        <v>42</v>
      </c>
      <c r="CU104" s="29">
        <v>42</v>
      </c>
      <c r="CV104" s="29">
        <v>21</v>
      </c>
      <c r="CW104" s="29">
        <v>14</v>
      </c>
      <c r="CX104" s="29">
        <v>21</v>
      </c>
      <c r="CY104" s="29">
        <v>17</v>
      </c>
      <c r="CZ104" s="29">
        <v>8</v>
      </c>
    </row>
    <row r="105" spans="1:104" x14ac:dyDescent="0.25">
      <c r="A105" s="24" t="s">
        <v>319</v>
      </c>
      <c r="B105" s="24">
        <f>VLOOKUP(A105,Structure!E:F,2,FALSE)</f>
        <v>0</v>
      </c>
      <c r="C105" s="24" t="str">
        <f t="shared" si="1"/>
        <v>0</v>
      </c>
      <c r="D105" s="24" t="s">
        <v>318</v>
      </c>
      <c r="E105" s="28">
        <v>14856</v>
      </c>
      <c r="F105" s="28">
        <v>16234</v>
      </c>
      <c r="G105" s="28">
        <v>17059</v>
      </c>
      <c r="H105" s="28">
        <v>17322</v>
      </c>
      <c r="I105" s="28">
        <v>17778</v>
      </c>
      <c r="J105" s="28">
        <v>17221</v>
      </c>
      <c r="K105" s="28">
        <v>18688</v>
      </c>
      <c r="L105" s="28">
        <v>18840</v>
      </c>
      <c r="M105" s="28">
        <v>19840</v>
      </c>
      <c r="N105" s="28">
        <v>20646</v>
      </c>
      <c r="O105" s="28">
        <v>22310</v>
      </c>
      <c r="P105" s="28">
        <v>22414</v>
      </c>
      <c r="Q105" s="28">
        <v>22747</v>
      </c>
      <c r="R105" s="28">
        <v>22656</v>
      </c>
      <c r="S105" s="28">
        <v>22777</v>
      </c>
      <c r="T105" s="28">
        <v>22454</v>
      </c>
      <c r="U105" s="28">
        <v>22323</v>
      </c>
      <c r="V105" s="28">
        <v>22703</v>
      </c>
      <c r="W105" s="28">
        <v>22848</v>
      </c>
      <c r="X105" s="28">
        <v>23194</v>
      </c>
      <c r="Y105" s="28">
        <v>22252</v>
      </c>
      <c r="Z105" s="28">
        <v>22653</v>
      </c>
      <c r="AA105" s="28">
        <v>23390</v>
      </c>
      <c r="AB105" s="28">
        <v>23744</v>
      </c>
      <c r="AC105" s="28">
        <v>24264</v>
      </c>
      <c r="AD105" s="28">
        <v>25630</v>
      </c>
      <c r="AE105" s="28">
        <v>26852</v>
      </c>
      <c r="AF105" s="28">
        <v>26763</v>
      </c>
      <c r="AG105" s="28">
        <v>27777</v>
      </c>
      <c r="AH105" s="28">
        <v>28404</v>
      </c>
      <c r="AI105" s="28">
        <v>29202</v>
      </c>
      <c r="AJ105" s="28">
        <v>28921</v>
      </c>
      <c r="AK105" s="28">
        <v>29437</v>
      </c>
      <c r="AL105" s="28">
        <v>29921</v>
      </c>
      <c r="AM105" s="28">
        <v>30809</v>
      </c>
      <c r="AN105" s="28">
        <v>32242</v>
      </c>
      <c r="AO105" s="28">
        <v>33790</v>
      </c>
      <c r="AP105" s="28">
        <v>35249</v>
      </c>
      <c r="AQ105" s="28">
        <v>36538</v>
      </c>
      <c r="AR105" s="28">
        <v>37222</v>
      </c>
      <c r="AS105" s="28">
        <v>37828</v>
      </c>
      <c r="AT105" s="28">
        <v>38128</v>
      </c>
      <c r="AU105" s="28">
        <v>39232</v>
      </c>
      <c r="AV105" s="28">
        <v>39462</v>
      </c>
      <c r="AW105" s="28">
        <v>40240</v>
      </c>
      <c r="AX105" s="28">
        <v>40688</v>
      </c>
      <c r="AY105" s="28">
        <v>40766</v>
      </c>
      <c r="AZ105" s="28">
        <v>40511</v>
      </c>
      <c r="BA105" s="28">
        <v>39798</v>
      </c>
      <c r="BB105" s="28">
        <v>38796</v>
      </c>
      <c r="BC105" s="28">
        <v>37858</v>
      </c>
      <c r="BD105" s="28">
        <v>37888</v>
      </c>
      <c r="BE105" s="28">
        <v>37255</v>
      </c>
      <c r="BF105" s="28">
        <v>37104</v>
      </c>
      <c r="BG105" s="28">
        <v>37057</v>
      </c>
      <c r="BH105" s="28">
        <v>34992</v>
      </c>
      <c r="BI105" s="28">
        <v>33577</v>
      </c>
      <c r="BJ105" s="28">
        <v>31757</v>
      </c>
      <c r="BK105" s="28">
        <v>30602</v>
      </c>
      <c r="BL105" s="28">
        <v>28374</v>
      </c>
      <c r="BM105" s="28">
        <v>27078</v>
      </c>
      <c r="BN105" s="28">
        <v>26365</v>
      </c>
      <c r="BO105" s="28">
        <v>25450</v>
      </c>
      <c r="BP105" s="28">
        <v>24617</v>
      </c>
      <c r="BQ105" s="28">
        <v>23512</v>
      </c>
      <c r="BR105" s="28">
        <v>22726</v>
      </c>
      <c r="BS105" s="28">
        <v>22383</v>
      </c>
      <c r="BT105" s="28">
        <v>21392</v>
      </c>
      <c r="BU105" s="28">
        <v>20506</v>
      </c>
      <c r="BV105" s="28">
        <v>19843</v>
      </c>
      <c r="BW105" s="28">
        <v>19282</v>
      </c>
      <c r="BX105" s="28">
        <v>18234</v>
      </c>
      <c r="BY105" s="28">
        <v>17858</v>
      </c>
      <c r="BZ105" s="28">
        <v>17861</v>
      </c>
      <c r="CA105" s="28">
        <v>16656</v>
      </c>
      <c r="CB105" s="28">
        <v>15515</v>
      </c>
      <c r="CC105" s="28">
        <v>14969</v>
      </c>
      <c r="CD105" s="28">
        <v>12708</v>
      </c>
      <c r="CE105" s="28">
        <v>13342</v>
      </c>
      <c r="CF105" s="28">
        <v>9939</v>
      </c>
      <c r="CG105" s="28">
        <v>10135</v>
      </c>
      <c r="CH105" s="28">
        <v>10078</v>
      </c>
      <c r="CI105" s="28">
        <v>10457</v>
      </c>
      <c r="CJ105" s="28">
        <v>9660</v>
      </c>
      <c r="CK105" s="28">
        <v>8893</v>
      </c>
      <c r="CL105" s="28">
        <v>8113</v>
      </c>
      <c r="CM105" s="28">
        <v>7360</v>
      </c>
      <c r="CN105" s="28">
        <v>5937</v>
      </c>
      <c r="CO105" s="28">
        <v>5108</v>
      </c>
      <c r="CP105" s="28">
        <v>4212</v>
      </c>
      <c r="CQ105" s="28">
        <v>3506</v>
      </c>
      <c r="CR105" s="28">
        <v>2649</v>
      </c>
      <c r="CS105" s="28">
        <v>2130</v>
      </c>
      <c r="CT105" s="28">
        <v>1740</v>
      </c>
      <c r="CU105" s="28">
        <v>1358</v>
      </c>
      <c r="CV105" s="28">
        <v>1021</v>
      </c>
      <c r="CW105" s="28">
        <v>731</v>
      </c>
      <c r="CX105" s="28">
        <v>551</v>
      </c>
      <c r="CY105" s="28">
        <v>405</v>
      </c>
      <c r="CZ105" s="28">
        <v>303</v>
      </c>
    </row>
    <row r="106" spans="1:104" x14ac:dyDescent="0.25">
      <c r="A106" s="24" t="s">
        <v>324</v>
      </c>
      <c r="B106" s="24" t="str">
        <f>VLOOKUP(A106,Structure!E:F,2,FALSE)</f>
        <v>FR10</v>
      </c>
      <c r="C106" s="24" t="str">
        <f t="shared" si="1"/>
        <v>FR</v>
      </c>
      <c r="D106" s="24" t="s">
        <v>1195</v>
      </c>
      <c r="E106" s="29">
        <v>164340</v>
      </c>
      <c r="F106" s="29">
        <v>157212</v>
      </c>
      <c r="G106" s="29">
        <v>158875</v>
      </c>
      <c r="H106" s="29">
        <v>161167</v>
      </c>
      <c r="I106" s="29">
        <v>163639</v>
      </c>
      <c r="J106" s="29">
        <v>161411</v>
      </c>
      <c r="K106" s="29">
        <v>162650</v>
      </c>
      <c r="L106" s="29">
        <v>161830</v>
      </c>
      <c r="M106" s="29">
        <v>165638</v>
      </c>
      <c r="N106" s="29">
        <v>161571</v>
      </c>
      <c r="O106" s="29">
        <v>159600</v>
      </c>
      <c r="P106" s="29">
        <v>158231</v>
      </c>
      <c r="Q106" s="29">
        <v>159556</v>
      </c>
      <c r="R106" s="29">
        <v>154523</v>
      </c>
      <c r="S106" s="29">
        <v>152901</v>
      </c>
      <c r="T106" s="29">
        <v>151053</v>
      </c>
      <c r="U106" s="29">
        <v>151408</v>
      </c>
      <c r="V106" s="29">
        <v>152516</v>
      </c>
      <c r="W106" s="29">
        <v>157374</v>
      </c>
      <c r="X106" s="29">
        <v>148741</v>
      </c>
      <c r="Y106" s="29">
        <v>147147</v>
      </c>
      <c r="Z106" s="29">
        <v>146879</v>
      </c>
      <c r="AA106" s="29">
        <v>150132</v>
      </c>
      <c r="AB106" s="29">
        <v>155499</v>
      </c>
      <c r="AC106" s="29">
        <v>158440</v>
      </c>
      <c r="AD106" s="29">
        <v>163779</v>
      </c>
      <c r="AE106" s="29">
        <v>173104</v>
      </c>
      <c r="AF106" s="29">
        <v>175683</v>
      </c>
      <c r="AG106" s="29">
        <v>182321</v>
      </c>
      <c r="AH106" s="29">
        <v>181228</v>
      </c>
      <c r="AI106" s="29">
        <v>181354</v>
      </c>
      <c r="AJ106" s="29">
        <v>179824</v>
      </c>
      <c r="AK106" s="29">
        <v>179533</v>
      </c>
      <c r="AL106" s="29">
        <v>177893</v>
      </c>
      <c r="AM106" s="29">
        <v>175692</v>
      </c>
      <c r="AN106" s="29">
        <v>171135</v>
      </c>
      <c r="AO106" s="29">
        <v>177108</v>
      </c>
      <c r="AP106" s="29">
        <v>174942</v>
      </c>
      <c r="AQ106" s="29">
        <v>179919</v>
      </c>
      <c r="AR106" s="29">
        <v>169416</v>
      </c>
      <c r="AS106" s="29">
        <v>169036</v>
      </c>
      <c r="AT106" s="29">
        <v>168431</v>
      </c>
      <c r="AU106" s="29">
        <v>162821</v>
      </c>
      <c r="AV106" s="29">
        <v>165625</v>
      </c>
      <c r="AW106" s="29">
        <v>167839</v>
      </c>
      <c r="AX106" s="29">
        <v>172614</v>
      </c>
      <c r="AY106" s="29">
        <v>174203</v>
      </c>
      <c r="AZ106" s="29">
        <v>169527</v>
      </c>
      <c r="BA106" s="29">
        <v>167207</v>
      </c>
      <c r="BB106" s="29">
        <v>162097</v>
      </c>
      <c r="BC106" s="29">
        <v>158302</v>
      </c>
      <c r="BD106" s="29">
        <v>156029</v>
      </c>
      <c r="BE106" s="29">
        <v>160266</v>
      </c>
      <c r="BF106" s="29">
        <v>159836</v>
      </c>
      <c r="BG106" s="29">
        <v>160225</v>
      </c>
      <c r="BH106" s="29">
        <v>157381</v>
      </c>
      <c r="BI106" s="29">
        <v>150205</v>
      </c>
      <c r="BJ106" s="29">
        <v>146024</v>
      </c>
      <c r="BK106" s="29">
        <v>148493</v>
      </c>
      <c r="BL106" s="29">
        <v>141596</v>
      </c>
      <c r="BM106" s="29">
        <v>135512</v>
      </c>
      <c r="BN106" s="29">
        <v>131411</v>
      </c>
      <c r="BO106" s="29">
        <v>126970</v>
      </c>
      <c r="BP106" s="29">
        <v>123087</v>
      </c>
      <c r="BQ106" s="29">
        <v>117725</v>
      </c>
      <c r="BR106" s="29">
        <v>113991</v>
      </c>
      <c r="BS106" s="29">
        <v>114432</v>
      </c>
      <c r="BT106" s="29">
        <v>106862</v>
      </c>
      <c r="BU106" s="29">
        <v>111064</v>
      </c>
      <c r="BV106" s="29">
        <v>106945</v>
      </c>
      <c r="BW106" s="29">
        <v>107430</v>
      </c>
      <c r="BX106" s="29">
        <v>104652</v>
      </c>
      <c r="BY106" s="29">
        <v>96819</v>
      </c>
      <c r="BZ106" s="29">
        <v>74247</v>
      </c>
      <c r="CA106" s="29">
        <v>72227</v>
      </c>
      <c r="CB106" s="29">
        <v>68963</v>
      </c>
      <c r="CC106" s="29">
        <v>63629</v>
      </c>
      <c r="CD106" s="29">
        <v>55651</v>
      </c>
      <c r="CE106" s="29">
        <v>58203</v>
      </c>
      <c r="CF106" s="29">
        <v>56700</v>
      </c>
      <c r="CG106" s="29">
        <v>53844</v>
      </c>
      <c r="CH106" s="29">
        <v>51697</v>
      </c>
      <c r="CI106" s="29">
        <v>50292</v>
      </c>
      <c r="CJ106" s="29">
        <v>45865</v>
      </c>
      <c r="CK106" s="29">
        <v>44420</v>
      </c>
      <c r="CL106" s="29">
        <v>41169</v>
      </c>
      <c r="CM106" s="29">
        <v>39206</v>
      </c>
      <c r="CN106" s="29">
        <v>35152</v>
      </c>
      <c r="CO106" s="29">
        <v>32263</v>
      </c>
      <c r="CP106" s="29">
        <v>26623</v>
      </c>
      <c r="CQ106" s="29">
        <v>23221</v>
      </c>
      <c r="CR106" s="29">
        <v>19756</v>
      </c>
      <c r="CS106" s="29">
        <v>16680</v>
      </c>
      <c r="CT106" s="29">
        <v>13929</v>
      </c>
      <c r="CU106" s="29">
        <v>10784</v>
      </c>
      <c r="CV106" s="29">
        <v>8414</v>
      </c>
      <c r="CW106" s="29">
        <v>6690</v>
      </c>
      <c r="CX106" s="29">
        <v>5086</v>
      </c>
      <c r="CY106" s="29">
        <v>3547</v>
      </c>
      <c r="CZ106" s="29">
        <v>1484</v>
      </c>
    </row>
    <row r="107" spans="1:104" x14ac:dyDescent="0.25">
      <c r="A107" s="24" t="s">
        <v>327</v>
      </c>
      <c r="B107" s="24" t="str">
        <f>VLOOKUP(A107,Structure!E:F,2,FALSE)</f>
        <v>FR05</v>
      </c>
      <c r="C107" s="24" t="str">
        <f t="shared" si="1"/>
        <v>FR</v>
      </c>
      <c r="D107" s="24" t="s">
        <v>1196</v>
      </c>
      <c r="E107" s="28">
        <v>24779</v>
      </c>
      <c r="F107" s="28">
        <v>26361</v>
      </c>
      <c r="G107" s="28">
        <v>27031</v>
      </c>
      <c r="H107" s="28">
        <v>27630</v>
      </c>
      <c r="I107" s="28">
        <v>29248</v>
      </c>
      <c r="J107" s="28">
        <v>29867</v>
      </c>
      <c r="K107" s="28">
        <v>30751</v>
      </c>
      <c r="L107" s="28">
        <v>31066</v>
      </c>
      <c r="M107" s="28">
        <v>32202</v>
      </c>
      <c r="N107" s="28">
        <v>31741</v>
      </c>
      <c r="O107" s="28">
        <v>32203</v>
      </c>
      <c r="P107" s="28">
        <v>32140</v>
      </c>
      <c r="Q107" s="28">
        <v>32671</v>
      </c>
      <c r="R107" s="28">
        <v>31914</v>
      </c>
      <c r="S107" s="28">
        <v>31935</v>
      </c>
      <c r="T107" s="28">
        <v>32036</v>
      </c>
      <c r="U107" s="28">
        <v>32378</v>
      </c>
      <c r="V107" s="28">
        <v>32143</v>
      </c>
      <c r="W107" s="28">
        <v>31566</v>
      </c>
      <c r="X107" s="28">
        <v>28922</v>
      </c>
      <c r="Y107" s="28">
        <v>27867</v>
      </c>
      <c r="Z107" s="28">
        <v>26302</v>
      </c>
      <c r="AA107" s="28">
        <v>25058</v>
      </c>
      <c r="AB107" s="28">
        <v>24735</v>
      </c>
      <c r="AC107" s="28">
        <v>23639</v>
      </c>
      <c r="AD107" s="28">
        <v>23632</v>
      </c>
      <c r="AE107" s="28">
        <v>25000</v>
      </c>
      <c r="AF107" s="28">
        <v>26151</v>
      </c>
      <c r="AG107" s="28">
        <v>26693</v>
      </c>
      <c r="AH107" s="28">
        <v>26788</v>
      </c>
      <c r="AI107" s="28">
        <v>28274</v>
      </c>
      <c r="AJ107" s="28">
        <v>28379</v>
      </c>
      <c r="AK107" s="28">
        <v>28847</v>
      </c>
      <c r="AL107" s="28">
        <v>28912</v>
      </c>
      <c r="AM107" s="28">
        <v>29005</v>
      </c>
      <c r="AN107" s="28">
        <v>28633</v>
      </c>
      <c r="AO107" s="28">
        <v>30877</v>
      </c>
      <c r="AP107" s="28">
        <v>30808</v>
      </c>
      <c r="AQ107" s="28">
        <v>31081</v>
      </c>
      <c r="AR107" s="28">
        <v>29672</v>
      </c>
      <c r="AS107" s="28">
        <v>29043</v>
      </c>
      <c r="AT107" s="28">
        <v>29691</v>
      </c>
      <c r="AU107" s="28">
        <v>28879</v>
      </c>
      <c r="AV107" s="28">
        <v>30454</v>
      </c>
      <c r="AW107" s="28">
        <v>32385</v>
      </c>
      <c r="AX107" s="28">
        <v>34297</v>
      </c>
      <c r="AY107" s="28">
        <v>35930</v>
      </c>
      <c r="AZ107" s="28">
        <v>36060</v>
      </c>
      <c r="BA107" s="28">
        <v>34572</v>
      </c>
      <c r="BB107" s="28">
        <v>34544</v>
      </c>
      <c r="BC107" s="28">
        <v>34247</v>
      </c>
      <c r="BD107" s="28">
        <v>34578</v>
      </c>
      <c r="BE107" s="28">
        <v>35088</v>
      </c>
      <c r="BF107" s="28">
        <v>34426</v>
      </c>
      <c r="BG107" s="28">
        <v>34754</v>
      </c>
      <c r="BH107" s="28">
        <v>34317</v>
      </c>
      <c r="BI107" s="28">
        <v>33530</v>
      </c>
      <c r="BJ107" s="28">
        <v>33782</v>
      </c>
      <c r="BK107" s="28">
        <v>33729</v>
      </c>
      <c r="BL107" s="28">
        <v>33935</v>
      </c>
      <c r="BM107" s="28">
        <v>33445</v>
      </c>
      <c r="BN107" s="28">
        <v>33693</v>
      </c>
      <c r="BO107" s="28">
        <v>33650</v>
      </c>
      <c r="BP107" s="28">
        <v>33219</v>
      </c>
      <c r="BQ107" s="28">
        <v>33020</v>
      </c>
      <c r="BR107" s="28">
        <v>32610</v>
      </c>
      <c r="BS107" s="28">
        <v>33210</v>
      </c>
      <c r="BT107" s="28">
        <v>32640</v>
      </c>
      <c r="BU107" s="28">
        <v>33989</v>
      </c>
      <c r="BV107" s="28">
        <v>33597</v>
      </c>
      <c r="BW107" s="28">
        <v>33033</v>
      </c>
      <c r="BX107" s="28">
        <v>31852</v>
      </c>
      <c r="BY107" s="28">
        <v>30317</v>
      </c>
      <c r="BZ107" s="28">
        <v>22434</v>
      </c>
      <c r="CA107" s="28">
        <v>21321</v>
      </c>
      <c r="CB107" s="28">
        <v>20935</v>
      </c>
      <c r="CC107" s="28">
        <v>18411</v>
      </c>
      <c r="CD107" s="28">
        <v>16804</v>
      </c>
      <c r="CE107" s="28">
        <v>17094</v>
      </c>
      <c r="CF107" s="28">
        <v>17904</v>
      </c>
      <c r="CG107" s="28">
        <v>17633</v>
      </c>
      <c r="CH107" s="28">
        <v>16991</v>
      </c>
      <c r="CI107" s="28">
        <v>16796</v>
      </c>
      <c r="CJ107" s="28">
        <v>16051</v>
      </c>
      <c r="CK107" s="28">
        <v>15495</v>
      </c>
      <c r="CL107" s="28">
        <v>14003</v>
      </c>
      <c r="CM107" s="28">
        <v>13469</v>
      </c>
      <c r="CN107" s="28">
        <v>12399</v>
      </c>
      <c r="CO107" s="28">
        <v>11056</v>
      </c>
      <c r="CP107" s="28">
        <v>9475</v>
      </c>
      <c r="CQ107" s="28">
        <v>8250</v>
      </c>
      <c r="CR107" s="28">
        <v>6899</v>
      </c>
      <c r="CS107" s="28">
        <v>5916</v>
      </c>
      <c r="CT107" s="28">
        <v>4817</v>
      </c>
      <c r="CU107" s="28">
        <v>3922</v>
      </c>
      <c r="CV107" s="28">
        <v>2930</v>
      </c>
      <c r="CW107" s="28">
        <v>2271</v>
      </c>
      <c r="CX107" s="28">
        <v>1792</v>
      </c>
      <c r="CY107" s="28">
        <v>1256</v>
      </c>
      <c r="CZ107" s="28">
        <v>547</v>
      </c>
    </row>
    <row r="108" spans="1:104" x14ac:dyDescent="0.25">
      <c r="A108" s="24" t="s">
        <v>330</v>
      </c>
      <c r="B108" s="24" t="str">
        <f>VLOOKUP(A108,Structure!E:F,2,FALSE)</f>
        <v>FR11</v>
      </c>
      <c r="C108" s="24" t="str">
        <f t="shared" si="1"/>
        <v>FR</v>
      </c>
      <c r="D108" s="24" t="s">
        <v>331</v>
      </c>
      <c r="E108" s="29">
        <v>14197</v>
      </c>
      <c r="F108" s="29">
        <v>14995</v>
      </c>
      <c r="G108" s="29">
        <v>15525</v>
      </c>
      <c r="H108" s="29">
        <v>15938</v>
      </c>
      <c r="I108" s="29">
        <v>16835</v>
      </c>
      <c r="J108" s="29">
        <v>17287</v>
      </c>
      <c r="K108" s="29">
        <v>17633</v>
      </c>
      <c r="L108" s="29">
        <v>17857</v>
      </c>
      <c r="M108" s="29">
        <v>18641</v>
      </c>
      <c r="N108" s="29">
        <v>18402</v>
      </c>
      <c r="O108" s="29">
        <v>18798</v>
      </c>
      <c r="P108" s="29">
        <v>18722</v>
      </c>
      <c r="Q108" s="29">
        <v>19188</v>
      </c>
      <c r="R108" s="29">
        <v>18787</v>
      </c>
      <c r="S108" s="29">
        <v>19297</v>
      </c>
      <c r="T108" s="29">
        <v>19154</v>
      </c>
      <c r="U108" s="29">
        <v>19516</v>
      </c>
      <c r="V108" s="29">
        <v>20045</v>
      </c>
      <c r="W108" s="29">
        <v>19706</v>
      </c>
      <c r="X108" s="29">
        <v>18434</v>
      </c>
      <c r="Y108" s="29">
        <v>17570</v>
      </c>
      <c r="Z108" s="29">
        <v>16623</v>
      </c>
      <c r="AA108" s="29">
        <v>16207</v>
      </c>
      <c r="AB108" s="29">
        <v>15921</v>
      </c>
      <c r="AC108" s="29">
        <v>15238</v>
      </c>
      <c r="AD108" s="29">
        <v>14763</v>
      </c>
      <c r="AE108" s="29">
        <v>15547</v>
      </c>
      <c r="AF108" s="29">
        <v>15947</v>
      </c>
      <c r="AG108" s="29">
        <v>16103</v>
      </c>
      <c r="AH108" s="29">
        <v>16566</v>
      </c>
      <c r="AI108" s="29">
        <v>16929</v>
      </c>
      <c r="AJ108" s="29">
        <v>16925</v>
      </c>
      <c r="AK108" s="29">
        <v>17321</v>
      </c>
      <c r="AL108" s="29">
        <v>17560</v>
      </c>
      <c r="AM108" s="29">
        <v>17443</v>
      </c>
      <c r="AN108" s="29">
        <v>17415</v>
      </c>
      <c r="AO108" s="29">
        <v>18522</v>
      </c>
      <c r="AP108" s="29">
        <v>18962</v>
      </c>
      <c r="AQ108" s="29">
        <v>19188</v>
      </c>
      <c r="AR108" s="29">
        <v>18046</v>
      </c>
      <c r="AS108" s="29">
        <v>17287</v>
      </c>
      <c r="AT108" s="29">
        <v>18112</v>
      </c>
      <c r="AU108" s="29">
        <v>17701</v>
      </c>
      <c r="AV108" s="29">
        <v>18143</v>
      </c>
      <c r="AW108" s="29">
        <v>20007</v>
      </c>
      <c r="AX108" s="29">
        <v>21245</v>
      </c>
      <c r="AY108" s="29">
        <v>21609</v>
      </c>
      <c r="AZ108" s="29">
        <v>21998</v>
      </c>
      <c r="BA108" s="29">
        <v>21527</v>
      </c>
      <c r="BB108" s="29">
        <v>21610</v>
      </c>
      <c r="BC108" s="29">
        <v>21473</v>
      </c>
      <c r="BD108" s="29">
        <v>21246</v>
      </c>
      <c r="BE108" s="29">
        <v>22019</v>
      </c>
      <c r="BF108" s="29">
        <v>22068</v>
      </c>
      <c r="BG108" s="29">
        <v>22210</v>
      </c>
      <c r="BH108" s="29">
        <v>22092</v>
      </c>
      <c r="BI108" s="29">
        <v>21872</v>
      </c>
      <c r="BJ108" s="29">
        <v>22156</v>
      </c>
      <c r="BK108" s="29">
        <v>22258</v>
      </c>
      <c r="BL108" s="29">
        <v>22221</v>
      </c>
      <c r="BM108" s="29">
        <v>22235</v>
      </c>
      <c r="BN108" s="29">
        <v>22638</v>
      </c>
      <c r="BO108" s="29">
        <v>22348</v>
      </c>
      <c r="BP108" s="29">
        <v>22199</v>
      </c>
      <c r="BQ108" s="29">
        <v>22424</v>
      </c>
      <c r="BR108" s="29">
        <v>22509</v>
      </c>
      <c r="BS108" s="29">
        <v>22585</v>
      </c>
      <c r="BT108" s="29">
        <v>22596</v>
      </c>
      <c r="BU108" s="29">
        <v>23172</v>
      </c>
      <c r="BV108" s="29">
        <v>22788</v>
      </c>
      <c r="BW108" s="29">
        <v>22667</v>
      </c>
      <c r="BX108" s="29">
        <v>22052</v>
      </c>
      <c r="BY108" s="29">
        <v>20647</v>
      </c>
      <c r="BZ108" s="29">
        <v>15263</v>
      </c>
      <c r="CA108" s="29">
        <v>14685</v>
      </c>
      <c r="CB108" s="29">
        <v>14161</v>
      </c>
      <c r="CC108" s="29">
        <v>13036</v>
      </c>
      <c r="CD108" s="29">
        <v>11357</v>
      </c>
      <c r="CE108" s="29">
        <v>12139</v>
      </c>
      <c r="CF108" s="29">
        <v>12603</v>
      </c>
      <c r="CG108" s="29">
        <v>12093</v>
      </c>
      <c r="CH108" s="29">
        <v>11552</v>
      </c>
      <c r="CI108" s="29">
        <v>11445</v>
      </c>
      <c r="CJ108" s="29">
        <v>10601</v>
      </c>
      <c r="CK108" s="29">
        <v>10363</v>
      </c>
      <c r="CL108" s="29">
        <v>9692</v>
      </c>
      <c r="CM108" s="29">
        <v>8997</v>
      </c>
      <c r="CN108" s="29">
        <v>8396</v>
      </c>
      <c r="CO108" s="29">
        <v>7701</v>
      </c>
      <c r="CP108" s="29">
        <v>6566</v>
      </c>
      <c r="CQ108" s="29">
        <v>5668</v>
      </c>
      <c r="CR108" s="29">
        <v>4912</v>
      </c>
      <c r="CS108" s="29">
        <v>4175</v>
      </c>
      <c r="CT108" s="29">
        <v>3349</v>
      </c>
      <c r="CU108" s="29">
        <v>2704</v>
      </c>
      <c r="CV108" s="29">
        <v>2158</v>
      </c>
      <c r="CW108" s="29">
        <v>1639</v>
      </c>
      <c r="CX108" s="29">
        <v>1255</v>
      </c>
      <c r="CY108" s="29">
        <v>859</v>
      </c>
      <c r="CZ108" s="29">
        <v>337</v>
      </c>
    </row>
    <row r="109" spans="1:104" x14ac:dyDescent="0.25">
      <c r="A109" s="24" t="s">
        <v>332</v>
      </c>
      <c r="B109" s="24" t="str">
        <f>VLOOKUP(A109,Structure!E:F,2,FALSE)</f>
        <v>FR12</v>
      </c>
      <c r="C109" s="24" t="str">
        <f t="shared" si="1"/>
        <v>FR</v>
      </c>
      <c r="D109" s="24" t="s">
        <v>333</v>
      </c>
      <c r="E109" s="28">
        <v>11311</v>
      </c>
      <c r="F109" s="28">
        <v>12267</v>
      </c>
      <c r="G109" s="28">
        <v>12349</v>
      </c>
      <c r="H109" s="28">
        <v>13004</v>
      </c>
      <c r="I109" s="28">
        <v>13395</v>
      </c>
      <c r="J109" s="28">
        <v>13769</v>
      </c>
      <c r="K109" s="28">
        <v>13908</v>
      </c>
      <c r="L109" s="28">
        <v>14418</v>
      </c>
      <c r="M109" s="28">
        <v>14972</v>
      </c>
      <c r="N109" s="28">
        <v>14737</v>
      </c>
      <c r="O109" s="28">
        <v>14615</v>
      </c>
      <c r="P109" s="28">
        <v>14970</v>
      </c>
      <c r="Q109" s="28">
        <v>15358</v>
      </c>
      <c r="R109" s="28">
        <v>14856</v>
      </c>
      <c r="S109" s="28">
        <v>15021</v>
      </c>
      <c r="T109" s="28">
        <v>14672</v>
      </c>
      <c r="U109" s="28">
        <v>14891</v>
      </c>
      <c r="V109" s="28">
        <v>14918</v>
      </c>
      <c r="W109" s="28">
        <v>15302</v>
      </c>
      <c r="X109" s="28">
        <v>13886</v>
      </c>
      <c r="Y109" s="28">
        <v>13386</v>
      </c>
      <c r="Z109" s="28">
        <v>12318</v>
      </c>
      <c r="AA109" s="28">
        <v>12811</v>
      </c>
      <c r="AB109" s="28">
        <v>12240</v>
      </c>
      <c r="AC109" s="28">
        <v>11616</v>
      </c>
      <c r="AD109" s="28">
        <v>11632</v>
      </c>
      <c r="AE109" s="28">
        <v>12391</v>
      </c>
      <c r="AF109" s="28">
        <v>12644</v>
      </c>
      <c r="AG109" s="28">
        <v>12590</v>
      </c>
      <c r="AH109" s="28">
        <v>12983</v>
      </c>
      <c r="AI109" s="28">
        <v>13127</v>
      </c>
      <c r="AJ109" s="28">
        <v>13353</v>
      </c>
      <c r="AK109" s="28">
        <v>13737</v>
      </c>
      <c r="AL109" s="28">
        <v>13812</v>
      </c>
      <c r="AM109" s="28">
        <v>13757</v>
      </c>
      <c r="AN109" s="28">
        <v>13507</v>
      </c>
      <c r="AO109" s="28">
        <v>14779</v>
      </c>
      <c r="AP109" s="28">
        <v>14983</v>
      </c>
      <c r="AQ109" s="28">
        <v>15183</v>
      </c>
      <c r="AR109" s="28">
        <v>14295</v>
      </c>
      <c r="AS109" s="28">
        <v>13843</v>
      </c>
      <c r="AT109" s="28">
        <v>13772</v>
      </c>
      <c r="AU109" s="28">
        <v>13437</v>
      </c>
      <c r="AV109" s="28">
        <v>13854</v>
      </c>
      <c r="AW109" s="28">
        <v>14864</v>
      </c>
      <c r="AX109" s="28">
        <v>15848</v>
      </c>
      <c r="AY109" s="28">
        <v>16066</v>
      </c>
      <c r="AZ109" s="28">
        <v>16369</v>
      </c>
      <c r="BA109" s="28">
        <v>16136</v>
      </c>
      <c r="BB109" s="28">
        <v>15837</v>
      </c>
      <c r="BC109" s="28">
        <v>15726</v>
      </c>
      <c r="BD109" s="28">
        <v>15783</v>
      </c>
      <c r="BE109" s="28">
        <v>16043</v>
      </c>
      <c r="BF109" s="28">
        <v>16080</v>
      </c>
      <c r="BG109" s="28">
        <v>16115</v>
      </c>
      <c r="BH109" s="28">
        <v>15630</v>
      </c>
      <c r="BI109" s="28">
        <v>14938</v>
      </c>
      <c r="BJ109" s="28">
        <v>15633</v>
      </c>
      <c r="BK109" s="28">
        <v>15261</v>
      </c>
      <c r="BL109" s="28">
        <v>15616</v>
      </c>
      <c r="BM109" s="28">
        <v>15055</v>
      </c>
      <c r="BN109" s="28">
        <v>15253</v>
      </c>
      <c r="BO109" s="28">
        <v>15064</v>
      </c>
      <c r="BP109" s="28">
        <v>14471</v>
      </c>
      <c r="BQ109" s="28">
        <v>14848</v>
      </c>
      <c r="BR109" s="28">
        <v>14284</v>
      </c>
      <c r="BS109" s="28">
        <v>14524</v>
      </c>
      <c r="BT109" s="28">
        <v>14267</v>
      </c>
      <c r="BU109" s="28">
        <v>14573</v>
      </c>
      <c r="BV109" s="28">
        <v>14586</v>
      </c>
      <c r="BW109" s="28">
        <v>14582</v>
      </c>
      <c r="BX109" s="28">
        <v>14177</v>
      </c>
      <c r="BY109" s="28">
        <v>13151</v>
      </c>
      <c r="BZ109" s="28">
        <v>10263</v>
      </c>
      <c r="CA109" s="28">
        <v>9746</v>
      </c>
      <c r="CB109" s="28">
        <v>8853</v>
      </c>
      <c r="CC109" s="28">
        <v>8597</v>
      </c>
      <c r="CD109" s="28">
        <v>7215</v>
      </c>
      <c r="CE109" s="28">
        <v>7888</v>
      </c>
      <c r="CF109" s="28">
        <v>7953</v>
      </c>
      <c r="CG109" s="28">
        <v>7754</v>
      </c>
      <c r="CH109" s="28">
        <v>7393</v>
      </c>
      <c r="CI109" s="28">
        <v>7046</v>
      </c>
      <c r="CJ109" s="28">
        <v>6566</v>
      </c>
      <c r="CK109" s="28">
        <v>6420</v>
      </c>
      <c r="CL109" s="28">
        <v>5997</v>
      </c>
      <c r="CM109" s="28">
        <v>5738</v>
      </c>
      <c r="CN109" s="28">
        <v>5112</v>
      </c>
      <c r="CO109" s="28">
        <v>4594</v>
      </c>
      <c r="CP109" s="28">
        <v>3914</v>
      </c>
      <c r="CQ109" s="28">
        <v>3333</v>
      </c>
      <c r="CR109" s="28">
        <v>2805</v>
      </c>
      <c r="CS109" s="28">
        <v>2339</v>
      </c>
      <c r="CT109" s="28">
        <v>1901</v>
      </c>
      <c r="CU109" s="28">
        <v>1392</v>
      </c>
      <c r="CV109" s="28">
        <v>1079</v>
      </c>
      <c r="CW109" s="28">
        <v>877</v>
      </c>
      <c r="CX109" s="28">
        <v>671</v>
      </c>
      <c r="CY109" s="28">
        <v>460</v>
      </c>
      <c r="CZ109" s="28">
        <v>171</v>
      </c>
    </row>
    <row r="110" spans="1:104" x14ac:dyDescent="0.25">
      <c r="A110" s="24" t="s">
        <v>336</v>
      </c>
      <c r="B110" s="24" t="str">
        <f>VLOOKUP(A110,Structure!E:F,2,FALSE)</f>
        <v>FR09</v>
      </c>
      <c r="C110" s="24" t="str">
        <f t="shared" si="1"/>
        <v>FR</v>
      </c>
      <c r="D110" s="24" t="s">
        <v>337</v>
      </c>
      <c r="E110" s="29">
        <v>12778</v>
      </c>
      <c r="F110" s="29">
        <v>13569</v>
      </c>
      <c r="G110" s="29">
        <v>13806</v>
      </c>
      <c r="H110" s="29">
        <v>14530</v>
      </c>
      <c r="I110" s="29">
        <v>15161</v>
      </c>
      <c r="J110" s="29">
        <v>15427</v>
      </c>
      <c r="K110" s="29">
        <v>16469</v>
      </c>
      <c r="L110" s="29">
        <v>16870</v>
      </c>
      <c r="M110" s="29">
        <v>17394</v>
      </c>
      <c r="N110" s="29">
        <v>17580</v>
      </c>
      <c r="O110" s="29">
        <v>17475</v>
      </c>
      <c r="P110" s="29">
        <v>17724</v>
      </c>
      <c r="Q110" s="29">
        <v>18224</v>
      </c>
      <c r="R110" s="29">
        <v>17731</v>
      </c>
      <c r="S110" s="29">
        <v>17871</v>
      </c>
      <c r="T110" s="29">
        <v>18149</v>
      </c>
      <c r="U110" s="29">
        <v>18507</v>
      </c>
      <c r="V110" s="29">
        <v>18808</v>
      </c>
      <c r="W110" s="29">
        <v>18324</v>
      </c>
      <c r="X110" s="29">
        <v>17007</v>
      </c>
      <c r="Y110" s="29">
        <v>16575</v>
      </c>
      <c r="Z110" s="29">
        <v>15490</v>
      </c>
      <c r="AA110" s="29">
        <v>15949</v>
      </c>
      <c r="AB110" s="29">
        <v>15142</v>
      </c>
      <c r="AC110" s="29">
        <v>14791</v>
      </c>
      <c r="AD110" s="29">
        <v>13853</v>
      </c>
      <c r="AE110" s="29">
        <v>14436</v>
      </c>
      <c r="AF110" s="29">
        <v>14499</v>
      </c>
      <c r="AG110" s="29">
        <v>14542</v>
      </c>
      <c r="AH110" s="29">
        <v>15132</v>
      </c>
      <c r="AI110" s="29">
        <v>15195</v>
      </c>
      <c r="AJ110" s="29">
        <v>15392</v>
      </c>
      <c r="AK110" s="29">
        <v>15767</v>
      </c>
      <c r="AL110" s="29">
        <v>15666</v>
      </c>
      <c r="AM110" s="29">
        <v>15766</v>
      </c>
      <c r="AN110" s="29">
        <v>15693</v>
      </c>
      <c r="AO110" s="29">
        <v>16698</v>
      </c>
      <c r="AP110" s="29">
        <v>17088</v>
      </c>
      <c r="AQ110" s="29">
        <v>17558</v>
      </c>
      <c r="AR110" s="29">
        <v>16777</v>
      </c>
      <c r="AS110" s="29">
        <v>16006</v>
      </c>
      <c r="AT110" s="29">
        <v>16186</v>
      </c>
      <c r="AU110" s="29">
        <v>15979</v>
      </c>
      <c r="AV110" s="29">
        <v>16359</v>
      </c>
      <c r="AW110" s="29">
        <v>17862</v>
      </c>
      <c r="AX110" s="29">
        <v>19037</v>
      </c>
      <c r="AY110" s="29">
        <v>19432</v>
      </c>
      <c r="AZ110" s="29">
        <v>19557</v>
      </c>
      <c r="BA110" s="29">
        <v>19269</v>
      </c>
      <c r="BB110" s="29">
        <v>19121</v>
      </c>
      <c r="BC110" s="29">
        <v>18726</v>
      </c>
      <c r="BD110" s="29">
        <v>18991</v>
      </c>
      <c r="BE110" s="29">
        <v>19589</v>
      </c>
      <c r="BF110" s="29">
        <v>19887</v>
      </c>
      <c r="BG110" s="29">
        <v>19758</v>
      </c>
      <c r="BH110" s="29">
        <v>20374</v>
      </c>
      <c r="BI110" s="29">
        <v>19669</v>
      </c>
      <c r="BJ110" s="29">
        <v>20102</v>
      </c>
      <c r="BK110" s="29">
        <v>19926</v>
      </c>
      <c r="BL110" s="29">
        <v>20044</v>
      </c>
      <c r="BM110" s="29">
        <v>19859</v>
      </c>
      <c r="BN110" s="29">
        <v>20226</v>
      </c>
      <c r="BO110" s="29">
        <v>20343</v>
      </c>
      <c r="BP110" s="29">
        <v>20379</v>
      </c>
      <c r="BQ110" s="29">
        <v>20525</v>
      </c>
      <c r="BR110" s="29">
        <v>19745</v>
      </c>
      <c r="BS110" s="29">
        <v>20359</v>
      </c>
      <c r="BT110" s="29">
        <v>19838</v>
      </c>
      <c r="BU110" s="29">
        <v>20283</v>
      </c>
      <c r="BV110" s="29">
        <v>20310</v>
      </c>
      <c r="BW110" s="29">
        <v>20037</v>
      </c>
      <c r="BX110" s="29">
        <v>19286</v>
      </c>
      <c r="BY110" s="29">
        <v>17902</v>
      </c>
      <c r="BZ110" s="29">
        <v>13184</v>
      </c>
      <c r="CA110" s="29">
        <v>12191</v>
      </c>
      <c r="CB110" s="29">
        <v>11988</v>
      </c>
      <c r="CC110" s="29">
        <v>10631</v>
      </c>
      <c r="CD110" s="29">
        <v>9483</v>
      </c>
      <c r="CE110" s="29">
        <v>10006</v>
      </c>
      <c r="CF110" s="29">
        <v>11103</v>
      </c>
      <c r="CG110" s="29">
        <v>10818</v>
      </c>
      <c r="CH110" s="29">
        <v>10449</v>
      </c>
      <c r="CI110" s="29">
        <v>10286</v>
      </c>
      <c r="CJ110" s="29">
        <v>9598</v>
      </c>
      <c r="CK110" s="29">
        <v>9414</v>
      </c>
      <c r="CL110" s="29">
        <v>8518</v>
      </c>
      <c r="CM110" s="29">
        <v>8480</v>
      </c>
      <c r="CN110" s="29">
        <v>7658</v>
      </c>
      <c r="CO110" s="29">
        <v>6683</v>
      </c>
      <c r="CP110" s="29">
        <v>5572</v>
      </c>
      <c r="CQ110" s="29">
        <v>4973</v>
      </c>
      <c r="CR110" s="29">
        <v>4174</v>
      </c>
      <c r="CS110" s="29">
        <v>3558</v>
      </c>
      <c r="CT110" s="29">
        <v>2922</v>
      </c>
      <c r="CU110" s="29">
        <v>2335</v>
      </c>
      <c r="CV110" s="29">
        <v>1793</v>
      </c>
      <c r="CW110" s="29">
        <v>1240</v>
      </c>
      <c r="CX110" s="29">
        <v>979</v>
      </c>
      <c r="CY110" s="29">
        <v>723</v>
      </c>
      <c r="CZ110" s="29">
        <v>304</v>
      </c>
    </row>
    <row r="111" spans="1:104" x14ac:dyDescent="0.25">
      <c r="A111" s="24" t="s">
        <v>338</v>
      </c>
      <c r="B111" s="24" t="str">
        <f>VLOOKUP(A111,Structure!E:F,2,FALSE)</f>
        <v>FR09</v>
      </c>
      <c r="C111" s="24" t="str">
        <f t="shared" si="1"/>
        <v>FR</v>
      </c>
      <c r="D111" s="24" t="s">
        <v>339</v>
      </c>
      <c r="E111" s="28">
        <v>19529</v>
      </c>
      <c r="F111" s="28">
        <v>20264</v>
      </c>
      <c r="G111" s="28">
        <v>20867</v>
      </c>
      <c r="H111" s="28">
        <v>21652</v>
      </c>
      <c r="I111" s="28">
        <v>21942</v>
      </c>
      <c r="J111" s="28">
        <v>22817</v>
      </c>
      <c r="K111" s="28">
        <v>23934</v>
      </c>
      <c r="L111" s="28">
        <v>23846</v>
      </c>
      <c r="M111" s="28">
        <v>24347</v>
      </c>
      <c r="N111" s="28">
        <v>23771</v>
      </c>
      <c r="O111" s="28">
        <v>23983</v>
      </c>
      <c r="P111" s="28">
        <v>24007</v>
      </c>
      <c r="Q111" s="28">
        <v>24111</v>
      </c>
      <c r="R111" s="28">
        <v>23481</v>
      </c>
      <c r="S111" s="28">
        <v>23808</v>
      </c>
      <c r="T111" s="28">
        <v>23827</v>
      </c>
      <c r="U111" s="28">
        <v>23938</v>
      </c>
      <c r="V111" s="28">
        <v>24734</v>
      </c>
      <c r="W111" s="28">
        <v>24459</v>
      </c>
      <c r="X111" s="28">
        <v>22575</v>
      </c>
      <c r="Y111" s="28">
        <v>21704</v>
      </c>
      <c r="Z111" s="28">
        <v>21020</v>
      </c>
      <c r="AA111" s="28">
        <v>20529</v>
      </c>
      <c r="AB111" s="28">
        <v>19839</v>
      </c>
      <c r="AC111" s="28">
        <v>19452</v>
      </c>
      <c r="AD111" s="28">
        <v>19042</v>
      </c>
      <c r="AE111" s="28">
        <v>19775</v>
      </c>
      <c r="AF111" s="28">
        <v>20602</v>
      </c>
      <c r="AG111" s="28">
        <v>20868</v>
      </c>
      <c r="AH111" s="28">
        <v>21084</v>
      </c>
      <c r="AI111" s="28">
        <v>21472</v>
      </c>
      <c r="AJ111" s="28">
        <v>22138</v>
      </c>
      <c r="AK111" s="28">
        <v>22598</v>
      </c>
      <c r="AL111" s="28">
        <v>22958</v>
      </c>
      <c r="AM111" s="28">
        <v>22398</v>
      </c>
      <c r="AN111" s="28">
        <v>22044</v>
      </c>
      <c r="AO111" s="28">
        <v>23888</v>
      </c>
      <c r="AP111" s="28">
        <v>23805</v>
      </c>
      <c r="AQ111" s="28">
        <v>23578</v>
      </c>
      <c r="AR111" s="28">
        <v>22001</v>
      </c>
      <c r="AS111" s="28">
        <v>21777</v>
      </c>
      <c r="AT111" s="28">
        <v>21200</v>
      </c>
      <c r="AU111" s="28">
        <v>21175</v>
      </c>
      <c r="AV111" s="28">
        <v>22281</v>
      </c>
      <c r="AW111" s="28">
        <v>23436</v>
      </c>
      <c r="AX111" s="28">
        <v>24628</v>
      </c>
      <c r="AY111" s="28">
        <v>25648</v>
      </c>
      <c r="AZ111" s="28">
        <v>25400</v>
      </c>
      <c r="BA111" s="28">
        <v>24372</v>
      </c>
      <c r="BB111" s="28">
        <v>24779</v>
      </c>
      <c r="BC111" s="28">
        <v>24020</v>
      </c>
      <c r="BD111" s="28">
        <v>24082</v>
      </c>
      <c r="BE111" s="28">
        <v>24242</v>
      </c>
      <c r="BF111" s="28">
        <v>24315</v>
      </c>
      <c r="BG111" s="28">
        <v>24807</v>
      </c>
      <c r="BH111" s="28">
        <v>24586</v>
      </c>
      <c r="BI111" s="28">
        <v>23939</v>
      </c>
      <c r="BJ111" s="28">
        <v>24447</v>
      </c>
      <c r="BK111" s="28">
        <v>24002</v>
      </c>
      <c r="BL111" s="28">
        <v>24361</v>
      </c>
      <c r="BM111" s="28">
        <v>23392</v>
      </c>
      <c r="BN111" s="28">
        <v>23535</v>
      </c>
      <c r="BO111" s="28">
        <v>23364</v>
      </c>
      <c r="BP111" s="28">
        <v>23186</v>
      </c>
      <c r="BQ111" s="28">
        <v>23291</v>
      </c>
      <c r="BR111" s="28">
        <v>22642</v>
      </c>
      <c r="BS111" s="28">
        <v>23151</v>
      </c>
      <c r="BT111" s="28">
        <v>22048</v>
      </c>
      <c r="BU111" s="28">
        <v>22658</v>
      </c>
      <c r="BV111" s="28">
        <v>21912</v>
      </c>
      <c r="BW111" s="28">
        <v>21641</v>
      </c>
      <c r="BX111" s="28">
        <v>20754</v>
      </c>
      <c r="BY111" s="28">
        <v>19779</v>
      </c>
      <c r="BZ111" s="28">
        <v>14405</v>
      </c>
      <c r="CA111" s="28">
        <v>14138</v>
      </c>
      <c r="CB111" s="28">
        <v>12882</v>
      </c>
      <c r="CC111" s="28">
        <v>11413</v>
      </c>
      <c r="CD111" s="28">
        <v>10108</v>
      </c>
      <c r="CE111" s="28">
        <v>10930</v>
      </c>
      <c r="CF111" s="28">
        <v>11287</v>
      </c>
      <c r="CG111" s="28">
        <v>10809</v>
      </c>
      <c r="CH111" s="28">
        <v>10796</v>
      </c>
      <c r="CI111" s="28">
        <v>10423</v>
      </c>
      <c r="CJ111" s="28">
        <v>9500</v>
      </c>
      <c r="CK111" s="28">
        <v>9490</v>
      </c>
      <c r="CL111" s="28">
        <v>8002</v>
      </c>
      <c r="CM111" s="28">
        <v>8062</v>
      </c>
      <c r="CN111" s="28">
        <v>7385</v>
      </c>
      <c r="CO111" s="28">
        <v>6550</v>
      </c>
      <c r="CP111" s="28">
        <v>5544</v>
      </c>
      <c r="CQ111" s="28">
        <v>4605</v>
      </c>
      <c r="CR111" s="28">
        <v>4003</v>
      </c>
      <c r="CS111" s="28">
        <v>3390</v>
      </c>
      <c r="CT111" s="28">
        <v>2680</v>
      </c>
      <c r="CU111" s="28">
        <v>2142</v>
      </c>
      <c r="CV111" s="28">
        <v>1621</v>
      </c>
      <c r="CW111" s="28">
        <v>1169</v>
      </c>
      <c r="CX111" s="28">
        <v>874</v>
      </c>
      <c r="CY111" s="28">
        <v>651</v>
      </c>
      <c r="CZ111" s="28">
        <v>290</v>
      </c>
    </row>
    <row r="112" spans="1:104" x14ac:dyDescent="0.25">
      <c r="A112" s="24" t="s">
        <v>342</v>
      </c>
      <c r="B112" s="24" t="str">
        <f>VLOOKUP(A112,Structure!E:F,2,FALSE)</f>
        <v>FR13</v>
      </c>
      <c r="C112" s="24" t="str">
        <f t="shared" si="1"/>
        <v>FR</v>
      </c>
      <c r="D112" s="24" t="s">
        <v>1197</v>
      </c>
      <c r="E112" s="29">
        <v>44424</v>
      </c>
      <c r="F112" s="29">
        <v>46414</v>
      </c>
      <c r="G112" s="29">
        <v>48054</v>
      </c>
      <c r="H112" s="29">
        <v>50292</v>
      </c>
      <c r="I112" s="29">
        <v>52352</v>
      </c>
      <c r="J112" s="29">
        <v>53683</v>
      </c>
      <c r="K112" s="29">
        <v>53360</v>
      </c>
      <c r="L112" s="29">
        <v>54455</v>
      </c>
      <c r="M112" s="29">
        <v>55495</v>
      </c>
      <c r="N112" s="29">
        <v>54435</v>
      </c>
      <c r="O112" s="29">
        <v>55477</v>
      </c>
      <c r="P112" s="29">
        <v>54477</v>
      </c>
      <c r="Q112" s="29">
        <v>54925</v>
      </c>
      <c r="R112" s="29">
        <v>53456</v>
      </c>
      <c r="S112" s="29">
        <v>53753</v>
      </c>
      <c r="T112" s="29">
        <v>53499</v>
      </c>
      <c r="U112" s="29">
        <v>54804</v>
      </c>
      <c r="V112" s="29">
        <v>55758</v>
      </c>
      <c r="W112" s="29">
        <v>56469</v>
      </c>
      <c r="X112" s="29">
        <v>53816</v>
      </c>
      <c r="Y112" s="29">
        <v>54009</v>
      </c>
      <c r="Z112" s="29">
        <v>52305</v>
      </c>
      <c r="AA112" s="29">
        <v>51828</v>
      </c>
      <c r="AB112" s="29">
        <v>50073</v>
      </c>
      <c r="AC112" s="29">
        <v>47274</v>
      </c>
      <c r="AD112" s="29">
        <v>46863</v>
      </c>
      <c r="AE112" s="29">
        <v>47968</v>
      </c>
      <c r="AF112" s="29">
        <v>48286</v>
      </c>
      <c r="AG112" s="29">
        <v>48314</v>
      </c>
      <c r="AH112" s="29">
        <v>49360</v>
      </c>
      <c r="AI112" s="29">
        <v>49959</v>
      </c>
      <c r="AJ112" s="29">
        <v>50838</v>
      </c>
      <c r="AK112" s="29">
        <v>53532</v>
      </c>
      <c r="AL112" s="29">
        <v>51416</v>
      </c>
      <c r="AM112" s="29">
        <v>50970</v>
      </c>
      <c r="AN112" s="29">
        <v>49975</v>
      </c>
      <c r="AO112" s="29">
        <v>53676</v>
      </c>
      <c r="AP112" s="29">
        <v>54515</v>
      </c>
      <c r="AQ112" s="29">
        <v>53204</v>
      </c>
      <c r="AR112" s="29">
        <v>50944</v>
      </c>
      <c r="AS112" s="29">
        <v>49362</v>
      </c>
      <c r="AT112" s="29">
        <v>49065</v>
      </c>
      <c r="AU112" s="29">
        <v>47899</v>
      </c>
      <c r="AV112" s="29">
        <v>49851</v>
      </c>
      <c r="AW112" s="29">
        <v>52946</v>
      </c>
      <c r="AX112" s="29">
        <v>54843</v>
      </c>
      <c r="AY112" s="29">
        <v>55004</v>
      </c>
      <c r="AZ112" s="29">
        <v>54684</v>
      </c>
      <c r="BA112" s="29">
        <v>52528</v>
      </c>
      <c r="BB112" s="29">
        <v>52010</v>
      </c>
      <c r="BC112" s="29">
        <v>50604</v>
      </c>
      <c r="BD112" s="29">
        <v>50803</v>
      </c>
      <c r="BE112" s="29">
        <v>51657</v>
      </c>
      <c r="BF112" s="29">
        <v>51806</v>
      </c>
      <c r="BG112" s="29">
        <v>52690</v>
      </c>
      <c r="BH112" s="29">
        <v>52416</v>
      </c>
      <c r="BI112" s="29">
        <v>50854</v>
      </c>
      <c r="BJ112" s="29">
        <v>51068</v>
      </c>
      <c r="BK112" s="29">
        <v>50100</v>
      </c>
      <c r="BL112" s="29">
        <v>50691</v>
      </c>
      <c r="BM112" s="29">
        <v>49731</v>
      </c>
      <c r="BN112" s="29">
        <v>48932</v>
      </c>
      <c r="BO112" s="29">
        <v>48703</v>
      </c>
      <c r="BP112" s="29">
        <v>47934</v>
      </c>
      <c r="BQ112" s="29">
        <v>47961</v>
      </c>
      <c r="BR112" s="29">
        <v>45555</v>
      </c>
      <c r="BS112" s="29">
        <v>46317</v>
      </c>
      <c r="BT112" s="29">
        <v>45343</v>
      </c>
      <c r="BU112" s="29">
        <v>45771</v>
      </c>
      <c r="BV112" s="29">
        <v>44946</v>
      </c>
      <c r="BW112" s="29">
        <v>43802</v>
      </c>
      <c r="BX112" s="29">
        <v>42698</v>
      </c>
      <c r="BY112" s="29">
        <v>40809</v>
      </c>
      <c r="BZ112" s="29">
        <v>27783</v>
      </c>
      <c r="CA112" s="29">
        <v>25610</v>
      </c>
      <c r="CB112" s="29">
        <v>23617</v>
      </c>
      <c r="CC112" s="29">
        <v>20846</v>
      </c>
      <c r="CD112" s="29">
        <v>16387</v>
      </c>
      <c r="CE112" s="29">
        <v>21154</v>
      </c>
      <c r="CF112" s="29">
        <v>23135</v>
      </c>
      <c r="CG112" s="29">
        <v>21618</v>
      </c>
      <c r="CH112" s="29">
        <v>20942</v>
      </c>
      <c r="CI112" s="29">
        <v>19891</v>
      </c>
      <c r="CJ112" s="29">
        <v>18427</v>
      </c>
      <c r="CK112" s="29">
        <v>18358</v>
      </c>
      <c r="CL112" s="29">
        <v>16524</v>
      </c>
      <c r="CM112" s="29">
        <v>16177</v>
      </c>
      <c r="CN112" s="29">
        <v>14974</v>
      </c>
      <c r="CO112" s="29">
        <v>13201</v>
      </c>
      <c r="CP112" s="29">
        <v>10440</v>
      </c>
      <c r="CQ112" s="29">
        <v>9134</v>
      </c>
      <c r="CR112" s="29">
        <v>7544</v>
      </c>
      <c r="CS112" s="29">
        <v>6212</v>
      </c>
      <c r="CT112" s="29">
        <v>5040</v>
      </c>
      <c r="CU112" s="29">
        <v>3922</v>
      </c>
      <c r="CV112" s="29">
        <v>2918</v>
      </c>
      <c r="CW112" s="29">
        <v>2020</v>
      </c>
      <c r="CX112" s="29">
        <v>1611</v>
      </c>
      <c r="CY112" s="29">
        <v>1087</v>
      </c>
      <c r="CZ112" s="29">
        <v>402</v>
      </c>
    </row>
    <row r="113" spans="1:104" x14ac:dyDescent="0.25">
      <c r="A113" s="24" t="s">
        <v>344</v>
      </c>
      <c r="B113" s="24" t="str">
        <f>VLOOKUP(A113,Structure!E:F,2,FALSE)</f>
        <v>FR13</v>
      </c>
      <c r="C113" s="24" t="str">
        <f t="shared" si="1"/>
        <v>FR</v>
      </c>
      <c r="D113" s="24" t="s">
        <v>345</v>
      </c>
      <c r="E113" s="28">
        <v>19802</v>
      </c>
      <c r="F113" s="28">
        <v>20868</v>
      </c>
      <c r="G113" s="28">
        <v>21802</v>
      </c>
      <c r="H113" s="28">
        <v>22822</v>
      </c>
      <c r="I113" s="28">
        <v>23518</v>
      </c>
      <c r="J113" s="28">
        <v>24228</v>
      </c>
      <c r="K113" s="28">
        <v>24725</v>
      </c>
      <c r="L113" s="28">
        <v>25841</v>
      </c>
      <c r="M113" s="28">
        <v>25698</v>
      </c>
      <c r="N113" s="28">
        <v>25567</v>
      </c>
      <c r="O113" s="28">
        <v>25902</v>
      </c>
      <c r="P113" s="28">
        <v>25823</v>
      </c>
      <c r="Q113" s="28">
        <v>26014</v>
      </c>
      <c r="R113" s="28">
        <v>25568</v>
      </c>
      <c r="S113" s="28">
        <v>25467</v>
      </c>
      <c r="T113" s="28">
        <v>25546</v>
      </c>
      <c r="U113" s="28">
        <v>25879</v>
      </c>
      <c r="V113" s="28">
        <v>25672</v>
      </c>
      <c r="W113" s="28">
        <v>25473</v>
      </c>
      <c r="X113" s="28">
        <v>23833</v>
      </c>
      <c r="Y113" s="28">
        <v>22512</v>
      </c>
      <c r="Z113" s="28">
        <v>21361</v>
      </c>
      <c r="AA113" s="28">
        <v>21415</v>
      </c>
      <c r="AB113" s="28">
        <v>20550</v>
      </c>
      <c r="AC113" s="28">
        <v>19676</v>
      </c>
      <c r="AD113" s="28">
        <v>20026</v>
      </c>
      <c r="AE113" s="28">
        <v>20432</v>
      </c>
      <c r="AF113" s="28">
        <v>21019</v>
      </c>
      <c r="AG113" s="28">
        <v>21396</v>
      </c>
      <c r="AH113" s="28">
        <v>21800</v>
      </c>
      <c r="AI113" s="28">
        <v>22659</v>
      </c>
      <c r="AJ113" s="28">
        <v>23286</v>
      </c>
      <c r="AK113" s="28">
        <v>23911</v>
      </c>
      <c r="AL113" s="28">
        <v>23560</v>
      </c>
      <c r="AM113" s="28">
        <v>23057</v>
      </c>
      <c r="AN113" s="28">
        <v>22725</v>
      </c>
      <c r="AO113" s="28">
        <v>24420</v>
      </c>
      <c r="AP113" s="28">
        <v>25035</v>
      </c>
      <c r="AQ113" s="28">
        <v>25040</v>
      </c>
      <c r="AR113" s="28">
        <v>23397</v>
      </c>
      <c r="AS113" s="28">
        <v>23004</v>
      </c>
      <c r="AT113" s="28">
        <v>23518</v>
      </c>
      <c r="AU113" s="28">
        <v>22847</v>
      </c>
      <c r="AV113" s="28">
        <v>23874</v>
      </c>
      <c r="AW113" s="28">
        <v>25276</v>
      </c>
      <c r="AX113" s="28">
        <v>26649</v>
      </c>
      <c r="AY113" s="28">
        <v>26745</v>
      </c>
      <c r="AZ113" s="28">
        <v>27149</v>
      </c>
      <c r="BA113" s="28">
        <v>26403</v>
      </c>
      <c r="BB113" s="28">
        <v>25639</v>
      </c>
      <c r="BC113" s="28">
        <v>25826</v>
      </c>
      <c r="BD113" s="28">
        <v>25413</v>
      </c>
      <c r="BE113" s="28">
        <v>26068</v>
      </c>
      <c r="BF113" s="28">
        <v>26002</v>
      </c>
      <c r="BG113" s="28">
        <v>26158</v>
      </c>
      <c r="BH113" s="28">
        <v>26267</v>
      </c>
      <c r="BI113" s="28">
        <v>25148</v>
      </c>
      <c r="BJ113" s="28">
        <v>25254</v>
      </c>
      <c r="BK113" s="28">
        <v>24962</v>
      </c>
      <c r="BL113" s="28">
        <v>25000</v>
      </c>
      <c r="BM113" s="28">
        <v>24498</v>
      </c>
      <c r="BN113" s="28">
        <v>24151</v>
      </c>
      <c r="BO113" s="28">
        <v>23990</v>
      </c>
      <c r="BP113" s="28">
        <v>23965</v>
      </c>
      <c r="BQ113" s="28">
        <v>23705</v>
      </c>
      <c r="BR113" s="28">
        <v>22842</v>
      </c>
      <c r="BS113" s="28">
        <v>23455</v>
      </c>
      <c r="BT113" s="28">
        <v>22906</v>
      </c>
      <c r="BU113" s="28">
        <v>23503</v>
      </c>
      <c r="BV113" s="28">
        <v>22397</v>
      </c>
      <c r="BW113" s="28">
        <v>22146</v>
      </c>
      <c r="BX113" s="28">
        <v>20882</v>
      </c>
      <c r="BY113" s="28">
        <v>20100</v>
      </c>
      <c r="BZ113" s="28">
        <v>14280</v>
      </c>
      <c r="CA113" s="28">
        <v>13524</v>
      </c>
      <c r="CB113" s="28">
        <v>12496</v>
      </c>
      <c r="CC113" s="28">
        <v>11650</v>
      </c>
      <c r="CD113" s="28">
        <v>9396</v>
      </c>
      <c r="CE113" s="28">
        <v>10668</v>
      </c>
      <c r="CF113" s="28">
        <v>11125</v>
      </c>
      <c r="CG113" s="28">
        <v>10566</v>
      </c>
      <c r="CH113" s="28">
        <v>10345</v>
      </c>
      <c r="CI113" s="28">
        <v>9822</v>
      </c>
      <c r="CJ113" s="28">
        <v>9268</v>
      </c>
      <c r="CK113" s="28">
        <v>9071</v>
      </c>
      <c r="CL113" s="28">
        <v>8050</v>
      </c>
      <c r="CM113" s="28">
        <v>7897</v>
      </c>
      <c r="CN113" s="28">
        <v>7197</v>
      </c>
      <c r="CO113" s="28">
        <v>6415</v>
      </c>
      <c r="CP113" s="28">
        <v>5204</v>
      </c>
      <c r="CQ113" s="28">
        <v>4681</v>
      </c>
      <c r="CR113" s="28">
        <v>3985</v>
      </c>
      <c r="CS113" s="28">
        <v>3245</v>
      </c>
      <c r="CT113" s="28">
        <v>2572</v>
      </c>
      <c r="CU113" s="28">
        <v>1935</v>
      </c>
      <c r="CV113" s="28">
        <v>1542</v>
      </c>
      <c r="CW113" s="28">
        <v>1179</v>
      </c>
      <c r="CX113" s="28">
        <v>892</v>
      </c>
      <c r="CY113" s="28">
        <v>605</v>
      </c>
      <c r="CZ113" s="28">
        <v>238</v>
      </c>
    </row>
    <row r="114" spans="1:104" x14ac:dyDescent="0.25">
      <c r="A114" s="24" t="s">
        <v>348</v>
      </c>
      <c r="B114" s="24" t="str">
        <f>VLOOKUP(A114,Structure!E:F,2,FALSE)</f>
        <v>FR12</v>
      </c>
      <c r="C114" s="24" t="str">
        <f t="shared" si="1"/>
        <v>FR</v>
      </c>
      <c r="D114" s="24" t="s">
        <v>349</v>
      </c>
      <c r="E114" s="29">
        <v>19163</v>
      </c>
      <c r="F114" s="29">
        <v>19679</v>
      </c>
      <c r="G114" s="29">
        <v>20483</v>
      </c>
      <c r="H114" s="29">
        <v>20605</v>
      </c>
      <c r="I114" s="29">
        <v>21877</v>
      </c>
      <c r="J114" s="29">
        <v>21724</v>
      </c>
      <c r="K114" s="29">
        <v>21971</v>
      </c>
      <c r="L114" s="29">
        <v>22336</v>
      </c>
      <c r="M114" s="29">
        <v>23095</v>
      </c>
      <c r="N114" s="29">
        <v>22481</v>
      </c>
      <c r="O114" s="29">
        <v>23028</v>
      </c>
      <c r="P114" s="29">
        <v>22346</v>
      </c>
      <c r="Q114" s="29">
        <v>22989</v>
      </c>
      <c r="R114" s="29">
        <v>22493</v>
      </c>
      <c r="S114" s="29">
        <v>22281</v>
      </c>
      <c r="T114" s="29">
        <v>22645</v>
      </c>
      <c r="U114" s="29">
        <v>22223</v>
      </c>
      <c r="V114" s="29">
        <v>22975</v>
      </c>
      <c r="W114" s="29">
        <v>24118</v>
      </c>
      <c r="X114" s="29">
        <v>23093</v>
      </c>
      <c r="Y114" s="29">
        <v>23207</v>
      </c>
      <c r="Z114" s="29">
        <v>22273</v>
      </c>
      <c r="AA114" s="29">
        <v>22337</v>
      </c>
      <c r="AB114" s="29">
        <v>22304</v>
      </c>
      <c r="AC114" s="29">
        <v>20921</v>
      </c>
      <c r="AD114" s="29">
        <v>21669</v>
      </c>
      <c r="AE114" s="29">
        <v>22425</v>
      </c>
      <c r="AF114" s="29">
        <v>22282</v>
      </c>
      <c r="AG114" s="29">
        <v>23261</v>
      </c>
      <c r="AH114" s="29">
        <v>23022</v>
      </c>
      <c r="AI114" s="29">
        <v>23733</v>
      </c>
      <c r="AJ114" s="29">
        <v>23661</v>
      </c>
      <c r="AK114" s="29">
        <v>23470</v>
      </c>
      <c r="AL114" s="29">
        <v>23791</v>
      </c>
      <c r="AM114" s="29">
        <v>23308</v>
      </c>
      <c r="AN114" s="29">
        <v>23459</v>
      </c>
      <c r="AO114" s="29">
        <v>24909</v>
      </c>
      <c r="AP114" s="29">
        <v>25093</v>
      </c>
      <c r="AQ114" s="29">
        <v>25166</v>
      </c>
      <c r="AR114" s="29">
        <v>23624</v>
      </c>
      <c r="AS114" s="29">
        <v>23034</v>
      </c>
      <c r="AT114" s="29">
        <v>23154</v>
      </c>
      <c r="AU114" s="29">
        <v>22489</v>
      </c>
      <c r="AV114" s="29">
        <v>23148</v>
      </c>
      <c r="AW114" s="29">
        <v>24806</v>
      </c>
      <c r="AX114" s="29">
        <v>25657</v>
      </c>
      <c r="AY114" s="29">
        <v>27069</v>
      </c>
      <c r="AZ114" s="29">
        <v>27331</v>
      </c>
      <c r="BA114" s="29">
        <v>26927</v>
      </c>
      <c r="BB114" s="29">
        <v>26777</v>
      </c>
      <c r="BC114" s="29">
        <v>26479</v>
      </c>
      <c r="BD114" s="29">
        <v>26276</v>
      </c>
      <c r="BE114" s="29">
        <v>27376</v>
      </c>
      <c r="BF114" s="29">
        <v>27715</v>
      </c>
      <c r="BG114" s="29">
        <v>27583</v>
      </c>
      <c r="BH114" s="29">
        <v>27055</v>
      </c>
      <c r="BI114" s="29">
        <v>26055</v>
      </c>
      <c r="BJ114" s="29">
        <v>25960</v>
      </c>
      <c r="BK114" s="29">
        <v>25607</v>
      </c>
      <c r="BL114" s="29">
        <v>25429</v>
      </c>
      <c r="BM114" s="29">
        <v>25083</v>
      </c>
      <c r="BN114" s="29">
        <v>24682</v>
      </c>
      <c r="BO114" s="29">
        <v>24416</v>
      </c>
      <c r="BP114" s="29">
        <v>24323</v>
      </c>
      <c r="BQ114" s="29">
        <v>23952</v>
      </c>
      <c r="BR114" s="29">
        <v>22431</v>
      </c>
      <c r="BS114" s="29">
        <v>23164</v>
      </c>
      <c r="BT114" s="29">
        <v>22051</v>
      </c>
      <c r="BU114" s="29">
        <v>22487</v>
      </c>
      <c r="BV114" s="29">
        <v>21108</v>
      </c>
      <c r="BW114" s="29">
        <v>20230</v>
      </c>
      <c r="BX114" s="29">
        <v>19117</v>
      </c>
      <c r="BY114" s="29">
        <v>17545</v>
      </c>
      <c r="BZ114" s="29">
        <v>12078</v>
      </c>
      <c r="CA114" s="29">
        <v>12590</v>
      </c>
      <c r="CB114" s="29">
        <v>13414</v>
      </c>
      <c r="CC114" s="29">
        <v>13633</v>
      </c>
      <c r="CD114" s="29">
        <v>12916</v>
      </c>
      <c r="CE114" s="29">
        <v>11634</v>
      </c>
      <c r="CF114" s="29">
        <v>12128</v>
      </c>
      <c r="CG114" s="29">
        <v>11495</v>
      </c>
      <c r="CH114" s="29">
        <v>10863</v>
      </c>
      <c r="CI114" s="29">
        <v>10250</v>
      </c>
      <c r="CJ114" s="29">
        <v>9546</v>
      </c>
      <c r="CK114" s="29">
        <v>9406</v>
      </c>
      <c r="CL114" s="29">
        <v>8489</v>
      </c>
      <c r="CM114" s="29">
        <v>7895</v>
      </c>
      <c r="CN114" s="29">
        <v>7210</v>
      </c>
      <c r="CO114" s="29">
        <v>6466</v>
      </c>
      <c r="CP114" s="29">
        <v>5127</v>
      </c>
      <c r="CQ114" s="29">
        <v>4479</v>
      </c>
      <c r="CR114" s="29">
        <v>3705</v>
      </c>
      <c r="CS114" s="29">
        <v>3107</v>
      </c>
      <c r="CT114" s="29">
        <v>2431</v>
      </c>
      <c r="CU114" s="29">
        <v>1879</v>
      </c>
      <c r="CV114" s="29">
        <v>1450</v>
      </c>
      <c r="CW114" s="29">
        <v>1135</v>
      </c>
      <c r="CX114" s="29">
        <v>746</v>
      </c>
      <c r="CY114" s="29">
        <v>539</v>
      </c>
      <c r="CZ114" s="29">
        <v>212</v>
      </c>
    </row>
    <row r="115" spans="1:104" x14ac:dyDescent="0.25">
      <c r="A115" s="24" t="s">
        <v>350</v>
      </c>
      <c r="B115" s="24" t="str">
        <f>VLOOKUP(A115,Structure!E:F,2,FALSE)</f>
        <v>FR14</v>
      </c>
      <c r="C115" s="24" t="str">
        <f t="shared" si="1"/>
        <v>FR</v>
      </c>
      <c r="D115" s="24" t="s">
        <v>351</v>
      </c>
      <c r="E115" s="28">
        <v>12522</v>
      </c>
      <c r="F115" s="28">
        <v>13377</v>
      </c>
      <c r="G115" s="28">
        <v>14080</v>
      </c>
      <c r="H115" s="28">
        <v>14456</v>
      </c>
      <c r="I115" s="28">
        <v>15246</v>
      </c>
      <c r="J115" s="28">
        <v>15436</v>
      </c>
      <c r="K115" s="28">
        <v>15426</v>
      </c>
      <c r="L115" s="28">
        <v>16108</v>
      </c>
      <c r="M115" s="28">
        <v>16424</v>
      </c>
      <c r="N115" s="28">
        <v>15898</v>
      </c>
      <c r="O115" s="28">
        <v>16613</v>
      </c>
      <c r="P115" s="28">
        <v>16403</v>
      </c>
      <c r="Q115" s="28">
        <v>16380</v>
      </c>
      <c r="R115" s="28">
        <v>16235</v>
      </c>
      <c r="S115" s="28">
        <v>16193</v>
      </c>
      <c r="T115" s="28">
        <v>16075</v>
      </c>
      <c r="U115" s="28">
        <v>16284</v>
      </c>
      <c r="V115" s="28">
        <v>16647</v>
      </c>
      <c r="W115" s="28">
        <v>16801</v>
      </c>
      <c r="X115" s="28">
        <v>16130</v>
      </c>
      <c r="Y115" s="28">
        <v>15613</v>
      </c>
      <c r="Z115" s="28">
        <v>14718</v>
      </c>
      <c r="AA115" s="28">
        <v>14776</v>
      </c>
      <c r="AB115" s="28">
        <v>14854</v>
      </c>
      <c r="AC115" s="28">
        <v>13878</v>
      </c>
      <c r="AD115" s="28">
        <v>13932</v>
      </c>
      <c r="AE115" s="28">
        <v>14482</v>
      </c>
      <c r="AF115" s="28">
        <v>14606</v>
      </c>
      <c r="AG115" s="28">
        <v>15055</v>
      </c>
      <c r="AH115" s="28">
        <v>15240</v>
      </c>
      <c r="AI115" s="28">
        <v>15239</v>
      </c>
      <c r="AJ115" s="28">
        <v>15593</v>
      </c>
      <c r="AK115" s="28">
        <v>15438</v>
      </c>
      <c r="AL115" s="28">
        <v>15480</v>
      </c>
      <c r="AM115" s="28">
        <v>15579</v>
      </c>
      <c r="AN115" s="28">
        <v>14898</v>
      </c>
      <c r="AO115" s="28">
        <v>15737</v>
      </c>
      <c r="AP115" s="28">
        <v>16406</v>
      </c>
      <c r="AQ115" s="28">
        <v>16178</v>
      </c>
      <c r="AR115" s="28">
        <v>14920</v>
      </c>
      <c r="AS115" s="28">
        <v>15201</v>
      </c>
      <c r="AT115" s="28">
        <v>15063</v>
      </c>
      <c r="AU115" s="28">
        <v>14685</v>
      </c>
      <c r="AV115" s="28">
        <v>15308</v>
      </c>
      <c r="AW115" s="28">
        <v>16349</v>
      </c>
      <c r="AX115" s="28">
        <v>17336</v>
      </c>
      <c r="AY115" s="28">
        <v>18099</v>
      </c>
      <c r="AZ115" s="28">
        <v>17895</v>
      </c>
      <c r="BA115" s="28">
        <v>17356</v>
      </c>
      <c r="BB115" s="28">
        <v>17160</v>
      </c>
      <c r="BC115" s="28">
        <v>17555</v>
      </c>
      <c r="BD115" s="28">
        <v>17021</v>
      </c>
      <c r="BE115" s="28">
        <v>17683</v>
      </c>
      <c r="BF115" s="28">
        <v>17709</v>
      </c>
      <c r="BG115" s="28">
        <v>17744</v>
      </c>
      <c r="BH115" s="28">
        <v>18001</v>
      </c>
      <c r="BI115" s="28">
        <v>17416</v>
      </c>
      <c r="BJ115" s="28">
        <v>17683</v>
      </c>
      <c r="BK115" s="28">
        <v>17463</v>
      </c>
      <c r="BL115" s="28">
        <v>17555</v>
      </c>
      <c r="BM115" s="28">
        <v>17348</v>
      </c>
      <c r="BN115" s="28">
        <v>16972</v>
      </c>
      <c r="BO115" s="28">
        <v>16952</v>
      </c>
      <c r="BP115" s="28">
        <v>17025</v>
      </c>
      <c r="BQ115" s="28">
        <v>17010</v>
      </c>
      <c r="BR115" s="28">
        <v>16363</v>
      </c>
      <c r="BS115" s="28">
        <v>16865</v>
      </c>
      <c r="BT115" s="28">
        <v>16688</v>
      </c>
      <c r="BU115" s="28">
        <v>17005</v>
      </c>
      <c r="BV115" s="28">
        <v>16811</v>
      </c>
      <c r="BW115" s="28">
        <v>16369</v>
      </c>
      <c r="BX115" s="28">
        <v>16110</v>
      </c>
      <c r="BY115" s="28">
        <v>15339</v>
      </c>
      <c r="BZ115" s="28">
        <v>10702</v>
      </c>
      <c r="CA115" s="28">
        <v>9930</v>
      </c>
      <c r="CB115" s="28">
        <v>9286</v>
      </c>
      <c r="CC115" s="28">
        <v>8756</v>
      </c>
      <c r="CD115" s="28">
        <v>7267</v>
      </c>
      <c r="CE115" s="28">
        <v>8272</v>
      </c>
      <c r="CF115" s="28">
        <v>8853</v>
      </c>
      <c r="CG115" s="28">
        <v>8663</v>
      </c>
      <c r="CH115" s="28">
        <v>8181</v>
      </c>
      <c r="CI115" s="28">
        <v>7925</v>
      </c>
      <c r="CJ115" s="28">
        <v>7411</v>
      </c>
      <c r="CK115" s="28">
        <v>7268</v>
      </c>
      <c r="CL115" s="28">
        <v>6466</v>
      </c>
      <c r="CM115" s="28">
        <v>6232</v>
      </c>
      <c r="CN115" s="28">
        <v>5852</v>
      </c>
      <c r="CO115" s="28">
        <v>5164</v>
      </c>
      <c r="CP115" s="28">
        <v>4256</v>
      </c>
      <c r="CQ115" s="28">
        <v>3556</v>
      </c>
      <c r="CR115" s="28">
        <v>3079</v>
      </c>
      <c r="CS115" s="28">
        <v>2646</v>
      </c>
      <c r="CT115" s="28">
        <v>2222</v>
      </c>
      <c r="CU115" s="28">
        <v>1757</v>
      </c>
      <c r="CV115" s="28">
        <v>1283</v>
      </c>
      <c r="CW115" s="28">
        <v>953</v>
      </c>
      <c r="CX115" s="28">
        <v>716</v>
      </c>
      <c r="CY115" s="28">
        <v>512</v>
      </c>
      <c r="CZ115" s="28">
        <v>197</v>
      </c>
    </row>
    <row r="116" spans="1:104" x14ac:dyDescent="0.25">
      <c r="A116" s="24" t="s">
        <v>352</v>
      </c>
      <c r="B116" s="24" t="str">
        <f>VLOOKUP(A116,Structure!E:F,2,FALSE)</f>
        <v>FR12</v>
      </c>
      <c r="C116" s="24" t="str">
        <f t="shared" si="1"/>
        <v>FR</v>
      </c>
      <c r="D116" s="24" t="s">
        <v>353</v>
      </c>
      <c r="E116" s="29">
        <v>21025</v>
      </c>
      <c r="F116" s="29">
        <v>22982</v>
      </c>
      <c r="G116" s="29">
        <v>23558</v>
      </c>
      <c r="H116" s="29">
        <v>24089</v>
      </c>
      <c r="I116" s="29">
        <v>25530</v>
      </c>
      <c r="J116" s="29">
        <v>25969</v>
      </c>
      <c r="K116" s="29">
        <v>26360</v>
      </c>
      <c r="L116" s="29">
        <v>26862</v>
      </c>
      <c r="M116" s="29">
        <v>27263</v>
      </c>
      <c r="N116" s="29">
        <v>27380</v>
      </c>
      <c r="O116" s="29">
        <v>27396</v>
      </c>
      <c r="P116" s="29">
        <v>27177</v>
      </c>
      <c r="Q116" s="29">
        <v>28028</v>
      </c>
      <c r="R116" s="29">
        <v>27180</v>
      </c>
      <c r="S116" s="29">
        <v>27364</v>
      </c>
      <c r="T116" s="29">
        <v>26905</v>
      </c>
      <c r="U116" s="29">
        <v>28025</v>
      </c>
      <c r="V116" s="29">
        <v>28720</v>
      </c>
      <c r="W116" s="29">
        <v>29245</v>
      </c>
      <c r="X116" s="29">
        <v>27208</v>
      </c>
      <c r="Y116" s="29">
        <v>27337</v>
      </c>
      <c r="Z116" s="29">
        <v>26492</v>
      </c>
      <c r="AA116" s="29">
        <v>26606</v>
      </c>
      <c r="AB116" s="29">
        <v>25762</v>
      </c>
      <c r="AC116" s="29">
        <v>24823</v>
      </c>
      <c r="AD116" s="29">
        <v>24847</v>
      </c>
      <c r="AE116" s="29">
        <v>25508</v>
      </c>
      <c r="AF116" s="29">
        <v>26490</v>
      </c>
      <c r="AG116" s="29">
        <v>26690</v>
      </c>
      <c r="AH116" s="29">
        <v>26998</v>
      </c>
      <c r="AI116" s="29">
        <v>27102</v>
      </c>
      <c r="AJ116" s="29">
        <v>27842</v>
      </c>
      <c r="AK116" s="29">
        <v>28755</v>
      </c>
      <c r="AL116" s="29">
        <v>28463</v>
      </c>
      <c r="AM116" s="29">
        <v>28651</v>
      </c>
      <c r="AN116" s="29">
        <v>27476</v>
      </c>
      <c r="AO116" s="29">
        <v>29940</v>
      </c>
      <c r="AP116" s="29">
        <v>30624</v>
      </c>
      <c r="AQ116" s="29">
        <v>29796</v>
      </c>
      <c r="AR116" s="29">
        <v>27987</v>
      </c>
      <c r="AS116" s="29">
        <v>27173</v>
      </c>
      <c r="AT116" s="29">
        <v>27293</v>
      </c>
      <c r="AU116" s="29">
        <v>26625</v>
      </c>
      <c r="AV116" s="29">
        <v>27369</v>
      </c>
      <c r="AW116" s="29">
        <v>28650</v>
      </c>
      <c r="AX116" s="29">
        <v>30606</v>
      </c>
      <c r="AY116" s="29">
        <v>31851</v>
      </c>
      <c r="AZ116" s="29">
        <v>31654</v>
      </c>
      <c r="BA116" s="29">
        <v>31049</v>
      </c>
      <c r="BB116" s="29">
        <v>31544</v>
      </c>
      <c r="BC116" s="29">
        <v>30748</v>
      </c>
      <c r="BD116" s="29">
        <v>30820</v>
      </c>
      <c r="BE116" s="29">
        <v>32002</v>
      </c>
      <c r="BF116" s="29">
        <v>32402</v>
      </c>
      <c r="BG116" s="29">
        <v>33026</v>
      </c>
      <c r="BH116" s="29">
        <v>33041</v>
      </c>
      <c r="BI116" s="29">
        <v>31986</v>
      </c>
      <c r="BJ116" s="29">
        <v>32996</v>
      </c>
      <c r="BK116" s="29">
        <v>32088</v>
      </c>
      <c r="BL116" s="29">
        <v>32223</v>
      </c>
      <c r="BM116" s="29">
        <v>31832</v>
      </c>
      <c r="BN116" s="29">
        <v>31318</v>
      </c>
      <c r="BO116" s="29">
        <v>31386</v>
      </c>
      <c r="BP116" s="29">
        <v>30822</v>
      </c>
      <c r="BQ116" s="29">
        <v>30901</v>
      </c>
      <c r="BR116" s="29">
        <v>29520</v>
      </c>
      <c r="BS116" s="29">
        <v>29424</v>
      </c>
      <c r="BT116" s="29">
        <v>28785</v>
      </c>
      <c r="BU116" s="29">
        <v>29035</v>
      </c>
      <c r="BV116" s="29">
        <v>28788</v>
      </c>
      <c r="BW116" s="29">
        <v>27524</v>
      </c>
      <c r="BX116" s="29">
        <v>26446</v>
      </c>
      <c r="BY116" s="29">
        <v>24580</v>
      </c>
      <c r="BZ116" s="29">
        <v>17193</v>
      </c>
      <c r="CA116" s="29">
        <v>16559</v>
      </c>
      <c r="CB116" s="29">
        <v>15700</v>
      </c>
      <c r="CC116" s="29">
        <v>15770</v>
      </c>
      <c r="CD116" s="29">
        <v>13547</v>
      </c>
      <c r="CE116" s="29">
        <v>15093</v>
      </c>
      <c r="CF116" s="29">
        <v>16508</v>
      </c>
      <c r="CG116" s="29">
        <v>15571</v>
      </c>
      <c r="CH116" s="29">
        <v>14771</v>
      </c>
      <c r="CI116" s="29">
        <v>14086</v>
      </c>
      <c r="CJ116" s="29">
        <v>13012</v>
      </c>
      <c r="CK116" s="29">
        <v>12532</v>
      </c>
      <c r="CL116" s="29">
        <v>11360</v>
      </c>
      <c r="CM116" s="29">
        <v>11409</v>
      </c>
      <c r="CN116" s="29">
        <v>9958</v>
      </c>
      <c r="CO116" s="29">
        <v>8928</v>
      </c>
      <c r="CP116" s="29">
        <v>7282</v>
      </c>
      <c r="CQ116" s="29">
        <v>6492</v>
      </c>
      <c r="CR116" s="29">
        <v>5089</v>
      </c>
      <c r="CS116" s="29">
        <v>4185</v>
      </c>
      <c r="CT116" s="29">
        <v>3380</v>
      </c>
      <c r="CU116" s="29">
        <v>2578</v>
      </c>
      <c r="CV116" s="29">
        <v>1918</v>
      </c>
      <c r="CW116" s="29">
        <v>1480</v>
      </c>
      <c r="CX116" s="29">
        <v>1033</v>
      </c>
      <c r="CY116" s="29">
        <v>709</v>
      </c>
      <c r="CZ116" s="29">
        <v>320</v>
      </c>
    </row>
    <row r="117" spans="1:104" x14ac:dyDescent="0.25">
      <c r="A117" s="24" t="s">
        <v>356</v>
      </c>
      <c r="B117" s="24" t="str">
        <f>VLOOKUP(A117,Structure!E:F,2,FALSE)</f>
        <v>FR04</v>
      </c>
      <c r="C117" s="24" t="str">
        <f t="shared" si="1"/>
        <v>FR</v>
      </c>
      <c r="D117" s="24" t="s">
        <v>1198</v>
      </c>
      <c r="E117" s="28">
        <v>37689</v>
      </c>
      <c r="F117" s="28">
        <v>39886</v>
      </c>
      <c r="G117" s="28">
        <v>40145</v>
      </c>
      <c r="H117" s="28">
        <v>42224</v>
      </c>
      <c r="I117" s="28">
        <v>44515</v>
      </c>
      <c r="J117" s="28">
        <v>46312</v>
      </c>
      <c r="K117" s="28">
        <v>47174</v>
      </c>
      <c r="L117" s="28">
        <v>48506</v>
      </c>
      <c r="M117" s="28">
        <v>50275</v>
      </c>
      <c r="N117" s="28">
        <v>49975</v>
      </c>
      <c r="O117" s="28">
        <v>50021</v>
      </c>
      <c r="P117" s="28">
        <v>50172</v>
      </c>
      <c r="Q117" s="28">
        <v>51068</v>
      </c>
      <c r="R117" s="28">
        <v>50627</v>
      </c>
      <c r="S117" s="28">
        <v>49308</v>
      </c>
      <c r="T117" s="28">
        <v>50170</v>
      </c>
      <c r="U117" s="28">
        <v>50318</v>
      </c>
      <c r="V117" s="28">
        <v>49933</v>
      </c>
      <c r="W117" s="28">
        <v>50754</v>
      </c>
      <c r="X117" s="28">
        <v>45765</v>
      </c>
      <c r="Y117" s="28">
        <v>44697</v>
      </c>
      <c r="Z117" s="28">
        <v>42745</v>
      </c>
      <c r="AA117" s="28">
        <v>42340</v>
      </c>
      <c r="AB117" s="28">
        <v>41171</v>
      </c>
      <c r="AC117" s="28">
        <v>37970</v>
      </c>
      <c r="AD117" s="28">
        <v>36852</v>
      </c>
      <c r="AE117" s="28">
        <v>38692</v>
      </c>
      <c r="AF117" s="28">
        <v>39859</v>
      </c>
      <c r="AG117" s="28">
        <v>40657</v>
      </c>
      <c r="AH117" s="28">
        <v>41171</v>
      </c>
      <c r="AI117" s="28">
        <v>42199</v>
      </c>
      <c r="AJ117" s="28">
        <v>42696</v>
      </c>
      <c r="AK117" s="28">
        <v>43985</v>
      </c>
      <c r="AL117" s="28">
        <v>44709</v>
      </c>
      <c r="AM117" s="28">
        <v>44463</v>
      </c>
      <c r="AN117" s="28">
        <v>44317</v>
      </c>
      <c r="AO117" s="28">
        <v>48153</v>
      </c>
      <c r="AP117" s="28">
        <v>48717</v>
      </c>
      <c r="AQ117" s="28">
        <v>49914</v>
      </c>
      <c r="AR117" s="28">
        <v>47019</v>
      </c>
      <c r="AS117" s="28">
        <v>45969</v>
      </c>
      <c r="AT117" s="28">
        <v>46037</v>
      </c>
      <c r="AU117" s="28">
        <v>44898</v>
      </c>
      <c r="AV117" s="28">
        <v>47248</v>
      </c>
      <c r="AW117" s="28">
        <v>49869</v>
      </c>
      <c r="AX117" s="28">
        <v>52206</v>
      </c>
      <c r="AY117" s="28">
        <v>52768</v>
      </c>
      <c r="AZ117" s="28">
        <v>52770</v>
      </c>
      <c r="BA117" s="28">
        <v>50557</v>
      </c>
      <c r="BB117" s="28">
        <v>49940</v>
      </c>
      <c r="BC117" s="28">
        <v>48787</v>
      </c>
      <c r="BD117" s="28">
        <v>48246</v>
      </c>
      <c r="BE117" s="28">
        <v>49510</v>
      </c>
      <c r="BF117" s="28">
        <v>48961</v>
      </c>
      <c r="BG117" s="28">
        <v>49396</v>
      </c>
      <c r="BH117" s="28">
        <v>49088</v>
      </c>
      <c r="BI117" s="28">
        <v>48073</v>
      </c>
      <c r="BJ117" s="28">
        <v>48536</v>
      </c>
      <c r="BK117" s="28">
        <v>47327</v>
      </c>
      <c r="BL117" s="28">
        <v>47769</v>
      </c>
      <c r="BM117" s="28">
        <v>46628</v>
      </c>
      <c r="BN117" s="28">
        <v>46685</v>
      </c>
      <c r="BO117" s="28">
        <v>46755</v>
      </c>
      <c r="BP117" s="28">
        <v>46536</v>
      </c>
      <c r="BQ117" s="28">
        <v>45773</v>
      </c>
      <c r="BR117" s="28">
        <v>45368</v>
      </c>
      <c r="BS117" s="28">
        <v>47051</v>
      </c>
      <c r="BT117" s="28">
        <v>45428</v>
      </c>
      <c r="BU117" s="28">
        <v>46479</v>
      </c>
      <c r="BV117" s="28">
        <v>46329</v>
      </c>
      <c r="BW117" s="28">
        <v>45938</v>
      </c>
      <c r="BX117" s="28">
        <v>44514</v>
      </c>
      <c r="BY117" s="28">
        <v>41015</v>
      </c>
      <c r="BZ117" s="28">
        <v>28939</v>
      </c>
      <c r="CA117" s="28">
        <v>28127</v>
      </c>
      <c r="CB117" s="28">
        <v>27931</v>
      </c>
      <c r="CC117" s="28">
        <v>25241</v>
      </c>
      <c r="CD117" s="28">
        <v>21900</v>
      </c>
      <c r="CE117" s="28">
        <v>23101</v>
      </c>
      <c r="CF117" s="28">
        <v>24683</v>
      </c>
      <c r="CG117" s="28">
        <v>23867</v>
      </c>
      <c r="CH117" s="28">
        <v>23829</v>
      </c>
      <c r="CI117" s="28">
        <v>22357</v>
      </c>
      <c r="CJ117" s="28">
        <v>21687</v>
      </c>
      <c r="CK117" s="28">
        <v>20886</v>
      </c>
      <c r="CL117" s="28">
        <v>19115</v>
      </c>
      <c r="CM117" s="28">
        <v>18268</v>
      </c>
      <c r="CN117" s="28">
        <v>16162</v>
      </c>
      <c r="CO117" s="28">
        <v>14721</v>
      </c>
      <c r="CP117" s="28">
        <v>12460</v>
      </c>
      <c r="CQ117" s="28">
        <v>11178</v>
      </c>
      <c r="CR117" s="28">
        <v>9438</v>
      </c>
      <c r="CS117" s="28">
        <v>8028</v>
      </c>
      <c r="CT117" s="28">
        <v>6363</v>
      </c>
      <c r="CU117" s="28">
        <v>5211</v>
      </c>
      <c r="CV117" s="28">
        <v>4328</v>
      </c>
      <c r="CW117" s="28">
        <v>3214</v>
      </c>
      <c r="CX117" s="28">
        <v>2331</v>
      </c>
      <c r="CY117" s="28">
        <v>1681</v>
      </c>
      <c r="CZ117" s="28">
        <v>643</v>
      </c>
    </row>
    <row r="118" spans="1:104" x14ac:dyDescent="0.25">
      <c r="A118" s="24" t="s">
        <v>359</v>
      </c>
      <c r="B118" s="24" t="str">
        <f>VLOOKUP(A118,Structure!E:F,2,FALSE)</f>
        <v>FR08</v>
      </c>
      <c r="C118" s="24" t="str">
        <f t="shared" si="1"/>
        <v>FR</v>
      </c>
      <c r="D118" s="24" t="s">
        <v>358</v>
      </c>
      <c r="E118" s="29">
        <v>30110</v>
      </c>
      <c r="F118" s="29">
        <v>31987</v>
      </c>
      <c r="G118" s="29">
        <v>33307</v>
      </c>
      <c r="H118" s="29">
        <v>34457</v>
      </c>
      <c r="I118" s="29">
        <v>36298</v>
      </c>
      <c r="J118" s="29">
        <v>37502</v>
      </c>
      <c r="K118" s="29">
        <v>38864</v>
      </c>
      <c r="L118" s="29">
        <v>39753</v>
      </c>
      <c r="M118" s="29">
        <v>40976</v>
      </c>
      <c r="N118" s="29">
        <v>41125</v>
      </c>
      <c r="O118" s="29">
        <v>42059</v>
      </c>
      <c r="P118" s="29">
        <v>41205</v>
      </c>
      <c r="Q118" s="29">
        <v>42963</v>
      </c>
      <c r="R118" s="29">
        <v>41562</v>
      </c>
      <c r="S118" s="29">
        <v>42148</v>
      </c>
      <c r="T118" s="29">
        <v>42102</v>
      </c>
      <c r="U118" s="29">
        <v>42472</v>
      </c>
      <c r="V118" s="29">
        <v>42883</v>
      </c>
      <c r="W118" s="29">
        <v>43177</v>
      </c>
      <c r="X118" s="29">
        <v>40170</v>
      </c>
      <c r="Y118" s="29">
        <v>38735</v>
      </c>
      <c r="Z118" s="29">
        <v>36631</v>
      </c>
      <c r="AA118" s="29">
        <v>36674</v>
      </c>
      <c r="AB118" s="29">
        <v>34460</v>
      </c>
      <c r="AC118" s="29">
        <v>32699</v>
      </c>
      <c r="AD118" s="29">
        <v>31496</v>
      </c>
      <c r="AE118" s="29">
        <v>32318</v>
      </c>
      <c r="AF118" s="29">
        <v>32755</v>
      </c>
      <c r="AG118" s="29">
        <v>33663</v>
      </c>
      <c r="AH118" s="29">
        <v>34042</v>
      </c>
      <c r="AI118" s="29">
        <v>35102</v>
      </c>
      <c r="AJ118" s="29">
        <v>36002</v>
      </c>
      <c r="AK118" s="29">
        <v>36857</v>
      </c>
      <c r="AL118" s="29">
        <v>37117</v>
      </c>
      <c r="AM118" s="29">
        <v>36871</v>
      </c>
      <c r="AN118" s="29">
        <v>36814</v>
      </c>
      <c r="AO118" s="29">
        <v>40303</v>
      </c>
      <c r="AP118" s="29">
        <v>41431</v>
      </c>
      <c r="AQ118" s="29">
        <v>41981</v>
      </c>
      <c r="AR118" s="29">
        <v>39645</v>
      </c>
      <c r="AS118" s="29">
        <v>38603</v>
      </c>
      <c r="AT118" s="29">
        <v>39606</v>
      </c>
      <c r="AU118" s="29">
        <v>38698</v>
      </c>
      <c r="AV118" s="29">
        <v>40022</v>
      </c>
      <c r="AW118" s="29">
        <v>43042</v>
      </c>
      <c r="AX118" s="29">
        <v>46384</v>
      </c>
      <c r="AY118" s="29">
        <v>46689</v>
      </c>
      <c r="AZ118" s="29">
        <v>46828</v>
      </c>
      <c r="BA118" s="29">
        <v>45568</v>
      </c>
      <c r="BB118" s="29">
        <v>45000</v>
      </c>
      <c r="BC118" s="29">
        <v>44075</v>
      </c>
      <c r="BD118" s="29">
        <v>44124</v>
      </c>
      <c r="BE118" s="29">
        <v>44231</v>
      </c>
      <c r="BF118" s="29">
        <v>44448</v>
      </c>
      <c r="BG118" s="29">
        <v>45344</v>
      </c>
      <c r="BH118" s="29">
        <v>44779</v>
      </c>
      <c r="BI118" s="29">
        <v>44239</v>
      </c>
      <c r="BJ118" s="29">
        <v>44258</v>
      </c>
      <c r="BK118" s="29">
        <v>43947</v>
      </c>
      <c r="BL118" s="29">
        <v>44668</v>
      </c>
      <c r="BM118" s="29">
        <v>43985</v>
      </c>
      <c r="BN118" s="29">
        <v>43656</v>
      </c>
      <c r="BO118" s="29">
        <v>44084</v>
      </c>
      <c r="BP118" s="29">
        <v>43423</v>
      </c>
      <c r="BQ118" s="29">
        <v>43300</v>
      </c>
      <c r="BR118" s="29">
        <v>43099</v>
      </c>
      <c r="BS118" s="29">
        <v>43287</v>
      </c>
      <c r="BT118" s="29">
        <v>42875</v>
      </c>
      <c r="BU118" s="29">
        <v>43969</v>
      </c>
      <c r="BV118" s="29">
        <v>43968</v>
      </c>
      <c r="BW118" s="29">
        <v>44406</v>
      </c>
      <c r="BX118" s="29">
        <v>43115</v>
      </c>
      <c r="BY118" s="29">
        <v>39609</v>
      </c>
      <c r="BZ118" s="29">
        <v>28073</v>
      </c>
      <c r="CA118" s="29">
        <v>27241</v>
      </c>
      <c r="CB118" s="29">
        <v>26345</v>
      </c>
      <c r="CC118" s="29">
        <v>23396</v>
      </c>
      <c r="CD118" s="29">
        <v>19747</v>
      </c>
      <c r="CE118" s="29">
        <v>22677</v>
      </c>
      <c r="CF118" s="29">
        <v>24726</v>
      </c>
      <c r="CG118" s="29">
        <v>23449</v>
      </c>
      <c r="CH118" s="29">
        <v>23271</v>
      </c>
      <c r="CI118" s="29">
        <v>21877</v>
      </c>
      <c r="CJ118" s="29">
        <v>20492</v>
      </c>
      <c r="CK118" s="29">
        <v>20161</v>
      </c>
      <c r="CL118" s="29">
        <v>18157</v>
      </c>
      <c r="CM118" s="29">
        <v>17800</v>
      </c>
      <c r="CN118" s="29">
        <v>15724</v>
      </c>
      <c r="CO118" s="29">
        <v>14174</v>
      </c>
      <c r="CP118" s="29">
        <v>11878</v>
      </c>
      <c r="CQ118" s="29">
        <v>10474</v>
      </c>
      <c r="CR118" s="29">
        <v>8792</v>
      </c>
      <c r="CS118" s="29">
        <v>7153</v>
      </c>
      <c r="CT118" s="29">
        <v>5851</v>
      </c>
      <c r="CU118" s="29">
        <v>4474</v>
      </c>
      <c r="CV118" s="29">
        <v>3508</v>
      </c>
      <c r="CW118" s="29">
        <v>2561</v>
      </c>
      <c r="CX118" s="29">
        <v>1865</v>
      </c>
      <c r="CY118" s="29">
        <v>1428</v>
      </c>
      <c r="CZ118" s="29">
        <v>584</v>
      </c>
    </row>
    <row r="119" spans="1:104" x14ac:dyDescent="0.25">
      <c r="A119" s="24" t="s">
        <v>362</v>
      </c>
      <c r="B119" s="24" t="str">
        <f>VLOOKUP(A119,Structure!E:F,2,FALSE)</f>
        <v>FR01</v>
      </c>
      <c r="C119" s="24" t="str">
        <f t="shared" si="1"/>
        <v>FR</v>
      </c>
      <c r="D119" s="24" t="s">
        <v>363</v>
      </c>
      <c r="E119" s="28">
        <v>30621</v>
      </c>
      <c r="F119" s="28">
        <v>31934</v>
      </c>
      <c r="G119" s="28">
        <v>33090</v>
      </c>
      <c r="H119" s="28">
        <v>34360</v>
      </c>
      <c r="I119" s="28">
        <v>35805</v>
      </c>
      <c r="J119" s="28">
        <v>36700</v>
      </c>
      <c r="K119" s="28">
        <v>37540</v>
      </c>
      <c r="L119" s="28">
        <v>38300</v>
      </c>
      <c r="M119" s="28">
        <v>39536</v>
      </c>
      <c r="N119" s="28">
        <v>39921</v>
      </c>
      <c r="O119" s="28">
        <v>40070</v>
      </c>
      <c r="P119" s="28">
        <v>40330</v>
      </c>
      <c r="Q119" s="28">
        <v>40076</v>
      </c>
      <c r="R119" s="28">
        <v>39496</v>
      </c>
      <c r="S119" s="28">
        <v>39978</v>
      </c>
      <c r="T119" s="28">
        <v>39910</v>
      </c>
      <c r="U119" s="28">
        <v>40389</v>
      </c>
      <c r="V119" s="28">
        <v>41606</v>
      </c>
      <c r="W119" s="28">
        <v>42212</v>
      </c>
      <c r="X119" s="28">
        <v>39377</v>
      </c>
      <c r="Y119" s="28">
        <v>38434</v>
      </c>
      <c r="Z119" s="28">
        <v>36446</v>
      </c>
      <c r="AA119" s="28">
        <v>37190</v>
      </c>
      <c r="AB119" s="28">
        <v>35926</v>
      </c>
      <c r="AC119" s="28">
        <v>35138</v>
      </c>
      <c r="AD119" s="28">
        <v>34452</v>
      </c>
      <c r="AE119" s="28">
        <v>35239</v>
      </c>
      <c r="AF119" s="28">
        <v>35763</v>
      </c>
      <c r="AG119" s="28">
        <v>36402</v>
      </c>
      <c r="AH119" s="28">
        <v>37474</v>
      </c>
      <c r="AI119" s="28">
        <v>38464</v>
      </c>
      <c r="AJ119" s="28">
        <v>38831</v>
      </c>
      <c r="AK119" s="28">
        <v>39282</v>
      </c>
      <c r="AL119" s="28">
        <v>39042</v>
      </c>
      <c r="AM119" s="28">
        <v>39499</v>
      </c>
      <c r="AN119" s="28">
        <v>39674</v>
      </c>
      <c r="AO119" s="28">
        <v>42591</v>
      </c>
      <c r="AP119" s="28">
        <v>44075</v>
      </c>
      <c r="AQ119" s="28">
        <v>44618</v>
      </c>
      <c r="AR119" s="28">
        <v>42620</v>
      </c>
      <c r="AS119" s="28">
        <v>41752</v>
      </c>
      <c r="AT119" s="28">
        <v>41562</v>
      </c>
      <c r="AU119" s="28">
        <v>41257</v>
      </c>
      <c r="AV119" s="28">
        <v>41916</v>
      </c>
      <c r="AW119" s="28">
        <v>44451</v>
      </c>
      <c r="AX119" s="28">
        <v>48418</v>
      </c>
      <c r="AY119" s="28">
        <v>49496</v>
      </c>
      <c r="AZ119" s="28">
        <v>49073</v>
      </c>
      <c r="BA119" s="28">
        <v>47996</v>
      </c>
      <c r="BB119" s="28">
        <v>47053</v>
      </c>
      <c r="BC119" s="28">
        <v>46268</v>
      </c>
      <c r="BD119" s="28">
        <v>46352</v>
      </c>
      <c r="BE119" s="28">
        <v>47549</v>
      </c>
      <c r="BF119" s="28">
        <v>47109</v>
      </c>
      <c r="BG119" s="28">
        <v>47842</v>
      </c>
      <c r="BH119" s="28">
        <v>47217</v>
      </c>
      <c r="BI119" s="28">
        <v>45757</v>
      </c>
      <c r="BJ119" s="28">
        <v>45492</v>
      </c>
      <c r="BK119" s="28">
        <v>45424</v>
      </c>
      <c r="BL119" s="28">
        <v>45955</v>
      </c>
      <c r="BM119" s="28">
        <v>44688</v>
      </c>
      <c r="BN119" s="28">
        <v>45021</v>
      </c>
      <c r="BO119" s="28">
        <v>44644</v>
      </c>
      <c r="BP119" s="28">
        <v>44323</v>
      </c>
      <c r="BQ119" s="28">
        <v>44596</v>
      </c>
      <c r="BR119" s="28">
        <v>44395</v>
      </c>
      <c r="BS119" s="28">
        <v>45057</v>
      </c>
      <c r="BT119" s="28">
        <v>44683</v>
      </c>
      <c r="BU119" s="28">
        <v>46314</v>
      </c>
      <c r="BV119" s="28">
        <v>45431</v>
      </c>
      <c r="BW119" s="28">
        <v>45057</v>
      </c>
      <c r="BX119" s="28">
        <v>44235</v>
      </c>
      <c r="BY119" s="28">
        <v>40861</v>
      </c>
      <c r="BZ119" s="28">
        <v>30510</v>
      </c>
      <c r="CA119" s="28">
        <v>30524</v>
      </c>
      <c r="CB119" s="28">
        <v>29632</v>
      </c>
      <c r="CC119" s="28">
        <v>26653</v>
      </c>
      <c r="CD119" s="28">
        <v>23901</v>
      </c>
      <c r="CE119" s="28">
        <v>23063</v>
      </c>
      <c r="CF119" s="28">
        <v>24450</v>
      </c>
      <c r="CG119" s="28">
        <v>23276</v>
      </c>
      <c r="CH119" s="28">
        <v>22381</v>
      </c>
      <c r="CI119" s="28">
        <v>22623</v>
      </c>
      <c r="CJ119" s="28">
        <v>21131</v>
      </c>
      <c r="CK119" s="28">
        <v>20847</v>
      </c>
      <c r="CL119" s="28">
        <v>18763</v>
      </c>
      <c r="CM119" s="28">
        <v>18538</v>
      </c>
      <c r="CN119" s="28">
        <v>16555</v>
      </c>
      <c r="CO119" s="28">
        <v>15013</v>
      </c>
      <c r="CP119" s="28">
        <v>12899</v>
      </c>
      <c r="CQ119" s="28">
        <v>11241</v>
      </c>
      <c r="CR119" s="28">
        <v>9566</v>
      </c>
      <c r="CS119" s="28">
        <v>7891</v>
      </c>
      <c r="CT119" s="28">
        <v>6578</v>
      </c>
      <c r="CU119" s="28">
        <v>5332</v>
      </c>
      <c r="CV119" s="28">
        <v>4286</v>
      </c>
      <c r="CW119" s="28">
        <v>3226</v>
      </c>
      <c r="CX119" s="28">
        <v>2459</v>
      </c>
      <c r="CY119" s="28">
        <v>1624</v>
      </c>
      <c r="CZ119" s="28">
        <v>725</v>
      </c>
    </row>
    <row r="120" spans="1:104" x14ac:dyDescent="0.25">
      <c r="A120" s="24" t="s">
        <v>364</v>
      </c>
      <c r="B120" s="24" t="str">
        <f>VLOOKUP(A120,Structure!E:F,2,FALSE)</f>
        <v>FR05</v>
      </c>
      <c r="C120" s="24" t="str">
        <f t="shared" si="1"/>
        <v>FR</v>
      </c>
      <c r="D120" s="24" t="s">
        <v>365</v>
      </c>
      <c r="E120" s="29">
        <v>5751</v>
      </c>
      <c r="F120" s="29">
        <v>6338</v>
      </c>
      <c r="G120" s="29">
        <v>6160</v>
      </c>
      <c r="H120" s="29">
        <v>6504</v>
      </c>
      <c r="I120" s="29">
        <v>6835</v>
      </c>
      <c r="J120" s="29">
        <v>6860</v>
      </c>
      <c r="K120" s="29">
        <v>7389</v>
      </c>
      <c r="L120" s="29">
        <v>7491</v>
      </c>
      <c r="M120" s="29">
        <v>7619</v>
      </c>
      <c r="N120" s="29">
        <v>7806</v>
      </c>
      <c r="O120" s="29">
        <v>7781</v>
      </c>
      <c r="P120" s="29">
        <v>7571</v>
      </c>
      <c r="Q120" s="29">
        <v>8006</v>
      </c>
      <c r="R120" s="29">
        <v>8125</v>
      </c>
      <c r="S120" s="29">
        <v>7762</v>
      </c>
      <c r="T120" s="29">
        <v>7748</v>
      </c>
      <c r="U120" s="29">
        <v>8109</v>
      </c>
      <c r="V120" s="29">
        <v>8629</v>
      </c>
      <c r="W120" s="29">
        <v>8761</v>
      </c>
      <c r="X120" s="29">
        <v>8200</v>
      </c>
      <c r="Y120" s="29">
        <v>8040</v>
      </c>
      <c r="Z120" s="29">
        <v>7372</v>
      </c>
      <c r="AA120" s="29">
        <v>7236</v>
      </c>
      <c r="AB120" s="29">
        <v>6995</v>
      </c>
      <c r="AC120" s="29">
        <v>6409</v>
      </c>
      <c r="AD120" s="29">
        <v>6363</v>
      </c>
      <c r="AE120" s="29">
        <v>6543</v>
      </c>
      <c r="AF120" s="29">
        <v>6651</v>
      </c>
      <c r="AG120" s="29">
        <v>6573</v>
      </c>
      <c r="AH120" s="29">
        <v>6843</v>
      </c>
      <c r="AI120" s="29">
        <v>7115</v>
      </c>
      <c r="AJ120" s="29">
        <v>7039</v>
      </c>
      <c r="AK120" s="29">
        <v>7065</v>
      </c>
      <c r="AL120" s="29">
        <v>7175</v>
      </c>
      <c r="AM120" s="29">
        <v>7391</v>
      </c>
      <c r="AN120" s="29">
        <v>7285</v>
      </c>
      <c r="AO120" s="29">
        <v>7779</v>
      </c>
      <c r="AP120" s="29">
        <v>8026</v>
      </c>
      <c r="AQ120" s="29">
        <v>8285</v>
      </c>
      <c r="AR120" s="29">
        <v>7997</v>
      </c>
      <c r="AS120" s="29">
        <v>7703</v>
      </c>
      <c r="AT120" s="29">
        <v>7983</v>
      </c>
      <c r="AU120" s="29">
        <v>7924</v>
      </c>
      <c r="AV120" s="29">
        <v>8163</v>
      </c>
      <c r="AW120" s="29">
        <v>8912</v>
      </c>
      <c r="AX120" s="29">
        <v>9444</v>
      </c>
      <c r="AY120" s="29">
        <v>9667</v>
      </c>
      <c r="AZ120" s="29">
        <v>9755</v>
      </c>
      <c r="BA120" s="29">
        <v>9646</v>
      </c>
      <c r="BB120" s="29">
        <v>9811</v>
      </c>
      <c r="BC120" s="29">
        <v>9619</v>
      </c>
      <c r="BD120" s="29">
        <v>9773</v>
      </c>
      <c r="BE120" s="29">
        <v>9975</v>
      </c>
      <c r="BF120" s="29">
        <v>9697</v>
      </c>
      <c r="BG120" s="29">
        <v>10392</v>
      </c>
      <c r="BH120" s="29">
        <v>10030</v>
      </c>
      <c r="BI120" s="29">
        <v>9761</v>
      </c>
      <c r="BJ120" s="29">
        <v>10096</v>
      </c>
      <c r="BK120" s="29">
        <v>10326</v>
      </c>
      <c r="BL120" s="29">
        <v>10408</v>
      </c>
      <c r="BM120" s="29">
        <v>10289</v>
      </c>
      <c r="BN120" s="29">
        <v>10382</v>
      </c>
      <c r="BO120" s="29">
        <v>10585</v>
      </c>
      <c r="BP120" s="29">
        <v>10413</v>
      </c>
      <c r="BQ120" s="29">
        <v>10696</v>
      </c>
      <c r="BR120" s="29">
        <v>10444</v>
      </c>
      <c r="BS120" s="29">
        <v>10881</v>
      </c>
      <c r="BT120" s="29">
        <v>10690</v>
      </c>
      <c r="BU120" s="29">
        <v>10986</v>
      </c>
      <c r="BV120" s="29">
        <v>10980</v>
      </c>
      <c r="BW120" s="29">
        <v>11068</v>
      </c>
      <c r="BX120" s="29">
        <v>10477</v>
      </c>
      <c r="BY120" s="29">
        <v>9999</v>
      </c>
      <c r="BZ120" s="29">
        <v>7143</v>
      </c>
      <c r="CA120" s="29">
        <v>7032</v>
      </c>
      <c r="CB120" s="29">
        <v>6837</v>
      </c>
      <c r="CC120" s="29">
        <v>6321</v>
      </c>
      <c r="CD120" s="29">
        <v>5520</v>
      </c>
      <c r="CE120" s="29">
        <v>5353</v>
      </c>
      <c r="CF120" s="29">
        <v>6048</v>
      </c>
      <c r="CG120" s="29">
        <v>5809</v>
      </c>
      <c r="CH120" s="29">
        <v>5580</v>
      </c>
      <c r="CI120" s="29">
        <v>5531</v>
      </c>
      <c r="CJ120" s="29">
        <v>5626</v>
      </c>
      <c r="CK120" s="29">
        <v>5369</v>
      </c>
      <c r="CL120" s="29">
        <v>4989</v>
      </c>
      <c r="CM120" s="29">
        <v>4832</v>
      </c>
      <c r="CN120" s="29">
        <v>4503</v>
      </c>
      <c r="CO120" s="29">
        <v>4011</v>
      </c>
      <c r="CP120" s="29">
        <v>3346</v>
      </c>
      <c r="CQ120" s="29">
        <v>3064</v>
      </c>
      <c r="CR120" s="29">
        <v>2628</v>
      </c>
      <c r="CS120" s="29">
        <v>2150</v>
      </c>
      <c r="CT120" s="29">
        <v>1780</v>
      </c>
      <c r="CU120" s="29">
        <v>1438</v>
      </c>
      <c r="CV120" s="29">
        <v>1123</v>
      </c>
      <c r="CW120" s="29">
        <v>842</v>
      </c>
      <c r="CX120" s="29">
        <v>657</v>
      </c>
      <c r="CY120" s="29">
        <v>479</v>
      </c>
      <c r="CZ120" s="29">
        <v>165</v>
      </c>
    </row>
    <row r="121" spans="1:104" x14ac:dyDescent="0.25">
      <c r="A121" s="24" t="s">
        <v>366</v>
      </c>
      <c r="B121" s="24" t="str">
        <f>VLOOKUP(A121,Structure!E:F,2,FALSE)</f>
        <v>FR04</v>
      </c>
      <c r="C121" s="24" t="str">
        <f t="shared" si="1"/>
        <v>FR</v>
      </c>
      <c r="D121" s="24" t="s">
        <v>367</v>
      </c>
      <c r="E121" s="28">
        <v>14712</v>
      </c>
      <c r="F121" s="28">
        <v>15677</v>
      </c>
      <c r="G121" s="28">
        <v>16523</v>
      </c>
      <c r="H121" s="28">
        <v>16987</v>
      </c>
      <c r="I121" s="28">
        <v>18310</v>
      </c>
      <c r="J121" s="28">
        <v>18561</v>
      </c>
      <c r="K121" s="28">
        <v>19520</v>
      </c>
      <c r="L121" s="28">
        <v>19986</v>
      </c>
      <c r="M121" s="28">
        <v>20532</v>
      </c>
      <c r="N121" s="28">
        <v>20856</v>
      </c>
      <c r="O121" s="28">
        <v>21105</v>
      </c>
      <c r="P121" s="28">
        <v>20808</v>
      </c>
      <c r="Q121" s="28">
        <v>21472</v>
      </c>
      <c r="R121" s="28">
        <v>21385</v>
      </c>
      <c r="S121" s="28">
        <v>21258</v>
      </c>
      <c r="T121" s="28">
        <v>21353</v>
      </c>
      <c r="U121" s="28">
        <v>21318</v>
      </c>
      <c r="V121" s="28">
        <v>22382</v>
      </c>
      <c r="W121" s="28">
        <v>22074</v>
      </c>
      <c r="X121" s="28">
        <v>20427</v>
      </c>
      <c r="Y121" s="28">
        <v>19190</v>
      </c>
      <c r="Z121" s="28">
        <v>18305</v>
      </c>
      <c r="AA121" s="28">
        <v>18074</v>
      </c>
      <c r="AB121" s="28">
        <v>17519</v>
      </c>
      <c r="AC121" s="28">
        <v>16551</v>
      </c>
      <c r="AD121" s="28">
        <v>16195</v>
      </c>
      <c r="AE121" s="28">
        <v>16629</v>
      </c>
      <c r="AF121" s="28">
        <v>16947</v>
      </c>
      <c r="AG121" s="28">
        <v>17305</v>
      </c>
      <c r="AH121" s="28">
        <v>17424</v>
      </c>
      <c r="AI121" s="28">
        <v>17861</v>
      </c>
      <c r="AJ121" s="28">
        <v>18329</v>
      </c>
      <c r="AK121" s="28">
        <v>18787</v>
      </c>
      <c r="AL121" s="28">
        <v>18844</v>
      </c>
      <c r="AM121" s="28">
        <v>18932</v>
      </c>
      <c r="AN121" s="28">
        <v>19331</v>
      </c>
      <c r="AO121" s="28">
        <v>20599</v>
      </c>
      <c r="AP121" s="28">
        <v>21265</v>
      </c>
      <c r="AQ121" s="28">
        <v>21745</v>
      </c>
      <c r="AR121" s="28">
        <v>20426</v>
      </c>
      <c r="AS121" s="28">
        <v>19628</v>
      </c>
      <c r="AT121" s="28">
        <v>20365</v>
      </c>
      <c r="AU121" s="28">
        <v>19585</v>
      </c>
      <c r="AV121" s="28">
        <v>20895</v>
      </c>
      <c r="AW121" s="28">
        <v>22542</v>
      </c>
      <c r="AX121" s="28">
        <v>24255</v>
      </c>
      <c r="AY121" s="28">
        <v>25048</v>
      </c>
      <c r="AZ121" s="28">
        <v>24777</v>
      </c>
      <c r="BA121" s="28">
        <v>24454</v>
      </c>
      <c r="BB121" s="28">
        <v>24071</v>
      </c>
      <c r="BC121" s="28">
        <v>23768</v>
      </c>
      <c r="BD121" s="28">
        <v>23875</v>
      </c>
      <c r="BE121" s="28">
        <v>24176</v>
      </c>
      <c r="BF121" s="28">
        <v>24564</v>
      </c>
      <c r="BG121" s="28">
        <v>25026</v>
      </c>
      <c r="BH121" s="28">
        <v>24225</v>
      </c>
      <c r="BI121" s="28">
        <v>24161</v>
      </c>
      <c r="BJ121" s="28">
        <v>24590</v>
      </c>
      <c r="BK121" s="28">
        <v>24422</v>
      </c>
      <c r="BL121" s="28">
        <v>24945</v>
      </c>
      <c r="BM121" s="28">
        <v>24477</v>
      </c>
      <c r="BN121" s="28">
        <v>25657</v>
      </c>
      <c r="BO121" s="28">
        <v>25315</v>
      </c>
      <c r="BP121" s="28">
        <v>25823</v>
      </c>
      <c r="BQ121" s="28">
        <v>26071</v>
      </c>
      <c r="BR121" s="28">
        <v>25697</v>
      </c>
      <c r="BS121" s="28">
        <v>25854</v>
      </c>
      <c r="BT121" s="28">
        <v>25623</v>
      </c>
      <c r="BU121" s="28">
        <v>26510</v>
      </c>
      <c r="BV121" s="28">
        <v>25703</v>
      </c>
      <c r="BW121" s="28">
        <v>25677</v>
      </c>
      <c r="BX121" s="28">
        <v>25200</v>
      </c>
      <c r="BY121" s="28">
        <v>23433</v>
      </c>
      <c r="BZ121" s="28">
        <v>17133</v>
      </c>
      <c r="CA121" s="28">
        <v>16627</v>
      </c>
      <c r="CB121" s="28">
        <v>16616</v>
      </c>
      <c r="CC121" s="28">
        <v>15046</v>
      </c>
      <c r="CD121" s="28">
        <v>13312</v>
      </c>
      <c r="CE121" s="28">
        <v>13088</v>
      </c>
      <c r="CF121" s="28">
        <v>14231</v>
      </c>
      <c r="CG121" s="28">
        <v>13599</v>
      </c>
      <c r="CH121" s="28">
        <v>13319</v>
      </c>
      <c r="CI121" s="28">
        <v>13122</v>
      </c>
      <c r="CJ121" s="28">
        <v>12619</v>
      </c>
      <c r="CK121" s="28">
        <v>11975</v>
      </c>
      <c r="CL121" s="28">
        <v>11066</v>
      </c>
      <c r="CM121" s="28">
        <v>10652</v>
      </c>
      <c r="CN121" s="28">
        <v>9616</v>
      </c>
      <c r="CO121" s="28">
        <v>9055</v>
      </c>
      <c r="CP121" s="28">
        <v>7675</v>
      </c>
      <c r="CQ121" s="28">
        <v>6462</v>
      </c>
      <c r="CR121" s="28">
        <v>5708</v>
      </c>
      <c r="CS121" s="28">
        <v>4849</v>
      </c>
      <c r="CT121" s="28">
        <v>3868</v>
      </c>
      <c r="CU121" s="28">
        <v>3167</v>
      </c>
      <c r="CV121" s="28">
        <v>2470</v>
      </c>
      <c r="CW121" s="28">
        <v>1812</v>
      </c>
      <c r="CX121" s="28">
        <v>1513</v>
      </c>
      <c r="CY121" s="28">
        <v>1053</v>
      </c>
      <c r="CZ121" s="28">
        <v>392</v>
      </c>
    </row>
    <row r="122" spans="1:104" x14ac:dyDescent="0.25">
      <c r="A122" s="24" t="s">
        <v>370</v>
      </c>
      <c r="B122" s="24" t="str">
        <f>VLOOKUP(A122,Structure!E:F,2,FALSE)</f>
        <v>FR02</v>
      </c>
      <c r="C122" s="24" t="str">
        <f t="shared" si="1"/>
        <v>FR</v>
      </c>
      <c r="D122" s="24" t="s">
        <v>371</v>
      </c>
      <c r="E122" s="29">
        <v>26905</v>
      </c>
      <c r="F122" s="29">
        <v>27608</v>
      </c>
      <c r="G122" s="29">
        <v>28654</v>
      </c>
      <c r="H122" s="29">
        <v>29583</v>
      </c>
      <c r="I122" s="29">
        <v>30249</v>
      </c>
      <c r="J122" s="29">
        <v>31152</v>
      </c>
      <c r="K122" s="29">
        <v>32026</v>
      </c>
      <c r="L122" s="29">
        <v>32342</v>
      </c>
      <c r="M122" s="29">
        <v>33376</v>
      </c>
      <c r="N122" s="29">
        <v>33646</v>
      </c>
      <c r="O122" s="29">
        <v>33903</v>
      </c>
      <c r="P122" s="29">
        <v>33539</v>
      </c>
      <c r="Q122" s="29">
        <v>34444</v>
      </c>
      <c r="R122" s="29">
        <v>33086</v>
      </c>
      <c r="S122" s="29">
        <v>33091</v>
      </c>
      <c r="T122" s="29">
        <v>33182</v>
      </c>
      <c r="U122" s="29">
        <v>33719</v>
      </c>
      <c r="V122" s="29">
        <v>34748</v>
      </c>
      <c r="W122" s="29">
        <v>34790</v>
      </c>
      <c r="X122" s="29">
        <v>33559</v>
      </c>
      <c r="Y122" s="29">
        <v>32149</v>
      </c>
      <c r="Z122" s="29">
        <v>31849</v>
      </c>
      <c r="AA122" s="29">
        <v>31332</v>
      </c>
      <c r="AB122" s="29">
        <v>30225</v>
      </c>
      <c r="AC122" s="29">
        <v>29031</v>
      </c>
      <c r="AD122" s="29">
        <v>28068</v>
      </c>
      <c r="AE122" s="29">
        <v>28493</v>
      </c>
      <c r="AF122" s="29">
        <v>28956</v>
      </c>
      <c r="AG122" s="29">
        <v>29930</v>
      </c>
      <c r="AH122" s="29">
        <v>29923</v>
      </c>
      <c r="AI122" s="29">
        <v>30269</v>
      </c>
      <c r="AJ122" s="29">
        <v>31011</v>
      </c>
      <c r="AK122" s="29">
        <v>31954</v>
      </c>
      <c r="AL122" s="29">
        <v>31661</v>
      </c>
      <c r="AM122" s="29">
        <v>31719</v>
      </c>
      <c r="AN122" s="29">
        <v>31498</v>
      </c>
      <c r="AO122" s="29">
        <v>33440</v>
      </c>
      <c r="AP122" s="29">
        <v>34414</v>
      </c>
      <c r="AQ122" s="29">
        <v>35186</v>
      </c>
      <c r="AR122" s="29">
        <v>33448</v>
      </c>
      <c r="AS122" s="29">
        <v>32929</v>
      </c>
      <c r="AT122" s="29">
        <v>33009</v>
      </c>
      <c r="AU122" s="29">
        <v>31386</v>
      </c>
      <c r="AV122" s="29">
        <v>33286</v>
      </c>
      <c r="AW122" s="29">
        <v>34585</v>
      </c>
      <c r="AX122" s="29">
        <v>36907</v>
      </c>
      <c r="AY122" s="29">
        <v>38662</v>
      </c>
      <c r="AZ122" s="29">
        <v>38891</v>
      </c>
      <c r="BA122" s="29">
        <v>38118</v>
      </c>
      <c r="BB122" s="29">
        <v>38130</v>
      </c>
      <c r="BC122" s="29">
        <v>37696</v>
      </c>
      <c r="BD122" s="29">
        <v>37500</v>
      </c>
      <c r="BE122" s="29">
        <v>38529</v>
      </c>
      <c r="BF122" s="29">
        <v>38382</v>
      </c>
      <c r="BG122" s="29">
        <v>39027</v>
      </c>
      <c r="BH122" s="29">
        <v>38164</v>
      </c>
      <c r="BI122" s="29">
        <v>36344</v>
      </c>
      <c r="BJ122" s="29">
        <v>37163</v>
      </c>
      <c r="BK122" s="29">
        <v>36610</v>
      </c>
      <c r="BL122" s="29">
        <v>36946</v>
      </c>
      <c r="BM122" s="29">
        <v>36650</v>
      </c>
      <c r="BN122" s="29">
        <v>36357</v>
      </c>
      <c r="BO122" s="29">
        <v>36254</v>
      </c>
      <c r="BP122" s="29">
        <v>36411</v>
      </c>
      <c r="BQ122" s="29">
        <v>36943</v>
      </c>
      <c r="BR122" s="29">
        <v>37062</v>
      </c>
      <c r="BS122" s="29">
        <v>38676</v>
      </c>
      <c r="BT122" s="29">
        <v>37302</v>
      </c>
      <c r="BU122" s="29">
        <v>38729</v>
      </c>
      <c r="BV122" s="29">
        <v>39206</v>
      </c>
      <c r="BW122" s="29">
        <v>38632</v>
      </c>
      <c r="BX122" s="29">
        <v>38009</v>
      </c>
      <c r="BY122" s="29">
        <v>36090</v>
      </c>
      <c r="BZ122" s="29">
        <v>28044</v>
      </c>
      <c r="CA122" s="29">
        <v>27740</v>
      </c>
      <c r="CB122" s="29">
        <v>27359</v>
      </c>
      <c r="CC122" s="29">
        <v>24229</v>
      </c>
      <c r="CD122" s="29">
        <v>21208</v>
      </c>
      <c r="CE122" s="29">
        <v>19990</v>
      </c>
      <c r="CF122" s="29">
        <v>20270</v>
      </c>
      <c r="CG122" s="29">
        <v>19681</v>
      </c>
      <c r="CH122" s="29">
        <v>18332</v>
      </c>
      <c r="CI122" s="29">
        <v>18036</v>
      </c>
      <c r="CJ122" s="29">
        <v>17321</v>
      </c>
      <c r="CK122" s="29">
        <v>16629</v>
      </c>
      <c r="CL122" s="29">
        <v>15422</v>
      </c>
      <c r="CM122" s="29">
        <v>14936</v>
      </c>
      <c r="CN122" s="29">
        <v>13405</v>
      </c>
      <c r="CO122" s="29">
        <v>12630</v>
      </c>
      <c r="CP122" s="29">
        <v>10295</v>
      </c>
      <c r="CQ122" s="29">
        <v>9019</v>
      </c>
      <c r="CR122" s="29">
        <v>7370</v>
      </c>
      <c r="CS122" s="29">
        <v>6341</v>
      </c>
      <c r="CT122" s="29">
        <v>5210</v>
      </c>
      <c r="CU122" s="29">
        <v>4030</v>
      </c>
      <c r="CV122" s="29">
        <v>3235</v>
      </c>
      <c r="CW122" s="29">
        <v>2477</v>
      </c>
      <c r="CX122" s="29">
        <v>1872</v>
      </c>
      <c r="CY122" s="29">
        <v>1379</v>
      </c>
      <c r="CZ122" s="29">
        <v>587</v>
      </c>
    </row>
    <row r="123" spans="1:104" x14ac:dyDescent="0.25">
      <c r="A123" s="24" t="s">
        <v>372</v>
      </c>
      <c r="B123" s="24" t="str">
        <f>VLOOKUP(A123,Structure!E:F,2,FALSE)</f>
        <v>FR01</v>
      </c>
      <c r="C123" s="24" t="str">
        <f t="shared" si="1"/>
        <v>FR</v>
      </c>
      <c r="D123" s="24" t="s">
        <v>373</v>
      </c>
      <c r="E123" s="28">
        <v>28298</v>
      </c>
      <c r="F123" s="28">
        <v>29892</v>
      </c>
      <c r="G123" s="28">
        <v>30743</v>
      </c>
      <c r="H123" s="28">
        <v>32245</v>
      </c>
      <c r="I123" s="28">
        <v>33117</v>
      </c>
      <c r="J123" s="28">
        <v>33082</v>
      </c>
      <c r="K123" s="28">
        <v>34847</v>
      </c>
      <c r="L123" s="28">
        <v>35123</v>
      </c>
      <c r="M123" s="28">
        <v>35896</v>
      </c>
      <c r="N123" s="28">
        <v>35446</v>
      </c>
      <c r="O123" s="28">
        <v>36196</v>
      </c>
      <c r="P123" s="28">
        <v>35814</v>
      </c>
      <c r="Q123" s="28">
        <v>36791</v>
      </c>
      <c r="R123" s="28">
        <v>35539</v>
      </c>
      <c r="S123" s="28">
        <v>35000</v>
      </c>
      <c r="T123" s="28">
        <v>35312</v>
      </c>
      <c r="U123" s="28">
        <v>36063</v>
      </c>
      <c r="V123" s="28">
        <v>36435</v>
      </c>
      <c r="W123" s="28">
        <v>37480</v>
      </c>
      <c r="X123" s="28">
        <v>36144</v>
      </c>
      <c r="Y123" s="28">
        <v>36358</v>
      </c>
      <c r="Z123" s="28">
        <v>35982</v>
      </c>
      <c r="AA123" s="28">
        <v>35953</v>
      </c>
      <c r="AB123" s="28">
        <v>34694</v>
      </c>
      <c r="AC123" s="28">
        <v>32921</v>
      </c>
      <c r="AD123" s="28">
        <v>32927</v>
      </c>
      <c r="AE123" s="28">
        <v>34382</v>
      </c>
      <c r="AF123" s="28">
        <v>33672</v>
      </c>
      <c r="AG123" s="28">
        <v>34843</v>
      </c>
      <c r="AH123" s="28">
        <v>34050</v>
      </c>
      <c r="AI123" s="28">
        <v>35535</v>
      </c>
      <c r="AJ123" s="28">
        <v>35373</v>
      </c>
      <c r="AK123" s="28">
        <v>35831</v>
      </c>
      <c r="AL123" s="28">
        <v>36162</v>
      </c>
      <c r="AM123" s="28">
        <v>35931</v>
      </c>
      <c r="AN123" s="28">
        <v>35432</v>
      </c>
      <c r="AO123" s="28">
        <v>38694</v>
      </c>
      <c r="AP123" s="28">
        <v>38979</v>
      </c>
      <c r="AQ123" s="28">
        <v>40238</v>
      </c>
      <c r="AR123" s="28">
        <v>37830</v>
      </c>
      <c r="AS123" s="28">
        <v>37008</v>
      </c>
      <c r="AT123" s="28">
        <v>37312</v>
      </c>
      <c r="AU123" s="28">
        <v>35824</v>
      </c>
      <c r="AV123" s="28">
        <v>36541</v>
      </c>
      <c r="AW123" s="28">
        <v>39006</v>
      </c>
      <c r="AX123" s="28">
        <v>41124</v>
      </c>
      <c r="AY123" s="28">
        <v>42210</v>
      </c>
      <c r="AZ123" s="28">
        <v>42353</v>
      </c>
      <c r="BA123" s="28">
        <v>41737</v>
      </c>
      <c r="BB123" s="28">
        <v>41028</v>
      </c>
      <c r="BC123" s="28">
        <v>40245</v>
      </c>
      <c r="BD123" s="28">
        <v>40915</v>
      </c>
      <c r="BE123" s="28">
        <v>42304</v>
      </c>
      <c r="BF123" s="28">
        <v>42210</v>
      </c>
      <c r="BG123" s="28">
        <v>42850</v>
      </c>
      <c r="BH123" s="28">
        <v>41675</v>
      </c>
      <c r="BI123" s="28">
        <v>40994</v>
      </c>
      <c r="BJ123" s="28">
        <v>40664</v>
      </c>
      <c r="BK123" s="28">
        <v>40324</v>
      </c>
      <c r="BL123" s="28">
        <v>40023</v>
      </c>
      <c r="BM123" s="28">
        <v>39369</v>
      </c>
      <c r="BN123" s="28">
        <v>39077</v>
      </c>
      <c r="BO123" s="28">
        <v>38417</v>
      </c>
      <c r="BP123" s="28">
        <v>37783</v>
      </c>
      <c r="BQ123" s="28">
        <v>38390</v>
      </c>
      <c r="BR123" s="28">
        <v>37671</v>
      </c>
      <c r="BS123" s="28">
        <v>37728</v>
      </c>
      <c r="BT123" s="28">
        <v>37072</v>
      </c>
      <c r="BU123" s="28">
        <v>37958</v>
      </c>
      <c r="BV123" s="28">
        <v>37415</v>
      </c>
      <c r="BW123" s="28">
        <v>37727</v>
      </c>
      <c r="BX123" s="28">
        <v>36813</v>
      </c>
      <c r="BY123" s="28">
        <v>34589</v>
      </c>
      <c r="BZ123" s="28">
        <v>25901</v>
      </c>
      <c r="CA123" s="28">
        <v>25089</v>
      </c>
      <c r="CB123" s="28">
        <v>25403</v>
      </c>
      <c r="CC123" s="28">
        <v>22561</v>
      </c>
      <c r="CD123" s="28">
        <v>20646</v>
      </c>
      <c r="CE123" s="28">
        <v>19443</v>
      </c>
      <c r="CF123" s="28">
        <v>20746</v>
      </c>
      <c r="CG123" s="28">
        <v>19994</v>
      </c>
      <c r="CH123" s="28">
        <v>20008</v>
      </c>
      <c r="CI123" s="28">
        <v>19458</v>
      </c>
      <c r="CJ123" s="28">
        <v>18481</v>
      </c>
      <c r="CK123" s="28">
        <v>18001</v>
      </c>
      <c r="CL123" s="28">
        <v>16810</v>
      </c>
      <c r="CM123" s="28">
        <v>16432</v>
      </c>
      <c r="CN123" s="28">
        <v>14669</v>
      </c>
      <c r="CO123" s="28">
        <v>13492</v>
      </c>
      <c r="CP123" s="28">
        <v>11638</v>
      </c>
      <c r="CQ123" s="28">
        <v>10110</v>
      </c>
      <c r="CR123" s="28">
        <v>8322</v>
      </c>
      <c r="CS123" s="28">
        <v>7240</v>
      </c>
      <c r="CT123" s="28">
        <v>5921</v>
      </c>
      <c r="CU123" s="28">
        <v>4665</v>
      </c>
      <c r="CV123" s="28">
        <v>3766</v>
      </c>
      <c r="CW123" s="28">
        <v>2810</v>
      </c>
      <c r="CX123" s="28">
        <v>2214</v>
      </c>
      <c r="CY123" s="28">
        <v>1472</v>
      </c>
      <c r="CZ123" s="28">
        <v>608</v>
      </c>
    </row>
    <row r="124" spans="1:104" x14ac:dyDescent="0.25">
      <c r="A124" s="24" t="s">
        <v>376</v>
      </c>
      <c r="B124" s="24" t="str">
        <f>VLOOKUP(A124,Structure!E:F,2,FALSE)</f>
        <v>FR06</v>
      </c>
      <c r="C124" s="24" t="str">
        <f t="shared" si="1"/>
        <v>FR</v>
      </c>
      <c r="D124" s="24" t="s">
        <v>377</v>
      </c>
      <c r="E124" s="29">
        <v>11866</v>
      </c>
      <c r="F124" s="29">
        <v>12324</v>
      </c>
      <c r="G124" s="29">
        <v>12973</v>
      </c>
      <c r="H124" s="29">
        <v>13199</v>
      </c>
      <c r="I124" s="29">
        <v>13919</v>
      </c>
      <c r="J124" s="29">
        <v>14107</v>
      </c>
      <c r="K124" s="29">
        <v>14508</v>
      </c>
      <c r="L124" s="29">
        <v>14484</v>
      </c>
      <c r="M124" s="29">
        <v>15340</v>
      </c>
      <c r="N124" s="29">
        <v>15210</v>
      </c>
      <c r="O124" s="29">
        <v>15262</v>
      </c>
      <c r="P124" s="29">
        <v>15504</v>
      </c>
      <c r="Q124" s="29">
        <v>15934</v>
      </c>
      <c r="R124" s="29">
        <v>15858</v>
      </c>
      <c r="S124" s="29">
        <v>15593</v>
      </c>
      <c r="T124" s="29">
        <v>16006</v>
      </c>
      <c r="U124" s="29">
        <v>16050</v>
      </c>
      <c r="V124" s="29">
        <v>16492</v>
      </c>
      <c r="W124" s="29">
        <v>16527</v>
      </c>
      <c r="X124" s="29">
        <v>15198</v>
      </c>
      <c r="Y124" s="29">
        <v>15357</v>
      </c>
      <c r="Z124" s="29">
        <v>14802</v>
      </c>
      <c r="AA124" s="29">
        <v>14347</v>
      </c>
      <c r="AB124" s="29">
        <v>13648</v>
      </c>
      <c r="AC124" s="29">
        <v>12836</v>
      </c>
      <c r="AD124" s="29">
        <v>12801</v>
      </c>
      <c r="AE124" s="29">
        <v>13193</v>
      </c>
      <c r="AF124" s="29">
        <v>13393</v>
      </c>
      <c r="AG124" s="29">
        <v>13582</v>
      </c>
      <c r="AH124" s="29">
        <v>14020</v>
      </c>
      <c r="AI124" s="29">
        <v>14197</v>
      </c>
      <c r="AJ124" s="29">
        <v>14144</v>
      </c>
      <c r="AK124" s="29">
        <v>14487</v>
      </c>
      <c r="AL124" s="29">
        <v>14453</v>
      </c>
      <c r="AM124" s="29">
        <v>14629</v>
      </c>
      <c r="AN124" s="29">
        <v>14736</v>
      </c>
      <c r="AO124" s="29">
        <v>15767</v>
      </c>
      <c r="AP124" s="29">
        <v>16191</v>
      </c>
      <c r="AQ124" s="29">
        <v>16107</v>
      </c>
      <c r="AR124" s="29">
        <v>15681</v>
      </c>
      <c r="AS124" s="29">
        <v>15290</v>
      </c>
      <c r="AT124" s="29">
        <v>15405</v>
      </c>
      <c r="AU124" s="29">
        <v>15260</v>
      </c>
      <c r="AV124" s="29">
        <v>15793</v>
      </c>
      <c r="AW124" s="29">
        <v>17602</v>
      </c>
      <c r="AX124" s="29">
        <v>18479</v>
      </c>
      <c r="AY124" s="29">
        <v>18844</v>
      </c>
      <c r="AZ124" s="29">
        <v>18992</v>
      </c>
      <c r="BA124" s="29">
        <v>18324</v>
      </c>
      <c r="BB124" s="29">
        <v>18439</v>
      </c>
      <c r="BC124" s="29">
        <v>18397</v>
      </c>
      <c r="BD124" s="29">
        <v>18424</v>
      </c>
      <c r="BE124" s="29">
        <v>18619</v>
      </c>
      <c r="BF124" s="29">
        <v>18707</v>
      </c>
      <c r="BG124" s="29">
        <v>19274</v>
      </c>
      <c r="BH124" s="29">
        <v>18698</v>
      </c>
      <c r="BI124" s="29">
        <v>18175</v>
      </c>
      <c r="BJ124" s="29">
        <v>18790</v>
      </c>
      <c r="BK124" s="29">
        <v>18561</v>
      </c>
      <c r="BL124" s="29">
        <v>19128</v>
      </c>
      <c r="BM124" s="29">
        <v>18449</v>
      </c>
      <c r="BN124" s="29">
        <v>18897</v>
      </c>
      <c r="BO124" s="29">
        <v>18975</v>
      </c>
      <c r="BP124" s="29">
        <v>18678</v>
      </c>
      <c r="BQ124" s="29">
        <v>18949</v>
      </c>
      <c r="BR124" s="29">
        <v>18623</v>
      </c>
      <c r="BS124" s="29">
        <v>19020</v>
      </c>
      <c r="BT124" s="29">
        <v>18536</v>
      </c>
      <c r="BU124" s="29">
        <v>19618</v>
      </c>
      <c r="BV124" s="29">
        <v>18562</v>
      </c>
      <c r="BW124" s="29">
        <v>18869</v>
      </c>
      <c r="BX124" s="29">
        <v>18349</v>
      </c>
      <c r="BY124" s="29">
        <v>17557</v>
      </c>
      <c r="BZ124" s="29">
        <v>13219</v>
      </c>
      <c r="CA124" s="29">
        <v>12391</v>
      </c>
      <c r="CB124" s="29">
        <v>12103</v>
      </c>
      <c r="CC124" s="29">
        <v>10911</v>
      </c>
      <c r="CD124" s="29">
        <v>9651</v>
      </c>
      <c r="CE124" s="29">
        <v>9763</v>
      </c>
      <c r="CF124" s="29">
        <v>10622</v>
      </c>
      <c r="CG124" s="29">
        <v>10298</v>
      </c>
      <c r="CH124" s="29">
        <v>9808</v>
      </c>
      <c r="CI124" s="29">
        <v>9487</v>
      </c>
      <c r="CJ124" s="29">
        <v>8943</v>
      </c>
      <c r="CK124" s="29">
        <v>8691</v>
      </c>
      <c r="CL124" s="29">
        <v>8455</v>
      </c>
      <c r="CM124" s="29">
        <v>7735</v>
      </c>
      <c r="CN124" s="29">
        <v>7043</v>
      </c>
      <c r="CO124" s="29">
        <v>6494</v>
      </c>
      <c r="CP124" s="29">
        <v>5412</v>
      </c>
      <c r="CQ124" s="29">
        <v>4901</v>
      </c>
      <c r="CR124" s="29">
        <v>4029</v>
      </c>
      <c r="CS124" s="29">
        <v>3343</v>
      </c>
      <c r="CT124" s="29">
        <v>2672</v>
      </c>
      <c r="CU124" s="29">
        <v>2152</v>
      </c>
      <c r="CV124" s="29">
        <v>1663</v>
      </c>
      <c r="CW124" s="29">
        <v>1303</v>
      </c>
      <c r="CX124" s="29">
        <v>973</v>
      </c>
      <c r="CY124" s="29">
        <v>616</v>
      </c>
      <c r="CZ124" s="29">
        <v>260</v>
      </c>
    </row>
    <row r="125" spans="1:104" x14ac:dyDescent="0.25">
      <c r="A125" s="24" t="s">
        <v>378</v>
      </c>
      <c r="B125" s="24" t="str">
        <f>VLOOKUP(A125,Structure!E:F,2,FALSE)</f>
        <v>FR07</v>
      </c>
      <c r="C125" s="24" t="str">
        <f t="shared" si="1"/>
        <v>FR</v>
      </c>
      <c r="D125" s="24" t="s">
        <v>379</v>
      </c>
      <c r="E125" s="28">
        <v>73651</v>
      </c>
      <c r="F125" s="28">
        <v>75635</v>
      </c>
      <c r="G125" s="28">
        <v>77213</v>
      </c>
      <c r="H125" s="28">
        <v>79603</v>
      </c>
      <c r="I125" s="28">
        <v>83155</v>
      </c>
      <c r="J125" s="28">
        <v>82414</v>
      </c>
      <c r="K125" s="28">
        <v>85105</v>
      </c>
      <c r="L125" s="28">
        <v>85780</v>
      </c>
      <c r="M125" s="28">
        <v>87778</v>
      </c>
      <c r="N125" s="28">
        <v>86486</v>
      </c>
      <c r="O125" s="28">
        <v>86428</v>
      </c>
      <c r="P125" s="28">
        <v>85749</v>
      </c>
      <c r="Q125" s="28">
        <v>86254</v>
      </c>
      <c r="R125" s="28">
        <v>84749</v>
      </c>
      <c r="S125" s="28">
        <v>84412</v>
      </c>
      <c r="T125" s="28">
        <v>83758</v>
      </c>
      <c r="U125" s="28">
        <v>84000</v>
      </c>
      <c r="V125" s="28">
        <v>85095</v>
      </c>
      <c r="W125" s="28">
        <v>86178</v>
      </c>
      <c r="X125" s="28">
        <v>80386</v>
      </c>
      <c r="Y125" s="28">
        <v>80431</v>
      </c>
      <c r="Z125" s="28">
        <v>76994</v>
      </c>
      <c r="AA125" s="28">
        <v>77638</v>
      </c>
      <c r="AB125" s="28">
        <v>76515</v>
      </c>
      <c r="AC125" s="28">
        <v>73813</v>
      </c>
      <c r="AD125" s="28">
        <v>73213</v>
      </c>
      <c r="AE125" s="28">
        <v>76175</v>
      </c>
      <c r="AF125" s="28">
        <v>77320</v>
      </c>
      <c r="AG125" s="28">
        <v>79479</v>
      </c>
      <c r="AH125" s="28">
        <v>79926</v>
      </c>
      <c r="AI125" s="28">
        <v>82198</v>
      </c>
      <c r="AJ125" s="28">
        <v>81783</v>
      </c>
      <c r="AK125" s="28">
        <v>84772</v>
      </c>
      <c r="AL125" s="28">
        <v>85037</v>
      </c>
      <c r="AM125" s="28">
        <v>84891</v>
      </c>
      <c r="AN125" s="28">
        <v>83393</v>
      </c>
      <c r="AO125" s="28">
        <v>88182</v>
      </c>
      <c r="AP125" s="28">
        <v>88976</v>
      </c>
      <c r="AQ125" s="28">
        <v>90296</v>
      </c>
      <c r="AR125" s="28">
        <v>86737</v>
      </c>
      <c r="AS125" s="28">
        <v>82541</v>
      </c>
      <c r="AT125" s="28">
        <v>83297</v>
      </c>
      <c r="AU125" s="28">
        <v>81232</v>
      </c>
      <c r="AV125" s="28">
        <v>81852</v>
      </c>
      <c r="AW125" s="28">
        <v>87458</v>
      </c>
      <c r="AX125" s="28">
        <v>91044</v>
      </c>
      <c r="AY125" s="28">
        <v>93603</v>
      </c>
      <c r="AZ125" s="28">
        <v>93564</v>
      </c>
      <c r="BA125" s="28">
        <v>90540</v>
      </c>
      <c r="BB125" s="28">
        <v>89550</v>
      </c>
      <c r="BC125" s="28">
        <v>88473</v>
      </c>
      <c r="BD125" s="28">
        <v>87643</v>
      </c>
      <c r="BE125" s="28">
        <v>89245</v>
      </c>
      <c r="BF125" s="28">
        <v>89353</v>
      </c>
      <c r="BG125" s="28">
        <v>89559</v>
      </c>
      <c r="BH125" s="28">
        <v>87406</v>
      </c>
      <c r="BI125" s="28">
        <v>82971</v>
      </c>
      <c r="BJ125" s="28">
        <v>82339</v>
      </c>
      <c r="BK125" s="28">
        <v>80758</v>
      </c>
      <c r="BL125" s="28">
        <v>80786</v>
      </c>
      <c r="BM125" s="28">
        <v>77894</v>
      </c>
      <c r="BN125" s="28">
        <v>76158</v>
      </c>
      <c r="BO125" s="28">
        <v>75823</v>
      </c>
      <c r="BP125" s="28">
        <v>74265</v>
      </c>
      <c r="BQ125" s="28">
        <v>73478</v>
      </c>
      <c r="BR125" s="28">
        <v>72539</v>
      </c>
      <c r="BS125" s="28">
        <v>72556</v>
      </c>
      <c r="BT125" s="28">
        <v>70466</v>
      </c>
      <c r="BU125" s="28">
        <v>73284</v>
      </c>
      <c r="BV125" s="28">
        <v>71308</v>
      </c>
      <c r="BW125" s="28">
        <v>71689</v>
      </c>
      <c r="BX125" s="28">
        <v>70733</v>
      </c>
      <c r="BY125" s="28">
        <v>66053</v>
      </c>
      <c r="BZ125" s="28">
        <v>52761</v>
      </c>
      <c r="CA125" s="28">
        <v>51071</v>
      </c>
      <c r="CB125" s="28">
        <v>48702</v>
      </c>
      <c r="CC125" s="28">
        <v>44706</v>
      </c>
      <c r="CD125" s="28">
        <v>41386</v>
      </c>
      <c r="CE125" s="28">
        <v>38897</v>
      </c>
      <c r="CF125" s="28">
        <v>39730</v>
      </c>
      <c r="CG125" s="28">
        <v>38333</v>
      </c>
      <c r="CH125" s="28">
        <v>36531</v>
      </c>
      <c r="CI125" s="28">
        <v>35345</v>
      </c>
      <c r="CJ125" s="28">
        <v>33528</v>
      </c>
      <c r="CK125" s="28">
        <v>32015</v>
      </c>
      <c r="CL125" s="28">
        <v>29846</v>
      </c>
      <c r="CM125" s="28">
        <v>28402</v>
      </c>
      <c r="CN125" s="28">
        <v>25630</v>
      </c>
      <c r="CO125" s="28">
        <v>23485</v>
      </c>
      <c r="CP125" s="28">
        <v>19739</v>
      </c>
      <c r="CQ125" s="28">
        <v>17012</v>
      </c>
      <c r="CR125" s="28">
        <v>14680</v>
      </c>
      <c r="CS125" s="28">
        <v>12380</v>
      </c>
      <c r="CT125" s="28">
        <v>9966</v>
      </c>
      <c r="CU125" s="28">
        <v>7940</v>
      </c>
      <c r="CV125" s="28">
        <v>5989</v>
      </c>
      <c r="CW125" s="28">
        <v>4576</v>
      </c>
      <c r="CX125" s="28">
        <v>3572</v>
      </c>
      <c r="CY125" s="28">
        <v>2505</v>
      </c>
      <c r="CZ125" s="28">
        <v>1050</v>
      </c>
    </row>
    <row r="126" spans="1:104" x14ac:dyDescent="0.25">
      <c r="A126" s="24" t="s">
        <v>382</v>
      </c>
      <c r="B126" s="24" t="str">
        <f>VLOOKUP(A126,Structure!E:F,2,FALSE)</f>
        <v>FR03</v>
      </c>
      <c r="C126" s="24" t="str">
        <f t="shared" si="1"/>
        <v>FR</v>
      </c>
      <c r="D126" s="24" t="s">
        <v>1199</v>
      </c>
      <c r="E126" s="29">
        <v>53621</v>
      </c>
      <c r="F126" s="29">
        <v>51418</v>
      </c>
      <c r="G126" s="29">
        <v>53549</v>
      </c>
      <c r="H126" s="29">
        <v>54507</v>
      </c>
      <c r="I126" s="29">
        <v>55857</v>
      </c>
      <c r="J126" s="29">
        <v>57135</v>
      </c>
      <c r="K126" s="29">
        <v>57557</v>
      </c>
      <c r="L126" s="29">
        <v>57165</v>
      </c>
      <c r="M126" s="29">
        <v>59980</v>
      </c>
      <c r="N126" s="29">
        <v>58604</v>
      </c>
      <c r="O126" s="29">
        <v>59696</v>
      </c>
      <c r="P126" s="29">
        <v>58668</v>
      </c>
      <c r="Q126" s="29">
        <v>58556</v>
      </c>
      <c r="R126" s="29">
        <v>57591</v>
      </c>
      <c r="S126" s="29">
        <v>57708</v>
      </c>
      <c r="T126" s="29">
        <v>57905</v>
      </c>
      <c r="U126" s="29">
        <v>58676</v>
      </c>
      <c r="V126" s="29">
        <v>59511</v>
      </c>
      <c r="W126" s="29">
        <v>60623</v>
      </c>
      <c r="X126" s="29">
        <v>56363</v>
      </c>
      <c r="Y126" s="29">
        <v>54519</v>
      </c>
      <c r="Z126" s="29">
        <v>52739</v>
      </c>
      <c r="AA126" s="29">
        <v>52590</v>
      </c>
      <c r="AB126" s="29">
        <v>51154</v>
      </c>
      <c r="AC126" s="29">
        <v>49957</v>
      </c>
      <c r="AD126" s="29">
        <v>49151</v>
      </c>
      <c r="AE126" s="29">
        <v>51578</v>
      </c>
      <c r="AF126" s="29">
        <v>52802</v>
      </c>
      <c r="AG126" s="29">
        <v>54704</v>
      </c>
      <c r="AH126" s="29">
        <v>55459</v>
      </c>
      <c r="AI126" s="29">
        <v>57512</v>
      </c>
      <c r="AJ126" s="29">
        <v>57205</v>
      </c>
      <c r="AK126" s="29">
        <v>58661</v>
      </c>
      <c r="AL126" s="29">
        <v>59192</v>
      </c>
      <c r="AM126" s="29">
        <v>58997</v>
      </c>
      <c r="AN126" s="29">
        <v>58726</v>
      </c>
      <c r="AO126" s="29">
        <v>62104</v>
      </c>
      <c r="AP126" s="29">
        <v>62968</v>
      </c>
      <c r="AQ126" s="29">
        <v>64307</v>
      </c>
      <c r="AR126" s="29">
        <v>61039</v>
      </c>
      <c r="AS126" s="29">
        <v>60486</v>
      </c>
      <c r="AT126" s="29">
        <v>59671</v>
      </c>
      <c r="AU126" s="29">
        <v>57673</v>
      </c>
      <c r="AV126" s="29">
        <v>60031</v>
      </c>
      <c r="AW126" s="29">
        <v>62870</v>
      </c>
      <c r="AX126" s="29">
        <v>66602</v>
      </c>
      <c r="AY126" s="29">
        <v>69004</v>
      </c>
      <c r="AZ126" s="29">
        <v>68519</v>
      </c>
      <c r="BA126" s="29">
        <v>68905</v>
      </c>
      <c r="BB126" s="29">
        <v>67259</v>
      </c>
      <c r="BC126" s="29">
        <v>67835</v>
      </c>
      <c r="BD126" s="29">
        <v>68030</v>
      </c>
      <c r="BE126" s="29">
        <v>69825</v>
      </c>
      <c r="BF126" s="29">
        <v>69554</v>
      </c>
      <c r="BG126" s="29">
        <v>70867</v>
      </c>
      <c r="BH126" s="29">
        <v>69805</v>
      </c>
      <c r="BI126" s="29">
        <v>66941</v>
      </c>
      <c r="BJ126" s="29">
        <v>66779</v>
      </c>
      <c r="BK126" s="29">
        <v>66345</v>
      </c>
      <c r="BL126" s="29">
        <v>65486</v>
      </c>
      <c r="BM126" s="29">
        <v>63985</v>
      </c>
      <c r="BN126" s="29">
        <v>64473</v>
      </c>
      <c r="BO126" s="29">
        <v>63044</v>
      </c>
      <c r="BP126" s="29">
        <v>63040</v>
      </c>
      <c r="BQ126" s="29">
        <v>63027</v>
      </c>
      <c r="BR126" s="29">
        <v>61802</v>
      </c>
      <c r="BS126" s="29">
        <v>62720</v>
      </c>
      <c r="BT126" s="29">
        <v>61676</v>
      </c>
      <c r="BU126" s="29">
        <v>64891</v>
      </c>
      <c r="BV126" s="29">
        <v>63331</v>
      </c>
      <c r="BW126" s="29">
        <v>63569</v>
      </c>
      <c r="BX126" s="29">
        <v>63971</v>
      </c>
      <c r="BY126" s="29">
        <v>60628</v>
      </c>
      <c r="BZ126" s="29">
        <v>48968</v>
      </c>
      <c r="CA126" s="29">
        <v>48685</v>
      </c>
      <c r="CB126" s="29">
        <v>47719</v>
      </c>
      <c r="CC126" s="29">
        <v>44571</v>
      </c>
      <c r="CD126" s="29">
        <v>40063</v>
      </c>
      <c r="CE126" s="29">
        <v>38770</v>
      </c>
      <c r="CF126" s="29">
        <v>37540</v>
      </c>
      <c r="CG126" s="29">
        <v>36398</v>
      </c>
      <c r="CH126" s="29">
        <v>33956</v>
      </c>
      <c r="CI126" s="29">
        <v>33667</v>
      </c>
      <c r="CJ126" s="29">
        <v>31536</v>
      </c>
      <c r="CK126" s="29">
        <v>30151</v>
      </c>
      <c r="CL126" s="29">
        <v>27966</v>
      </c>
      <c r="CM126" s="29">
        <v>27047</v>
      </c>
      <c r="CN126" s="29">
        <v>23914</v>
      </c>
      <c r="CO126" s="29">
        <v>22021</v>
      </c>
      <c r="CP126" s="29">
        <v>18397</v>
      </c>
      <c r="CQ126" s="29">
        <v>16225</v>
      </c>
      <c r="CR126" s="29">
        <v>13418</v>
      </c>
      <c r="CS126" s="29">
        <v>11329</v>
      </c>
      <c r="CT126" s="29">
        <v>9465</v>
      </c>
      <c r="CU126" s="29">
        <v>7377</v>
      </c>
      <c r="CV126" s="29">
        <v>6058</v>
      </c>
      <c r="CW126" s="29">
        <v>4498</v>
      </c>
      <c r="CX126" s="29">
        <v>3478</v>
      </c>
      <c r="CY126" s="29">
        <v>2407</v>
      </c>
      <c r="CZ126" s="29">
        <v>1023</v>
      </c>
    </row>
    <row r="127" spans="1:104" x14ac:dyDescent="0.25">
      <c r="A127" s="24" t="s">
        <v>385</v>
      </c>
      <c r="B127" s="24" t="str">
        <f>VLOOKUP(A127,Structure!E:F,2,FALSE)</f>
        <v>FR15</v>
      </c>
      <c r="C127" s="24" t="str">
        <f t="shared" si="1"/>
        <v>FR</v>
      </c>
      <c r="D127" s="24" t="s">
        <v>384</v>
      </c>
      <c r="E127" s="28">
        <v>2716</v>
      </c>
      <c r="F127" s="28">
        <v>3372</v>
      </c>
      <c r="G127" s="28">
        <v>3480</v>
      </c>
      <c r="H127" s="28">
        <v>3260</v>
      </c>
      <c r="I127" s="28">
        <v>3521</v>
      </c>
      <c r="J127" s="28">
        <v>3262</v>
      </c>
      <c r="K127" s="28">
        <v>3747</v>
      </c>
      <c r="L127" s="28">
        <v>3625</v>
      </c>
      <c r="M127" s="28">
        <v>3888</v>
      </c>
      <c r="N127" s="28">
        <v>3769</v>
      </c>
      <c r="O127" s="28">
        <v>3803</v>
      </c>
      <c r="P127" s="28">
        <v>3420</v>
      </c>
      <c r="Q127" s="28">
        <v>3563</v>
      </c>
      <c r="R127" s="28">
        <v>3713</v>
      </c>
      <c r="S127" s="28">
        <v>3523</v>
      </c>
      <c r="T127" s="28">
        <v>3499</v>
      </c>
      <c r="U127" s="28">
        <v>3400</v>
      </c>
      <c r="V127" s="28">
        <v>3355</v>
      </c>
      <c r="W127" s="28">
        <v>3374</v>
      </c>
      <c r="X127" s="28">
        <v>3046</v>
      </c>
      <c r="Y127" s="28">
        <v>3371</v>
      </c>
      <c r="Z127" s="28">
        <v>3007</v>
      </c>
      <c r="AA127" s="28">
        <v>3162</v>
      </c>
      <c r="AB127" s="28">
        <v>3280</v>
      </c>
      <c r="AC127" s="28">
        <v>3222</v>
      </c>
      <c r="AD127" s="28">
        <v>3032</v>
      </c>
      <c r="AE127" s="28">
        <v>3421</v>
      </c>
      <c r="AF127" s="28">
        <v>3403</v>
      </c>
      <c r="AG127" s="28">
        <v>3970</v>
      </c>
      <c r="AH127" s="28">
        <v>3866</v>
      </c>
      <c r="AI127" s="28">
        <v>3995</v>
      </c>
      <c r="AJ127" s="28">
        <v>3908</v>
      </c>
      <c r="AK127" s="28">
        <v>3881</v>
      </c>
      <c r="AL127" s="28">
        <v>4447</v>
      </c>
      <c r="AM127" s="28">
        <v>4321</v>
      </c>
      <c r="AN127" s="28">
        <v>4108</v>
      </c>
      <c r="AO127" s="28">
        <v>4467</v>
      </c>
      <c r="AP127" s="28">
        <v>4443</v>
      </c>
      <c r="AQ127" s="28">
        <v>4901</v>
      </c>
      <c r="AR127" s="28">
        <v>4336</v>
      </c>
      <c r="AS127" s="28">
        <v>4194</v>
      </c>
      <c r="AT127" s="28">
        <v>4181</v>
      </c>
      <c r="AU127" s="28">
        <v>4020</v>
      </c>
      <c r="AV127" s="28">
        <v>4588</v>
      </c>
      <c r="AW127" s="28">
        <v>4422</v>
      </c>
      <c r="AX127" s="28">
        <v>4628</v>
      </c>
      <c r="AY127" s="28">
        <v>5045</v>
      </c>
      <c r="AZ127" s="28">
        <v>4720</v>
      </c>
      <c r="BA127" s="28">
        <v>5021</v>
      </c>
      <c r="BB127" s="28">
        <v>4912</v>
      </c>
      <c r="BC127" s="28">
        <v>4885</v>
      </c>
      <c r="BD127" s="28">
        <v>4815</v>
      </c>
      <c r="BE127" s="28">
        <v>4676</v>
      </c>
      <c r="BF127" s="28">
        <v>4966</v>
      </c>
      <c r="BG127" s="28">
        <v>4799</v>
      </c>
      <c r="BH127" s="28">
        <v>4639</v>
      </c>
      <c r="BI127" s="28">
        <v>4495</v>
      </c>
      <c r="BJ127" s="28">
        <v>4489</v>
      </c>
      <c r="BK127" s="28">
        <v>4715</v>
      </c>
      <c r="BL127" s="28">
        <v>4416</v>
      </c>
      <c r="BM127" s="28">
        <v>4236</v>
      </c>
      <c r="BN127" s="28">
        <v>4316</v>
      </c>
      <c r="BO127" s="28">
        <v>4265</v>
      </c>
      <c r="BP127" s="28">
        <v>4354</v>
      </c>
      <c r="BQ127" s="28">
        <v>4399</v>
      </c>
      <c r="BR127" s="28">
        <v>4426</v>
      </c>
      <c r="BS127" s="28">
        <v>4483</v>
      </c>
      <c r="BT127" s="28">
        <v>4421</v>
      </c>
      <c r="BU127" s="28">
        <v>4642</v>
      </c>
      <c r="BV127" s="28">
        <v>4435</v>
      </c>
      <c r="BW127" s="28">
        <v>4472</v>
      </c>
      <c r="BX127" s="28">
        <v>4113</v>
      </c>
      <c r="BY127" s="28">
        <v>3829</v>
      </c>
      <c r="BZ127" s="28">
        <v>3302</v>
      </c>
      <c r="CA127" s="28">
        <v>3454</v>
      </c>
      <c r="CB127" s="28">
        <v>3227</v>
      </c>
      <c r="CC127" s="28">
        <v>3362</v>
      </c>
      <c r="CD127" s="28">
        <v>2911</v>
      </c>
      <c r="CE127" s="28">
        <v>3091</v>
      </c>
      <c r="CF127" s="28">
        <v>2788</v>
      </c>
      <c r="CG127" s="28">
        <v>2528</v>
      </c>
      <c r="CH127" s="28">
        <v>2347</v>
      </c>
      <c r="CI127" s="28">
        <v>2365</v>
      </c>
      <c r="CJ127" s="28">
        <v>2117</v>
      </c>
      <c r="CK127" s="28">
        <v>1942</v>
      </c>
      <c r="CL127" s="28">
        <v>1798</v>
      </c>
      <c r="CM127" s="28">
        <v>1715</v>
      </c>
      <c r="CN127" s="28">
        <v>1516</v>
      </c>
      <c r="CO127" s="28">
        <v>1366</v>
      </c>
      <c r="CP127" s="28">
        <v>1240</v>
      </c>
      <c r="CQ127" s="28">
        <v>1000</v>
      </c>
      <c r="CR127" s="28">
        <v>776</v>
      </c>
      <c r="CS127" s="28">
        <v>684</v>
      </c>
      <c r="CT127" s="28">
        <v>566</v>
      </c>
      <c r="CU127" s="28">
        <v>407</v>
      </c>
      <c r="CV127" s="28">
        <v>312</v>
      </c>
      <c r="CW127" s="28">
        <v>258</v>
      </c>
      <c r="CX127" s="28">
        <v>193</v>
      </c>
      <c r="CY127" s="28">
        <v>138</v>
      </c>
      <c r="CZ127" s="28">
        <v>60</v>
      </c>
    </row>
    <row r="128" spans="1:104" x14ac:dyDescent="0.25">
      <c r="A128" s="24" t="s">
        <v>388</v>
      </c>
      <c r="B128" s="24">
        <f>VLOOKUP(A128,Structure!E:F,2,FALSE)</f>
        <v>0</v>
      </c>
      <c r="C128" s="24" t="str">
        <f t="shared" si="1"/>
        <v>0</v>
      </c>
      <c r="D128" s="24" t="s">
        <v>389</v>
      </c>
      <c r="E128" s="29">
        <v>3956</v>
      </c>
      <c r="F128" s="29">
        <v>3899</v>
      </c>
      <c r="G128" s="29">
        <v>4336</v>
      </c>
      <c r="H128" s="29">
        <v>4384</v>
      </c>
      <c r="I128" s="29">
        <v>4756</v>
      </c>
      <c r="J128" s="29">
        <v>4864</v>
      </c>
      <c r="K128" s="29">
        <v>5095</v>
      </c>
      <c r="L128" s="29">
        <v>5085</v>
      </c>
      <c r="M128" s="29">
        <v>5111</v>
      </c>
      <c r="N128" s="29">
        <v>5386</v>
      </c>
      <c r="O128" s="29">
        <v>5514</v>
      </c>
      <c r="P128" s="29">
        <v>5800</v>
      </c>
      <c r="Q128" s="29">
        <v>5970</v>
      </c>
      <c r="R128" s="29">
        <v>6308</v>
      </c>
      <c r="S128" s="29">
        <v>6161</v>
      </c>
      <c r="T128" s="29">
        <v>6199</v>
      </c>
      <c r="U128" s="29">
        <v>6033</v>
      </c>
      <c r="V128" s="29">
        <v>6297</v>
      </c>
      <c r="W128" s="29">
        <v>5730</v>
      </c>
      <c r="X128" s="29">
        <v>5097</v>
      </c>
      <c r="Y128" s="29">
        <v>4639</v>
      </c>
      <c r="Z128" s="29">
        <v>4358</v>
      </c>
      <c r="AA128" s="29">
        <v>4061</v>
      </c>
      <c r="AB128" s="29">
        <v>3787</v>
      </c>
      <c r="AC128" s="29">
        <v>3624</v>
      </c>
      <c r="AD128" s="29">
        <v>3702</v>
      </c>
      <c r="AE128" s="29">
        <v>3767</v>
      </c>
      <c r="AF128" s="29">
        <v>4059</v>
      </c>
      <c r="AG128" s="29">
        <v>3940</v>
      </c>
      <c r="AH128" s="29">
        <v>4063</v>
      </c>
      <c r="AI128" s="29">
        <v>4043</v>
      </c>
      <c r="AJ128" s="29">
        <v>3928</v>
      </c>
      <c r="AK128" s="29">
        <v>3859</v>
      </c>
      <c r="AL128" s="29">
        <v>3993</v>
      </c>
      <c r="AM128" s="29">
        <v>4123</v>
      </c>
      <c r="AN128" s="29">
        <v>4206</v>
      </c>
      <c r="AO128" s="29">
        <v>4497</v>
      </c>
      <c r="AP128" s="29">
        <v>4384</v>
      </c>
      <c r="AQ128" s="29">
        <v>4464</v>
      </c>
      <c r="AR128" s="29">
        <v>4348</v>
      </c>
      <c r="AS128" s="29">
        <v>4289</v>
      </c>
      <c r="AT128" s="29">
        <v>4546</v>
      </c>
      <c r="AU128" s="29">
        <v>4976</v>
      </c>
      <c r="AV128" s="29">
        <v>5433</v>
      </c>
      <c r="AW128" s="29">
        <v>5869</v>
      </c>
      <c r="AX128" s="29">
        <v>6153</v>
      </c>
      <c r="AY128" s="29">
        <v>6376</v>
      </c>
      <c r="AZ128" s="29">
        <v>6533</v>
      </c>
      <c r="BA128" s="29">
        <v>6267</v>
      </c>
      <c r="BB128" s="29">
        <v>6212</v>
      </c>
      <c r="BC128" s="29">
        <v>6617</v>
      </c>
      <c r="BD128" s="29">
        <v>6449</v>
      </c>
      <c r="BE128" s="29">
        <v>6925</v>
      </c>
      <c r="BF128" s="29">
        <v>6869</v>
      </c>
      <c r="BG128" s="29">
        <v>6627</v>
      </c>
      <c r="BH128" s="29">
        <v>6806</v>
      </c>
      <c r="BI128" s="29">
        <v>7094</v>
      </c>
      <c r="BJ128" s="29">
        <v>6265</v>
      </c>
      <c r="BK128" s="29">
        <v>6497</v>
      </c>
      <c r="BL128" s="29">
        <v>6125</v>
      </c>
      <c r="BM128" s="29">
        <v>5968</v>
      </c>
      <c r="BN128" s="29">
        <v>5678</v>
      </c>
      <c r="BO128" s="29">
        <v>5803</v>
      </c>
      <c r="BP128" s="29">
        <v>5553</v>
      </c>
      <c r="BQ128" s="29">
        <v>5271</v>
      </c>
      <c r="BR128" s="29">
        <v>5238</v>
      </c>
      <c r="BS128" s="29">
        <v>5169</v>
      </c>
      <c r="BT128" s="29">
        <v>4799</v>
      </c>
      <c r="BU128" s="29">
        <v>4802</v>
      </c>
      <c r="BV128" s="29">
        <v>4666</v>
      </c>
      <c r="BW128" s="29">
        <v>4230</v>
      </c>
      <c r="BX128" s="29">
        <v>4070</v>
      </c>
      <c r="BY128" s="29">
        <v>3884</v>
      </c>
      <c r="BZ128" s="29">
        <v>3874</v>
      </c>
      <c r="CA128" s="29">
        <v>3340</v>
      </c>
      <c r="CB128" s="29">
        <v>2806</v>
      </c>
      <c r="CC128" s="29">
        <v>2945</v>
      </c>
      <c r="CD128" s="29">
        <v>2642</v>
      </c>
      <c r="CE128" s="29">
        <v>2481</v>
      </c>
      <c r="CF128" s="29">
        <v>2402</v>
      </c>
      <c r="CG128" s="29">
        <v>2059</v>
      </c>
      <c r="CH128" s="29">
        <v>1947</v>
      </c>
      <c r="CI128" s="29">
        <v>2056</v>
      </c>
      <c r="CJ128" s="29">
        <v>1893</v>
      </c>
      <c r="CK128" s="29">
        <v>1771</v>
      </c>
      <c r="CL128" s="29">
        <v>1546</v>
      </c>
      <c r="CM128" s="29">
        <v>1410</v>
      </c>
      <c r="CN128" s="29">
        <v>1104</v>
      </c>
      <c r="CO128" s="29">
        <v>1065</v>
      </c>
      <c r="CP128" s="29">
        <v>852</v>
      </c>
      <c r="CQ128" s="29">
        <v>873</v>
      </c>
      <c r="CR128" s="29">
        <v>705</v>
      </c>
      <c r="CS128" s="29">
        <v>650</v>
      </c>
      <c r="CT128" s="29">
        <v>574</v>
      </c>
      <c r="CU128" s="29">
        <v>458</v>
      </c>
      <c r="CV128" s="29">
        <v>325</v>
      </c>
      <c r="CW128" s="29">
        <v>289</v>
      </c>
      <c r="CX128" s="29">
        <v>180</v>
      </c>
      <c r="CY128" s="29">
        <v>207</v>
      </c>
      <c r="CZ128" s="29">
        <v>136</v>
      </c>
    </row>
    <row r="129" spans="1:104" x14ac:dyDescent="0.25">
      <c r="A129" s="24" t="s">
        <v>390</v>
      </c>
      <c r="B129" s="24">
        <f>VLOOKUP(A129,Structure!E:F,2,FALSE)</f>
        <v>0</v>
      </c>
      <c r="C129" s="24" t="str">
        <f t="shared" si="1"/>
        <v>0</v>
      </c>
      <c r="D129" s="24" t="s">
        <v>391</v>
      </c>
      <c r="E129" s="28">
        <v>3077</v>
      </c>
      <c r="F129" s="28">
        <v>3153</v>
      </c>
      <c r="G129" s="28">
        <v>3408</v>
      </c>
      <c r="H129" s="28">
        <v>3367</v>
      </c>
      <c r="I129" s="28">
        <v>3801</v>
      </c>
      <c r="J129" s="28">
        <v>3568</v>
      </c>
      <c r="K129" s="28">
        <v>3784</v>
      </c>
      <c r="L129" s="28">
        <v>3751</v>
      </c>
      <c r="M129" s="28">
        <v>4154</v>
      </c>
      <c r="N129" s="28">
        <v>4317</v>
      </c>
      <c r="O129" s="28">
        <v>4306</v>
      </c>
      <c r="P129" s="28">
        <v>4376</v>
      </c>
      <c r="Q129" s="28">
        <v>4508</v>
      </c>
      <c r="R129" s="28">
        <v>4465</v>
      </c>
      <c r="S129" s="28">
        <v>4517</v>
      </c>
      <c r="T129" s="28">
        <v>4861</v>
      </c>
      <c r="U129" s="28">
        <v>4624</v>
      </c>
      <c r="V129" s="28">
        <v>4661</v>
      </c>
      <c r="W129" s="28">
        <v>4983</v>
      </c>
      <c r="X129" s="28">
        <v>4464</v>
      </c>
      <c r="Y129" s="28">
        <v>3870</v>
      </c>
      <c r="Z129" s="28">
        <v>3586</v>
      </c>
      <c r="AA129" s="28">
        <v>3254</v>
      </c>
      <c r="AB129" s="28">
        <v>3032</v>
      </c>
      <c r="AC129" s="28">
        <v>3144</v>
      </c>
      <c r="AD129" s="28">
        <v>3191</v>
      </c>
      <c r="AE129" s="28">
        <v>3389</v>
      </c>
      <c r="AF129" s="28">
        <v>3214</v>
      </c>
      <c r="AG129" s="28">
        <v>3575</v>
      </c>
      <c r="AH129" s="28">
        <v>3540</v>
      </c>
      <c r="AI129" s="28">
        <v>3385</v>
      </c>
      <c r="AJ129" s="28">
        <v>3481</v>
      </c>
      <c r="AK129" s="28">
        <v>3417</v>
      </c>
      <c r="AL129" s="28">
        <v>3637</v>
      </c>
      <c r="AM129" s="28">
        <v>3371</v>
      </c>
      <c r="AN129" s="28">
        <v>3454</v>
      </c>
      <c r="AO129" s="28">
        <v>3670</v>
      </c>
      <c r="AP129" s="28">
        <v>3648</v>
      </c>
      <c r="AQ129" s="28">
        <v>3681</v>
      </c>
      <c r="AR129" s="28">
        <v>3535</v>
      </c>
      <c r="AS129" s="28">
        <v>3423</v>
      </c>
      <c r="AT129" s="28">
        <v>3582</v>
      </c>
      <c r="AU129" s="28">
        <v>3730</v>
      </c>
      <c r="AV129" s="28">
        <v>4405</v>
      </c>
      <c r="AW129" s="28">
        <v>4274</v>
      </c>
      <c r="AX129" s="28">
        <v>4679</v>
      </c>
      <c r="AY129" s="28">
        <v>5269</v>
      </c>
      <c r="AZ129" s="28">
        <v>5568</v>
      </c>
      <c r="BA129" s="28">
        <v>5650</v>
      </c>
      <c r="BB129" s="28">
        <v>5331</v>
      </c>
      <c r="BC129" s="28">
        <v>5900</v>
      </c>
      <c r="BD129" s="28">
        <v>6362</v>
      </c>
      <c r="BE129" s="28">
        <v>6223</v>
      </c>
      <c r="BF129" s="28">
        <v>6829</v>
      </c>
      <c r="BG129" s="28">
        <v>6195</v>
      </c>
      <c r="BH129" s="28">
        <v>6596</v>
      </c>
      <c r="BI129" s="28">
        <v>6451</v>
      </c>
      <c r="BJ129" s="28">
        <v>6322</v>
      </c>
      <c r="BK129" s="28">
        <v>6267</v>
      </c>
      <c r="BL129" s="28">
        <v>5858</v>
      </c>
      <c r="BM129" s="28">
        <v>5689</v>
      </c>
      <c r="BN129" s="28">
        <v>5596</v>
      </c>
      <c r="BO129" s="28">
        <v>5582</v>
      </c>
      <c r="BP129" s="28">
        <v>5184</v>
      </c>
      <c r="BQ129" s="28">
        <v>5171</v>
      </c>
      <c r="BR129" s="28">
        <v>5129</v>
      </c>
      <c r="BS129" s="28">
        <v>4739</v>
      </c>
      <c r="BT129" s="28">
        <v>4477</v>
      </c>
      <c r="BU129" s="28">
        <v>4577</v>
      </c>
      <c r="BV129" s="28">
        <v>4241</v>
      </c>
      <c r="BW129" s="28">
        <v>4040</v>
      </c>
      <c r="BX129" s="28">
        <v>3786</v>
      </c>
      <c r="BY129" s="28">
        <v>3677</v>
      </c>
      <c r="BZ129" s="28">
        <v>3764</v>
      </c>
      <c r="CA129" s="28">
        <v>2988</v>
      </c>
      <c r="CB129" s="28">
        <v>2722</v>
      </c>
      <c r="CC129" s="28">
        <v>2949</v>
      </c>
      <c r="CD129" s="28">
        <v>2500</v>
      </c>
      <c r="CE129" s="28">
        <v>2676</v>
      </c>
      <c r="CF129" s="28">
        <v>2564</v>
      </c>
      <c r="CG129" s="28">
        <v>2412</v>
      </c>
      <c r="CH129" s="28">
        <v>2307</v>
      </c>
      <c r="CI129" s="28">
        <v>2262</v>
      </c>
      <c r="CJ129" s="28">
        <v>2153</v>
      </c>
      <c r="CK129" s="28">
        <v>1950</v>
      </c>
      <c r="CL129" s="28">
        <v>1670</v>
      </c>
      <c r="CM129" s="28">
        <v>1368</v>
      </c>
      <c r="CN129" s="28">
        <v>1219</v>
      </c>
      <c r="CO129" s="28">
        <v>1287</v>
      </c>
      <c r="CP129" s="28">
        <v>1009</v>
      </c>
      <c r="CQ129" s="28">
        <v>833</v>
      </c>
      <c r="CR129" s="28">
        <v>799</v>
      </c>
      <c r="CS129" s="28">
        <v>580</v>
      </c>
      <c r="CT129" s="28">
        <v>548</v>
      </c>
      <c r="CU129" s="28">
        <v>512</v>
      </c>
      <c r="CV129" s="28">
        <v>280</v>
      </c>
      <c r="CW129" s="28">
        <v>261</v>
      </c>
      <c r="CX129" s="28">
        <v>240</v>
      </c>
      <c r="CY129" s="28">
        <v>214</v>
      </c>
      <c r="CZ129" s="28">
        <v>94</v>
      </c>
    </row>
    <row r="130" spans="1:104" x14ac:dyDescent="0.25">
      <c r="A130" s="24" t="s">
        <v>392</v>
      </c>
      <c r="B130" s="24">
        <f>VLOOKUP(A130,Structure!E:F,2,FALSE)</f>
        <v>0</v>
      </c>
      <c r="C130" s="24" t="str">
        <f t="shared" si="1"/>
        <v>0</v>
      </c>
      <c r="D130" s="24" t="s">
        <v>393</v>
      </c>
      <c r="E130" s="29">
        <v>6569</v>
      </c>
      <c r="F130" s="29">
        <v>6291</v>
      </c>
      <c r="G130" s="29">
        <v>5676</v>
      </c>
      <c r="H130" s="29">
        <v>6037</v>
      </c>
      <c r="I130" s="29">
        <v>5782</v>
      </c>
      <c r="J130" s="29">
        <v>5942</v>
      </c>
      <c r="K130" s="29">
        <v>6415</v>
      </c>
      <c r="L130" s="29">
        <v>6048</v>
      </c>
      <c r="M130" s="29">
        <v>5989</v>
      </c>
      <c r="N130" s="29">
        <v>6029</v>
      </c>
      <c r="O130" s="29">
        <v>6200</v>
      </c>
      <c r="P130" s="29">
        <v>6103</v>
      </c>
      <c r="Q130" s="29">
        <v>5968</v>
      </c>
      <c r="R130" s="29">
        <v>6093</v>
      </c>
      <c r="S130" s="29">
        <v>5574</v>
      </c>
      <c r="T130" s="29">
        <v>5787</v>
      </c>
      <c r="U130" s="29">
        <v>5801</v>
      </c>
      <c r="V130" s="29">
        <v>5458</v>
      </c>
      <c r="W130" s="29">
        <v>5542</v>
      </c>
      <c r="X130" s="29">
        <v>4864</v>
      </c>
      <c r="Y130" s="29">
        <v>4309</v>
      </c>
      <c r="Z130" s="29">
        <v>3892</v>
      </c>
      <c r="AA130" s="29">
        <v>3683</v>
      </c>
      <c r="AB130" s="29">
        <v>3597</v>
      </c>
      <c r="AC130" s="29">
        <v>3642</v>
      </c>
      <c r="AD130" s="29">
        <v>3653</v>
      </c>
      <c r="AE130" s="29">
        <v>3697</v>
      </c>
      <c r="AF130" s="29">
        <v>3532</v>
      </c>
      <c r="AG130" s="29">
        <v>4211</v>
      </c>
      <c r="AH130" s="29">
        <v>3790</v>
      </c>
      <c r="AI130" s="29">
        <v>3872</v>
      </c>
      <c r="AJ130" s="29">
        <v>3759</v>
      </c>
      <c r="AK130" s="29">
        <v>4018</v>
      </c>
      <c r="AL130" s="29">
        <v>4069</v>
      </c>
      <c r="AM130" s="29">
        <v>3988</v>
      </c>
      <c r="AN130" s="29">
        <v>3886</v>
      </c>
      <c r="AO130" s="29">
        <v>4082</v>
      </c>
      <c r="AP130" s="29">
        <v>3823</v>
      </c>
      <c r="AQ130" s="29">
        <v>4422</v>
      </c>
      <c r="AR130" s="29">
        <v>3863</v>
      </c>
      <c r="AS130" s="29">
        <v>3629</v>
      </c>
      <c r="AT130" s="29">
        <v>3382</v>
      </c>
      <c r="AU130" s="29">
        <v>3465</v>
      </c>
      <c r="AV130" s="29">
        <v>3651</v>
      </c>
      <c r="AW130" s="29">
        <v>3496</v>
      </c>
      <c r="AX130" s="29">
        <v>3367</v>
      </c>
      <c r="AY130" s="29">
        <v>3520</v>
      </c>
      <c r="AZ130" s="29">
        <v>3212</v>
      </c>
      <c r="BA130" s="29">
        <v>3469</v>
      </c>
      <c r="BB130" s="29">
        <v>2986</v>
      </c>
      <c r="BC130" s="29">
        <v>2916</v>
      </c>
      <c r="BD130" s="29">
        <v>2865</v>
      </c>
      <c r="BE130" s="29">
        <v>2768</v>
      </c>
      <c r="BF130" s="29">
        <v>2888</v>
      </c>
      <c r="BG130" s="29">
        <v>2507</v>
      </c>
      <c r="BH130" s="29">
        <v>2504</v>
      </c>
      <c r="BI130" s="29">
        <v>2380</v>
      </c>
      <c r="BJ130" s="29">
        <v>2277</v>
      </c>
      <c r="BK130" s="29">
        <v>2422</v>
      </c>
      <c r="BL130" s="29">
        <v>2207</v>
      </c>
      <c r="BM130" s="29">
        <v>2154</v>
      </c>
      <c r="BN130" s="29">
        <v>1891</v>
      </c>
      <c r="BO130" s="29">
        <v>1834</v>
      </c>
      <c r="BP130" s="29">
        <v>1840</v>
      </c>
      <c r="BQ130" s="29">
        <v>1748</v>
      </c>
      <c r="BR130" s="29">
        <v>1486</v>
      </c>
      <c r="BS130" s="29">
        <v>1462</v>
      </c>
      <c r="BT130" s="29">
        <v>1248</v>
      </c>
      <c r="BU130" s="29">
        <v>1253</v>
      </c>
      <c r="BV130" s="29">
        <v>1057</v>
      </c>
      <c r="BW130" s="29">
        <v>970</v>
      </c>
      <c r="BX130" s="29">
        <v>1004</v>
      </c>
      <c r="BY130" s="29">
        <v>882</v>
      </c>
      <c r="BZ130" s="29">
        <v>750</v>
      </c>
      <c r="CA130" s="29">
        <v>722</v>
      </c>
      <c r="CB130" s="29">
        <v>627</v>
      </c>
      <c r="CC130" s="29">
        <v>587</v>
      </c>
      <c r="CD130" s="29">
        <v>434</v>
      </c>
      <c r="CE130" s="29">
        <v>490</v>
      </c>
      <c r="CF130" s="29">
        <v>429</v>
      </c>
      <c r="CG130" s="29">
        <v>331</v>
      </c>
      <c r="CH130" s="29">
        <v>323</v>
      </c>
      <c r="CI130" s="29">
        <v>333</v>
      </c>
      <c r="CJ130" s="29">
        <v>274</v>
      </c>
      <c r="CK130" s="29">
        <v>261</v>
      </c>
      <c r="CL130" s="29">
        <v>204</v>
      </c>
      <c r="CM130" s="29">
        <v>193</v>
      </c>
      <c r="CN130" s="29">
        <v>166</v>
      </c>
      <c r="CO130" s="29">
        <v>187</v>
      </c>
      <c r="CP130" s="29">
        <v>92</v>
      </c>
      <c r="CQ130" s="29">
        <v>97</v>
      </c>
      <c r="CR130" s="29">
        <v>92</v>
      </c>
      <c r="CS130" s="29">
        <v>75</v>
      </c>
      <c r="CT130" s="29">
        <v>70</v>
      </c>
      <c r="CU130" s="29">
        <v>71</v>
      </c>
      <c r="CV130" s="29">
        <v>40</v>
      </c>
      <c r="CW130" s="29">
        <v>32</v>
      </c>
      <c r="CX130" s="29">
        <v>29</v>
      </c>
      <c r="CY130" s="29">
        <v>35</v>
      </c>
      <c r="CZ130" s="29">
        <v>5</v>
      </c>
    </row>
    <row r="131" spans="1:104" x14ac:dyDescent="0.25">
      <c r="A131" s="24" t="s">
        <v>394</v>
      </c>
      <c r="B131" s="24">
        <f>VLOOKUP(A131,Structure!E:F,2,FALSE)</f>
        <v>0</v>
      </c>
      <c r="C131" s="24" t="str">
        <f t="shared" ref="C131:C194" si="2">LEFT(B131,2)</f>
        <v>0</v>
      </c>
      <c r="D131" s="24" t="s">
        <v>395</v>
      </c>
      <c r="E131" s="28">
        <v>11103</v>
      </c>
      <c r="F131" s="28">
        <v>11798</v>
      </c>
      <c r="G131" s="28">
        <v>11791</v>
      </c>
      <c r="H131" s="28">
        <v>12179</v>
      </c>
      <c r="I131" s="28">
        <v>12633</v>
      </c>
      <c r="J131" s="28">
        <v>12243</v>
      </c>
      <c r="K131" s="28">
        <v>13164</v>
      </c>
      <c r="L131" s="28">
        <v>12854</v>
      </c>
      <c r="M131" s="28">
        <v>13137</v>
      </c>
      <c r="N131" s="28">
        <v>13217</v>
      </c>
      <c r="O131" s="28">
        <v>14117</v>
      </c>
      <c r="P131" s="28">
        <v>13924</v>
      </c>
      <c r="Q131" s="28">
        <v>13452</v>
      </c>
      <c r="R131" s="28">
        <v>14026</v>
      </c>
      <c r="S131" s="28">
        <v>14032</v>
      </c>
      <c r="T131" s="28">
        <v>13657</v>
      </c>
      <c r="U131" s="28">
        <v>13988</v>
      </c>
      <c r="V131" s="28">
        <v>14169</v>
      </c>
      <c r="W131" s="28">
        <v>13235</v>
      </c>
      <c r="X131" s="28">
        <v>12228</v>
      </c>
      <c r="Y131" s="28">
        <v>11377</v>
      </c>
      <c r="Z131" s="28">
        <v>10629</v>
      </c>
      <c r="AA131" s="28">
        <v>9890</v>
      </c>
      <c r="AB131" s="28">
        <v>9174</v>
      </c>
      <c r="AC131" s="28">
        <v>9370</v>
      </c>
      <c r="AD131" s="28">
        <v>10002</v>
      </c>
      <c r="AE131" s="28">
        <v>10172</v>
      </c>
      <c r="AF131" s="28">
        <v>10012</v>
      </c>
      <c r="AG131" s="28">
        <v>10381</v>
      </c>
      <c r="AH131" s="28">
        <v>10233</v>
      </c>
      <c r="AI131" s="28">
        <v>10254</v>
      </c>
      <c r="AJ131" s="28">
        <v>9960</v>
      </c>
      <c r="AK131" s="28">
        <v>10597</v>
      </c>
      <c r="AL131" s="28">
        <v>10626</v>
      </c>
      <c r="AM131" s="28">
        <v>10919</v>
      </c>
      <c r="AN131" s="28">
        <v>10434</v>
      </c>
      <c r="AO131" s="28">
        <v>10488</v>
      </c>
      <c r="AP131" s="28">
        <v>10783</v>
      </c>
      <c r="AQ131" s="28">
        <v>11298</v>
      </c>
      <c r="AR131" s="28">
        <v>11225</v>
      </c>
      <c r="AS131" s="28">
        <v>11008</v>
      </c>
      <c r="AT131" s="28">
        <v>11073</v>
      </c>
      <c r="AU131" s="28">
        <v>11096</v>
      </c>
      <c r="AV131" s="28">
        <v>11561</v>
      </c>
      <c r="AW131" s="28">
        <v>11275</v>
      </c>
      <c r="AX131" s="28">
        <v>11496</v>
      </c>
      <c r="AY131" s="28">
        <v>11986</v>
      </c>
      <c r="AZ131" s="28">
        <v>12361</v>
      </c>
      <c r="BA131" s="28">
        <v>11726</v>
      </c>
      <c r="BB131" s="28">
        <v>12788</v>
      </c>
      <c r="BC131" s="28">
        <v>12927</v>
      </c>
      <c r="BD131" s="28">
        <v>12977</v>
      </c>
      <c r="BE131" s="28">
        <v>13131</v>
      </c>
      <c r="BF131" s="28">
        <v>13109</v>
      </c>
      <c r="BG131" s="28">
        <v>13275</v>
      </c>
      <c r="BH131" s="28">
        <v>12868</v>
      </c>
      <c r="BI131" s="28">
        <v>11827</v>
      </c>
      <c r="BJ131" s="28">
        <v>11522</v>
      </c>
      <c r="BK131" s="28">
        <v>10839</v>
      </c>
      <c r="BL131" s="28">
        <v>10632</v>
      </c>
      <c r="BM131" s="28">
        <v>9959</v>
      </c>
      <c r="BN131" s="28">
        <v>9847</v>
      </c>
      <c r="BO131" s="28">
        <v>9724</v>
      </c>
      <c r="BP131" s="28">
        <v>9081</v>
      </c>
      <c r="BQ131" s="28">
        <v>8840</v>
      </c>
      <c r="BR131" s="28">
        <v>8918</v>
      </c>
      <c r="BS131" s="28">
        <v>8217</v>
      </c>
      <c r="BT131" s="28">
        <v>7053</v>
      </c>
      <c r="BU131" s="28">
        <v>6932</v>
      </c>
      <c r="BV131" s="28">
        <v>6248</v>
      </c>
      <c r="BW131" s="28">
        <v>6014</v>
      </c>
      <c r="BX131" s="28">
        <v>5935</v>
      </c>
      <c r="BY131" s="28">
        <v>5176</v>
      </c>
      <c r="BZ131" s="28">
        <v>4473</v>
      </c>
      <c r="CA131" s="28">
        <v>4174</v>
      </c>
      <c r="CB131" s="28">
        <v>4229</v>
      </c>
      <c r="CC131" s="28">
        <v>4240</v>
      </c>
      <c r="CD131" s="28">
        <v>3467</v>
      </c>
      <c r="CE131" s="28">
        <v>3665</v>
      </c>
      <c r="CF131" s="28">
        <v>3047</v>
      </c>
      <c r="CG131" s="28">
        <v>3069</v>
      </c>
      <c r="CH131" s="28">
        <v>2886</v>
      </c>
      <c r="CI131" s="28">
        <v>2709</v>
      </c>
      <c r="CJ131" s="28">
        <v>2251</v>
      </c>
      <c r="CK131" s="28">
        <v>2014</v>
      </c>
      <c r="CL131" s="28">
        <v>1758</v>
      </c>
      <c r="CM131" s="28">
        <v>1408</v>
      </c>
      <c r="CN131" s="28">
        <v>1216</v>
      </c>
      <c r="CO131" s="28">
        <v>1220</v>
      </c>
      <c r="CP131" s="28">
        <v>1004</v>
      </c>
      <c r="CQ131" s="28">
        <v>890</v>
      </c>
      <c r="CR131" s="28">
        <v>745</v>
      </c>
      <c r="CS131" s="28">
        <v>581</v>
      </c>
      <c r="CT131" s="28">
        <v>480</v>
      </c>
      <c r="CU131" s="28">
        <v>409</v>
      </c>
      <c r="CV131" s="28">
        <v>324</v>
      </c>
      <c r="CW131" s="28">
        <v>222</v>
      </c>
      <c r="CX131" s="28">
        <v>141</v>
      </c>
      <c r="CY131" s="28">
        <v>148</v>
      </c>
      <c r="CZ131" s="28">
        <v>69</v>
      </c>
    </row>
    <row r="132" spans="1:104" x14ac:dyDescent="0.25">
      <c r="A132" s="24" t="s">
        <v>396</v>
      </c>
      <c r="B132" s="24">
        <f>VLOOKUP(A132,Structure!E:F,2,FALSE)</f>
        <v>0</v>
      </c>
      <c r="C132" s="24" t="str">
        <f t="shared" si="2"/>
        <v>0</v>
      </c>
      <c r="D132" s="24" t="s">
        <v>397</v>
      </c>
      <c r="E132" s="29">
        <v>8589</v>
      </c>
      <c r="F132" s="29">
        <v>9223</v>
      </c>
      <c r="G132" s="29">
        <v>8617</v>
      </c>
      <c r="H132" s="29">
        <v>8078</v>
      </c>
      <c r="I132" s="29">
        <v>7864</v>
      </c>
      <c r="J132" s="29">
        <v>7883</v>
      </c>
      <c r="K132" s="29">
        <v>7831</v>
      </c>
      <c r="L132" s="29">
        <v>8192</v>
      </c>
      <c r="M132" s="29">
        <v>7892</v>
      </c>
      <c r="N132" s="29">
        <v>7774</v>
      </c>
      <c r="O132" s="29">
        <v>7340</v>
      </c>
      <c r="P132" s="29">
        <v>7413</v>
      </c>
      <c r="Q132" s="29">
        <v>7417</v>
      </c>
      <c r="R132" s="29">
        <v>7059</v>
      </c>
      <c r="S132" s="29">
        <v>6818</v>
      </c>
      <c r="T132" s="29">
        <v>6446</v>
      </c>
      <c r="U132" s="29">
        <v>6048</v>
      </c>
      <c r="V132" s="29">
        <v>5950</v>
      </c>
      <c r="W132" s="29">
        <v>4668</v>
      </c>
      <c r="X132" s="29">
        <v>3818</v>
      </c>
      <c r="Y132" s="29">
        <v>3522</v>
      </c>
      <c r="Z132" s="29">
        <v>3470</v>
      </c>
      <c r="AA132" s="29">
        <v>3408</v>
      </c>
      <c r="AB132" s="29">
        <v>3450</v>
      </c>
      <c r="AC132" s="29">
        <v>3536</v>
      </c>
      <c r="AD132" s="29">
        <v>3445</v>
      </c>
      <c r="AE132" s="29">
        <v>3486</v>
      </c>
      <c r="AF132" s="29">
        <v>3848</v>
      </c>
      <c r="AG132" s="29">
        <v>3527</v>
      </c>
      <c r="AH132" s="29">
        <v>3656</v>
      </c>
      <c r="AI132" s="29">
        <v>3831</v>
      </c>
      <c r="AJ132" s="29">
        <v>3636</v>
      </c>
      <c r="AK132" s="29">
        <v>3838</v>
      </c>
      <c r="AL132" s="29">
        <v>3563</v>
      </c>
      <c r="AM132" s="29">
        <v>3583</v>
      </c>
      <c r="AN132" s="29">
        <v>3481</v>
      </c>
      <c r="AO132" s="29">
        <v>3655</v>
      </c>
      <c r="AP132" s="29">
        <v>3979</v>
      </c>
      <c r="AQ132" s="29">
        <v>3557</v>
      </c>
      <c r="AR132" s="29">
        <v>3225</v>
      </c>
      <c r="AS132" s="29">
        <v>3231</v>
      </c>
      <c r="AT132" s="29">
        <v>3211</v>
      </c>
      <c r="AU132" s="29">
        <v>2989</v>
      </c>
      <c r="AV132" s="29">
        <v>2756</v>
      </c>
      <c r="AW132" s="29">
        <v>2842</v>
      </c>
      <c r="AX132" s="29">
        <v>2615</v>
      </c>
      <c r="AY132" s="29">
        <v>2739</v>
      </c>
      <c r="AZ132" s="29">
        <v>2639</v>
      </c>
      <c r="BA132" s="29">
        <v>2048</v>
      </c>
      <c r="BB132" s="29">
        <v>2049</v>
      </c>
      <c r="BC132" s="29">
        <v>1767</v>
      </c>
      <c r="BD132" s="29">
        <v>1613</v>
      </c>
      <c r="BE132" s="29">
        <v>1475</v>
      </c>
      <c r="BF132" s="29">
        <v>1564</v>
      </c>
      <c r="BG132" s="29">
        <v>1440</v>
      </c>
      <c r="BH132" s="29">
        <v>1289</v>
      </c>
      <c r="BI132" s="29">
        <v>1434</v>
      </c>
      <c r="BJ132" s="29">
        <v>1430</v>
      </c>
      <c r="BK132" s="29">
        <v>1186</v>
      </c>
      <c r="BL132" s="29">
        <v>1033</v>
      </c>
      <c r="BM132" s="29">
        <v>996</v>
      </c>
      <c r="BN132" s="29">
        <v>937</v>
      </c>
      <c r="BO132" s="29">
        <v>935</v>
      </c>
      <c r="BP132" s="29">
        <v>776</v>
      </c>
      <c r="BQ132" s="29">
        <v>783</v>
      </c>
      <c r="BR132" s="29">
        <v>772</v>
      </c>
      <c r="BS132" s="29">
        <v>659</v>
      </c>
      <c r="BT132" s="29">
        <v>683</v>
      </c>
      <c r="BU132" s="29">
        <v>452</v>
      </c>
      <c r="BV132" s="29">
        <v>466</v>
      </c>
      <c r="BW132" s="29">
        <v>402</v>
      </c>
      <c r="BX132" s="29">
        <v>351</v>
      </c>
      <c r="BY132" s="29">
        <v>392</v>
      </c>
      <c r="BZ132" s="29">
        <v>283</v>
      </c>
      <c r="CA132" s="29">
        <v>285</v>
      </c>
      <c r="CB132" s="29">
        <v>320</v>
      </c>
      <c r="CC132" s="29">
        <v>257</v>
      </c>
      <c r="CD132" s="29">
        <v>310</v>
      </c>
      <c r="CE132" s="29">
        <v>156</v>
      </c>
      <c r="CF132" s="29">
        <v>164</v>
      </c>
      <c r="CG132" s="29">
        <v>184</v>
      </c>
      <c r="CH132" s="29">
        <v>147</v>
      </c>
      <c r="CI132" s="29">
        <v>137</v>
      </c>
      <c r="CJ132" s="29">
        <v>96</v>
      </c>
      <c r="CK132" s="29">
        <v>101</v>
      </c>
      <c r="CL132" s="29">
        <v>93</v>
      </c>
      <c r="CM132" s="29">
        <v>86</v>
      </c>
      <c r="CN132" s="29">
        <v>89</v>
      </c>
      <c r="CO132" s="29">
        <v>40</v>
      </c>
      <c r="CP132" s="29">
        <v>30</v>
      </c>
      <c r="CQ132" s="29">
        <v>23</v>
      </c>
      <c r="CR132" s="29">
        <v>21</v>
      </c>
      <c r="CS132" s="29">
        <v>28</v>
      </c>
      <c r="CT132" s="29">
        <v>30</v>
      </c>
      <c r="CU132" s="29">
        <v>16</v>
      </c>
      <c r="CV132" s="29">
        <v>18</v>
      </c>
      <c r="CW132" s="29">
        <v>16</v>
      </c>
      <c r="CX132" s="29">
        <v>15</v>
      </c>
      <c r="CY132" s="29">
        <v>8</v>
      </c>
      <c r="CZ132" s="29">
        <v>23</v>
      </c>
    </row>
    <row r="133" spans="1:104" x14ac:dyDescent="0.25">
      <c r="A133" s="24" t="s">
        <v>400</v>
      </c>
      <c r="B133" s="24">
        <f>VLOOKUP(A133,Structure!E:F,2,FALSE)</f>
        <v>0</v>
      </c>
      <c r="C133" s="24" t="str">
        <f t="shared" si="2"/>
        <v>0</v>
      </c>
      <c r="D133" s="24" t="s">
        <v>401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28">
        <v>0</v>
      </c>
      <c r="S133" s="28">
        <v>0</v>
      </c>
      <c r="T133" s="28">
        <v>0</v>
      </c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v>0</v>
      </c>
      <c r="AH133" s="28">
        <v>0</v>
      </c>
      <c r="AI133" s="28">
        <v>0</v>
      </c>
      <c r="AJ133" s="28">
        <v>0</v>
      </c>
      <c r="AK133" s="28">
        <v>0</v>
      </c>
      <c r="AL133" s="28">
        <v>0</v>
      </c>
      <c r="AM133" s="28">
        <v>0</v>
      </c>
      <c r="AN133" s="28">
        <v>0</v>
      </c>
      <c r="AO133" s="28">
        <v>0</v>
      </c>
      <c r="AP133" s="28">
        <v>0</v>
      </c>
      <c r="AQ133" s="28">
        <v>0</v>
      </c>
      <c r="AR133" s="28">
        <v>0</v>
      </c>
      <c r="AS133" s="28">
        <v>0</v>
      </c>
      <c r="AT133" s="28">
        <v>0</v>
      </c>
      <c r="AU133" s="28">
        <v>0</v>
      </c>
      <c r="AV133" s="28">
        <v>0</v>
      </c>
      <c r="AW133" s="28">
        <v>0</v>
      </c>
      <c r="AX133" s="28">
        <v>0</v>
      </c>
      <c r="AY133" s="28">
        <v>0</v>
      </c>
      <c r="AZ133" s="28">
        <v>0</v>
      </c>
      <c r="BA133" s="28">
        <v>0</v>
      </c>
      <c r="BB133" s="28">
        <v>0</v>
      </c>
      <c r="BC133" s="28">
        <v>0</v>
      </c>
      <c r="BD133" s="28">
        <v>0</v>
      </c>
      <c r="BE133" s="28">
        <v>0</v>
      </c>
      <c r="BF133" s="28">
        <v>0</v>
      </c>
      <c r="BG133" s="28">
        <v>0</v>
      </c>
      <c r="BH133" s="28">
        <v>0</v>
      </c>
      <c r="BI133" s="28">
        <v>0</v>
      </c>
      <c r="BJ133" s="28">
        <v>0</v>
      </c>
      <c r="BK133" s="28">
        <v>0</v>
      </c>
      <c r="BL133" s="28">
        <v>0</v>
      </c>
      <c r="BM133" s="28">
        <v>0</v>
      </c>
      <c r="BN133" s="28">
        <v>0</v>
      </c>
      <c r="BO133" s="28">
        <v>0</v>
      </c>
      <c r="BP133" s="28">
        <v>0</v>
      </c>
      <c r="BQ133" s="28">
        <v>0</v>
      </c>
      <c r="BR133" s="28">
        <v>0</v>
      </c>
      <c r="BS133" s="28">
        <v>0</v>
      </c>
      <c r="BT133" s="28">
        <v>0</v>
      </c>
      <c r="BU133" s="28">
        <v>0</v>
      </c>
      <c r="BV133" s="28">
        <v>0</v>
      </c>
      <c r="BW133" s="28">
        <v>0</v>
      </c>
      <c r="BX133" s="28">
        <v>0</v>
      </c>
      <c r="BY133" s="28">
        <v>0</v>
      </c>
      <c r="BZ133" s="28">
        <v>0</v>
      </c>
      <c r="CA133" s="28">
        <v>0</v>
      </c>
      <c r="CB133" s="28">
        <v>0</v>
      </c>
      <c r="CC133" s="28">
        <v>0</v>
      </c>
      <c r="CD133" s="28">
        <v>0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  <c r="CY133" s="28">
        <v>0</v>
      </c>
      <c r="CZ133" s="28">
        <v>0</v>
      </c>
    </row>
    <row r="134" spans="1:104" x14ac:dyDescent="0.25">
      <c r="A134" s="24" t="s">
        <v>406</v>
      </c>
      <c r="B134" s="24" t="str">
        <f>VLOOKUP(A134,Structure!E:F,2,FALSE)</f>
        <v>HR01</v>
      </c>
      <c r="C134" s="24" t="str">
        <f t="shared" si="2"/>
        <v>HR</v>
      </c>
      <c r="D134" s="24" t="s">
        <v>407</v>
      </c>
      <c r="E134" s="29">
        <v>9111</v>
      </c>
      <c r="F134" s="29">
        <v>9080</v>
      </c>
      <c r="G134" s="29">
        <v>9186</v>
      </c>
      <c r="H134" s="29">
        <v>9043</v>
      </c>
      <c r="I134" s="29">
        <v>9664</v>
      </c>
      <c r="J134" s="29">
        <v>9555</v>
      </c>
      <c r="K134" s="29">
        <v>10129</v>
      </c>
      <c r="L134" s="29">
        <v>9793</v>
      </c>
      <c r="M134" s="29">
        <v>10241</v>
      </c>
      <c r="N134" s="29">
        <v>11066</v>
      </c>
      <c r="O134" s="29">
        <v>10958</v>
      </c>
      <c r="P134" s="29">
        <v>10613</v>
      </c>
      <c r="Q134" s="29">
        <v>10663</v>
      </c>
      <c r="R134" s="29">
        <v>11163</v>
      </c>
      <c r="S134" s="29">
        <v>10548</v>
      </c>
      <c r="T134" s="29">
        <v>10644</v>
      </c>
      <c r="U134" s="29">
        <v>10833</v>
      </c>
      <c r="V134" s="29">
        <v>11064</v>
      </c>
      <c r="W134" s="29">
        <v>11506</v>
      </c>
      <c r="X134" s="29">
        <v>12434</v>
      </c>
      <c r="Y134" s="29">
        <v>12747</v>
      </c>
      <c r="Z134" s="29">
        <v>13057</v>
      </c>
      <c r="AA134" s="29">
        <v>13081</v>
      </c>
      <c r="AB134" s="29">
        <v>12066</v>
      </c>
      <c r="AC134" s="29">
        <v>11968</v>
      </c>
      <c r="AD134" s="29">
        <v>11724</v>
      </c>
      <c r="AE134" s="29">
        <v>10930</v>
      </c>
      <c r="AF134" s="29">
        <v>11701</v>
      </c>
      <c r="AG134" s="29">
        <v>11480</v>
      </c>
      <c r="AH134" s="29">
        <v>11471</v>
      </c>
      <c r="AI134" s="29">
        <v>11747</v>
      </c>
      <c r="AJ134" s="29">
        <v>11928</v>
      </c>
      <c r="AK134" s="29">
        <v>12273</v>
      </c>
      <c r="AL134" s="29">
        <v>12559</v>
      </c>
      <c r="AM134" s="29">
        <v>13222</v>
      </c>
      <c r="AN134" s="29">
        <v>13033</v>
      </c>
      <c r="AO134" s="29">
        <v>12941</v>
      </c>
      <c r="AP134" s="29">
        <v>13017</v>
      </c>
      <c r="AQ134" s="29">
        <v>13225</v>
      </c>
      <c r="AR134" s="29">
        <v>13166</v>
      </c>
      <c r="AS134" s="29">
        <v>13134</v>
      </c>
      <c r="AT134" s="29">
        <v>13136</v>
      </c>
      <c r="AU134" s="29">
        <v>13396</v>
      </c>
      <c r="AV134" s="29">
        <v>13261</v>
      </c>
      <c r="AW134" s="29">
        <v>13305</v>
      </c>
      <c r="AX134" s="29">
        <v>13601</v>
      </c>
      <c r="AY134" s="29">
        <v>13675</v>
      </c>
      <c r="AZ134" s="29">
        <v>13668</v>
      </c>
      <c r="BA134" s="29">
        <v>13233</v>
      </c>
      <c r="BB134" s="29">
        <v>14088</v>
      </c>
      <c r="BC134" s="29">
        <v>14796</v>
      </c>
      <c r="BD134" s="29">
        <v>15542</v>
      </c>
      <c r="BE134" s="29">
        <v>16390</v>
      </c>
      <c r="BF134" s="29">
        <v>16743</v>
      </c>
      <c r="BG134" s="29">
        <v>16082</v>
      </c>
      <c r="BH134" s="29">
        <v>16625</v>
      </c>
      <c r="BI134" s="29">
        <v>16896</v>
      </c>
      <c r="BJ134" s="29">
        <v>17328</v>
      </c>
      <c r="BK134" s="29">
        <v>17422</v>
      </c>
      <c r="BL134" s="29">
        <v>17259</v>
      </c>
      <c r="BM134" s="29">
        <v>17018</v>
      </c>
      <c r="BN134" s="29">
        <v>16900</v>
      </c>
      <c r="BO134" s="29">
        <v>17711</v>
      </c>
      <c r="BP134" s="29">
        <v>17068</v>
      </c>
      <c r="BQ134" s="29">
        <v>17150</v>
      </c>
      <c r="BR134" s="29">
        <v>15850</v>
      </c>
      <c r="BS134" s="29">
        <v>15515</v>
      </c>
      <c r="BT134" s="29">
        <v>13723</v>
      </c>
      <c r="BU134" s="29">
        <v>13913</v>
      </c>
      <c r="BV134" s="29">
        <v>13766</v>
      </c>
      <c r="BW134" s="29">
        <v>12629</v>
      </c>
      <c r="BX134" s="29">
        <v>11605</v>
      </c>
      <c r="BY134" s="29">
        <v>10055</v>
      </c>
      <c r="BZ134" s="29">
        <v>7959</v>
      </c>
      <c r="CA134" s="29">
        <v>8669</v>
      </c>
      <c r="CB134" s="29">
        <v>9546</v>
      </c>
      <c r="CC134" s="29">
        <v>9770</v>
      </c>
      <c r="CD134" s="29">
        <v>8861</v>
      </c>
      <c r="CE134" s="29">
        <v>8987</v>
      </c>
      <c r="CF134" s="29">
        <v>8467</v>
      </c>
      <c r="CG134" s="29">
        <v>8052</v>
      </c>
      <c r="CH134" s="29">
        <v>7792</v>
      </c>
      <c r="CI134" s="29">
        <v>7084</v>
      </c>
      <c r="CJ134" s="29">
        <v>6500</v>
      </c>
      <c r="CK134" s="29">
        <v>5625</v>
      </c>
      <c r="CL134" s="29">
        <v>4882</v>
      </c>
      <c r="CM134" s="29">
        <v>4199</v>
      </c>
      <c r="CN134" s="29">
        <v>3464</v>
      </c>
      <c r="CO134" s="29">
        <v>2870</v>
      </c>
      <c r="CP134" s="29">
        <v>2059</v>
      </c>
      <c r="CQ134" s="29">
        <v>1644</v>
      </c>
      <c r="CR134" s="29">
        <v>982</v>
      </c>
      <c r="CS134" s="29">
        <v>800</v>
      </c>
      <c r="CT134" s="29">
        <v>542</v>
      </c>
      <c r="CU134" s="29">
        <v>340</v>
      </c>
      <c r="CV134" s="29">
        <v>241</v>
      </c>
      <c r="CW134" s="29">
        <v>111</v>
      </c>
      <c r="CX134" s="29">
        <v>118</v>
      </c>
      <c r="CY134" s="29">
        <v>59</v>
      </c>
      <c r="CZ134" s="29">
        <v>20</v>
      </c>
    </row>
    <row r="135" spans="1:104" x14ac:dyDescent="0.25">
      <c r="A135" s="24" t="s">
        <v>408</v>
      </c>
      <c r="B135" s="24" t="str">
        <f>VLOOKUP(A135,Structure!E:F,2,FALSE)</f>
        <v>HR01</v>
      </c>
      <c r="C135" s="24" t="str">
        <f t="shared" si="2"/>
        <v>HR</v>
      </c>
      <c r="D135" s="24" t="s">
        <v>409</v>
      </c>
      <c r="E135" s="28">
        <v>11801</v>
      </c>
      <c r="F135" s="28">
        <v>11571</v>
      </c>
      <c r="G135" s="28">
        <v>11768</v>
      </c>
      <c r="H135" s="28">
        <v>11715</v>
      </c>
      <c r="I135" s="28">
        <v>11990</v>
      </c>
      <c r="J135" s="28">
        <v>12126</v>
      </c>
      <c r="K135" s="28">
        <v>12848</v>
      </c>
      <c r="L135" s="28">
        <v>12525</v>
      </c>
      <c r="M135" s="28">
        <v>13330</v>
      </c>
      <c r="N135" s="28">
        <v>13411</v>
      </c>
      <c r="O135" s="28">
        <v>13296</v>
      </c>
      <c r="P135" s="28">
        <v>12683</v>
      </c>
      <c r="Q135" s="28">
        <v>12614</v>
      </c>
      <c r="R135" s="28">
        <v>12869</v>
      </c>
      <c r="S135" s="28">
        <v>12480</v>
      </c>
      <c r="T135" s="28">
        <v>12081</v>
      </c>
      <c r="U135" s="28">
        <v>12141</v>
      </c>
      <c r="V135" s="28">
        <v>12245</v>
      </c>
      <c r="W135" s="28">
        <v>12942</v>
      </c>
      <c r="X135" s="28">
        <v>13115</v>
      </c>
      <c r="Y135" s="28">
        <v>13963</v>
      </c>
      <c r="Z135" s="28">
        <v>14537</v>
      </c>
      <c r="AA135" s="28">
        <v>14685</v>
      </c>
      <c r="AB135" s="28">
        <v>14329</v>
      </c>
      <c r="AC135" s="28">
        <v>14354</v>
      </c>
      <c r="AD135" s="28">
        <v>14469</v>
      </c>
      <c r="AE135" s="28">
        <v>13673</v>
      </c>
      <c r="AF135" s="28">
        <v>15025</v>
      </c>
      <c r="AG135" s="28">
        <v>15340</v>
      </c>
      <c r="AH135" s="28">
        <v>15145</v>
      </c>
      <c r="AI135" s="28">
        <v>15646</v>
      </c>
      <c r="AJ135" s="28">
        <v>15898</v>
      </c>
      <c r="AK135" s="28">
        <v>15946</v>
      </c>
      <c r="AL135" s="28">
        <v>16601</v>
      </c>
      <c r="AM135" s="28">
        <v>17374</v>
      </c>
      <c r="AN135" s="28">
        <v>17248</v>
      </c>
      <c r="AO135" s="28">
        <v>17367</v>
      </c>
      <c r="AP135" s="28">
        <v>17668</v>
      </c>
      <c r="AQ135" s="28">
        <v>18084</v>
      </c>
      <c r="AR135" s="28">
        <v>18134</v>
      </c>
      <c r="AS135" s="28">
        <v>17965</v>
      </c>
      <c r="AT135" s="28">
        <v>18018</v>
      </c>
      <c r="AU135" s="28">
        <v>17737</v>
      </c>
      <c r="AV135" s="28">
        <v>17344</v>
      </c>
      <c r="AW135" s="28">
        <v>17241</v>
      </c>
      <c r="AX135" s="28">
        <v>17035</v>
      </c>
      <c r="AY135" s="28">
        <v>17181</v>
      </c>
      <c r="AZ135" s="28">
        <v>17159</v>
      </c>
      <c r="BA135" s="28">
        <v>16291</v>
      </c>
      <c r="BB135" s="28">
        <v>17096</v>
      </c>
      <c r="BC135" s="28">
        <v>17502</v>
      </c>
      <c r="BD135" s="28">
        <v>17948</v>
      </c>
      <c r="BE135" s="28">
        <v>18548</v>
      </c>
      <c r="BF135" s="28">
        <v>18807</v>
      </c>
      <c r="BG135" s="28">
        <v>18589</v>
      </c>
      <c r="BH135" s="28">
        <v>18315</v>
      </c>
      <c r="BI135" s="28">
        <v>19216</v>
      </c>
      <c r="BJ135" s="28">
        <v>19740</v>
      </c>
      <c r="BK135" s="28">
        <v>20070</v>
      </c>
      <c r="BL135" s="28">
        <v>20229</v>
      </c>
      <c r="BM135" s="28">
        <v>20302</v>
      </c>
      <c r="BN135" s="28">
        <v>19908</v>
      </c>
      <c r="BO135" s="28">
        <v>20407</v>
      </c>
      <c r="BP135" s="28">
        <v>20705</v>
      </c>
      <c r="BQ135" s="28">
        <v>20238</v>
      </c>
      <c r="BR135" s="28">
        <v>20027</v>
      </c>
      <c r="BS135" s="28">
        <v>19646</v>
      </c>
      <c r="BT135" s="28">
        <v>17719</v>
      </c>
      <c r="BU135" s="28">
        <v>19019</v>
      </c>
      <c r="BV135" s="28">
        <v>18326</v>
      </c>
      <c r="BW135" s="28">
        <v>16833</v>
      </c>
      <c r="BX135" s="28">
        <v>16276</v>
      </c>
      <c r="BY135" s="28">
        <v>15340</v>
      </c>
      <c r="BZ135" s="28">
        <v>9383</v>
      </c>
      <c r="CA135" s="28">
        <v>9966</v>
      </c>
      <c r="CB135" s="28">
        <v>10137</v>
      </c>
      <c r="CC135" s="28">
        <v>11585</v>
      </c>
      <c r="CD135" s="28">
        <v>11652</v>
      </c>
      <c r="CE135" s="28">
        <v>11829</v>
      </c>
      <c r="CF135" s="28">
        <v>11501</v>
      </c>
      <c r="CG135" s="28">
        <v>10524</v>
      </c>
      <c r="CH135" s="28">
        <v>9792</v>
      </c>
      <c r="CI135" s="28">
        <v>8805</v>
      </c>
      <c r="CJ135" s="28">
        <v>8298</v>
      </c>
      <c r="CK135" s="28">
        <v>7500</v>
      </c>
      <c r="CL135" s="28">
        <v>6829</v>
      </c>
      <c r="CM135" s="28">
        <v>5545</v>
      </c>
      <c r="CN135" s="28">
        <v>4632</v>
      </c>
      <c r="CO135" s="28">
        <v>4027</v>
      </c>
      <c r="CP135" s="28">
        <v>3063</v>
      </c>
      <c r="CQ135" s="28">
        <v>2346</v>
      </c>
      <c r="CR135" s="28">
        <v>1829</v>
      </c>
      <c r="CS135" s="28">
        <v>1379</v>
      </c>
      <c r="CT135" s="28">
        <v>1030</v>
      </c>
      <c r="CU135" s="28">
        <v>647</v>
      </c>
      <c r="CV135" s="28">
        <v>491</v>
      </c>
      <c r="CW135" s="28">
        <v>300</v>
      </c>
      <c r="CX135" s="28">
        <v>273</v>
      </c>
      <c r="CY135" s="28">
        <v>124</v>
      </c>
      <c r="CZ135" s="28">
        <v>48</v>
      </c>
    </row>
    <row r="136" spans="1:104" x14ac:dyDescent="0.25">
      <c r="A136" s="24" t="s">
        <v>410</v>
      </c>
      <c r="B136" s="24" t="str">
        <f>VLOOKUP(A136,Structure!E:F,2,FALSE)</f>
        <v>HR02</v>
      </c>
      <c r="C136" s="24" t="str">
        <f t="shared" si="2"/>
        <v>HR</v>
      </c>
      <c r="D136" s="24" t="s">
        <v>411</v>
      </c>
      <c r="E136" s="29">
        <v>24906</v>
      </c>
      <c r="F136" s="29">
        <v>24639</v>
      </c>
      <c r="G136" s="29">
        <v>24986</v>
      </c>
      <c r="H136" s="29">
        <v>24548</v>
      </c>
      <c r="I136" s="29">
        <v>25860</v>
      </c>
      <c r="J136" s="29">
        <v>25978</v>
      </c>
      <c r="K136" s="29">
        <v>27082</v>
      </c>
      <c r="L136" s="29">
        <v>26637</v>
      </c>
      <c r="M136" s="29">
        <v>27800</v>
      </c>
      <c r="N136" s="29">
        <v>28468</v>
      </c>
      <c r="O136" s="29">
        <v>27873</v>
      </c>
      <c r="P136" s="29">
        <v>26770</v>
      </c>
      <c r="Q136" s="29">
        <v>26574</v>
      </c>
      <c r="R136" s="29">
        <v>27520</v>
      </c>
      <c r="S136" s="29">
        <v>26155</v>
      </c>
      <c r="T136" s="29">
        <v>26142</v>
      </c>
      <c r="U136" s="29">
        <v>26447</v>
      </c>
      <c r="V136" s="29">
        <v>27123</v>
      </c>
      <c r="W136" s="29">
        <v>28838</v>
      </c>
      <c r="X136" s="29">
        <v>30124</v>
      </c>
      <c r="Y136" s="29">
        <v>31640</v>
      </c>
      <c r="Z136" s="29">
        <v>33079</v>
      </c>
      <c r="AA136" s="29">
        <v>33741</v>
      </c>
      <c r="AB136" s="29">
        <v>31855</v>
      </c>
      <c r="AC136" s="29">
        <v>31229</v>
      </c>
      <c r="AD136" s="29">
        <v>31232</v>
      </c>
      <c r="AE136" s="29">
        <v>30622</v>
      </c>
      <c r="AF136" s="29">
        <v>32731</v>
      </c>
      <c r="AG136" s="29">
        <v>32023</v>
      </c>
      <c r="AH136" s="29">
        <v>32294</v>
      </c>
      <c r="AI136" s="29">
        <v>33761</v>
      </c>
      <c r="AJ136" s="29">
        <v>33679</v>
      </c>
      <c r="AK136" s="29">
        <v>34520</v>
      </c>
      <c r="AL136" s="29">
        <v>36039</v>
      </c>
      <c r="AM136" s="29">
        <v>37364</v>
      </c>
      <c r="AN136" s="29">
        <v>37139</v>
      </c>
      <c r="AO136" s="29">
        <v>37562</v>
      </c>
      <c r="AP136" s="29">
        <v>37763</v>
      </c>
      <c r="AQ136" s="29">
        <v>38328</v>
      </c>
      <c r="AR136" s="29">
        <v>38148</v>
      </c>
      <c r="AS136" s="29">
        <v>37282</v>
      </c>
      <c r="AT136" s="29">
        <v>36805</v>
      </c>
      <c r="AU136" s="29">
        <v>36552</v>
      </c>
      <c r="AV136" s="29">
        <v>36359</v>
      </c>
      <c r="AW136" s="29">
        <v>36225</v>
      </c>
      <c r="AX136" s="29">
        <v>36506</v>
      </c>
      <c r="AY136" s="29">
        <v>36234</v>
      </c>
      <c r="AZ136" s="29">
        <v>35938</v>
      </c>
      <c r="BA136" s="29">
        <v>34372</v>
      </c>
      <c r="BB136" s="29">
        <v>35790</v>
      </c>
      <c r="BC136" s="29">
        <v>36532</v>
      </c>
      <c r="BD136" s="29">
        <v>37897</v>
      </c>
      <c r="BE136" s="29">
        <v>39614</v>
      </c>
      <c r="BF136" s="29">
        <v>39775</v>
      </c>
      <c r="BG136" s="29">
        <v>37652</v>
      </c>
      <c r="BH136" s="29">
        <v>38599</v>
      </c>
      <c r="BI136" s="29">
        <v>39124</v>
      </c>
      <c r="BJ136" s="29">
        <v>39542</v>
      </c>
      <c r="BK136" s="29">
        <v>39602</v>
      </c>
      <c r="BL136" s="29">
        <v>39758</v>
      </c>
      <c r="BM136" s="29">
        <v>38833</v>
      </c>
      <c r="BN136" s="29">
        <v>38526</v>
      </c>
      <c r="BO136" s="29">
        <v>40148</v>
      </c>
      <c r="BP136" s="29">
        <v>39222</v>
      </c>
      <c r="BQ136" s="29">
        <v>38694</v>
      </c>
      <c r="BR136" s="29">
        <v>36462</v>
      </c>
      <c r="BS136" s="29">
        <v>35343</v>
      </c>
      <c r="BT136" s="29">
        <v>32366</v>
      </c>
      <c r="BU136" s="29">
        <v>32693</v>
      </c>
      <c r="BV136" s="29">
        <v>31707</v>
      </c>
      <c r="BW136" s="29">
        <v>28914</v>
      </c>
      <c r="BX136" s="29">
        <v>27710</v>
      </c>
      <c r="BY136" s="29">
        <v>24186</v>
      </c>
      <c r="BZ136" s="29">
        <v>19935</v>
      </c>
      <c r="CA136" s="29">
        <v>21409</v>
      </c>
      <c r="CB136" s="29">
        <v>23445</v>
      </c>
      <c r="CC136" s="29">
        <v>24211</v>
      </c>
      <c r="CD136" s="29">
        <v>20839</v>
      </c>
      <c r="CE136" s="29">
        <v>21062</v>
      </c>
      <c r="CF136" s="29">
        <v>19738</v>
      </c>
      <c r="CG136" s="29">
        <v>18738</v>
      </c>
      <c r="CH136" s="29">
        <v>18140</v>
      </c>
      <c r="CI136" s="29">
        <v>16908</v>
      </c>
      <c r="CJ136" s="29">
        <v>14852</v>
      </c>
      <c r="CK136" s="29">
        <v>13086</v>
      </c>
      <c r="CL136" s="29">
        <v>11248</v>
      </c>
      <c r="CM136" s="29">
        <v>9947</v>
      </c>
      <c r="CN136" s="29">
        <v>8391</v>
      </c>
      <c r="CO136" s="29">
        <v>7053</v>
      </c>
      <c r="CP136" s="29">
        <v>5215</v>
      </c>
      <c r="CQ136" s="29">
        <v>4061</v>
      </c>
      <c r="CR136" s="29">
        <v>2749</v>
      </c>
      <c r="CS136" s="29">
        <v>2238</v>
      </c>
      <c r="CT136" s="29">
        <v>1543</v>
      </c>
      <c r="CU136" s="29">
        <v>1174</v>
      </c>
      <c r="CV136" s="29">
        <v>822</v>
      </c>
      <c r="CW136" s="29">
        <v>484</v>
      </c>
      <c r="CX136" s="29">
        <v>342</v>
      </c>
      <c r="CY136" s="29">
        <v>198</v>
      </c>
      <c r="CZ136" s="29">
        <v>88</v>
      </c>
    </row>
    <row r="137" spans="1:104" x14ac:dyDescent="0.25">
      <c r="A137" s="24" t="s">
        <v>412</v>
      </c>
      <c r="B137" s="24" t="str">
        <f>VLOOKUP(A137,Structure!E:F,2,FALSE)</f>
        <v>HR02</v>
      </c>
      <c r="C137" s="24" t="str">
        <f t="shared" si="2"/>
        <v>HR</v>
      </c>
      <c r="D137" s="24" t="s">
        <v>413</v>
      </c>
      <c r="E137" s="28">
        <v>8142</v>
      </c>
      <c r="F137" s="28">
        <v>8021</v>
      </c>
      <c r="G137" s="28">
        <v>7994</v>
      </c>
      <c r="H137" s="28">
        <v>7839</v>
      </c>
      <c r="I137" s="28">
        <v>8088</v>
      </c>
      <c r="J137" s="28">
        <v>8061</v>
      </c>
      <c r="K137" s="28">
        <v>8206</v>
      </c>
      <c r="L137" s="28">
        <v>8142</v>
      </c>
      <c r="M137" s="28">
        <v>8449</v>
      </c>
      <c r="N137" s="28">
        <v>8247</v>
      </c>
      <c r="O137" s="28">
        <v>7938</v>
      </c>
      <c r="P137" s="28">
        <v>7525</v>
      </c>
      <c r="Q137" s="28">
        <v>7260</v>
      </c>
      <c r="R137" s="28">
        <v>7353</v>
      </c>
      <c r="S137" s="28">
        <v>7041</v>
      </c>
      <c r="T137" s="28">
        <v>6816</v>
      </c>
      <c r="U137" s="28">
        <v>6687</v>
      </c>
      <c r="V137" s="28">
        <v>6665</v>
      </c>
      <c r="W137" s="28">
        <v>7306</v>
      </c>
      <c r="X137" s="28">
        <v>7378</v>
      </c>
      <c r="Y137" s="28">
        <v>7891</v>
      </c>
      <c r="Z137" s="28">
        <v>8625</v>
      </c>
      <c r="AA137" s="28">
        <v>8970</v>
      </c>
      <c r="AB137" s="28">
        <v>8668</v>
      </c>
      <c r="AC137" s="28">
        <v>8620</v>
      </c>
      <c r="AD137" s="28">
        <v>8706</v>
      </c>
      <c r="AE137" s="28">
        <v>8852</v>
      </c>
      <c r="AF137" s="28">
        <v>9637</v>
      </c>
      <c r="AG137" s="28">
        <v>9685</v>
      </c>
      <c r="AH137" s="28">
        <v>9715</v>
      </c>
      <c r="AI137" s="28">
        <v>10409</v>
      </c>
      <c r="AJ137" s="28">
        <v>10388</v>
      </c>
      <c r="AK137" s="28">
        <v>10585</v>
      </c>
      <c r="AL137" s="28">
        <v>11042</v>
      </c>
      <c r="AM137" s="28">
        <v>11795</v>
      </c>
      <c r="AN137" s="28">
        <v>11794</v>
      </c>
      <c r="AO137" s="28">
        <v>12263</v>
      </c>
      <c r="AP137" s="28">
        <v>12267</v>
      </c>
      <c r="AQ137" s="28">
        <v>12574</v>
      </c>
      <c r="AR137" s="28">
        <v>12377</v>
      </c>
      <c r="AS137" s="28">
        <v>12115</v>
      </c>
      <c r="AT137" s="28">
        <v>11697</v>
      </c>
      <c r="AU137" s="28">
        <v>11421</v>
      </c>
      <c r="AV137" s="28">
        <v>11281</v>
      </c>
      <c r="AW137" s="28">
        <v>10949</v>
      </c>
      <c r="AX137" s="28">
        <v>11063</v>
      </c>
      <c r="AY137" s="28">
        <v>11075</v>
      </c>
      <c r="AZ137" s="28">
        <v>10818</v>
      </c>
      <c r="BA137" s="28">
        <v>10186</v>
      </c>
      <c r="BB137" s="28">
        <v>10218</v>
      </c>
      <c r="BC137" s="28">
        <v>10181</v>
      </c>
      <c r="BD137" s="28">
        <v>10383</v>
      </c>
      <c r="BE137" s="28">
        <v>10858</v>
      </c>
      <c r="BF137" s="28">
        <v>10623</v>
      </c>
      <c r="BG137" s="28">
        <v>9683</v>
      </c>
      <c r="BH137" s="28">
        <v>9785</v>
      </c>
      <c r="BI137" s="28">
        <v>9883</v>
      </c>
      <c r="BJ137" s="28">
        <v>10145</v>
      </c>
      <c r="BK137" s="28">
        <v>10141</v>
      </c>
      <c r="BL137" s="28">
        <v>10198</v>
      </c>
      <c r="BM137" s="28">
        <v>9947</v>
      </c>
      <c r="BN137" s="28">
        <v>10014</v>
      </c>
      <c r="BO137" s="28">
        <v>10638</v>
      </c>
      <c r="BP137" s="28">
        <v>10590</v>
      </c>
      <c r="BQ137" s="28">
        <v>10330</v>
      </c>
      <c r="BR137" s="28">
        <v>9990</v>
      </c>
      <c r="BS137" s="28">
        <v>9927</v>
      </c>
      <c r="BT137" s="28">
        <v>9322</v>
      </c>
      <c r="BU137" s="28">
        <v>9426</v>
      </c>
      <c r="BV137" s="28">
        <v>9115</v>
      </c>
      <c r="BW137" s="28">
        <v>8223</v>
      </c>
      <c r="BX137" s="28">
        <v>8015</v>
      </c>
      <c r="BY137" s="28">
        <v>7327</v>
      </c>
      <c r="BZ137" s="28">
        <v>5885</v>
      </c>
      <c r="CA137" s="28">
        <v>6141</v>
      </c>
      <c r="CB137" s="28">
        <v>6886</v>
      </c>
      <c r="CC137" s="28">
        <v>7238</v>
      </c>
      <c r="CD137" s="28">
        <v>5796</v>
      </c>
      <c r="CE137" s="28">
        <v>5879</v>
      </c>
      <c r="CF137" s="28">
        <v>5674</v>
      </c>
      <c r="CG137" s="28">
        <v>5188</v>
      </c>
      <c r="CH137" s="28">
        <v>4960</v>
      </c>
      <c r="CI137" s="28">
        <v>4714</v>
      </c>
      <c r="CJ137" s="28">
        <v>4017</v>
      </c>
      <c r="CK137" s="28">
        <v>3615</v>
      </c>
      <c r="CL137" s="28">
        <v>3086</v>
      </c>
      <c r="CM137" s="28">
        <v>2794</v>
      </c>
      <c r="CN137" s="28">
        <v>2379</v>
      </c>
      <c r="CO137" s="28">
        <v>2095</v>
      </c>
      <c r="CP137" s="28">
        <v>1579</v>
      </c>
      <c r="CQ137" s="28">
        <v>1194</v>
      </c>
      <c r="CR137" s="28">
        <v>939</v>
      </c>
      <c r="CS137" s="28">
        <v>800</v>
      </c>
      <c r="CT137" s="28">
        <v>511</v>
      </c>
      <c r="CU137" s="28">
        <v>425</v>
      </c>
      <c r="CV137" s="28">
        <v>361</v>
      </c>
      <c r="CW137" s="28">
        <v>208</v>
      </c>
      <c r="CX137" s="28">
        <v>131</v>
      </c>
      <c r="CY137" s="28">
        <v>73</v>
      </c>
      <c r="CZ137" s="28">
        <v>26</v>
      </c>
    </row>
    <row r="138" spans="1:104" x14ac:dyDescent="0.25">
      <c r="A138" s="24" t="s">
        <v>414</v>
      </c>
      <c r="B138" s="24" t="str">
        <f>VLOOKUP(A138,Structure!E:F,2,FALSE)</f>
        <v>HR02</v>
      </c>
      <c r="C138" s="24" t="str">
        <f t="shared" si="2"/>
        <v>HR</v>
      </c>
      <c r="D138" s="24" t="s">
        <v>415</v>
      </c>
      <c r="E138" s="29">
        <v>7417</v>
      </c>
      <c r="F138" s="29">
        <v>7237</v>
      </c>
      <c r="G138" s="29">
        <v>7354</v>
      </c>
      <c r="H138" s="29">
        <v>7217</v>
      </c>
      <c r="I138" s="29">
        <v>7484</v>
      </c>
      <c r="J138" s="29">
        <v>7606</v>
      </c>
      <c r="K138" s="29">
        <v>7937</v>
      </c>
      <c r="L138" s="29">
        <v>8008</v>
      </c>
      <c r="M138" s="29">
        <v>8362</v>
      </c>
      <c r="N138" s="29">
        <v>8617</v>
      </c>
      <c r="O138" s="29">
        <v>8560</v>
      </c>
      <c r="P138" s="29">
        <v>8283</v>
      </c>
      <c r="Q138" s="29">
        <v>8286</v>
      </c>
      <c r="R138" s="29">
        <v>8506</v>
      </c>
      <c r="S138" s="29">
        <v>8139</v>
      </c>
      <c r="T138" s="29">
        <v>8226</v>
      </c>
      <c r="U138" s="29">
        <v>8166</v>
      </c>
      <c r="V138" s="29">
        <v>8232</v>
      </c>
      <c r="W138" s="29">
        <v>8585</v>
      </c>
      <c r="X138" s="29">
        <v>8852</v>
      </c>
      <c r="Y138" s="29">
        <v>9167</v>
      </c>
      <c r="Z138" s="29">
        <v>9542</v>
      </c>
      <c r="AA138" s="29">
        <v>9340</v>
      </c>
      <c r="AB138" s="29">
        <v>8845</v>
      </c>
      <c r="AC138" s="29">
        <v>8557</v>
      </c>
      <c r="AD138" s="29">
        <v>8745</v>
      </c>
      <c r="AE138" s="29">
        <v>8744</v>
      </c>
      <c r="AF138" s="29">
        <v>9093</v>
      </c>
      <c r="AG138" s="29">
        <v>8740</v>
      </c>
      <c r="AH138" s="29">
        <v>9075</v>
      </c>
      <c r="AI138" s="29">
        <v>9591</v>
      </c>
      <c r="AJ138" s="29">
        <v>9415</v>
      </c>
      <c r="AK138" s="29">
        <v>9771</v>
      </c>
      <c r="AL138" s="29">
        <v>10323</v>
      </c>
      <c r="AM138" s="29">
        <v>10464</v>
      </c>
      <c r="AN138" s="29">
        <v>10573</v>
      </c>
      <c r="AO138" s="29">
        <v>10855</v>
      </c>
      <c r="AP138" s="29">
        <v>10850</v>
      </c>
      <c r="AQ138" s="29">
        <v>11001</v>
      </c>
      <c r="AR138" s="29">
        <v>11463</v>
      </c>
      <c r="AS138" s="29">
        <v>10927</v>
      </c>
      <c r="AT138" s="29">
        <v>10931</v>
      </c>
      <c r="AU138" s="29">
        <v>10834</v>
      </c>
      <c r="AV138" s="29">
        <v>10973</v>
      </c>
      <c r="AW138" s="29">
        <v>11012</v>
      </c>
      <c r="AX138" s="29">
        <v>11031</v>
      </c>
      <c r="AY138" s="29">
        <v>10868</v>
      </c>
      <c r="AZ138" s="29">
        <v>10802</v>
      </c>
      <c r="BA138" s="29">
        <v>10415</v>
      </c>
      <c r="BB138" s="29">
        <v>10976</v>
      </c>
      <c r="BC138" s="29">
        <v>11033</v>
      </c>
      <c r="BD138" s="29">
        <v>11574</v>
      </c>
      <c r="BE138" s="29">
        <v>12088</v>
      </c>
      <c r="BF138" s="29">
        <v>12065</v>
      </c>
      <c r="BG138" s="29">
        <v>11446</v>
      </c>
      <c r="BH138" s="29">
        <v>11768</v>
      </c>
      <c r="BI138" s="29">
        <v>12114</v>
      </c>
      <c r="BJ138" s="29">
        <v>11853</v>
      </c>
      <c r="BK138" s="29">
        <v>11906</v>
      </c>
      <c r="BL138" s="29">
        <v>12282</v>
      </c>
      <c r="BM138" s="29">
        <v>11793</v>
      </c>
      <c r="BN138" s="29">
        <v>11828</v>
      </c>
      <c r="BO138" s="29">
        <v>12201</v>
      </c>
      <c r="BP138" s="29">
        <v>12059</v>
      </c>
      <c r="BQ138" s="29">
        <v>11730</v>
      </c>
      <c r="BR138" s="29">
        <v>11295</v>
      </c>
      <c r="BS138" s="29">
        <v>10846</v>
      </c>
      <c r="BT138" s="29">
        <v>10051</v>
      </c>
      <c r="BU138" s="29">
        <v>10145</v>
      </c>
      <c r="BV138" s="29">
        <v>9805</v>
      </c>
      <c r="BW138" s="29">
        <v>8674</v>
      </c>
      <c r="BX138" s="29">
        <v>8609</v>
      </c>
      <c r="BY138" s="29">
        <v>7228</v>
      </c>
      <c r="BZ138" s="29">
        <v>6122</v>
      </c>
      <c r="CA138" s="29">
        <v>6575</v>
      </c>
      <c r="CB138" s="29">
        <v>6893</v>
      </c>
      <c r="CC138" s="29">
        <v>7030</v>
      </c>
      <c r="CD138" s="29">
        <v>5866</v>
      </c>
      <c r="CE138" s="29">
        <v>5915</v>
      </c>
      <c r="CF138" s="29">
        <v>5291</v>
      </c>
      <c r="CG138" s="29">
        <v>5197</v>
      </c>
      <c r="CH138" s="29">
        <v>5046</v>
      </c>
      <c r="CI138" s="29">
        <v>4760</v>
      </c>
      <c r="CJ138" s="29">
        <v>3992</v>
      </c>
      <c r="CK138" s="29">
        <v>3560</v>
      </c>
      <c r="CL138" s="29">
        <v>3020</v>
      </c>
      <c r="CM138" s="29">
        <v>2701</v>
      </c>
      <c r="CN138" s="29">
        <v>2321</v>
      </c>
      <c r="CO138" s="29">
        <v>1898</v>
      </c>
      <c r="CP138" s="29">
        <v>1459</v>
      </c>
      <c r="CQ138" s="29">
        <v>1138</v>
      </c>
      <c r="CR138" s="29">
        <v>828</v>
      </c>
      <c r="CS138" s="29">
        <v>638</v>
      </c>
      <c r="CT138" s="29">
        <v>490</v>
      </c>
      <c r="CU138" s="29">
        <v>409</v>
      </c>
      <c r="CV138" s="29">
        <v>219</v>
      </c>
      <c r="CW138" s="29">
        <v>178</v>
      </c>
      <c r="CX138" s="29">
        <v>92</v>
      </c>
      <c r="CY138" s="29">
        <v>69</v>
      </c>
      <c r="CZ138" s="29">
        <v>44</v>
      </c>
    </row>
    <row r="139" spans="1:104" x14ac:dyDescent="0.25">
      <c r="A139" s="24" t="s">
        <v>420</v>
      </c>
      <c r="B139" s="24" t="str">
        <f>VLOOKUP(A139,Structure!E:F,2,FALSE)</f>
        <v>ITN1</v>
      </c>
      <c r="C139" s="24" t="str">
        <f t="shared" si="2"/>
        <v>IT</v>
      </c>
      <c r="D139" s="24" t="s">
        <v>421</v>
      </c>
      <c r="E139" s="28">
        <v>28493</v>
      </c>
      <c r="F139" s="28">
        <v>30717</v>
      </c>
      <c r="G139" s="28">
        <v>32016</v>
      </c>
      <c r="H139" s="28">
        <v>32836</v>
      </c>
      <c r="I139" s="28">
        <v>34189</v>
      </c>
      <c r="J139" s="28">
        <v>35111</v>
      </c>
      <c r="K139" s="28">
        <v>36465</v>
      </c>
      <c r="L139" s="28">
        <v>36783</v>
      </c>
      <c r="M139" s="28">
        <v>37602</v>
      </c>
      <c r="N139" s="28">
        <v>38698</v>
      </c>
      <c r="O139" s="28">
        <v>39000</v>
      </c>
      <c r="P139" s="28">
        <v>38935</v>
      </c>
      <c r="Q139" s="28">
        <v>38333</v>
      </c>
      <c r="R139" s="28">
        <v>38093</v>
      </c>
      <c r="S139" s="28">
        <v>38064</v>
      </c>
      <c r="T139" s="28">
        <v>38192</v>
      </c>
      <c r="U139" s="28">
        <v>37646</v>
      </c>
      <c r="V139" s="28">
        <v>37717</v>
      </c>
      <c r="W139" s="28">
        <v>39243</v>
      </c>
      <c r="X139" s="28">
        <v>38863</v>
      </c>
      <c r="Y139" s="28">
        <v>39844</v>
      </c>
      <c r="Z139" s="28">
        <v>39665</v>
      </c>
      <c r="AA139" s="28">
        <v>39100</v>
      </c>
      <c r="AB139" s="28">
        <v>39107</v>
      </c>
      <c r="AC139" s="28">
        <v>39491</v>
      </c>
      <c r="AD139" s="28">
        <v>39995</v>
      </c>
      <c r="AE139" s="28">
        <v>41330</v>
      </c>
      <c r="AF139" s="28">
        <v>41827</v>
      </c>
      <c r="AG139" s="28">
        <v>43037</v>
      </c>
      <c r="AH139" s="28">
        <v>42507</v>
      </c>
      <c r="AI139" s="28">
        <v>43847</v>
      </c>
      <c r="AJ139" s="28">
        <v>42894</v>
      </c>
      <c r="AK139" s="28">
        <v>43748</v>
      </c>
      <c r="AL139" s="28">
        <v>45017</v>
      </c>
      <c r="AM139" s="28">
        <v>45270</v>
      </c>
      <c r="AN139" s="28">
        <v>46767</v>
      </c>
      <c r="AO139" s="28">
        <v>48719</v>
      </c>
      <c r="AP139" s="28">
        <v>48866</v>
      </c>
      <c r="AQ139" s="28">
        <v>50282</v>
      </c>
      <c r="AR139" s="28">
        <v>51549</v>
      </c>
      <c r="AS139" s="28">
        <v>55231</v>
      </c>
      <c r="AT139" s="28">
        <v>58133</v>
      </c>
      <c r="AU139" s="28">
        <v>60930</v>
      </c>
      <c r="AV139" s="28">
        <v>64460</v>
      </c>
      <c r="AW139" s="28">
        <v>67351</v>
      </c>
      <c r="AX139" s="28">
        <v>67316</v>
      </c>
      <c r="AY139" s="28">
        <v>69039</v>
      </c>
      <c r="AZ139" s="28">
        <v>70085</v>
      </c>
      <c r="BA139" s="28">
        <v>69403</v>
      </c>
      <c r="BB139" s="28">
        <v>71887</v>
      </c>
      <c r="BC139" s="28">
        <v>71383</v>
      </c>
      <c r="BD139" s="28">
        <v>71367</v>
      </c>
      <c r="BE139" s="28">
        <v>71856</v>
      </c>
      <c r="BF139" s="28">
        <v>71535</v>
      </c>
      <c r="BG139" s="28">
        <v>72558</v>
      </c>
      <c r="BH139" s="28">
        <v>67713</v>
      </c>
      <c r="BI139" s="28">
        <v>65187</v>
      </c>
      <c r="BJ139" s="28">
        <v>64547</v>
      </c>
      <c r="BK139" s="28">
        <v>62385</v>
      </c>
      <c r="BL139" s="28">
        <v>60878</v>
      </c>
      <c r="BM139" s="28">
        <v>59164</v>
      </c>
      <c r="BN139" s="28">
        <v>58884</v>
      </c>
      <c r="BO139" s="28">
        <v>57559</v>
      </c>
      <c r="BP139" s="28">
        <v>56381</v>
      </c>
      <c r="BQ139" s="28">
        <v>55558</v>
      </c>
      <c r="BR139" s="28">
        <v>53562</v>
      </c>
      <c r="BS139" s="28">
        <v>53485</v>
      </c>
      <c r="BT139" s="28">
        <v>52458</v>
      </c>
      <c r="BU139" s="28">
        <v>54595</v>
      </c>
      <c r="BV139" s="28">
        <v>54968</v>
      </c>
      <c r="BW139" s="28">
        <v>57626</v>
      </c>
      <c r="BX139" s="28">
        <v>56212</v>
      </c>
      <c r="BY139" s="28">
        <v>54511</v>
      </c>
      <c r="BZ139" s="28">
        <v>41443</v>
      </c>
      <c r="CA139" s="28">
        <v>44106</v>
      </c>
      <c r="CB139" s="28">
        <v>43485</v>
      </c>
      <c r="CC139" s="28">
        <v>43676</v>
      </c>
      <c r="CD139" s="28">
        <v>43591</v>
      </c>
      <c r="CE139" s="28">
        <v>47117</v>
      </c>
      <c r="CF139" s="28">
        <v>46036</v>
      </c>
      <c r="CG139" s="28">
        <v>43960</v>
      </c>
      <c r="CH139" s="28">
        <v>39284</v>
      </c>
      <c r="CI139" s="28">
        <v>35121</v>
      </c>
      <c r="CJ139" s="28">
        <v>34125</v>
      </c>
      <c r="CK139" s="28">
        <v>30882</v>
      </c>
      <c r="CL139" s="28">
        <v>27660</v>
      </c>
      <c r="CM139" s="28">
        <v>25493</v>
      </c>
      <c r="CN139" s="28">
        <v>23204</v>
      </c>
      <c r="CO139" s="28">
        <v>21606</v>
      </c>
      <c r="CP139" s="28">
        <v>17570</v>
      </c>
      <c r="CQ139" s="28">
        <v>14393</v>
      </c>
      <c r="CR139" s="28">
        <v>12097</v>
      </c>
      <c r="CS139" s="28">
        <v>9514</v>
      </c>
      <c r="CT139" s="28">
        <v>7405</v>
      </c>
      <c r="CU139" s="28">
        <v>5614</v>
      </c>
      <c r="CV139" s="28">
        <v>4339</v>
      </c>
      <c r="CW139" s="28">
        <v>3263</v>
      </c>
      <c r="CX139" s="28">
        <v>2284</v>
      </c>
      <c r="CY139" s="28">
        <v>1471</v>
      </c>
      <c r="CZ139" s="28">
        <v>656</v>
      </c>
    </row>
    <row r="140" spans="1:104" x14ac:dyDescent="0.25">
      <c r="A140" s="24" t="s">
        <v>422</v>
      </c>
      <c r="B140" s="24" t="str">
        <f>VLOOKUP(A140,Structure!E:F,2,FALSE)</f>
        <v>ITN1</v>
      </c>
      <c r="C140" s="24" t="str">
        <f t="shared" si="2"/>
        <v>IT</v>
      </c>
      <c r="D140" s="24" t="s">
        <v>1200</v>
      </c>
      <c r="E140" s="29">
        <v>884</v>
      </c>
      <c r="F140" s="29">
        <v>891</v>
      </c>
      <c r="G140" s="29">
        <v>958</v>
      </c>
      <c r="H140" s="29">
        <v>969</v>
      </c>
      <c r="I140" s="29">
        <v>1058</v>
      </c>
      <c r="J140" s="29">
        <v>1032</v>
      </c>
      <c r="K140" s="29">
        <v>1122</v>
      </c>
      <c r="L140" s="29">
        <v>1184</v>
      </c>
      <c r="M140" s="29">
        <v>1163</v>
      </c>
      <c r="N140" s="29">
        <v>1229</v>
      </c>
      <c r="O140" s="29">
        <v>1209</v>
      </c>
      <c r="P140" s="29">
        <v>1216</v>
      </c>
      <c r="Q140" s="29">
        <v>1239</v>
      </c>
      <c r="R140" s="29">
        <v>1146</v>
      </c>
      <c r="S140" s="29">
        <v>1175</v>
      </c>
      <c r="T140" s="29">
        <v>1180</v>
      </c>
      <c r="U140" s="29">
        <v>1116</v>
      </c>
      <c r="V140" s="29">
        <v>1181</v>
      </c>
      <c r="W140" s="29">
        <v>1230</v>
      </c>
      <c r="X140" s="29">
        <v>1213</v>
      </c>
      <c r="Y140" s="29">
        <v>1198</v>
      </c>
      <c r="Z140" s="29">
        <v>1130</v>
      </c>
      <c r="AA140" s="29">
        <v>1214</v>
      </c>
      <c r="AB140" s="29">
        <v>1167</v>
      </c>
      <c r="AC140" s="29">
        <v>1134</v>
      </c>
      <c r="AD140" s="29">
        <v>1140</v>
      </c>
      <c r="AE140" s="29">
        <v>1238</v>
      </c>
      <c r="AF140" s="29">
        <v>1183</v>
      </c>
      <c r="AG140" s="29">
        <v>1271</v>
      </c>
      <c r="AH140" s="29">
        <v>1218</v>
      </c>
      <c r="AI140" s="29">
        <v>1275</v>
      </c>
      <c r="AJ140" s="29">
        <v>1261</v>
      </c>
      <c r="AK140" s="29">
        <v>1253</v>
      </c>
      <c r="AL140" s="29">
        <v>1286</v>
      </c>
      <c r="AM140" s="29">
        <v>1311</v>
      </c>
      <c r="AN140" s="29">
        <v>1388</v>
      </c>
      <c r="AO140" s="29">
        <v>1397</v>
      </c>
      <c r="AP140" s="29">
        <v>1343</v>
      </c>
      <c r="AQ140" s="29">
        <v>1441</v>
      </c>
      <c r="AR140" s="29">
        <v>1444</v>
      </c>
      <c r="AS140" s="29">
        <v>1701</v>
      </c>
      <c r="AT140" s="29">
        <v>1646</v>
      </c>
      <c r="AU140" s="29">
        <v>1775</v>
      </c>
      <c r="AV140" s="29">
        <v>1852</v>
      </c>
      <c r="AW140" s="29">
        <v>1961</v>
      </c>
      <c r="AX140" s="29">
        <v>2005</v>
      </c>
      <c r="AY140" s="29">
        <v>2024</v>
      </c>
      <c r="AZ140" s="29">
        <v>2105</v>
      </c>
      <c r="BA140" s="29">
        <v>2064</v>
      </c>
      <c r="BB140" s="29">
        <v>2204</v>
      </c>
      <c r="BC140" s="29">
        <v>2127</v>
      </c>
      <c r="BD140" s="29">
        <v>2180</v>
      </c>
      <c r="BE140" s="29">
        <v>2208</v>
      </c>
      <c r="BF140" s="29">
        <v>2135</v>
      </c>
      <c r="BG140" s="29">
        <v>2281</v>
      </c>
      <c r="BH140" s="29">
        <v>2094</v>
      </c>
      <c r="BI140" s="29">
        <v>1930</v>
      </c>
      <c r="BJ140" s="29">
        <v>1924</v>
      </c>
      <c r="BK140" s="29">
        <v>1758</v>
      </c>
      <c r="BL140" s="29">
        <v>1865</v>
      </c>
      <c r="BM140" s="29">
        <v>1682</v>
      </c>
      <c r="BN140" s="29">
        <v>1666</v>
      </c>
      <c r="BO140" s="29">
        <v>1611</v>
      </c>
      <c r="BP140" s="29">
        <v>1630</v>
      </c>
      <c r="BQ140" s="29">
        <v>1607</v>
      </c>
      <c r="BR140" s="29">
        <v>1575</v>
      </c>
      <c r="BS140" s="29">
        <v>1501</v>
      </c>
      <c r="BT140" s="29">
        <v>1517</v>
      </c>
      <c r="BU140" s="29">
        <v>1516</v>
      </c>
      <c r="BV140" s="29">
        <v>1589</v>
      </c>
      <c r="BW140" s="29">
        <v>1606</v>
      </c>
      <c r="BX140" s="29">
        <v>1506</v>
      </c>
      <c r="BY140" s="29">
        <v>1441</v>
      </c>
      <c r="BZ140" s="29">
        <v>1104</v>
      </c>
      <c r="CA140" s="29">
        <v>1172</v>
      </c>
      <c r="CB140" s="29">
        <v>1234</v>
      </c>
      <c r="CC140" s="29">
        <v>1219</v>
      </c>
      <c r="CD140" s="29">
        <v>1222</v>
      </c>
      <c r="CE140" s="29">
        <v>1260</v>
      </c>
      <c r="CF140" s="29">
        <v>1170</v>
      </c>
      <c r="CG140" s="29">
        <v>1174</v>
      </c>
      <c r="CH140" s="29">
        <v>1005</v>
      </c>
      <c r="CI140" s="29">
        <v>893</v>
      </c>
      <c r="CJ140" s="29">
        <v>822</v>
      </c>
      <c r="CK140" s="29">
        <v>737</v>
      </c>
      <c r="CL140" s="29">
        <v>737</v>
      </c>
      <c r="CM140" s="29">
        <v>630</v>
      </c>
      <c r="CN140" s="29">
        <v>594</v>
      </c>
      <c r="CO140" s="29">
        <v>583</v>
      </c>
      <c r="CP140" s="29">
        <v>455</v>
      </c>
      <c r="CQ140" s="29">
        <v>396</v>
      </c>
      <c r="CR140" s="29">
        <v>315</v>
      </c>
      <c r="CS140" s="29">
        <v>258</v>
      </c>
      <c r="CT140" s="29">
        <v>203</v>
      </c>
      <c r="CU140" s="29">
        <v>131</v>
      </c>
      <c r="CV140" s="29">
        <v>114</v>
      </c>
      <c r="CW140" s="29">
        <v>94</v>
      </c>
      <c r="CX140" s="29">
        <v>75</v>
      </c>
      <c r="CY140" s="29">
        <v>39</v>
      </c>
      <c r="CZ140" s="29">
        <v>19</v>
      </c>
    </row>
    <row r="141" spans="1:104" x14ac:dyDescent="0.25">
      <c r="A141" s="24" t="s">
        <v>424</v>
      </c>
      <c r="B141" s="24" t="str">
        <f>VLOOKUP(A141,Structure!E:F,2,FALSE)</f>
        <v>ITN1</v>
      </c>
      <c r="C141" s="24" t="str">
        <f t="shared" si="2"/>
        <v>IT</v>
      </c>
      <c r="D141" s="24" t="s">
        <v>425</v>
      </c>
      <c r="E141" s="28">
        <v>8808</v>
      </c>
      <c r="F141" s="28">
        <v>9592</v>
      </c>
      <c r="G141" s="28">
        <v>9881</v>
      </c>
      <c r="H141" s="28">
        <v>10142</v>
      </c>
      <c r="I141" s="28">
        <v>10807</v>
      </c>
      <c r="J141" s="28">
        <v>10944</v>
      </c>
      <c r="K141" s="28">
        <v>11551</v>
      </c>
      <c r="L141" s="28">
        <v>11376</v>
      </c>
      <c r="M141" s="28">
        <v>11869</v>
      </c>
      <c r="N141" s="28">
        <v>12430</v>
      </c>
      <c r="O141" s="28">
        <v>12670</v>
      </c>
      <c r="P141" s="28">
        <v>12417</v>
      </c>
      <c r="Q141" s="28">
        <v>12586</v>
      </c>
      <c r="R141" s="28">
        <v>12514</v>
      </c>
      <c r="S141" s="28">
        <v>12587</v>
      </c>
      <c r="T141" s="28">
        <v>12361</v>
      </c>
      <c r="U141" s="28">
        <v>12656</v>
      </c>
      <c r="V141" s="28">
        <v>12774</v>
      </c>
      <c r="W141" s="28">
        <v>13084</v>
      </c>
      <c r="X141" s="28">
        <v>13033</v>
      </c>
      <c r="Y141" s="28">
        <v>13303</v>
      </c>
      <c r="Z141" s="28">
        <v>13266</v>
      </c>
      <c r="AA141" s="28">
        <v>13517</v>
      </c>
      <c r="AB141" s="28">
        <v>13190</v>
      </c>
      <c r="AC141" s="28">
        <v>13249</v>
      </c>
      <c r="AD141" s="28">
        <v>13579</v>
      </c>
      <c r="AE141" s="28">
        <v>14239</v>
      </c>
      <c r="AF141" s="28">
        <v>14044</v>
      </c>
      <c r="AG141" s="28">
        <v>14136</v>
      </c>
      <c r="AH141" s="28">
        <v>14118</v>
      </c>
      <c r="AI141" s="28">
        <v>14499</v>
      </c>
      <c r="AJ141" s="28">
        <v>14164</v>
      </c>
      <c r="AK141" s="28">
        <v>14029</v>
      </c>
      <c r="AL141" s="28">
        <v>14603</v>
      </c>
      <c r="AM141" s="28">
        <v>14615</v>
      </c>
      <c r="AN141" s="28">
        <v>14929</v>
      </c>
      <c r="AO141" s="28">
        <v>14942</v>
      </c>
      <c r="AP141" s="28">
        <v>15616</v>
      </c>
      <c r="AQ141" s="28">
        <v>15424</v>
      </c>
      <c r="AR141" s="28">
        <v>16215</v>
      </c>
      <c r="AS141" s="28">
        <v>17509</v>
      </c>
      <c r="AT141" s="28">
        <v>18563</v>
      </c>
      <c r="AU141" s="28">
        <v>19736</v>
      </c>
      <c r="AV141" s="28">
        <v>21103</v>
      </c>
      <c r="AW141" s="28">
        <v>22564</v>
      </c>
      <c r="AX141" s="28">
        <v>22966</v>
      </c>
      <c r="AY141" s="28">
        <v>24222</v>
      </c>
      <c r="AZ141" s="28">
        <v>24406</v>
      </c>
      <c r="BA141" s="28">
        <v>24623</v>
      </c>
      <c r="BB141" s="28">
        <v>25177</v>
      </c>
      <c r="BC141" s="28">
        <v>25474</v>
      </c>
      <c r="BD141" s="28">
        <v>25286</v>
      </c>
      <c r="BE141" s="28">
        <v>26362</v>
      </c>
      <c r="BF141" s="28">
        <v>26819</v>
      </c>
      <c r="BG141" s="28">
        <v>27073</v>
      </c>
      <c r="BH141" s="28">
        <v>25443</v>
      </c>
      <c r="BI141" s="28">
        <v>24489</v>
      </c>
      <c r="BJ141" s="28">
        <v>23711</v>
      </c>
      <c r="BK141" s="28">
        <v>22887</v>
      </c>
      <c r="BL141" s="28">
        <v>22694</v>
      </c>
      <c r="BM141" s="28">
        <v>21690</v>
      </c>
      <c r="BN141" s="28">
        <v>21434</v>
      </c>
      <c r="BO141" s="28">
        <v>20863</v>
      </c>
      <c r="BP141" s="28">
        <v>20169</v>
      </c>
      <c r="BQ141" s="28">
        <v>20111</v>
      </c>
      <c r="BR141" s="28">
        <v>19464</v>
      </c>
      <c r="BS141" s="28">
        <v>18807</v>
      </c>
      <c r="BT141" s="28">
        <v>18779</v>
      </c>
      <c r="BU141" s="28">
        <v>19988</v>
      </c>
      <c r="BV141" s="28">
        <v>20209</v>
      </c>
      <c r="BW141" s="28">
        <v>21286</v>
      </c>
      <c r="BX141" s="28">
        <v>21799</v>
      </c>
      <c r="BY141" s="28">
        <v>21854</v>
      </c>
      <c r="BZ141" s="28">
        <v>15745</v>
      </c>
      <c r="CA141" s="28">
        <v>17677</v>
      </c>
      <c r="CB141" s="28">
        <v>17086</v>
      </c>
      <c r="CC141" s="28">
        <v>17459</v>
      </c>
      <c r="CD141" s="28">
        <v>17795</v>
      </c>
      <c r="CE141" s="28">
        <v>18928</v>
      </c>
      <c r="CF141" s="28">
        <v>18318</v>
      </c>
      <c r="CG141" s="28">
        <v>17626</v>
      </c>
      <c r="CH141" s="28">
        <v>15915</v>
      </c>
      <c r="CI141" s="28">
        <v>14321</v>
      </c>
      <c r="CJ141" s="28">
        <v>13684</v>
      </c>
      <c r="CK141" s="28">
        <v>12490</v>
      </c>
      <c r="CL141" s="28">
        <v>11636</v>
      </c>
      <c r="CM141" s="28">
        <v>10860</v>
      </c>
      <c r="CN141" s="28">
        <v>9922</v>
      </c>
      <c r="CO141" s="28">
        <v>9330</v>
      </c>
      <c r="CP141" s="28">
        <v>7757</v>
      </c>
      <c r="CQ141" s="28">
        <v>6514</v>
      </c>
      <c r="CR141" s="28">
        <v>5397</v>
      </c>
      <c r="CS141" s="28">
        <v>4352</v>
      </c>
      <c r="CT141" s="28">
        <v>3512</v>
      </c>
      <c r="CU141" s="28">
        <v>2721</v>
      </c>
      <c r="CV141" s="28">
        <v>2104</v>
      </c>
      <c r="CW141" s="28">
        <v>1601</v>
      </c>
      <c r="CX141" s="28">
        <v>1113</v>
      </c>
      <c r="CY141" s="28">
        <v>801</v>
      </c>
      <c r="CZ141" s="28">
        <v>349</v>
      </c>
    </row>
    <row r="142" spans="1:104" x14ac:dyDescent="0.25">
      <c r="A142" s="24" t="s">
        <v>426</v>
      </c>
      <c r="B142" s="24" t="str">
        <f>VLOOKUP(A142,Structure!E:F,2,FALSE)</f>
        <v>ITN1</v>
      </c>
      <c r="C142" s="24" t="str">
        <f t="shared" si="2"/>
        <v>IT</v>
      </c>
      <c r="D142" s="24" t="s">
        <v>427</v>
      </c>
      <c r="E142" s="29">
        <v>75105</v>
      </c>
      <c r="F142" s="29">
        <v>79116</v>
      </c>
      <c r="G142" s="29">
        <v>81875</v>
      </c>
      <c r="H142" s="29">
        <v>84695</v>
      </c>
      <c r="I142" s="29">
        <v>86861</v>
      </c>
      <c r="J142" s="29">
        <v>88533</v>
      </c>
      <c r="K142" s="29">
        <v>91915</v>
      </c>
      <c r="L142" s="29">
        <v>93787</v>
      </c>
      <c r="M142" s="29">
        <v>96463</v>
      </c>
      <c r="N142" s="29">
        <v>98692</v>
      </c>
      <c r="O142" s="29">
        <v>98633</v>
      </c>
      <c r="P142" s="29">
        <v>97441</v>
      </c>
      <c r="Q142" s="29">
        <v>97789</v>
      </c>
      <c r="R142" s="29">
        <v>95463</v>
      </c>
      <c r="S142" s="29">
        <v>95778</v>
      </c>
      <c r="T142" s="29">
        <v>93712</v>
      </c>
      <c r="U142" s="29">
        <v>92468</v>
      </c>
      <c r="V142" s="29">
        <v>93534</v>
      </c>
      <c r="W142" s="29">
        <v>95198</v>
      </c>
      <c r="X142" s="29">
        <v>94471</v>
      </c>
      <c r="Y142" s="29">
        <v>95604</v>
      </c>
      <c r="Z142" s="29">
        <v>95092</v>
      </c>
      <c r="AA142" s="29">
        <v>94439</v>
      </c>
      <c r="AB142" s="29">
        <v>93325</v>
      </c>
      <c r="AC142" s="29">
        <v>94159</v>
      </c>
      <c r="AD142" s="29">
        <v>96008</v>
      </c>
      <c r="AE142" s="29">
        <v>99502</v>
      </c>
      <c r="AF142" s="29">
        <v>100725</v>
      </c>
      <c r="AG142" s="29">
        <v>103992</v>
      </c>
      <c r="AH142" s="29">
        <v>105186</v>
      </c>
      <c r="AI142" s="29">
        <v>108766</v>
      </c>
      <c r="AJ142" s="29">
        <v>107268</v>
      </c>
      <c r="AK142" s="29">
        <v>108522</v>
      </c>
      <c r="AL142" s="29">
        <v>112428</v>
      </c>
      <c r="AM142" s="29">
        <v>115338</v>
      </c>
      <c r="AN142" s="29">
        <v>118554</v>
      </c>
      <c r="AO142" s="29">
        <v>123309</v>
      </c>
      <c r="AP142" s="29">
        <v>124305</v>
      </c>
      <c r="AQ142" s="29">
        <v>127056</v>
      </c>
      <c r="AR142" s="29">
        <v>130383</v>
      </c>
      <c r="AS142" s="29">
        <v>137852</v>
      </c>
      <c r="AT142" s="29">
        <v>143805</v>
      </c>
      <c r="AU142" s="29">
        <v>149373</v>
      </c>
      <c r="AV142" s="29">
        <v>159157</v>
      </c>
      <c r="AW142" s="29">
        <v>164115</v>
      </c>
      <c r="AX142" s="29">
        <v>164054</v>
      </c>
      <c r="AY142" s="29">
        <v>165548</v>
      </c>
      <c r="AZ142" s="29">
        <v>165538</v>
      </c>
      <c r="BA142" s="29">
        <v>164133</v>
      </c>
      <c r="BB142" s="29">
        <v>168363</v>
      </c>
      <c r="BC142" s="29">
        <v>167507</v>
      </c>
      <c r="BD142" s="29">
        <v>167011</v>
      </c>
      <c r="BE142" s="29">
        <v>170029</v>
      </c>
      <c r="BF142" s="29">
        <v>168539</v>
      </c>
      <c r="BG142" s="29">
        <v>167262</v>
      </c>
      <c r="BH142" s="29">
        <v>156317</v>
      </c>
      <c r="BI142" s="29">
        <v>148299</v>
      </c>
      <c r="BJ142" s="29">
        <v>143605</v>
      </c>
      <c r="BK142" s="29">
        <v>138526</v>
      </c>
      <c r="BL142" s="29">
        <v>134523</v>
      </c>
      <c r="BM142" s="29">
        <v>128027</v>
      </c>
      <c r="BN142" s="29">
        <v>125356</v>
      </c>
      <c r="BO142" s="29">
        <v>123115</v>
      </c>
      <c r="BP142" s="29">
        <v>119412</v>
      </c>
      <c r="BQ142" s="29">
        <v>116768</v>
      </c>
      <c r="BR142" s="29">
        <v>112629</v>
      </c>
      <c r="BS142" s="29">
        <v>111991</v>
      </c>
      <c r="BT142" s="29">
        <v>110642</v>
      </c>
      <c r="BU142" s="29">
        <v>114930</v>
      </c>
      <c r="BV142" s="29">
        <v>115631</v>
      </c>
      <c r="BW142" s="29">
        <v>119198</v>
      </c>
      <c r="BX142" s="29">
        <v>115055</v>
      </c>
      <c r="BY142" s="29">
        <v>117786</v>
      </c>
      <c r="BZ142" s="29">
        <v>86341</v>
      </c>
      <c r="CA142" s="29">
        <v>91567</v>
      </c>
      <c r="CB142" s="29">
        <v>89661</v>
      </c>
      <c r="CC142" s="29">
        <v>90532</v>
      </c>
      <c r="CD142" s="29">
        <v>91398</v>
      </c>
      <c r="CE142" s="29">
        <v>97844</v>
      </c>
      <c r="CF142" s="29">
        <v>93960</v>
      </c>
      <c r="CG142" s="29">
        <v>88843</v>
      </c>
      <c r="CH142" s="29">
        <v>77780</v>
      </c>
      <c r="CI142" s="29">
        <v>68674</v>
      </c>
      <c r="CJ142" s="29">
        <v>67492</v>
      </c>
      <c r="CK142" s="29">
        <v>60663</v>
      </c>
      <c r="CL142" s="29">
        <v>54747</v>
      </c>
      <c r="CM142" s="29">
        <v>50040</v>
      </c>
      <c r="CN142" s="29">
        <v>44826</v>
      </c>
      <c r="CO142" s="29">
        <v>40738</v>
      </c>
      <c r="CP142" s="29">
        <v>33547</v>
      </c>
      <c r="CQ142" s="29">
        <v>28098</v>
      </c>
      <c r="CR142" s="29">
        <v>23258</v>
      </c>
      <c r="CS142" s="29">
        <v>18472</v>
      </c>
      <c r="CT142" s="29">
        <v>14800</v>
      </c>
      <c r="CU142" s="29">
        <v>11519</v>
      </c>
      <c r="CV142" s="29">
        <v>8815</v>
      </c>
      <c r="CW142" s="29">
        <v>6230</v>
      </c>
      <c r="CX142" s="29">
        <v>4652</v>
      </c>
      <c r="CY142" s="29">
        <v>3127</v>
      </c>
      <c r="CZ142" s="29">
        <v>1427</v>
      </c>
    </row>
    <row r="143" spans="1:104" x14ac:dyDescent="0.25">
      <c r="A143" s="24" t="s">
        <v>452</v>
      </c>
      <c r="B143" s="24" t="str">
        <f>VLOOKUP(A143,Structure!E:F,2,FALSE)</f>
        <v>ITCS</v>
      </c>
      <c r="C143" s="24" t="str">
        <f t="shared" si="2"/>
        <v>IT</v>
      </c>
      <c r="D143" s="24" t="s">
        <v>453</v>
      </c>
      <c r="E143" s="28">
        <v>8730</v>
      </c>
      <c r="F143" s="28">
        <v>9426</v>
      </c>
      <c r="G143" s="28">
        <v>9906</v>
      </c>
      <c r="H143" s="28">
        <v>10077</v>
      </c>
      <c r="I143" s="28">
        <v>10261</v>
      </c>
      <c r="J143" s="28">
        <v>10438</v>
      </c>
      <c r="K143" s="28">
        <v>10949</v>
      </c>
      <c r="L143" s="28">
        <v>11103</v>
      </c>
      <c r="M143" s="28">
        <v>11512</v>
      </c>
      <c r="N143" s="28">
        <v>11277</v>
      </c>
      <c r="O143" s="28">
        <v>11689</v>
      </c>
      <c r="P143" s="28">
        <v>11460</v>
      </c>
      <c r="Q143" s="28">
        <v>11355</v>
      </c>
      <c r="R143" s="28">
        <v>11499</v>
      </c>
      <c r="S143" s="28">
        <v>11541</v>
      </c>
      <c r="T143" s="28">
        <v>11472</v>
      </c>
      <c r="U143" s="28">
        <v>11336</v>
      </c>
      <c r="V143" s="28">
        <v>11718</v>
      </c>
      <c r="W143" s="28">
        <v>11987</v>
      </c>
      <c r="X143" s="28">
        <v>12065</v>
      </c>
      <c r="Y143" s="28">
        <v>12399</v>
      </c>
      <c r="Z143" s="28">
        <v>12374</v>
      </c>
      <c r="AA143" s="28">
        <v>12603</v>
      </c>
      <c r="AB143" s="28">
        <v>12583</v>
      </c>
      <c r="AC143" s="28">
        <v>13082</v>
      </c>
      <c r="AD143" s="28">
        <v>13545</v>
      </c>
      <c r="AE143" s="28">
        <v>14075</v>
      </c>
      <c r="AF143" s="28">
        <v>13989</v>
      </c>
      <c r="AG143" s="28">
        <v>14272</v>
      </c>
      <c r="AH143" s="28">
        <v>14328</v>
      </c>
      <c r="AI143" s="28">
        <v>14572</v>
      </c>
      <c r="AJ143" s="28">
        <v>14251</v>
      </c>
      <c r="AK143" s="28">
        <v>14648</v>
      </c>
      <c r="AL143" s="28">
        <v>15059</v>
      </c>
      <c r="AM143" s="28">
        <v>15292</v>
      </c>
      <c r="AN143" s="28">
        <v>15280</v>
      </c>
      <c r="AO143" s="28">
        <v>15997</v>
      </c>
      <c r="AP143" s="28">
        <v>15893</v>
      </c>
      <c r="AQ143" s="28">
        <v>16306</v>
      </c>
      <c r="AR143" s="28">
        <v>16940</v>
      </c>
      <c r="AS143" s="28">
        <v>17618</v>
      </c>
      <c r="AT143" s="28">
        <v>17728</v>
      </c>
      <c r="AU143" s="28">
        <v>18571</v>
      </c>
      <c r="AV143" s="28">
        <v>19017</v>
      </c>
      <c r="AW143" s="28">
        <v>19849</v>
      </c>
      <c r="AX143" s="28">
        <v>19655</v>
      </c>
      <c r="AY143" s="28">
        <v>20190</v>
      </c>
      <c r="AZ143" s="28">
        <v>20601</v>
      </c>
      <c r="BA143" s="28">
        <v>20202</v>
      </c>
      <c r="BB143" s="28">
        <v>21062</v>
      </c>
      <c r="BC143" s="28">
        <v>20884</v>
      </c>
      <c r="BD143" s="28">
        <v>21090</v>
      </c>
      <c r="BE143" s="28">
        <v>21254</v>
      </c>
      <c r="BF143" s="28">
        <v>21290</v>
      </c>
      <c r="BG143" s="28">
        <v>21425</v>
      </c>
      <c r="BH143" s="28">
        <v>20176</v>
      </c>
      <c r="BI143" s="28">
        <v>19385</v>
      </c>
      <c r="BJ143" s="28">
        <v>19082</v>
      </c>
      <c r="BK143" s="28">
        <v>18801</v>
      </c>
      <c r="BL143" s="28">
        <v>18497</v>
      </c>
      <c r="BM143" s="28">
        <v>17781</v>
      </c>
      <c r="BN143" s="28">
        <v>17532</v>
      </c>
      <c r="BO143" s="28">
        <v>17264</v>
      </c>
      <c r="BP143" s="28">
        <v>17230</v>
      </c>
      <c r="BQ143" s="28">
        <v>16864</v>
      </c>
      <c r="BR143" s="28">
        <v>15790</v>
      </c>
      <c r="BS143" s="28">
        <v>15688</v>
      </c>
      <c r="BT143" s="28">
        <v>15685</v>
      </c>
      <c r="BU143" s="28">
        <v>16147</v>
      </c>
      <c r="BV143" s="28">
        <v>16394</v>
      </c>
      <c r="BW143" s="28">
        <v>16560</v>
      </c>
      <c r="BX143" s="28">
        <v>15570</v>
      </c>
      <c r="BY143" s="28">
        <v>15035</v>
      </c>
      <c r="BZ143" s="28">
        <v>11225</v>
      </c>
      <c r="CA143" s="28">
        <v>12025</v>
      </c>
      <c r="CB143" s="28">
        <v>11497</v>
      </c>
      <c r="CC143" s="28">
        <v>11059</v>
      </c>
      <c r="CD143" s="28">
        <v>11024</v>
      </c>
      <c r="CE143" s="28">
        <v>12452</v>
      </c>
      <c r="CF143" s="28">
        <v>12315</v>
      </c>
      <c r="CG143" s="28">
        <v>11046</v>
      </c>
      <c r="CH143" s="28">
        <v>10640</v>
      </c>
      <c r="CI143" s="28">
        <v>9722</v>
      </c>
      <c r="CJ143" s="28">
        <v>9471</v>
      </c>
      <c r="CK143" s="28">
        <v>8665</v>
      </c>
      <c r="CL143" s="28">
        <v>8310</v>
      </c>
      <c r="CM143" s="28">
        <v>7098</v>
      </c>
      <c r="CN143" s="28">
        <v>6619</v>
      </c>
      <c r="CO143" s="28">
        <v>6316</v>
      </c>
      <c r="CP143" s="28">
        <v>4984</v>
      </c>
      <c r="CQ143" s="28">
        <v>4228</v>
      </c>
      <c r="CR143" s="28">
        <v>3682</v>
      </c>
      <c r="CS143" s="28">
        <v>2836</v>
      </c>
      <c r="CT143" s="28">
        <v>2258</v>
      </c>
      <c r="CU143" s="28">
        <v>1773</v>
      </c>
      <c r="CV143" s="28">
        <v>1335</v>
      </c>
      <c r="CW143" s="28">
        <v>1000</v>
      </c>
      <c r="CX143" s="28">
        <v>754</v>
      </c>
      <c r="CY143" s="28">
        <v>490</v>
      </c>
      <c r="CZ143" s="28">
        <v>230</v>
      </c>
    </row>
    <row r="144" spans="1:104" x14ac:dyDescent="0.25">
      <c r="A144" s="24" t="s">
        <v>454</v>
      </c>
      <c r="B144" s="24" t="str">
        <f>VLOOKUP(A144,Structure!E:F,2,FALSE)</f>
        <v>ITCS</v>
      </c>
      <c r="C144" s="24" t="str">
        <f t="shared" si="2"/>
        <v>IT</v>
      </c>
      <c r="D144" s="24" t="s">
        <v>455</v>
      </c>
      <c r="E144" s="29">
        <v>1854</v>
      </c>
      <c r="F144" s="29">
        <v>2086</v>
      </c>
      <c r="G144" s="29">
        <v>2044</v>
      </c>
      <c r="H144" s="29">
        <v>2129</v>
      </c>
      <c r="I144" s="29">
        <v>2169</v>
      </c>
      <c r="J144" s="29">
        <v>2206</v>
      </c>
      <c r="K144" s="29">
        <v>2266</v>
      </c>
      <c r="L144" s="29">
        <v>2311</v>
      </c>
      <c r="M144" s="29">
        <v>2433</v>
      </c>
      <c r="N144" s="29">
        <v>2279</v>
      </c>
      <c r="O144" s="29">
        <v>2479</v>
      </c>
      <c r="P144" s="29">
        <v>2482</v>
      </c>
      <c r="Q144" s="29">
        <v>2481</v>
      </c>
      <c r="R144" s="29">
        <v>2562</v>
      </c>
      <c r="S144" s="29">
        <v>2574</v>
      </c>
      <c r="T144" s="29">
        <v>2596</v>
      </c>
      <c r="U144" s="29">
        <v>2662</v>
      </c>
      <c r="V144" s="29">
        <v>2715</v>
      </c>
      <c r="W144" s="29">
        <v>2893</v>
      </c>
      <c r="X144" s="29">
        <v>3007</v>
      </c>
      <c r="Y144" s="29">
        <v>3245</v>
      </c>
      <c r="Z144" s="29">
        <v>3150</v>
      </c>
      <c r="AA144" s="29">
        <v>3156</v>
      </c>
      <c r="AB144" s="29">
        <v>3218</v>
      </c>
      <c r="AC144" s="29">
        <v>3303</v>
      </c>
      <c r="AD144" s="29">
        <v>3391</v>
      </c>
      <c r="AE144" s="29">
        <v>3545</v>
      </c>
      <c r="AF144" s="29">
        <v>3507</v>
      </c>
      <c r="AG144" s="29">
        <v>3458</v>
      </c>
      <c r="AH144" s="29">
        <v>3446</v>
      </c>
      <c r="AI144" s="29">
        <v>3475</v>
      </c>
      <c r="AJ144" s="29">
        <v>3516</v>
      </c>
      <c r="AK144" s="29">
        <v>3395</v>
      </c>
      <c r="AL144" s="29">
        <v>3524</v>
      </c>
      <c r="AM144" s="29">
        <v>3499</v>
      </c>
      <c r="AN144" s="29">
        <v>3522</v>
      </c>
      <c r="AO144" s="29">
        <v>3650</v>
      </c>
      <c r="AP144" s="29">
        <v>3692</v>
      </c>
      <c r="AQ144" s="29">
        <v>3633</v>
      </c>
      <c r="AR144" s="29">
        <v>3821</v>
      </c>
      <c r="AS144" s="29">
        <v>3898</v>
      </c>
      <c r="AT144" s="29">
        <v>3974</v>
      </c>
      <c r="AU144" s="29">
        <v>4090</v>
      </c>
      <c r="AV144" s="29">
        <v>4357</v>
      </c>
      <c r="AW144" s="29">
        <v>4506</v>
      </c>
      <c r="AX144" s="29">
        <v>4362</v>
      </c>
      <c r="AY144" s="29">
        <v>4477</v>
      </c>
      <c r="AZ144" s="29">
        <v>4447</v>
      </c>
      <c r="BA144" s="29">
        <v>4460</v>
      </c>
      <c r="BB144" s="29">
        <v>4693</v>
      </c>
      <c r="BC144" s="29">
        <v>4730</v>
      </c>
      <c r="BD144" s="29">
        <v>4834</v>
      </c>
      <c r="BE144" s="29">
        <v>4888</v>
      </c>
      <c r="BF144" s="29">
        <v>4892</v>
      </c>
      <c r="BG144" s="29">
        <v>5047</v>
      </c>
      <c r="BH144" s="29">
        <v>4699</v>
      </c>
      <c r="BI144" s="29">
        <v>4596</v>
      </c>
      <c r="BJ144" s="29">
        <v>4555</v>
      </c>
      <c r="BK144" s="29">
        <v>4643</v>
      </c>
      <c r="BL144" s="29">
        <v>4455</v>
      </c>
      <c r="BM144" s="29">
        <v>4212</v>
      </c>
      <c r="BN144" s="29">
        <v>4214</v>
      </c>
      <c r="BO144" s="29">
        <v>4216</v>
      </c>
      <c r="BP144" s="29">
        <v>4146</v>
      </c>
      <c r="BQ144" s="29">
        <v>4175</v>
      </c>
      <c r="BR144" s="29">
        <v>3807</v>
      </c>
      <c r="BS144" s="29">
        <v>3930</v>
      </c>
      <c r="BT144" s="29">
        <v>3632</v>
      </c>
      <c r="BU144" s="29">
        <v>3929</v>
      </c>
      <c r="BV144" s="29">
        <v>4070</v>
      </c>
      <c r="BW144" s="29">
        <v>3940</v>
      </c>
      <c r="BX144" s="29">
        <v>3751</v>
      </c>
      <c r="BY144" s="29">
        <v>3465</v>
      </c>
      <c r="BZ144" s="29">
        <v>2682</v>
      </c>
      <c r="CA144" s="29">
        <v>2622</v>
      </c>
      <c r="CB144" s="29">
        <v>2447</v>
      </c>
      <c r="CC144" s="29">
        <v>2354</v>
      </c>
      <c r="CD144" s="29">
        <v>2574</v>
      </c>
      <c r="CE144" s="29">
        <v>2887</v>
      </c>
      <c r="CF144" s="29">
        <v>3008</v>
      </c>
      <c r="CG144" s="29">
        <v>2560</v>
      </c>
      <c r="CH144" s="29">
        <v>2517</v>
      </c>
      <c r="CI144" s="29">
        <v>2477</v>
      </c>
      <c r="CJ144" s="29">
        <v>2356</v>
      </c>
      <c r="CK144" s="29">
        <v>2304</v>
      </c>
      <c r="CL144" s="29">
        <v>2117</v>
      </c>
      <c r="CM144" s="29">
        <v>1795</v>
      </c>
      <c r="CN144" s="29">
        <v>1657</v>
      </c>
      <c r="CO144" s="29">
        <v>1646</v>
      </c>
      <c r="CP144" s="29">
        <v>1307</v>
      </c>
      <c r="CQ144" s="29">
        <v>1065</v>
      </c>
      <c r="CR144" s="29">
        <v>976</v>
      </c>
      <c r="CS144" s="29">
        <v>771</v>
      </c>
      <c r="CT144" s="29">
        <v>572</v>
      </c>
      <c r="CU144" s="29">
        <v>477</v>
      </c>
      <c r="CV144" s="29">
        <v>355</v>
      </c>
      <c r="CW144" s="29">
        <v>286</v>
      </c>
      <c r="CX144" s="29">
        <v>212</v>
      </c>
      <c r="CY144" s="29">
        <v>139</v>
      </c>
      <c r="CZ144" s="29">
        <v>59</v>
      </c>
    </row>
    <row r="145" spans="1:104" x14ac:dyDescent="0.25">
      <c r="A145" s="24" t="s">
        <v>456</v>
      </c>
      <c r="B145" s="24" t="str">
        <f>VLOOKUP(A145,Structure!E:F,2,FALSE)</f>
        <v>ITCS</v>
      </c>
      <c r="C145" s="24" t="str">
        <f t="shared" si="2"/>
        <v>IT</v>
      </c>
      <c r="D145" s="24" t="s">
        <v>457</v>
      </c>
      <c r="E145" s="28">
        <v>47123</v>
      </c>
      <c r="F145" s="28">
        <v>49366</v>
      </c>
      <c r="G145" s="28">
        <v>49572</v>
      </c>
      <c r="H145" s="28">
        <v>50223</v>
      </c>
      <c r="I145" s="28">
        <v>50967</v>
      </c>
      <c r="J145" s="28">
        <v>52038</v>
      </c>
      <c r="K145" s="28">
        <v>54403</v>
      </c>
      <c r="L145" s="28">
        <v>55544</v>
      </c>
      <c r="M145" s="28">
        <v>57215</v>
      </c>
      <c r="N145" s="28">
        <v>58836</v>
      </c>
      <c r="O145" s="28">
        <v>59532</v>
      </c>
      <c r="P145" s="28">
        <v>60702</v>
      </c>
      <c r="Q145" s="28">
        <v>61083</v>
      </c>
      <c r="R145" s="28">
        <v>61681</v>
      </c>
      <c r="S145" s="28">
        <v>63770</v>
      </c>
      <c r="T145" s="28">
        <v>64522</v>
      </c>
      <c r="U145" s="28">
        <v>64016</v>
      </c>
      <c r="V145" s="28">
        <v>65616</v>
      </c>
      <c r="W145" s="28">
        <v>67172</v>
      </c>
      <c r="X145" s="28">
        <v>67791</v>
      </c>
      <c r="Y145" s="28">
        <v>68362</v>
      </c>
      <c r="Z145" s="28">
        <v>68258</v>
      </c>
      <c r="AA145" s="28">
        <v>68953</v>
      </c>
      <c r="AB145" s="28">
        <v>69090</v>
      </c>
      <c r="AC145" s="28">
        <v>70006</v>
      </c>
      <c r="AD145" s="28">
        <v>71290</v>
      </c>
      <c r="AE145" s="28">
        <v>74340</v>
      </c>
      <c r="AF145" s="28">
        <v>73342</v>
      </c>
      <c r="AG145" s="28">
        <v>72774</v>
      </c>
      <c r="AH145" s="28">
        <v>72174</v>
      </c>
      <c r="AI145" s="28">
        <v>72850</v>
      </c>
      <c r="AJ145" s="28">
        <v>70350</v>
      </c>
      <c r="AK145" s="28">
        <v>69709</v>
      </c>
      <c r="AL145" s="28">
        <v>71187</v>
      </c>
      <c r="AM145" s="28">
        <v>72044</v>
      </c>
      <c r="AN145" s="28">
        <v>72526</v>
      </c>
      <c r="AO145" s="28">
        <v>74282</v>
      </c>
      <c r="AP145" s="28">
        <v>73372</v>
      </c>
      <c r="AQ145" s="28">
        <v>74186</v>
      </c>
      <c r="AR145" s="28">
        <v>75847</v>
      </c>
      <c r="AS145" s="28">
        <v>77940</v>
      </c>
      <c r="AT145" s="28">
        <v>79522</v>
      </c>
      <c r="AU145" s="28">
        <v>82479</v>
      </c>
      <c r="AV145" s="28">
        <v>85203</v>
      </c>
      <c r="AW145" s="28">
        <v>88290</v>
      </c>
      <c r="AX145" s="28">
        <v>86886</v>
      </c>
      <c r="AY145" s="28">
        <v>87414</v>
      </c>
      <c r="AZ145" s="28">
        <v>87897</v>
      </c>
      <c r="BA145" s="28">
        <v>86525</v>
      </c>
      <c r="BB145" s="28">
        <v>88813</v>
      </c>
      <c r="BC145" s="28">
        <v>88801</v>
      </c>
      <c r="BD145" s="28">
        <v>89783</v>
      </c>
      <c r="BE145" s="28">
        <v>90378</v>
      </c>
      <c r="BF145" s="28">
        <v>90217</v>
      </c>
      <c r="BG145" s="28">
        <v>92086</v>
      </c>
      <c r="BH145" s="28">
        <v>86333</v>
      </c>
      <c r="BI145" s="28">
        <v>84352</v>
      </c>
      <c r="BJ145" s="28">
        <v>82425</v>
      </c>
      <c r="BK145" s="28">
        <v>78908</v>
      </c>
      <c r="BL145" s="28">
        <v>77595</v>
      </c>
      <c r="BM145" s="28">
        <v>73579</v>
      </c>
      <c r="BN145" s="28">
        <v>72512</v>
      </c>
      <c r="BO145" s="28">
        <v>69087</v>
      </c>
      <c r="BP145" s="28">
        <v>69769</v>
      </c>
      <c r="BQ145" s="28">
        <v>68740</v>
      </c>
      <c r="BR145" s="28">
        <v>62912</v>
      </c>
      <c r="BS145" s="28">
        <v>60796</v>
      </c>
      <c r="BT145" s="28">
        <v>60601</v>
      </c>
      <c r="BU145" s="28">
        <v>61435</v>
      </c>
      <c r="BV145" s="28">
        <v>61094</v>
      </c>
      <c r="BW145" s="28">
        <v>62112</v>
      </c>
      <c r="BX145" s="28">
        <v>59477</v>
      </c>
      <c r="BY145" s="28">
        <v>59497</v>
      </c>
      <c r="BZ145" s="28">
        <v>48138</v>
      </c>
      <c r="CA145" s="28">
        <v>40765</v>
      </c>
      <c r="CB145" s="28">
        <v>43506</v>
      </c>
      <c r="CC145" s="28">
        <v>41072</v>
      </c>
      <c r="CD145" s="28">
        <v>38787</v>
      </c>
      <c r="CE145" s="28">
        <v>41809</v>
      </c>
      <c r="CF145" s="28">
        <v>40052</v>
      </c>
      <c r="CG145" s="28">
        <v>36120</v>
      </c>
      <c r="CH145" s="28">
        <v>33335</v>
      </c>
      <c r="CI145" s="28">
        <v>29821</v>
      </c>
      <c r="CJ145" s="28">
        <v>28961</v>
      </c>
      <c r="CK145" s="28">
        <v>25769</v>
      </c>
      <c r="CL145" s="28">
        <v>24172</v>
      </c>
      <c r="CM145" s="28">
        <v>21408</v>
      </c>
      <c r="CN145" s="28">
        <v>18907</v>
      </c>
      <c r="CO145" s="28">
        <v>17262</v>
      </c>
      <c r="CP145" s="28">
        <v>13683</v>
      </c>
      <c r="CQ145" s="28">
        <v>11390</v>
      </c>
      <c r="CR145" s="28">
        <v>9217</v>
      </c>
      <c r="CS145" s="28">
        <v>7182</v>
      </c>
      <c r="CT145" s="28">
        <v>5659</v>
      </c>
      <c r="CU145" s="28">
        <v>4198</v>
      </c>
      <c r="CV145" s="28">
        <v>3126</v>
      </c>
      <c r="CW145" s="28">
        <v>2259</v>
      </c>
      <c r="CX145" s="28">
        <v>1648</v>
      </c>
      <c r="CY145" s="28">
        <v>1113</v>
      </c>
      <c r="CZ145" s="28">
        <v>476</v>
      </c>
    </row>
    <row r="146" spans="1:104" x14ac:dyDescent="0.25">
      <c r="A146" s="24" t="s">
        <v>458</v>
      </c>
      <c r="B146" s="24" t="str">
        <f>VLOOKUP(A146,Structure!E:F,2,FALSE)</f>
        <v>ITS1</v>
      </c>
      <c r="C146" s="24" t="str">
        <f t="shared" si="2"/>
        <v>IT</v>
      </c>
      <c r="D146" s="24" t="s">
        <v>459</v>
      </c>
      <c r="E146" s="29">
        <v>28283</v>
      </c>
      <c r="F146" s="29">
        <v>29623</v>
      </c>
      <c r="G146" s="29">
        <v>30568</v>
      </c>
      <c r="H146" s="29">
        <v>30974</v>
      </c>
      <c r="I146" s="29">
        <v>32318</v>
      </c>
      <c r="J146" s="29">
        <v>33060</v>
      </c>
      <c r="K146" s="29">
        <v>34265</v>
      </c>
      <c r="L146" s="29">
        <v>35375</v>
      </c>
      <c r="M146" s="29">
        <v>36514</v>
      </c>
      <c r="N146" s="29">
        <v>36974</v>
      </c>
      <c r="O146" s="29">
        <v>37470</v>
      </c>
      <c r="P146" s="29">
        <v>37914</v>
      </c>
      <c r="Q146" s="29">
        <v>38144</v>
      </c>
      <c r="R146" s="29">
        <v>38850</v>
      </c>
      <c r="S146" s="29">
        <v>40228</v>
      </c>
      <c r="T146" s="29">
        <v>40590</v>
      </c>
      <c r="U146" s="29">
        <v>40768</v>
      </c>
      <c r="V146" s="29">
        <v>41930</v>
      </c>
      <c r="W146" s="29">
        <v>43117</v>
      </c>
      <c r="X146" s="29">
        <v>43259</v>
      </c>
      <c r="Y146" s="29">
        <v>43439</v>
      </c>
      <c r="Z146" s="29">
        <v>43378</v>
      </c>
      <c r="AA146" s="29">
        <v>43618</v>
      </c>
      <c r="AB146" s="29">
        <v>43604</v>
      </c>
      <c r="AC146" s="29">
        <v>44018</v>
      </c>
      <c r="AD146" s="29">
        <v>45282</v>
      </c>
      <c r="AE146" s="29">
        <v>47195</v>
      </c>
      <c r="AF146" s="29">
        <v>46174</v>
      </c>
      <c r="AG146" s="29">
        <v>45883</v>
      </c>
      <c r="AH146" s="29">
        <v>45285</v>
      </c>
      <c r="AI146" s="29">
        <v>46335</v>
      </c>
      <c r="AJ146" s="29">
        <v>45243</v>
      </c>
      <c r="AK146" s="29">
        <v>44750</v>
      </c>
      <c r="AL146" s="29">
        <v>44683</v>
      </c>
      <c r="AM146" s="29">
        <v>46213</v>
      </c>
      <c r="AN146" s="29">
        <v>46467</v>
      </c>
      <c r="AO146" s="29">
        <v>47957</v>
      </c>
      <c r="AP146" s="29">
        <v>48613</v>
      </c>
      <c r="AQ146" s="29">
        <v>50067</v>
      </c>
      <c r="AR146" s="29">
        <v>52655</v>
      </c>
      <c r="AS146" s="29">
        <v>54417</v>
      </c>
      <c r="AT146" s="29">
        <v>56686</v>
      </c>
      <c r="AU146" s="29">
        <v>58789</v>
      </c>
      <c r="AV146" s="29">
        <v>60359</v>
      </c>
      <c r="AW146" s="29">
        <v>61963</v>
      </c>
      <c r="AX146" s="29">
        <v>59971</v>
      </c>
      <c r="AY146" s="29">
        <v>59115</v>
      </c>
      <c r="AZ146" s="29">
        <v>60529</v>
      </c>
      <c r="BA146" s="29">
        <v>60147</v>
      </c>
      <c r="BB146" s="29">
        <v>61717</v>
      </c>
      <c r="BC146" s="29">
        <v>61880</v>
      </c>
      <c r="BD146" s="29">
        <v>62647</v>
      </c>
      <c r="BE146" s="29">
        <v>63220</v>
      </c>
      <c r="BF146" s="29">
        <v>63143</v>
      </c>
      <c r="BG146" s="29">
        <v>63989</v>
      </c>
      <c r="BH146" s="29">
        <v>59458</v>
      </c>
      <c r="BI146" s="29">
        <v>57908</v>
      </c>
      <c r="BJ146" s="29">
        <v>57301</v>
      </c>
      <c r="BK146" s="29">
        <v>55734</v>
      </c>
      <c r="BL146" s="29">
        <v>54357</v>
      </c>
      <c r="BM146" s="29">
        <v>51464</v>
      </c>
      <c r="BN146" s="29">
        <v>52138</v>
      </c>
      <c r="BO146" s="29">
        <v>50667</v>
      </c>
      <c r="BP146" s="29">
        <v>50139</v>
      </c>
      <c r="BQ146" s="29">
        <v>48693</v>
      </c>
      <c r="BR146" s="29">
        <v>46983</v>
      </c>
      <c r="BS146" s="29">
        <v>45021</v>
      </c>
      <c r="BT146" s="29">
        <v>46419</v>
      </c>
      <c r="BU146" s="29">
        <v>47751</v>
      </c>
      <c r="BV146" s="29">
        <v>47470</v>
      </c>
      <c r="BW146" s="29">
        <v>50036</v>
      </c>
      <c r="BX146" s="29">
        <v>46767</v>
      </c>
      <c r="BY146" s="29">
        <v>45794</v>
      </c>
      <c r="BZ146" s="29">
        <v>38426</v>
      </c>
      <c r="CA146" s="29">
        <v>34461</v>
      </c>
      <c r="CB146" s="29">
        <v>34058</v>
      </c>
      <c r="CC146" s="29">
        <v>34422</v>
      </c>
      <c r="CD146" s="29">
        <v>32203</v>
      </c>
      <c r="CE146" s="29">
        <v>34469</v>
      </c>
      <c r="CF146" s="29">
        <v>33439</v>
      </c>
      <c r="CG146" s="29">
        <v>30887</v>
      </c>
      <c r="CH146" s="29">
        <v>28559</v>
      </c>
      <c r="CI146" s="29">
        <v>25643</v>
      </c>
      <c r="CJ146" s="29">
        <v>24721</v>
      </c>
      <c r="CK146" s="29">
        <v>22985</v>
      </c>
      <c r="CL146" s="29">
        <v>20554</v>
      </c>
      <c r="CM146" s="29">
        <v>18440</v>
      </c>
      <c r="CN146" s="29">
        <v>16700</v>
      </c>
      <c r="CO146" s="29">
        <v>15434</v>
      </c>
      <c r="CP146" s="29">
        <v>12185</v>
      </c>
      <c r="CQ146" s="29">
        <v>10369</v>
      </c>
      <c r="CR146" s="29">
        <v>8790</v>
      </c>
      <c r="CS146" s="29">
        <v>6691</v>
      </c>
      <c r="CT146" s="29">
        <v>5187</v>
      </c>
      <c r="CU146" s="29">
        <v>3876</v>
      </c>
      <c r="CV146" s="29">
        <v>3087</v>
      </c>
      <c r="CW146" s="29">
        <v>2208</v>
      </c>
      <c r="CX146" s="29">
        <v>1527</v>
      </c>
      <c r="CY146" s="29">
        <v>1077</v>
      </c>
      <c r="CZ146" s="29">
        <v>516</v>
      </c>
    </row>
    <row r="147" spans="1:104" x14ac:dyDescent="0.25">
      <c r="A147" s="24" t="s">
        <v>460</v>
      </c>
      <c r="B147" s="24" t="str">
        <f>VLOOKUP(A147,Structure!E:F,2,FALSE)</f>
        <v>ITS1</v>
      </c>
      <c r="C147" s="24" t="str">
        <f t="shared" si="2"/>
        <v>IT</v>
      </c>
      <c r="D147" s="24" t="s">
        <v>461</v>
      </c>
      <c r="E147" s="28">
        <v>3656</v>
      </c>
      <c r="F147" s="28">
        <v>3887</v>
      </c>
      <c r="G147" s="28">
        <v>3979</v>
      </c>
      <c r="H147" s="28">
        <v>4014</v>
      </c>
      <c r="I147" s="28">
        <v>4035</v>
      </c>
      <c r="J147" s="28">
        <v>4027</v>
      </c>
      <c r="K147" s="28">
        <v>4414</v>
      </c>
      <c r="L147" s="28">
        <v>4382</v>
      </c>
      <c r="M147" s="28">
        <v>4509</v>
      </c>
      <c r="N147" s="28">
        <v>4705</v>
      </c>
      <c r="O147" s="28">
        <v>4849</v>
      </c>
      <c r="P147" s="28">
        <v>4803</v>
      </c>
      <c r="Q147" s="28">
        <v>4966</v>
      </c>
      <c r="R147" s="28">
        <v>4918</v>
      </c>
      <c r="S147" s="28">
        <v>5235</v>
      </c>
      <c r="T147" s="28">
        <v>5293</v>
      </c>
      <c r="U147" s="28">
        <v>5445</v>
      </c>
      <c r="V147" s="28">
        <v>5495</v>
      </c>
      <c r="W147" s="28">
        <v>5768</v>
      </c>
      <c r="X147" s="28">
        <v>5825</v>
      </c>
      <c r="Y147" s="28">
        <v>5825</v>
      </c>
      <c r="Z147" s="28">
        <v>5854</v>
      </c>
      <c r="AA147" s="28">
        <v>5894</v>
      </c>
      <c r="AB147" s="28">
        <v>5990</v>
      </c>
      <c r="AC147" s="28">
        <v>6141</v>
      </c>
      <c r="AD147" s="28">
        <v>6310</v>
      </c>
      <c r="AE147" s="28">
        <v>6775</v>
      </c>
      <c r="AF147" s="28">
        <v>6613</v>
      </c>
      <c r="AG147" s="28">
        <v>6881</v>
      </c>
      <c r="AH147" s="28">
        <v>6666</v>
      </c>
      <c r="AI147" s="28">
        <v>6632</v>
      </c>
      <c r="AJ147" s="28">
        <v>6550</v>
      </c>
      <c r="AK147" s="28">
        <v>6430</v>
      </c>
      <c r="AL147" s="28">
        <v>6624</v>
      </c>
      <c r="AM147" s="28">
        <v>6741</v>
      </c>
      <c r="AN147" s="28">
        <v>6630</v>
      </c>
      <c r="AO147" s="28">
        <v>6713</v>
      </c>
      <c r="AP147" s="28">
        <v>6670</v>
      </c>
      <c r="AQ147" s="28">
        <v>6663</v>
      </c>
      <c r="AR147" s="28">
        <v>6834</v>
      </c>
      <c r="AS147" s="28">
        <v>7246</v>
      </c>
      <c r="AT147" s="28">
        <v>7402</v>
      </c>
      <c r="AU147" s="28">
        <v>7905</v>
      </c>
      <c r="AV147" s="28">
        <v>8030</v>
      </c>
      <c r="AW147" s="28">
        <v>8225</v>
      </c>
      <c r="AX147" s="28">
        <v>8081</v>
      </c>
      <c r="AY147" s="28">
        <v>8274</v>
      </c>
      <c r="AZ147" s="28">
        <v>8362</v>
      </c>
      <c r="BA147" s="28">
        <v>8487</v>
      </c>
      <c r="BB147" s="28">
        <v>8725</v>
      </c>
      <c r="BC147" s="28">
        <v>8776</v>
      </c>
      <c r="BD147" s="28">
        <v>9075</v>
      </c>
      <c r="BE147" s="28">
        <v>8788</v>
      </c>
      <c r="BF147" s="28">
        <v>8937</v>
      </c>
      <c r="BG147" s="28">
        <v>9246</v>
      </c>
      <c r="BH147" s="28">
        <v>8747</v>
      </c>
      <c r="BI147" s="28">
        <v>8846</v>
      </c>
      <c r="BJ147" s="28">
        <v>8589</v>
      </c>
      <c r="BK147" s="28">
        <v>8434</v>
      </c>
      <c r="BL147" s="28">
        <v>8103</v>
      </c>
      <c r="BM147" s="28">
        <v>7823</v>
      </c>
      <c r="BN147" s="28">
        <v>7644</v>
      </c>
      <c r="BO147" s="28">
        <v>7779</v>
      </c>
      <c r="BP147" s="28">
        <v>7440</v>
      </c>
      <c r="BQ147" s="28">
        <v>7455</v>
      </c>
      <c r="BR147" s="28">
        <v>6881</v>
      </c>
      <c r="BS147" s="28">
        <v>6767</v>
      </c>
      <c r="BT147" s="28">
        <v>6621</v>
      </c>
      <c r="BU147" s="28">
        <v>6856</v>
      </c>
      <c r="BV147" s="28">
        <v>6910</v>
      </c>
      <c r="BW147" s="28">
        <v>7071</v>
      </c>
      <c r="BX147" s="28">
        <v>6377</v>
      </c>
      <c r="BY147" s="28">
        <v>5790</v>
      </c>
      <c r="BZ147" s="28">
        <v>4508</v>
      </c>
      <c r="CA147" s="28">
        <v>4393</v>
      </c>
      <c r="CB147" s="28">
        <v>4330</v>
      </c>
      <c r="CC147" s="28">
        <v>4308</v>
      </c>
      <c r="CD147" s="28">
        <v>4252</v>
      </c>
      <c r="CE147" s="28">
        <v>4964</v>
      </c>
      <c r="CF147" s="28">
        <v>5089</v>
      </c>
      <c r="CG147" s="28">
        <v>4726</v>
      </c>
      <c r="CH147" s="28">
        <v>4662</v>
      </c>
      <c r="CI147" s="28">
        <v>4279</v>
      </c>
      <c r="CJ147" s="28">
        <v>4053</v>
      </c>
      <c r="CK147" s="28">
        <v>3944</v>
      </c>
      <c r="CL147" s="28">
        <v>3600</v>
      </c>
      <c r="CM147" s="28">
        <v>3079</v>
      </c>
      <c r="CN147" s="28">
        <v>2768</v>
      </c>
      <c r="CO147" s="28">
        <v>2637</v>
      </c>
      <c r="CP147" s="28">
        <v>2148</v>
      </c>
      <c r="CQ147" s="28">
        <v>1732</v>
      </c>
      <c r="CR147" s="28">
        <v>1471</v>
      </c>
      <c r="CS147" s="28">
        <v>1175</v>
      </c>
      <c r="CT147" s="28">
        <v>868</v>
      </c>
      <c r="CU147" s="28">
        <v>655</v>
      </c>
      <c r="CV147" s="28">
        <v>545</v>
      </c>
      <c r="CW147" s="28">
        <v>401</v>
      </c>
      <c r="CX147" s="28">
        <v>300</v>
      </c>
      <c r="CY147" s="28">
        <v>165</v>
      </c>
      <c r="CZ147" s="28">
        <v>80</v>
      </c>
    </row>
    <row r="148" spans="1:104" x14ac:dyDescent="0.25">
      <c r="A148" s="24" t="s">
        <v>462</v>
      </c>
      <c r="B148" s="24" t="str">
        <f>VLOOKUP(A148,Structure!E:F,2,FALSE)</f>
        <v>ITCA</v>
      </c>
      <c r="C148" s="24" t="str">
        <f t="shared" si="2"/>
        <v>IT</v>
      </c>
      <c r="D148" s="24" t="s">
        <v>463</v>
      </c>
      <c r="E148" s="29">
        <v>14789</v>
      </c>
      <c r="F148" s="29">
        <v>15415</v>
      </c>
      <c r="G148" s="29">
        <v>15700</v>
      </c>
      <c r="H148" s="29">
        <v>15946</v>
      </c>
      <c r="I148" s="29">
        <v>16057</v>
      </c>
      <c r="J148" s="29">
        <v>16151</v>
      </c>
      <c r="K148" s="29">
        <v>16545</v>
      </c>
      <c r="L148" s="29">
        <v>16778</v>
      </c>
      <c r="M148" s="29">
        <v>17309</v>
      </c>
      <c r="N148" s="29">
        <v>17570</v>
      </c>
      <c r="O148" s="29">
        <v>17710</v>
      </c>
      <c r="P148" s="29">
        <v>17782</v>
      </c>
      <c r="Q148" s="29">
        <v>18291</v>
      </c>
      <c r="R148" s="29">
        <v>18104</v>
      </c>
      <c r="S148" s="29">
        <v>18645</v>
      </c>
      <c r="T148" s="29">
        <v>18743</v>
      </c>
      <c r="U148" s="29">
        <v>18572</v>
      </c>
      <c r="V148" s="29">
        <v>19341</v>
      </c>
      <c r="W148" s="29">
        <v>20219</v>
      </c>
      <c r="X148" s="29">
        <v>20320</v>
      </c>
      <c r="Y148" s="29">
        <v>20684</v>
      </c>
      <c r="Z148" s="29">
        <v>20326</v>
      </c>
      <c r="AA148" s="29">
        <v>20937</v>
      </c>
      <c r="AB148" s="29">
        <v>21307</v>
      </c>
      <c r="AC148" s="29">
        <v>21864</v>
      </c>
      <c r="AD148" s="29">
        <v>22781</v>
      </c>
      <c r="AE148" s="29">
        <v>23504</v>
      </c>
      <c r="AF148" s="29">
        <v>23266</v>
      </c>
      <c r="AG148" s="29">
        <v>23890</v>
      </c>
      <c r="AH148" s="29">
        <v>24147</v>
      </c>
      <c r="AI148" s="29">
        <v>24624</v>
      </c>
      <c r="AJ148" s="29">
        <v>24154</v>
      </c>
      <c r="AK148" s="29">
        <v>23776</v>
      </c>
      <c r="AL148" s="29">
        <v>23763</v>
      </c>
      <c r="AM148" s="29">
        <v>24069</v>
      </c>
      <c r="AN148" s="29">
        <v>23924</v>
      </c>
      <c r="AO148" s="29">
        <v>24360</v>
      </c>
      <c r="AP148" s="29">
        <v>24259</v>
      </c>
      <c r="AQ148" s="29">
        <v>24564</v>
      </c>
      <c r="AR148" s="29">
        <v>25000</v>
      </c>
      <c r="AS148" s="29">
        <v>25332</v>
      </c>
      <c r="AT148" s="29">
        <v>25926</v>
      </c>
      <c r="AU148" s="29">
        <v>27171</v>
      </c>
      <c r="AV148" s="29">
        <v>27045</v>
      </c>
      <c r="AW148" s="29">
        <v>27360</v>
      </c>
      <c r="AX148" s="29">
        <v>27274</v>
      </c>
      <c r="AY148" s="29">
        <v>27486</v>
      </c>
      <c r="AZ148" s="29">
        <v>27901</v>
      </c>
      <c r="BA148" s="29">
        <v>27645</v>
      </c>
      <c r="BB148" s="29">
        <v>29121</v>
      </c>
      <c r="BC148" s="29">
        <v>28757</v>
      </c>
      <c r="BD148" s="29">
        <v>29070</v>
      </c>
      <c r="BE148" s="29">
        <v>29124</v>
      </c>
      <c r="BF148" s="29">
        <v>28917</v>
      </c>
      <c r="BG148" s="29">
        <v>30174</v>
      </c>
      <c r="BH148" s="29">
        <v>28499</v>
      </c>
      <c r="BI148" s="29">
        <v>28386</v>
      </c>
      <c r="BJ148" s="29">
        <v>28084</v>
      </c>
      <c r="BK148" s="29">
        <v>27718</v>
      </c>
      <c r="BL148" s="29">
        <v>27029</v>
      </c>
      <c r="BM148" s="29">
        <v>25141</v>
      </c>
      <c r="BN148" s="29">
        <v>25838</v>
      </c>
      <c r="BO148" s="29">
        <v>25007</v>
      </c>
      <c r="BP148" s="29">
        <v>24852</v>
      </c>
      <c r="BQ148" s="29">
        <v>24606</v>
      </c>
      <c r="BR148" s="29">
        <v>23206</v>
      </c>
      <c r="BS148" s="29">
        <v>21945</v>
      </c>
      <c r="BT148" s="29">
        <v>22362</v>
      </c>
      <c r="BU148" s="29">
        <v>22716</v>
      </c>
      <c r="BV148" s="29">
        <v>22672</v>
      </c>
      <c r="BW148" s="29">
        <v>22801</v>
      </c>
      <c r="BX148" s="29">
        <v>22058</v>
      </c>
      <c r="BY148" s="29">
        <v>20101</v>
      </c>
      <c r="BZ148" s="29">
        <v>15544</v>
      </c>
      <c r="CA148" s="29">
        <v>15452</v>
      </c>
      <c r="CB148" s="29">
        <v>15187</v>
      </c>
      <c r="CC148" s="29">
        <v>14905</v>
      </c>
      <c r="CD148" s="29">
        <v>14196</v>
      </c>
      <c r="CE148" s="29">
        <v>16069</v>
      </c>
      <c r="CF148" s="29">
        <v>15418</v>
      </c>
      <c r="CG148" s="29">
        <v>14316</v>
      </c>
      <c r="CH148" s="29">
        <v>13361</v>
      </c>
      <c r="CI148" s="29">
        <v>12708</v>
      </c>
      <c r="CJ148" s="29">
        <v>12295</v>
      </c>
      <c r="CK148" s="29">
        <v>11367</v>
      </c>
      <c r="CL148" s="29">
        <v>10847</v>
      </c>
      <c r="CM148" s="29">
        <v>9505</v>
      </c>
      <c r="CN148" s="29">
        <v>8363</v>
      </c>
      <c r="CO148" s="29">
        <v>7548</v>
      </c>
      <c r="CP148" s="29">
        <v>6153</v>
      </c>
      <c r="CQ148" s="29">
        <v>5087</v>
      </c>
      <c r="CR148" s="29">
        <v>4157</v>
      </c>
      <c r="CS148" s="29">
        <v>3460</v>
      </c>
      <c r="CT148" s="29">
        <v>2691</v>
      </c>
      <c r="CU148" s="29">
        <v>2123</v>
      </c>
      <c r="CV148" s="29">
        <v>1584</v>
      </c>
      <c r="CW148" s="29">
        <v>1080</v>
      </c>
      <c r="CX148" s="29">
        <v>789</v>
      </c>
      <c r="CY148" s="29">
        <v>595</v>
      </c>
      <c r="CZ148" s="29">
        <v>259</v>
      </c>
    </row>
    <row r="149" spans="1:104" x14ac:dyDescent="0.25">
      <c r="A149" s="24" t="s">
        <v>466</v>
      </c>
      <c r="B149" s="24" t="str">
        <f>VLOOKUP(A149,Structure!E:F,2,FALSE)</f>
        <v>ITSI</v>
      </c>
      <c r="C149" s="24" t="str">
        <f t="shared" si="2"/>
        <v>IT</v>
      </c>
      <c r="D149" s="24" t="s">
        <v>467</v>
      </c>
      <c r="E149" s="28">
        <v>39332</v>
      </c>
      <c r="F149" s="28">
        <v>40502</v>
      </c>
      <c r="G149" s="28">
        <v>40655</v>
      </c>
      <c r="H149" s="28">
        <v>41997</v>
      </c>
      <c r="I149" s="28">
        <v>43059</v>
      </c>
      <c r="J149" s="28">
        <v>42514</v>
      </c>
      <c r="K149" s="28">
        <v>44678</v>
      </c>
      <c r="L149" s="28">
        <v>44788</v>
      </c>
      <c r="M149" s="28">
        <v>46303</v>
      </c>
      <c r="N149" s="28">
        <v>47367</v>
      </c>
      <c r="O149" s="28">
        <v>48132</v>
      </c>
      <c r="P149" s="28">
        <v>47791</v>
      </c>
      <c r="Q149" s="28">
        <v>48781</v>
      </c>
      <c r="R149" s="28">
        <v>49752</v>
      </c>
      <c r="S149" s="28">
        <v>50680</v>
      </c>
      <c r="T149" s="28">
        <v>50637</v>
      </c>
      <c r="U149" s="28">
        <v>50832</v>
      </c>
      <c r="V149" s="28">
        <v>52232</v>
      </c>
      <c r="W149" s="28">
        <v>54131</v>
      </c>
      <c r="X149" s="28">
        <v>55317</v>
      </c>
      <c r="Y149" s="28">
        <v>54259</v>
      </c>
      <c r="Z149" s="28">
        <v>54311</v>
      </c>
      <c r="AA149" s="28">
        <v>54719</v>
      </c>
      <c r="AB149" s="28">
        <v>55243</v>
      </c>
      <c r="AC149" s="28">
        <v>56630</v>
      </c>
      <c r="AD149" s="28">
        <v>58493</v>
      </c>
      <c r="AE149" s="28">
        <v>60803</v>
      </c>
      <c r="AF149" s="28">
        <v>59588</v>
      </c>
      <c r="AG149" s="28">
        <v>60043</v>
      </c>
      <c r="AH149" s="28">
        <v>59883</v>
      </c>
      <c r="AI149" s="28">
        <v>59965</v>
      </c>
      <c r="AJ149" s="28">
        <v>58230</v>
      </c>
      <c r="AK149" s="28">
        <v>58150</v>
      </c>
      <c r="AL149" s="28">
        <v>58507</v>
      </c>
      <c r="AM149" s="28">
        <v>59612</v>
      </c>
      <c r="AN149" s="28">
        <v>58825</v>
      </c>
      <c r="AO149" s="28">
        <v>60620</v>
      </c>
      <c r="AP149" s="28">
        <v>60575</v>
      </c>
      <c r="AQ149" s="28">
        <v>62801</v>
      </c>
      <c r="AR149" s="28">
        <v>63473</v>
      </c>
      <c r="AS149" s="28">
        <v>65232</v>
      </c>
      <c r="AT149" s="28">
        <v>66153</v>
      </c>
      <c r="AU149" s="28">
        <v>69464</v>
      </c>
      <c r="AV149" s="28">
        <v>71128</v>
      </c>
      <c r="AW149" s="28">
        <v>73578</v>
      </c>
      <c r="AX149" s="28">
        <v>72232</v>
      </c>
      <c r="AY149" s="28">
        <v>72536</v>
      </c>
      <c r="AZ149" s="28">
        <v>74009</v>
      </c>
      <c r="BA149" s="28">
        <v>73343</v>
      </c>
      <c r="BB149" s="28">
        <v>75659</v>
      </c>
      <c r="BC149" s="28">
        <v>74695</v>
      </c>
      <c r="BD149" s="28">
        <v>75415</v>
      </c>
      <c r="BE149" s="28">
        <v>74863</v>
      </c>
      <c r="BF149" s="28">
        <v>74308</v>
      </c>
      <c r="BG149" s="28">
        <v>76198</v>
      </c>
      <c r="BH149" s="28">
        <v>72068</v>
      </c>
      <c r="BI149" s="28">
        <v>71812</v>
      </c>
      <c r="BJ149" s="28">
        <v>70008</v>
      </c>
      <c r="BK149" s="28">
        <v>70081</v>
      </c>
      <c r="BL149" s="28">
        <v>66485</v>
      </c>
      <c r="BM149" s="28">
        <v>64255</v>
      </c>
      <c r="BN149" s="28">
        <v>64141</v>
      </c>
      <c r="BO149" s="28">
        <v>62474</v>
      </c>
      <c r="BP149" s="28">
        <v>62113</v>
      </c>
      <c r="BQ149" s="28">
        <v>61540</v>
      </c>
      <c r="BR149" s="28">
        <v>56576</v>
      </c>
      <c r="BS149" s="28">
        <v>55834</v>
      </c>
      <c r="BT149" s="28">
        <v>55162</v>
      </c>
      <c r="BU149" s="28">
        <v>56707</v>
      </c>
      <c r="BV149" s="28">
        <v>56781</v>
      </c>
      <c r="BW149" s="28">
        <v>58376</v>
      </c>
      <c r="BX149" s="28">
        <v>57164</v>
      </c>
      <c r="BY149" s="28">
        <v>51983</v>
      </c>
      <c r="BZ149" s="28">
        <v>43627</v>
      </c>
      <c r="CA149" s="28">
        <v>41487</v>
      </c>
      <c r="CB149" s="28">
        <v>39145</v>
      </c>
      <c r="CC149" s="28">
        <v>38302</v>
      </c>
      <c r="CD149" s="28">
        <v>37855</v>
      </c>
      <c r="CE149" s="28">
        <v>42326</v>
      </c>
      <c r="CF149" s="28">
        <v>39883</v>
      </c>
      <c r="CG149" s="28">
        <v>37160</v>
      </c>
      <c r="CH149" s="28">
        <v>32469</v>
      </c>
      <c r="CI149" s="28">
        <v>30692</v>
      </c>
      <c r="CJ149" s="28">
        <v>29332</v>
      </c>
      <c r="CK149" s="28">
        <v>27918</v>
      </c>
      <c r="CL149" s="28">
        <v>25602</v>
      </c>
      <c r="CM149" s="28">
        <v>21871</v>
      </c>
      <c r="CN149" s="28">
        <v>19848</v>
      </c>
      <c r="CO149" s="28">
        <v>18834</v>
      </c>
      <c r="CP149" s="28">
        <v>14340</v>
      </c>
      <c r="CQ149" s="28">
        <v>12176</v>
      </c>
      <c r="CR149" s="28">
        <v>9568</v>
      </c>
      <c r="CS149" s="28">
        <v>8006</v>
      </c>
      <c r="CT149" s="28">
        <v>6143</v>
      </c>
      <c r="CU149" s="28">
        <v>4915</v>
      </c>
      <c r="CV149" s="28">
        <v>3403</v>
      </c>
      <c r="CW149" s="28">
        <v>2605</v>
      </c>
      <c r="CX149" s="28">
        <v>1696</v>
      </c>
      <c r="CY149" s="28">
        <v>1206</v>
      </c>
      <c r="CZ149" s="28">
        <v>579</v>
      </c>
    </row>
    <row r="150" spans="1:104" x14ac:dyDescent="0.25">
      <c r="A150" s="24" t="s">
        <v>468</v>
      </c>
      <c r="B150" s="24" t="str">
        <f>VLOOKUP(A150,Structure!E:F,2,FALSE)</f>
        <v>ITSA</v>
      </c>
      <c r="C150" s="24" t="str">
        <f t="shared" si="2"/>
        <v>IT</v>
      </c>
      <c r="D150" s="24" t="s">
        <v>469</v>
      </c>
      <c r="E150" s="29">
        <v>9152</v>
      </c>
      <c r="F150" s="29">
        <v>9994</v>
      </c>
      <c r="G150" s="29">
        <v>10399</v>
      </c>
      <c r="H150" s="29">
        <v>10959</v>
      </c>
      <c r="I150" s="29">
        <v>11228</v>
      </c>
      <c r="J150" s="29">
        <v>11623</v>
      </c>
      <c r="K150" s="29">
        <v>12225</v>
      </c>
      <c r="L150" s="29">
        <v>12827</v>
      </c>
      <c r="M150" s="29">
        <v>13233</v>
      </c>
      <c r="N150" s="29">
        <v>13264</v>
      </c>
      <c r="O150" s="29">
        <v>13319</v>
      </c>
      <c r="P150" s="29">
        <v>13285</v>
      </c>
      <c r="Q150" s="29">
        <v>13391</v>
      </c>
      <c r="R150" s="29">
        <v>13478</v>
      </c>
      <c r="S150" s="29">
        <v>13247</v>
      </c>
      <c r="T150" s="29">
        <v>13759</v>
      </c>
      <c r="U150" s="29">
        <v>13529</v>
      </c>
      <c r="V150" s="29">
        <v>13868</v>
      </c>
      <c r="W150" s="29">
        <v>14436</v>
      </c>
      <c r="X150" s="29">
        <v>14526</v>
      </c>
      <c r="Y150" s="29">
        <v>14213</v>
      </c>
      <c r="Z150" s="29">
        <v>14348</v>
      </c>
      <c r="AA150" s="29">
        <v>14596</v>
      </c>
      <c r="AB150" s="29">
        <v>14970</v>
      </c>
      <c r="AC150" s="29">
        <v>15210</v>
      </c>
      <c r="AD150" s="29">
        <v>15675</v>
      </c>
      <c r="AE150" s="29">
        <v>16312</v>
      </c>
      <c r="AF150" s="29">
        <v>16682</v>
      </c>
      <c r="AG150" s="29">
        <v>17344</v>
      </c>
      <c r="AH150" s="29">
        <v>17204</v>
      </c>
      <c r="AI150" s="29">
        <v>17431</v>
      </c>
      <c r="AJ150" s="29">
        <v>17569</v>
      </c>
      <c r="AK150" s="29">
        <v>17579</v>
      </c>
      <c r="AL150" s="29">
        <v>18289</v>
      </c>
      <c r="AM150" s="29">
        <v>18602</v>
      </c>
      <c r="AN150" s="29">
        <v>19094</v>
      </c>
      <c r="AO150" s="29">
        <v>20119</v>
      </c>
      <c r="AP150" s="29">
        <v>20153</v>
      </c>
      <c r="AQ150" s="29">
        <v>20912</v>
      </c>
      <c r="AR150" s="29">
        <v>21139</v>
      </c>
      <c r="AS150" s="29">
        <v>23139</v>
      </c>
      <c r="AT150" s="29">
        <v>23541</v>
      </c>
      <c r="AU150" s="29">
        <v>24531</v>
      </c>
      <c r="AV150" s="29">
        <v>25796</v>
      </c>
      <c r="AW150" s="29">
        <v>26923</v>
      </c>
      <c r="AX150" s="29">
        <v>26939</v>
      </c>
      <c r="AY150" s="29">
        <v>26648</v>
      </c>
      <c r="AZ150" s="29">
        <v>26627</v>
      </c>
      <c r="BA150" s="29">
        <v>26236</v>
      </c>
      <c r="BB150" s="29">
        <v>27146</v>
      </c>
      <c r="BC150" s="29">
        <v>26420</v>
      </c>
      <c r="BD150" s="29">
        <v>27241</v>
      </c>
      <c r="BE150" s="29">
        <v>27468</v>
      </c>
      <c r="BF150" s="29">
        <v>27394</v>
      </c>
      <c r="BG150" s="29">
        <v>27987</v>
      </c>
      <c r="BH150" s="29">
        <v>26762</v>
      </c>
      <c r="BI150" s="29">
        <v>26014</v>
      </c>
      <c r="BJ150" s="29">
        <v>25537</v>
      </c>
      <c r="BK150" s="29">
        <v>24757</v>
      </c>
      <c r="BL150" s="29">
        <v>24185</v>
      </c>
      <c r="BM150" s="29">
        <v>23773</v>
      </c>
      <c r="BN150" s="29">
        <v>23747</v>
      </c>
      <c r="BO150" s="29">
        <v>23228</v>
      </c>
      <c r="BP150" s="29">
        <v>22510</v>
      </c>
      <c r="BQ150" s="29">
        <v>22756</v>
      </c>
      <c r="BR150" s="29">
        <v>21635</v>
      </c>
      <c r="BS150" s="29">
        <v>21289</v>
      </c>
      <c r="BT150" s="29">
        <v>20876</v>
      </c>
      <c r="BU150" s="29">
        <v>20917</v>
      </c>
      <c r="BV150" s="29">
        <v>20230</v>
      </c>
      <c r="BW150" s="29">
        <v>20521</v>
      </c>
      <c r="BX150" s="29">
        <v>19556</v>
      </c>
      <c r="BY150" s="29">
        <v>18190</v>
      </c>
      <c r="BZ150" s="29">
        <v>16954</v>
      </c>
      <c r="CA150" s="29">
        <v>16470</v>
      </c>
      <c r="CB150" s="29">
        <v>15730</v>
      </c>
      <c r="CC150" s="29">
        <v>15943</v>
      </c>
      <c r="CD150" s="29">
        <v>14619</v>
      </c>
      <c r="CE150" s="29">
        <v>15939</v>
      </c>
      <c r="CF150" s="29">
        <v>14667</v>
      </c>
      <c r="CG150" s="29">
        <v>12996</v>
      </c>
      <c r="CH150" s="29">
        <v>11819</v>
      </c>
      <c r="CI150" s="29">
        <v>11199</v>
      </c>
      <c r="CJ150" s="29">
        <v>9915</v>
      </c>
      <c r="CK150" s="29">
        <v>9878</v>
      </c>
      <c r="CL150" s="29">
        <v>9097</v>
      </c>
      <c r="CM150" s="29">
        <v>7963</v>
      </c>
      <c r="CN150" s="29">
        <v>6959</v>
      </c>
      <c r="CO150" s="29">
        <v>6718</v>
      </c>
      <c r="CP150" s="29">
        <v>5534</v>
      </c>
      <c r="CQ150" s="29">
        <v>4735</v>
      </c>
      <c r="CR150" s="29">
        <v>3731</v>
      </c>
      <c r="CS150" s="29">
        <v>3154</v>
      </c>
      <c r="CT150" s="29">
        <v>2283</v>
      </c>
      <c r="CU150" s="29">
        <v>1911</v>
      </c>
      <c r="CV150" s="29">
        <v>1368</v>
      </c>
      <c r="CW150" s="29">
        <v>1043</v>
      </c>
      <c r="CX150" s="29">
        <v>697</v>
      </c>
      <c r="CY150" s="29">
        <v>532</v>
      </c>
      <c r="CZ150" s="29">
        <v>291</v>
      </c>
    </row>
    <row r="151" spans="1:104" x14ac:dyDescent="0.25">
      <c r="A151" s="24" t="s">
        <v>430</v>
      </c>
      <c r="B151" s="24" t="str">
        <f>VLOOKUP(A151,Structure!E:F,2,FALSE)</f>
        <v>ITN1</v>
      </c>
      <c r="C151" s="24" t="str">
        <f t="shared" si="2"/>
        <v>IT</v>
      </c>
      <c r="D151" s="24" t="s">
        <v>431</v>
      </c>
      <c r="E151" s="28">
        <v>5284</v>
      </c>
      <c r="F151" s="28">
        <v>5401</v>
      </c>
      <c r="G151" s="28">
        <v>5519</v>
      </c>
      <c r="H151" s="28">
        <v>5452</v>
      </c>
      <c r="I151" s="28">
        <v>5668</v>
      </c>
      <c r="J151" s="28">
        <v>5399</v>
      </c>
      <c r="K151" s="28">
        <v>5603</v>
      </c>
      <c r="L151" s="28">
        <v>5491</v>
      </c>
      <c r="M151" s="28">
        <v>5506</v>
      </c>
      <c r="N151" s="28">
        <v>5450</v>
      </c>
      <c r="O151" s="28">
        <v>5632</v>
      </c>
      <c r="P151" s="28">
        <v>5703</v>
      </c>
      <c r="Q151" s="28">
        <v>5681</v>
      </c>
      <c r="R151" s="28">
        <v>5793</v>
      </c>
      <c r="S151" s="28">
        <v>5771</v>
      </c>
      <c r="T151" s="28">
        <v>5717</v>
      </c>
      <c r="U151" s="28">
        <v>5575</v>
      </c>
      <c r="V151" s="28">
        <v>5819</v>
      </c>
      <c r="W151" s="28">
        <v>5949</v>
      </c>
      <c r="X151" s="28">
        <v>6024</v>
      </c>
      <c r="Y151" s="28">
        <v>6090</v>
      </c>
      <c r="Z151" s="28">
        <v>6200</v>
      </c>
      <c r="AA151" s="28">
        <v>6093</v>
      </c>
      <c r="AB151" s="28">
        <v>5931</v>
      </c>
      <c r="AC151" s="28">
        <v>6095</v>
      </c>
      <c r="AD151" s="28">
        <v>5940</v>
      </c>
      <c r="AE151" s="28">
        <v>6140</v>
      </c>
      <c r="AF151" s="28">
        <v>6194</v>
      </c>
      <c r="AG151" s="28">
        <v>6190</v>
      </c>
      <c r="AH151" s="28">
        <v>6121</v>
      </c>
      <c r="AI151" s="28">
        <v>6045</v>
      </c>
      <c r="AJ151" s="28">
        <v>5851</v>
      </c>
      <c r="AK151" s="28">
        <v>6013</v>
      </c>
      <c r="AL151" s="28">
        <v>6152</v>
      </c>
      <c r="AM151" s="28">
        <v>6191</v>
      </c>
      <c r="AN151" s="28">
        <v>6334</v>
      </c>
      <c r="AO151" s="28">
        <v>6675</v>
      </c>
      <c r="AP151" s="28">
        <v>6702</v>
      </c>
      <c r="AQ151" s="28">
        <v>6728</v>
      </c>
      <c r="AR151" s="28">
        <v>6564</v>
      </c>
      <c r="AS151" s="28">
        <v>6775</v>
      </c>
      <c r="AT151" s="28">
        <v>6746</v>
      </c>
      <c r="AU151" s="28">
        <v>6939</v>
      </c>
      <c r="AV151" s="28">
        <v>7422</v>
      </c>
      <c r="AW151" s="28">
        <v>7860</v>
      </c>
      <c r="AX151" s="28">
        <v>7954</v>
      </c>
      <c r="AY151" s="28">
        <v>8292</v>
      </c>
      <c r="AZ151" s="28">
        <v>8513</v>
      </c>
      <c r="BA151" s="28">
        <v>8474</v>
      </c>
      <c r="BB151" s="28">
        <v>8903</v>
      </c>
      <c r="BC151" s="28">
        <v>8779</v>
      </c>
      <c r="BD151" s="28">
        <v>8583</v>
      </c>
      <c r="BE151" s="28">
        <v>8794</v>
      </c>
      <c r="BF151" s="28">
        <v>8849</v>
      </c>
      <c r="BG151" s="28">
        <v>8763</v>
      </c>
      <c r="BH151" s="28">
        <v>8201</v>
      </c>
      <c r="BI151" s="28">
        <v>7851</v>
      </c>
      <c r="BJ151" s="28">
        <v>7614</v>
      </c>
      <c r="BK151" s="28">
        <v>7289</v>
      </c>
      <c r="BL151" s="28">
        <v>6981</v>
      </c>
      <c r="BM151" s="28">
        <v>6516</v>
      </c>
      <c r="BN151" s="28">
        <v>6288</v>
      </c>
      <c r="BO151" s="28">
        <v>5986</v>
      </c>
      <c r="BP151" s="28">
        <v>5653</v>
      </c>
      <c r="BQ151" s="28">
        <v>5426</v>
      </c>
      <c r="BR151" s="28">
        <v>5324</v>
      </c>
      <c r="BS151" s="28">
        <v>5153</v>
      </c>
      <c r="BT151" s="28">
        <v>4998</v>
      </c>
      <c r="BU151" s="28">
        <v>5070</v>
      </c>
      <c r="BV151" s="28">
        <v>4932</v>
      </c>
      <c r="BW151" s="28">
        <v>5130</v>
      </c>
      <c r="BX151" s="28">
        <v>4884</v>
      </c>
      <c r="BY151" s="28">
        <v>5311</v>
      </c>
      <c r="BZ151" s="28">
        <v>3884</v>
      </c>
      <c r="CA151" s="28">
        <v>4554</v>
      </c>
      <c r="CB151" s="28">
        <v>4914</v>
      </c>
      <c r="CC151" s="28">
        <v>4802</v>
      </c>
      <c r="CD151" s="28">
        <v>4799</v>
      </c>
      <c r="CE151" s="28">
        <v>4275</v>
      </c>
      <c r="CF151" s="28">
        <v>4174</v>
      </c>
      <c r="CG151" s="28">
        <v>3743</v>
      </c>
      <c r="CH151" s="28">
        <v>3339</v>
      </c>
      <c r="CI151" s="28">
        <v>3042</v>
      </c>
      <c r="CJ151" s="28">
        <v>2807</v>
      </c>
      <c r="CK151" s="28">
        <v>2725</v>
      </c>
      <c r="CL151" s="28">
        <v>2558</v>
      </c>
      <c r="CM151" s="28">
        <v>2320</v>
      </c>
      <c r="CN151" s="28">
        <v>2084</v>
      </c>
      <c r="CO151" s="28">
        <v>1886</v>
      </c>
      <c r="CP151" s="28">
        <v>1530</v>
      </c>
      <c r="CQ151" s="28">
        <v>1331</v>
      </c>
      <c r="CR151" s="28">
        <v>1089</v>
      </c>
      <c r="CS151" s="28">
        <v>891</v>
      </c>
      <c r="CT151" s="28">
        <v>737</v>
      </c>
      <c r="CU151" s="28">
        <v>559</v>
      </c>
      <c r="CV151" s="28">
        <v>474</v>
      </c>
      <c r="CW151" s="28">
        <v>362</v>
      </c>
      <c r="CX151" s="28">
        <v>221</v>
      </c>
      <c r="CY151" s="28">
        <v>138</v>
      </c>
      <c r="CZ151" s="28">
        <v>61</v>
      </c>
    </row>
    <row r="152" spans="1:104" x14ac:dyDescent="0.25">
      <c r="A152" s="24" t="s">
        <v>432</v>
      </c>
      <c r="B152" s="24" t="str">
        <f>VLOOKUP(A152,Structure!E:F,2,FALSE)</f>
        <v>ITN1</v>
      </c>
      <c r="C152" s="24" t="str">
        <f t="shared" si="2"/>
        <v>IT</v>
      </c>
      <c r="D152" s="24" t="s">
        <v>433</v>
      </c>
      <c r="E152" s="29">
        <v>4355</v>
      </c>
      <c r="F152" s="29">
        <v>4560</v>
      </c>
      <c r="G152" s="29">
        <v>4721</v>
      </c>
      <c r="H152" s="29">
        <v>4849</v>
      </c>
      <c r="I152" s="29">
        <v>4918</v>
      </c>
      <c r="J152" s="29">
        <v>5195</v>
      </c>
      <c r="K152" s="29">
        <v>5200</v>
      </c>
      <c r="L152" s="29">
        <v>5370</v>
      </c>
      <c r="M152" s="29">
        <v>5520</v>
      </c>
      <c r="N152" s="29">
        <v>5465</v>
      </c>
      <c r="O152" s="29">
        <v>5580</v>
      </c>
      <c r="P152" s="29">
        <v>5401</v>
      </c>
      <c r="Q152" s="29">
        <v>5501</v>
      </c>
      <c r="R152" s="29">
        <v>5532</v>
      </c>
      <c r="S152" s="29">
        <v>5707</v>
      </c>
      <c r="T152" s="29">
        <v>5477</v>
      </c>
      <c r="U152" s="29">
        <v>5501</v>
      </c>
      <c r="V152" s="29">
        <v>5565</v>
      </c>
      <c r="W152" s="29">
        <v>5724</v>
      </c>
      <c r="X152" s="29">
        <v>5704</v>
      </c>
      <c r="Y152" s="29">
        <v>5761</v>
      </c>
      <c r="Z152" s="29">
        <v>5617</v>
      </c>
      <c r="AA152" s="29">
        <v>5688</v>
      </c>
      <c r="AB152" s="29">
        <v>5589</v>
      </c>
      <c r="AC152" s="29">
        <v>5621</v>
      </c>
      <c r="AD152" s="29">
        <v>5655</v>
      </c>
      <c r="AE152" s="29">
        <v>5883</v>
      </c>
      <c r="AF152" s="29">
        <v>5771</v>
      </c>
      <c r="AG152" s="29">
        <v>5887</v>
      </c>
      <c r="AH152" s="29">
        <v>5817</v>
      </c>
      <c r="AI152" s="29">
        <v>5925</v>
      </c>
      <c r="AJ152" s="29">
        <v>5944</v>
      </c>
      <c r="AK152" s="29">
        <v>5842</v>
      </c>
      <c r="AL152" s="29">
        <v>6013</v>
      </c>
      <c r="AM152" s="29">
        <v>6040</v>
      </c>
      <c r="AN152" s="29">
        <v>6235</v>
      </c>
      <c r="AO152" s="29">
        <v>6318</v>
      </c>
      <c r="AP152" s="29">
        <v>6207</v>
      </c>
      <c r="AQ152" s="29">
        <v>6344</v>
      </c>
      <c r="AR152" s="29">
        <v>6565</v>
      </c>
      <c r="AS152" s="29">
        <v>7085</v>
      </c>
      <c r="AT152" s="29">
        <v>7205</v>
      </c>
      <c r="AU152" s="29">
        <v>7549</v>
      </c>
      <c r="AV152" s="29">
        <v>7851</v>
      </c>
      <c r="AW152" s="29">
        <v>8329</v>
      </c>
      <c r="AX152" s="29">
        <v>8276</v>
      </c>
      <c r="AY152" s="29">
        <v>8167</v>
      </c>
      <c r="AZ152" s="29">
        <v>8545</v>
      </c>
      <c r="BA152" s="29">
        <v>8254</v>
      </c>
      <c r="BB152" s="29">
        <v>8691</v>
      </c>
      <c r="BC152" s="29">
        <v>8697</v>
      </c>
      <c r="BD152" s="29">
        <v>8824</v>
      </c>
      <c r="BE152" s="29">
        <v>8940</v>
      </c>
      <c r="BF152" s="29">
        <v>9080</v>
      </c>
      <c r="BG152" s="29">
        <v>9062</v>
      </c>
      <c r="BH152" s="29">
        <v>8509</v>
      </c>
      <c r="BI152" s="29">
        <v>7952</v>
      </c>
      <c r="BJ152" s="29">
        <v>8162</v>
      </c>
      <c r="BK152" s="29">
        <v>7804</v>
      </c>
      <c r="BL152" s="29">
        <v>7588</v>
      </c>
      <c r="BM152" s="29">
        <v>7157</v>
      </c>
      <c r="BN152" s="29">
        <v>7103</v>
      </c>
      <c r="BO152" s="29">
        <v>6998</v>
      </c>
      <c r="BP152" s="29">
        <v>6724</v>
      </c>
      <c r="BQ152" s="29">
        <v>6517</v>
      </c>
      <c r="BR152" s="29">
        <v>6429</v>
      </c>
      <c r="BS152" s="29">
        <v>6279</v>
      </c>
      <c r="BT152" s="29">
        <v>6131</v>
      </c>
      <c r="BU152" s="29">
        <v>6362</v>
      </c>
      <c r="BV152" s="29">
        <v>6004</v>
      </c>
      <c r="BW152" s="29">
        <v>6143</v>
      </c>
      <c r="BX152" s="29">
        <v>6002</v>
      </c>
      <c r="BY152" s="29">
        <v>6313</v>
      </c>
      <c r="BZ152" s="29">
        <v>4362</v>
      </c>
      <c r="CA152" s="29">
        <v>4861</v>
      </c>
      <c r="CB152" s="29">
        <v>4962</v>
      </c>
      <c r="CC152" s="29">
        <v>4878</v>
      </c>
      <c r="CD152" s="29">
        <v>4773</v>
      </c>
      <c r="CE152" s="29">
        <v>4793</v>
      </c>
      <c r="CF152" s="29">
        <v>4422</v>
      </c>
      <c r="CG152" s="29">
        <v>4222</v>
      </c>
      <c r="CH152" s="29">
        <v>3714</v>
      </c>
      <c r="CI152" s="29">
        <v>3409</v>
      </c>
      <c r="CJ152" s="29">
        <v>3342</v>
      </c>
      <c r="CK152" s="29">
        <v>3045</v>
      </c>
      <c r="CL152" s="29">
        <v>2802</v>
      </c>
      <c r="CM152" s="29">
        <v>2572</v>
      </c>
      <c r="CN152" s="29">
        <v>2361</v>
      </c>
      <c r="CO152" s="29">
        <v>2319</v>
      </c>
      <c r="CP152" s="29">
        <v>1857</v>
      </c>
      <c r="CQ152" s="29">
        <v>1656</v>
      </c>
      <c r="CR152" s="29">
        <v>1379</v>
      </c>
      <c r="CS152" s="29">
        <v>1108</v>
      </c>
      <c r="CT152" s="29">
        <v>914</v>
      </c>
      <c r="CU152" s="29">
        <v>748</v>
      </c>
      <c r="CV152" s="29">
        <v>655</v>
      </c>
      <c r="CW152" s="29">
        <v>487</v>
      </c>
      <c r="CX152" s="29">
        <v>331</v>
      </c>
      <c r="CY152" s="29">
        <v>230</v>
      </c>
      <c r="CZ152" s="29">
        <v>107</v>
      </c>
    </row>
    <row r="153" spans="1:104" x14ac:dyDescent="0.25">
      <c r="A153" s="24" t="s">
        <v>434</v>
      </c>
      <c r="B153" s="24" t="str">
        <f>VLOOKUP(A153,Structure!E:F,2,FALSE)</f>
        <v>ITN1</v>
      </c>
      <c r="C153" s="24" t="str">
        <f t="shared" si="2"/>
        <v>IT</v>
      </c>
      <c r="D153" s="24" t="s">
        <v>435</v>
      </c>
      <c r="E153" s="28">
        <v>35074</v>
      </c>
      <c r="F153" s="28">
        <v>36736</v>
      </c>
      <c r="G153" s="28">
        <v>37986</v>
      </c>
      <c r="H153" s="28">
        <v>39103</v>
      </c>
      <c r="I153" s="28">
        <v>40497</v>
      </c>
      <c r="J153" s="28">
        <v>41589</v>
      </c>
      <c r="K153" s="28">
        <v>43709</v>
      </c>
      <c r="L153" s="28">
        <v>44418</v>
      </c>
      <c r="M153" s="28">
        <v>45827</v>
      </c>
      <c r="N153" s="28">
        <v>46560</v>
      </c>
      <c r="O153" s="28">
        <v>47540</v>
      </c>
      <c r="P153" s="28">
        <v>46974</v>
      </c>
      <c r="Q153" s="28">
        <v>47007</v>
      </c>
      <c r="R153" s="28">
        <v>46629</v>
      </c>
      <c r="S153" s="28">
        <v>47325</v>
      </c>
      <c r="T153" s="28">
        <v>46359</v>
      </c>
      <c r="U153" s="28">
        <v>45849</v>
      </c>
      <c r="V153" s="28">
        <v>45585</v>
      </c>
      <c r="W153" s="28">
        <v>47557</v>
      </c>
      <c r="X153" s="28">
        <v>46960</v>
      </c>
      <c r="Y153" s="28">
        <v>47699</v>
      </c>
      <c r="Z153" s="28">
        <v>47716</v>
      </c>
      <c r="AA153" s="28">
        <v>47218</v>
      </c>
      <c r="AB153" s="28">
        <v>46423</v>
      </c>
      <c r="AC153" s="28">
        <v>46684</v>
      </c>
      <c r="AD153" s="28">
        <v>47092</v>
      </c>
      <c r="AE153" s="28">
        <v>48929</v>
      </c>
      <c r="AF153" s="28">
        <v>48770</v>
      </c>
      <c r="AG153" s="28">
        <v>50000</v>
      </c>
      <c r="AH153" s="28">
        <v>49715</v>
      </c>
      <c r="AI153" s="28">
        <v>50906</v>
      </c>
      <c r="AJ153" s="28">
        <v>49258</v>
      </c>
      <c r="AK153" s="28">
        <v>49854</v>
      </c>
      <c r="AL153" s="28">
        <v>52517</v>
      </c>
      <c r="AM153" s="28">
        <v>52659</v>
      </c>
      <c r="AN153" s="28">
        <v>53806</v>
      </c>
      <c r="AO153" s="28">
        <v>55952</v>
      </c>
      <c r="AP153" s="28">
        <v>57118</v>
      </c>
      <c r="AQ153" s="28">
        <v>58731</v>
      </c>
      <c r="AR153" s="28">
        <v>61326</v>
      </c>
      <c r="AS153" s="28">
        <v>65606</v>
      </c>
      <c r="AT153" s="28">
        <v>67943</v>
      </c>
      <c r="AU153" s="28">
        <v>71167</v>
      </c>
      <c r="AV153" s="28">
        <v>74824</v>
      </c>
      <c r="AW153" s="28">
        <v>79572</v>
      </c>
      <c r="AX153" s="28">
        <v>78989</v>
      </c>
      <c r="AY153" s="28">
        <v>80160</v>
      </c>
      <c r="AZ153" s="28">
        <v>81202</v>
      </c>
      <c r="BA153" s="28">
        <v>81294</v>
      </c>
      <c r="BB153" s="28">
        <v>83427</v>
      </c>
      <c r="BC153" s="28">
        <v>82514</v>
      </c>
      <c r="BD153" s="28">
        <v>83143</v>
      </c>
      <c r="BE153" s="28">
        <v>83815</v>
      </c>
      <c r="BF153" s="28">
        <v>83835</v>
      </c>
      <c r="BG153" s="28">
        <v>84430</v>
      </c>
      <c r="BH153" s="28">
        <v>79040</v>
      </c>
      <c r="BI153" s="28">
        <v>76064</v>
      </c>
      <c r="BJ153" s="28">
        <v>74403</v>
      </c>
      <c r="BK153" s="28">
        <v>70280</v>
      </c>
      <c r="BL153" s="28">
        <v>69769</v>
      </c>
      <c r="BM153" s="28">
        <v>65372</v>
      </c>
      <c r="BN153" s="28">
        <v>63891</v>
      </c>
      <c r="BO153" s="28">
        <v>62673</v>
      </c>
      <c r="BP153" s="28">
        <v>60290</v>
      </c>
      <c r="BQ153" s="28">
        <v>59251</v>
      </c>
      <c r="BR153" s="28">
        <v>57149</v>
      </c>
      <c r="BS153" s="28">
        <v>56085</v>
      </c>
      <c r="BT153" s="28">
        <v>55110</v>
      </c>
      <c r="BU153" s="28">
        <v>57321</v>
      </c>
      <c r="BV153" s="28">
        <v>56369</v>
      </c>
      <c r="BW153" s="28">
        <v>57711</v>
      </c>
      <c r="BX153" s="28">
        <v>56083</v>
      </c>
      <c r="BY153" s="28">
        <v>60372</v>
      </c>
      <c r="BZ153" s="28">
        <v>41040</v>
      </c>
      <c r="CA153" s="28">
        <v>47113</v>
      </c>
      <c r="CB153" s="28">
        <v>47575</v>
      </c>
      <c r="CC153" s="28">
        <v>45621</v>
      </c>
      <c r="CD153" s="28">
        <v>44731</v>
      </c>
      <c r="CE153" s="28">
        <v>46561</v>
      </c>
      <c r="CF153" s="28">
        <v>44639</v>
      </c>
      <c r="CG153" s="28">
        <v>42004</v>
      </c>
      <c r="CH153" s="28">
        <v>37158</v>
      </c>
      <c r="CI153" s="28">
        <v>33375</v>
      </c>
      <c r="CJ153" s="28">
        <v>32499</v>
      </c>
      <c r="CK153" s="28">
        <v>29894</v>
      </c>
      <c r="CL153" s="28">
        <v>25860</v>
      </c>
      <c r="CM153" s="28">
        <v>24003</v>
      </c>
      <c r="CN153" s="28">
        <v>21545</v>
      </c>
      <c r="CO153" s="28">
        <v>20249</v>
      </c>
      <c r="CP153" s="28">
        <v>16223</v>
      </c>
      <c r="CQ153" s="28">
        <v>14293</v>
      </c>
      <c r="CR153" s="28">
        <v>12304</v>
      </c>
      <c r="CS153" s="28">
        <v>9673</v>
      </c>
      <c r="CT153" s="28">
        <v>7759</v>
      </c>
      <c r="CU153" s="28">
        <v>5874</v>
      </c>
      <c r="CV153" s="28">
        <v>4758</v>
      </c>
      <c r="CW153" s="28">
        <v>3325</v>
      </c>
      <c r="CX153" s="28">
        <v>2341</v>
      </c>
      <c r="CY153" s="28">
        <v>1581</v>
      </c>
      <c r="CZ153" s="28">
        <v>705</v>
      </c>
    </row>
    <row r="154" spans="1:104" x14ac:dyDescent="0.25">
      <c r="A154" s="24" t="s">
        <v>436</v>
      </c>
      <c r="B154" s="24" t="str">
        <f>VLOOKUP(A154,Structure!E:F,2,FALSE)</f>
        <v>ITN1</v>
      </c>
      <c r="C154" s="24" t="str">
        <f t="shared" si="2"/>
        <v>IT</v>
      </c>
      <c r="D154" s="24" t="s">
        <v>437</v>
      </c>
      <c r="E154" s="29">
        <v>7769</v>
      </c>
      <c r="F154" s="29">
        <v>8177</v>
      </c>
      <c r="G154" s="29">
        <v>8576</v>
      </c>
      <c r="H154" s="29">
        <v>8677</v>
      </c>
      <c r="I154" s="29">
        <v>9213</v>
      </c>
      <c r="J154" s="29">
        <v>9415</v>
      </c>
      <c r="K154" s="29">
        <v>9816</v>
      </c>
      <c r="L154" s="29">
        <v>9986</v>
      </c>
      <c r="M154" s="29">
        <v>10418</v>
      </c>
      <c r="N154" s="29">
        <v>10534</v>
      </c>
      <c r="O154" s="29">
        <v>10503</v>
      </c>
      <c r="P154" s="29">
        <v>10714</v>
      </c>
      <c r="Q154" s="29">
        <v>10670</v>
      </c>
      <c r="R154" s="29">
        <v>10466</v>
      </c>
      <c r="S154" s="29">
        <v>10539</v>
      </c>
      <c r="T154" s="29">
        <v>10487</v>
      </c>
      <c r="U154" s="29">
        <v>10342</v>
      </c>
      <c r="V154" s="29">
        <v>10476</v>
      </c>
      <c r="W154" s="29">
        <v>10821</v>
      </c>
      <c r="X154" s="29">
        <v>10499</v>
      </c>
      <c r="Y154" s="29">
        <v>10609</v>
      </c>
      <c r="Z154" s="29">
        <v>10446</v>
      </c>
      <c r="AA154" s="29">
        <v>10777</v>
      </c>
      <c r="AB154" s="29">
        <v>10478</v>
      </c>
      <c r="AC154" s="29">
        <v>10520</v>
      </c>
      <c r="AD154" s="29">
        <v>10673</v>
      </c>
      <c r="AE154" s="29">
        <v>11364</v>
      </c>
      <c r="AF154" s="29">
        <v>11465</v>
      </c>
      <c r="AG154" s="29">
        <v>11596</v>
      </c>
      <c r="AH154" s="29">
        <v>11682</v>
      </c>
      <c r="AI154" s="29">
        <v>11964</v>
      </c>
      <c r="AJ154" s="29">
        <v>11458</v>
      </c>
      <c r="AK154" s="29">
        <v>11854</v>
      </c>
      <c r="AL154" s="29">
        <v>12375</v>
      </c>
      <c r="AM154" s="29">
        <v>12598</v>
      </c>
      <c r="AN154" s="29">
        <v>12602</v>
      </c>
      <c r="AO154" s="29">
        <v>13382</v>
      </c>
      <c r="AP154" s="29">
        <v>13528</v>
      </c>
      <c r="AQ154" s="29">
        <v>13959</v>
      </c>
      <c r="AR154" s="29">
        <v>14406</v>
      </c>
      <c r="AS154" s="29">
        <v>15657</v>
      </c>
      <c r="AT154" s="29">
        <v>15893</v>
      </c>
      <c r="AU154" s="29">
        <v>16865</v>
      </c>
      <c r="AV154" s="29">
        <v>17863</v>
      </c>
      <c r="AW154" s="29">
        <v>19309</v>
      </c>
      <c r="AX154" s="29">
        <v>19123</v>
      </c>
      <c r="AY154" s="29">
        <v>19723</v>
      </c>
      <c r="AZ154" s="29">
        <v>19798</v>
      </c>
      <c r="BA154" s="29">
        <v>19961</v>
      </c>
      <c r="BB154" s="29">
        <v>20119</v>
      </c>
      <c r="BC154" s="29">
        <v>19999</v>
      </c>
      <c r="BD154" s="29">
        <v>20255</v>
      </c>
      <c r="BE154" s="29">
        <v>20308</v>
      </c>
      <c r="BF154" s="29">
        <v>20523</v>
      </c>
      <c r="BG154" s="29">
        <v>20904</v>
      </c>
      <c r="BH154" s="29">
        <v>19803</v>
      </c>
      <c r="BI154" s="29">
        <v>18701</v>
      </c>
      <c r="BJ154" s="29">
        <v>18223</v>
      </c>
      <c r="BK154" s="29">
        <v>17639</v>
      </c>
      <c r="BL154" s="29">
        <v>17415</v>
      </c>
      <c r="BM154" s="29">
        <v>16408</v>
      </c>
      <c r="BN154" s="29">
        <v>16035</v>
      </c>
      <c r="BO154" s="29">
        <v>15855</v>
      </c>
      <c r="BP154" s="29">
        <v>15457</v>
      </c>
      <c r="BQ154" s="29">
        <v>15224</v>
      </c>
      <c r="BR154" s="29">
        <v>15116</v>
      </c>
      <c r="BS154" s="29">
        <v>14924</v>
      </c>
      <c r="BT154" s="29">
        <v>14724</v>
      </c>
      <c r="BU154" s="29">
        <v>15656</v>
      </c>
      <c r="BV154" s="29">
        <v>15393</v>
      </c>
      <c r="BW154" s="29">
        <v>16350</v>
      </c>
      <c r="BX154" s="29">
        <v>16255</v>
      </c>
      <c r="BY154" s="29">
        <v>17013</v>
      </c>
      <c r="BZ154" s="29">
        <v>11535</v>
      </c>
      <c r="CA154" s="29">
        <v>13680</v>
      </c>
      <c r="CB154" s="29">
        <v>13341</v>
      </c>
      <c r="CC154" s="29">
        <v>13289</v>
      </c>
      <c r="CD154" s="29">
        <v>13303</v>
      </c>
      <c r="CE154" s="29">
        <v>13820</v>
      </c>
      <c r="CF154" s="29">
        <v>12893</v>
      </c>
      <c r="CG154" s="29">
        <v>12068</v>
      </c>
      <c r="CH154" s="29">
        <v>10800</v>
      </c>
      <c r="CI154" s="29">
        <v>9611</v>
      </c>
      <c r="CJ154" s="29">
        <v>9083</v>
      </c>
      <c r="CK154" s="29">
        <v>8009</v>
      </c>
      <c r="CL154" s="29">
        <v>7321</v>
      </c>
      <c r="CM154" s="29">
        <v>6748</v>
      </c>
      <c r="CN154" s="29">
        <v>6033</v>
      </c>
      <c r="CO154" s="29">
        <v>5857</v>
      </c>
      <c r="CP154" s="29">
        <v>4753</v>
      </c>
      <c r="CQ154" s="29">
        <v>4124</v>
      </c>
      <c r="CR154" s="29">
        <v>3527</v>
      </c>
      <c r="CS154" s="29">
        <v>3016</v>
      </c>
      <c r="CT154" s="29">
        <v>2452</v>
      </c>
      <c r="CU154" s="29">
        <v>1983</v>
      </c>
      <c r="CV154" s="29">
        <v>1507</v>
      </c>
      <c r="CW154" s="29">
        <v>1146</v>
      </c>
      <c r="CX154" s="29">
        <v>931</v>
      </c>
      <c r="CY154" s="29">
        <v>623</v>
      </c>
      <c r="CZ154" s="29">
        <v>273</v>
      </c>
    </row>
    <row r="155" spans="1:104" x14ac:dyDescent="0.25">
      <c r="A155" s="24" t="s">
        <v>438</v>
      </c>
      <c r="B155" s="24" t="str">
        <f>VLOOKUP(A155,Structure!E:F,2,FALSE)</f>
        <v>ITN1</v>
      </c>
      <c r="C155" s="24" t="str">
        <f t="shared" si="2"/>
        <v>IT</v>
      </c>
      <c r="D155" s="24" t="s">
        <v>439</v>
      </c>
      <c r="E155" s="28">
        <v>32318</v>
      </c>
      <c r="F155" s="28">
        <v>33441</v>
      </c>
      <c r="G155" s="28">
        <v>35138</v>
      </c>
      <c r="H155" s="28">
        <v>36339</v>
      </c>
      <c r="I155" s="28">
        <v>37350</v>
      </c>
      <c r="J155" s="28">
        <v>38276</v>
      </c>
      <c r="K155" s="28">
        <v>39546</v>
      </c>
      <c r="L155" s="28">
        <v>40313</v>
      </c>
      <c r="M155" s="28">
        <v>41675</v>
      </c>
      <c r="N155" s="28">
        <v>42362</v>
      </c>
      <c r="O155" s="28">
        <v>42053</v>
      </c>
      <c r="P155" s="28">
        <v>41841</v>
      </c>
      <c r="Q155" s="28">
        <v>41456</v>
      </c>
      <c r="R155" s="28">
        <v>40718</v>
      </c>
      <c r="S155" s="28">
        <v>40309</v>
      </c>
      <c r="T155" s="28">
        <v>39336</v>
      </c>
      <c r="U155" s="28">
        <v>39513</v>
      </c>
      <c r="V155" s="28">
        <v>39418</v>
      </c>
      <c r="W155" s="28">
        <v>40197</v>
      </c>
      <c r="X155" s="28">
        <v>39528</v>
      </c>
      <c r="Y155" s="28">
        <v>39927</v>
      </c>
      <c r="Z155" s="28">
        <v>39924</v>
      </c>
      <c r="AA155" s="28">
        <v>39682</v>
      </c>
      <c r="AB155" s="28">
        <v>39414</v>
      </c>
      <c r="AC155" s="28">
        <v>40104</v>
      </c>
      <c r="AD155" s="28">
        <v>40656</v>
      </c>
      <c r="AE155" s="28">
        <v>42824</v>
      </c>
      <c r="AF155" s="28">
        <v>43555</v>
      </c>
      <c r="AG155" s="28">
        <v>44944</v>
      </c>
      <c r="AH155" s="28">
        <v>44922</v>
      </c>
      <c r="AI155" s="28">
        <v>45878</v>
      </c>
      <c r="AJ155" s="28">
        <v>46040</v>
      </c>
      <c r="AK155" s="28">
        <v>46613</v>
      </c>
      <c r="AL155" s="28">
        <v>48683</v>
      </c>
      <c r="AM155" s="28">
        <v>49939</v>
      </c>
      <c r="AN155" s="28">
        <v>51135</v>
      </c>
      <c r="AO155" s="28">
        <v>52750</v>
      </c>
      <c r="AP155" s="28">
        <v>53375</v>
      </c>
      <c r="AQ155" s="28">
        <v>55494</v>
      </c>
      <c r="AR155" s="28">
        <v>57693</v>
      </c>
      <c r="AS155" s="28">
        <v>61477</v>
      </c>
      <c r="AT155" s="28">
        <v>64206</v>
      </c>
      <c r="AU155" s="28">
        <v>67390</v>
      </c>
      <c r="AV155" s="28">
        <v>70835</v>
      </c>
      <c r="AW155" s="28">
        <v>73987</v>
      </c>
      <c r="AX155" s="28">
        <v>74025</v>
      </c>
      <c r="AY155" s="28">
        <v>74240</v>
      </c>
      <c r="AZ155" s="28">
        <v>74722</v>
      </c>
      <c r="BA155" s="28">
        <v>73699</v>
      </c>
      <c r="BB155" s="28">
        <v>74447</v>
      </c>
      <c r="BC155" s="28">
        <v>74060</v>
      </c>
      <c r="BD155" s="28">
        <v>72923</v>
      </c>
      <c r="BE155" s="28">
        <v>73577</v>
      </c>
      <c r="BF155" s="28">
        <v>72559</v>
      </c>
      <c r="BG155" s="28">
        <v>73814</v>
      </c>
      <c r="BH155" s="28">
        <v>68928</v>
      </c>
      <c r="BI155" s="28">
        <v>66591</v>
      </c>
      <c r="BJ155" s="28">
        <v>65142</v>
      </c>
      <c r="BK155" s="28">
        <v>63049</v>
      </c>
      <c r="BL155" s="28">
        <v>61598</v>
      </c>
      <c r="BM155" s="28">
        <v>58614</v>
      </c>
      <c r="BN155" s="28">
        <v>58244</v>
      </c>
      <c r="BO155" s="28">
        <v>57202</v>
      </c>
      <c r="BP155" s="28">
        <v>54797</v>
      </c>
      <c r="BQ155" s="28">
        <v>53201</v>
      </c>
      <c r="BR155" s="28">
        <v>50849</v>
      </c>
      <c r="BS155" s="28">
        <v>50064</v>
      </c>
      <c r="BT155" s="28">
        <v>49332</v>
      </c>
      <c r="BU155" s="28">
        <v>51531</v>
      </c>
      <c r="BV155" s="28">
        <v>51923</v>
      </c>
      <c r="BW155" s="28">
        <v>54722</v>
      </c>
      <c r="BX155" s="28">
        <v>54154</v>
      </c>
      <c r="BY155" s="28">
        <v>54661</v>
      </c>
      <c r="BZ155" s="28">
        <v>38425</v>
      </c>
      <c r="CA155" s="28">
        <v>42617</v>
      </c>
      <c r="CB155" s="28">
        <v>41978</v>
      </c>
      <c r="CC155" s="28">
        <v>40847</v>
      </c>
      <c r="CD155" s="28">
        <v>41371</v>
      </c>
      <c r="CE155" s="28">
        <v>44523</v>
      </c>
      <c r="CF155" s="28">
        <v>43152</v>
      </c>
      <c r="CG155" s="28">
        <v>42116</v>
      </c>
      <c r="CH155" s="28">
        <v>37131</v>
      </c>
      <c r="CI155" s="28">
        <v>33032</v>
      </c>
      <c r="CJ155" s="28">
        <v>33540</v>
      </c>
      <c r="CK155" s="28">
        <v>31246</v>
      </c>
      <c r="CL155" s="28">
        <v>27662</v>
      </c>
      <c r="CM155" s="28">
        <v>24555</v>
      </c>
      <c r="CN155" s="28">
        <v>22862</v>
      </c>
      <c r="CO155" s="28">
        <v>21366</v>
      </c>
      <c r="CP155" s="28">
        <v>17550</v>
      </c>
      <c r="CQ155" s="28">
        <v>15226</v>
      </c>
      <c r="CR155" s="28">
        <v>12984</v>
      </c>
      <c r="CS155" s="28">
        <v>10458</v>
      </c>
      <c r="CT155" s="28">
        <v>8750</v>
      </c>
      <c r="CU155" s="28">
        <v>6737</v>
      </c>
      <c r="CV155" s="28">
        <v>5314</v>
      </c>
      <c r="CW155" s="28">
        <v>3839</v>
      </c>
      <c r="CX155" s="28">
        <v>2867</v>
      </c>
      <c r="CY155" s="28">
        <v>1853</v>
      </c>
      <c r="CZ155" s="28">
        <v>933</v>
      </c>
    </row>
    <row r="156" spans="1:104" x14ac:dyDescent="0.25">
      <c r="A156" s="24" t="s">
        <v>442</v>
      </c>
      <c r="B156" s="24" t="str">
        <f>VLOOKUP(A156,Structure!E:F,2,FALSE)</f>
        <v>ITCN</v>
      </c>
      <c r="C156" s="24" t="str">
        <f t="shared" si="2"/>
        <v>IT</v>
      </c>
      <c r="D156" s="24" t="s">
        <v>443</v>
      </c>
      <c r="E156" s="29">
        <v>24425</v>
      </c>
      <c r="F156" s="29">
        <v>25978</v>
      </c>
      <c r="G156" s="29">
        <v>26959</v>
      </c>
      <c r="H156" s="29">
        <v>27455</v>
      </c>
      <c r="I156" s="29">
        <v>29010</v>
      </c>
      <c r="J156" s="29">
        <v>29387</v>
      </c>
      <c r="K156" s="29">
        <v>31193</v>
      </c>
      <c r="L156" s="29">
        <v>31580</v>
      </c>
      <c r="M156" s="29">
        <v>32570</v>
      </c>
      <c r="N156" s="29">
        <v>32761</v>
      </c>
      <c r="O156" s="29">
        <v>33774</v>
      </c>
      <c r="P156" s="29">
        <v>33455</v>
      </c>
      <c r="Q156" s="29">
        <v>33142</v>
      </c>
      <c r="R156" s="29">
        <v>32972</v>
      </c>
      <c r="S156" s="29">
        <v>32954</v>
      </c>
      <c r="T156" s="29">
        <v>32187</v>
      </c>
      <c r="U156" s="29">
        <v>32373</v>
      </c>
      <c r="V156" s="29">
        <v>32272</v>
      </c>
      <c r="W156" s="29">
        <v>32807</v>
      </c>
      <c r="X156" s="29">
        <v>32260</v>
      </c>
      <c r="Y156" s="29">
        <v>33091</v>
      </c>
      <c r="Z156" s="29">
        <v>32874</v>
      </c>
      <c r="AA156" s="29">
        <v>32789</v>
      </c>
      <c r="AB156" s="29">
        <v>32466</v>
      </c>
      <c r="AC156" s="29">
        <v>32731</v>
      </c>
      <c r="AD156" s="29">
        <v>33267</v>
      </c>
      <c r="AE156" s="29">
        <v>35126</v>
      </c>
      <c r="AF156" s="29">
        <v>35185</v>
      </c>
      <c r="AG156" s="29">
        <v>36840</v>
      </c>
      <c r="AH156" s="29">
        <v>36530</v>
      </c>
      <c r="AI156" s="29">
        <v>38110</v>
      </c>
      <c r="AJ156" s="29">
        <v>37347</v>
      </c>
      <c r="AK156" s="29">
        <v>37391</v>
      </c>
      <c r="AL156" s="29">
        <v>39290</v>
      </c>
      <c r="AM156" s="29">
        <v>39838</v>
      </c>
      <c r="AN156" s="29">
        <v>41054</v>
      </c>
      <c r="AO156" s="29">
        <v>42326</v>
      </c>
      <c r="AP156" s="29">
        <v>42959</v>
      </c>
      <c r="AQ156" s="29">
        <v>44302</v>
      </c>
      <c r="AR156" s="29">
        <v>46412</v>
      </c>
      <c r="AS156" s="29">
        <v>49368</v>
      </c>
      <c r="AT156" s="29">
        <v>51179</v>
      </c>
      <c r="AU156" s="29">
        <v>53697</v>
      </c>
      <c r="AV156" s="29">
        <v>56418</v>
      </c>
      <c r="AW156" s="29">
        <v>59199</v>
      </c>
      <c r="AX156" s="29">
        <v>59630</v>
      </c>
      <c r="AY156" s="29">
        <v>60082</v>
      </c>
      <c r="AZ156" s="29">
        <v>60588</v>
      </c>
      <c r="BA156" s="29">
        <v>59477</v>
      </c>
      <c r="BB156" s="29">
        <v>61137</v>
      </c>
      <c r="BC156" s="29">
        <v>60301</v>
      </c>
      <c r="BD156" s="29">
        <v>60632</v>
      </c>
      <c r="BE156" s="29">
        <v>61417</v>
      </c>
      <c r="BF156" s="29">
        <v>61435</v>
      </c>
      <c r="BG156" s="29">
        <v>61960</v>
      </c>
      <c r="BH156" s="29">
        <v>57884</v>
      </c>
      <c r="BI156" s="29">
        <v>55786</v>
      </c>
      <c r="BJ156" s="29">
        <v>54623</v>
      </c>
      <c r="BK156" s="29">
        <v>52966</v>
      </c>
      <c r="BL156" s="29">
        <v>51645</v>
      </c>
      <c r="BM156" s="29">
        <v>49643</v>
      </c>
      <c r="BN156" s="29">
        <v>48549</v>
      </c>
      <c r="BO156" s="29">
        <v>47832</v>
      </c>
      <c r="BP156" s="29">
        <v>46835</v>
      </c>
      <c r="BQ156" s="29">
        <v>46279</v>
      </c>
      <c r="BR156" s="29">
        <v>43890</v>
      </c>
      <c r="BS156" s="29">
        <v>43530</v>
      </c>
      <c r="BT156" s="29">
        <v>43187</v>
      </c>
      <c r="BU156" s="29">
        <v>44443</v>
      </c>
      <c r="BV156" s="29">
        <v>46342</v>
      </c>
      <c r="BW156" s="29">
        <v>49180</v>
      </c>
      <c r="BX156" s="29">
        <v>48908</v>
      </c>
      <c r="BY156" s="29">
        <v>48938</v>
      </c>
      <c r="BZ156" s="29">
        <v>37773</v>
      </c>
      <c r="CA156" s="29">
        <v>37456</v>
      </c>
      <c r="CB156" s="29">
        <v>37320</v>
      </c>
      <c r="CC156" s="29">
        <v>35391</v>
      </c>
      <c r="CD156" s="29">
        <v>36144</v>
      </c>
      <c r="CE156" s="29">
        <v>39928</v>
      </c>
      <c r="CF156" s="29">
        <v>37989</v>
      </c>
      <c r="CG156" s="29">
        <v>37430</v>
      </c>
      <c r="CH156" s="29">
        <v>33003</v>
      </c>
      <c r="CI156" s="29">
        <v>29254</v>
      </c>
      <c r="CJ156" s="29">
        <v>28958</v>
      </c>
      <c r="CK156" s="29">
        <v>25771</v>
      </c>
      <c r="CL156" s="29">
        <v>23689</v>
      </c>
      <c r="CM156" s="29">
        <v>21336</v>
      </c>
      <c r="CN156" s="29">
        <v>20010</v>
      </c>
      <c r="CO156" s="29">
        <v>18691</v>
      </c>
      <c r="CP156" s="29">
        <v>15286</v>
      </c>
      <c r="CQ156" s="29">
        <v>13274</v>
      </c>
      <c r="CR156" s="29">
        <v>11130</v>
      </c>
      <c r="CS156" s="29">
        <v>8983</v>
      </c>
      <c r="CT156" s="29">
        <v>7197</v>
      </c>
      <c r="CU156" s="29">
        <v>5702</v>
      </c>
      <c r="CV156" s="29">
        <v>4372</v>
      </c>
      <c r="CW156" s="29">
        <v>3130</v>
      </c>
      <c r="CX156" s="29">
        <v>2351</v>
      </c>
      <c r="CY156" s="29">
        <v>1637</v>
      </c>
      <c r="CZ156" s="29">
        <v>726</v>
      </c>
    </row>
    <row r="157" spans="1:104" x14ac:dyDescent="0.25">
      <c r="A157" s="24" t="s">
        <v>444</v>
      </c>
      <c r="B157" s="24" t="str">
        <f>VLOOKUP(A157,Structure!E:F,2,FALSE)</f>
        <v>ITCN</v>
      </c>
      <c r="C157" s="24" t="str">
        <f t="shared" si="2"/>
        <v>IT</v>
      </c>
      <c r="D157" s="24" t="s">
        <v>445</v>
      </c>
      <c r="E157" s="28">
        <v>5690</v>
      </c>
      <c r="F157" s="28">
        <v>5992</v>
      </c>
      <c r="G157" s="28">
        <v>6352</v>
      </c>
      <c r="H157" s="28">
        <v>6441</v>
      </c>
      <c r="I157" s="28">
        <v>6839</v>
      </c>
      <c r="J157" s="28">
        <v>7122</v>
      </c>
      <c r="K157" s="28">
        <v>7472</v>
      </c>
      <c r="L157" s="28">
        <v>7548</v>
      </c>
      <c r="M157" s="28">
        <v>7722</v>
      </c>
      <c r="N157" s="28">
        <v>7723</v>
      </c>
      <c r="O157" s="28">
        <v>8138</v>
      </c>
      <c r="P157" s="28">
        <v>8104</v>
      </c>
      <c r="Q157" s="28">
        <v>7954</v>
      </c>
      <c r="R157" s="28">
        <v>7932</v>
      </c>
      <c r="S157" s="28">
        <v>7731</v>
      </c>
      <c r="T157" s="28">
        <v>7622</v>
      </c>
      <c r="U157" s="28">
        <v>7644</v>
      </c>
      <c r="V157" s="28">
        <v>7544</v>
      </c>
      <c r="W157" s="28">
        <v>7767</v>
      </c>
      <c r="X157" s="28">
        <v>7770</v>
      </c>
      <c r="Y157" s="28">
        <v>7880</v>
      </c>
      <c r="Z157" s="28">
        <v>7828</v>
      </c>
      <c r="AA157" s="28">
        <v>7877</v>
      </c>
      <c r="AB157" s="28">
        <v>7900</v>
      </c>
      <c r="AC157" s="28">
        <v>7907</v>
      </c>
      <c r="AD157" s="28">
        <v>8137</v>
      </c>
      <c r="AE157" s="28">
        <v>8592</v>
      </c>
      <c r="AF157" s="28">
        <v>8436</v>
      </c>
      <c r="AG157" s="28">
        <v>8704</v>
      </c>
      <c r="AH157" s="28">
        <v>8910</v>
      </c>
      <c r="AI157" s="28">
        <v>9317</v>
      </c>
      <c r="AJ157" s="28">
        <v>9032</v>
      </c>
      <c r="AK157" s="28">
        <v>9221</v>
      </c>
      <c r="AL157" s="28">
        <v>9488</v>
      </c>
      <c r="AM157" s="28">
        <v>9595</v>
      </c>
      <c r="AN157" s="28">
        <v>10315</v>
      </c>
      <c r="AO157" s="28">
        <v>10211</v>
      </c>
      <c r="AP157" s="28">
        <v>10498</v>
      </c>
      <c r="AQ157" s="28">
        <v>10587</v>
      </c>
      <c r="AR157" s="28">
        <v>11016</v>
      </c>
      <c r="AS157" s="28">
        <v>11564</v>
      </c>
      <c r="AT157" s="28">
        <v>12060</v>
      </c>
      <c r="AU157" s="28">
        <v>12453</v>
      </c>
      <c r="AV157" s="28">
        <v>13071</v>
      </c>
      <c r="AW157" s="28">
        <v>13655</v>
      </c>
      <c r="AX157" s="28">
        <v>13569</v>
      </c>
      <c r="AY157" s="28">
        <v>13440</v>
      </c>
      <c r="AZ157" s="28">
        <v>13650</v>
      </c>
      <c r="BA157" s="28">
        <v>13451</v>
      </c>
      <c r="BB157" s="28">
        <v>13832</v>
      </c>
      <c r="BC157" s="28">
        <v>13845</v>
      </c>
      <c r="BD157" s="28">
        <v>13688</v>
      </c>
      <c r="BE157" s="28">
        <v>13710</v>
      </c>
      <c r="BF157" s="28">
        <v>14188</v>
      </c>
      <c r="BG157" s="28">
        <v>14239</v>
      </c>
      <c r="BH157" s="28">
        <v>13351</v>
      </c>
      <c r="BI157" s="28">
        <v>12989</v>
      </c>
      <c r="BJ157" s="28">
        <v>12919</v>
      </c>
      <c r="BK157" s="28">
        <v>12759</v>
      </c>
      <c r="BL157" s="28">
        <v>12236</v>
      </c>
      <c r="BM157" s="28">
        <v>11549</v>
      </c>
      <c r="BN157" s="28">
        <v>11317</v>
      </c>
      <c r="BO157" s="28">
        <v>11489</v>
      </c>
      <c r="BP157" s="28">
        <v>11223</v>
      </c>
      <c r="BQ157" s="28">
        <v>10935</v>
      </c>
      <c r="BR157" s="28">
        <v>10753</v>
      </c>
      <c r="BS157" s="28">
        <v>10140</v>
      </c>
      <c r="BT157" s="28">
        <v>10613</v>
      </c>
      <c r="BU157" s="28">
        <v>10737</v>
      </c>
      <c r="BV157" s="28">
        <v>11105</v>
      </c>
      <c r="BW157" s="28">
        <v>11815</v>
      </c>
      <c r="BX157" s="28">
        <v>10906</v>
      </c>
      <c r="BY157" s="28">
        <v>10425</v>
      </c>
      <c r="BZ157" s="28">
        <v>8331</v>
      </c>
      <c r="CA157" s="28">
        <v>8784</v>
      </c>
      <c r="CB157" s="28">
        <v>9133</v>
      </c>
      <c r="CC157" s="28">
        <v>8370</v>
      </c>
      <c r="CD157" s="28">
        <v>8394</v>
      </c>
      <c r="CE157" s="28">
        <v>9230</v>
      </c>
      <c r="CF157" s="28">
        <v>8930</v>
      </c>
      <c r="CG157" s="28">
        <v>8914</v>
      </c>
      <c r="CH157" s="28">
        <v>7777</v>
      </c>
      <c r="CI157" s="28">
        <v>6950</v>
      </c>
      <c r="CJ157" s="28">
        <v>6877</v>
      </c>
      <c r="CK157" s="28">
        <v>6479</v>
      </c>
      <c r="CL157" s="28">
        <v>5948</v>
      </c>
      <c r="CM157" s="28">
        <v>5151</v>
      </c>
      <c r="CN157" s="28">
        <v>5045</v>
      </c>
      <c r="CO157" s="28">
        <v>4644</v>
      </c>
      <c r="CP157" s="28">
        <v>3667</v>
      </c>
      <c r="CQ157" s="28">
        <v>3202</v>
      </c>
      <c r="CR157" s="28">
        <v>2826</v>
      </c>
      <c r="CS157" s="28">
        <v>2271</v>
      </c>
      <c r="CT157" s="28">
        <v>1903</v>
      </c>
      <c r="CU157" s="28">
        <v>1467</v>
      </c>
      <c r="CV157" s="28">
        <v>1054</v>
      </c>
      <c r="CW157" s="28">
        <v>757</v>
      </c>
      <c r="CX157" s="28">
        <v>578</v>
      </c>
      <c r="CY157" s="28">
        <v>382</v>
      </c>
      <c r="CZ157" s="28">
        <v>185</v>
      </c>
    </row>
    <row r="158" spans="1:104" x14ac:dyDescent="0.25">
      <c r="A158" s="24" t="s">
        <v>446</v>
      </c>
      <c r="B158" s="24" t="str">
        <f>VLOOKUP(A158,Structure!E:F,2,FALSE)</f>
        <v>ITCN</v>
      </c>
      <c r="C158" s="24" t="str">
        <f t="shared" si="2"/>
        <v>IT</v>
      </c>
      <c r="D158" s="24" t="s">
        <v>447</v>
      </c>
      <c r="E158" s="29">
        <v>10076</v>
      </c>
      <c r="F158" s="29">
        <v>10641</v>
      </c>
      <c r="G158" s="29">
        <v>11397</v>
      </c>
      <c r="H158" s="29">
        <v>11848</v>
      </c>
      <c r="I158" s="29">
        <v>12190</v>
      </c>
      <c r="J158" s="29">
        <v>12500</v>
      </c>
      <c r="K158" s="29">
        <v>12863</v>
      </c>
      <c r="L158" s="29">
        <v>13461</v>
      </c>
      <c r="M158" s="29">
        <v>13674</v>
      </c>
      <c r="N158" s="29">
        <v>14027</v>
      </c>
      <c r="O158" s="29">
        <v>14093</v>
      </c>
      <c r="P158" s="29">
        <v>13891</v>
      </c>
      <c r="Q158" s="29">
        <v>13719</v>
      </c>
      <c r="R158" s="29">
        <v>13666</v>
      </c>
      <c r="S158" s="29">
        <v>13679</v>
      </c>
      <c r="T158" s="29">
        <v>13515</v>
      </c>
      <c r="U158" s="29">
        <v>13644</v>
      </c>
      <c r="V158" s="29">
        <v>13554</v>
      </c>
      <c r="W158" s="29">
        <v>14179</v>
      </c>
      <c r="X158" s="29">
        <v>14166</v>
      </c>
      <c r="Y158" s="29">
        <v>14527</v>
      </c>
      <c r="Z158" s="29">
        <v>14337</v>
      </c>
      <c r="AA158" s="29">
        <v>14204</v>
      </c>
      <c r="AB158" s="29">
        <v>14373</v>
      </c>
      <c r="AC158" s="29">
        <v>14289</v>
      </c>
      <c r="AD158" s="29">
        <v>14647</v>
      </c>
      <c r="AE158" s="29">
        <v>15241</v>
      </c>
      <c r="AF158" s="29">
        <v>15301</v>
      </c>
      <c r="AG158" s="29">
        <v>15568</v>
      </c>
      <c r="AH158" s="29">
        <v>15385</v>
      </c>
      <c r="AI158" s="29">
        <v>15794</v>
      </c>
      <c r="AJ158" s="29">
        <v>15387</v>
      </c>
      <c r="AK158" s="29">
        <v>15996</v>
      </c>
      <c r="AL158" s="29">
        <v>16350</v>
      </c>
      <c r="AM158" s="29">
        <v>16489</v>
      </c>
      <c r="AN158" s="29">
        <v>17049</v>
      </c>
      <c r="AO158" s="29">
        <v>17771</v>
      </c>
      <c r="AP158" s="29">
        <v>17889</v>
      </c>
      <c r="AQ158" s="29">
        <v>18604</v>
      </c>
      <c r="AR158" s="29">
        <v>19493</v>
      </c>
      <c r="AS158" s="29">
        <v>20763</v>
      </c>
      <c r="AT158" s="29">
        <v>21329</v>
      </c>
      <c r="AU158" s="29">
        <v>21899</v>
      </c>
      <c r="AV158" s="29">
        <v>23062</v>
      </c>
      <c r="AW158" s="29">
        <v>23615</v>
      </c>
      <c r="AX158" s="29">
        <v>23278</v>
      </c>
      <c r="AY158" s="29">
        <v>23538</v>
      </c>
      <c r="AZ158" s="29">
        <v>24293</v>
      </c>
      <c r="BA158" s="29">
        <v>23572</v>
      </c>
      <c r="BB158" s="29">
        <v>24442</v>
      </c>
      <c r="BC158" s="29">
        <v>24160</v>
      </c>
      <c r="BD158" s="29">
        <v>24164</v>
      </c>
      <c r="BE158" s="29">
        <v>24356</v>
      </c>
      <c r="BF158" s="29">
        <v>24192</v>
      </c>
      <c r="BG158" s="29">
        <v>24896</v>
      </c>
      <c r="BH158" s="29">
        <v>23621</v>
      </c>
      <c r="BI158" s="29">
        <v>22424</v>
      </c>
      <c r="BJ158" s="29">
        <v>22711</v>
      </c>
      <c r="BK158" s="29">
        <v>21851</v>
      </c>
      <c r="BL158" s="29">
        <v>21250</v>
      </c>
      <c r="BM158" s="29">
        <v>20640</v>
      </c>
      <c r="BN158" s="29">
        <v>20170</v>
      </c>
      <c r="BO158" s="29">
        <v>20290</v>
      </c>
      <c r="BP158" s="29">
        <v>19516</v>
      </c>
      <c r="BQ158" s="29">
        <v>18792</v>
      </c>
      <c r="BR158" s="29">
        <v>18254</v>
      </c>
      <c r="BS158" s="29">
        <v>18162</v>
      </c>
      <c r="BT158" s="29">
        <v>18416</v>
      </c>
      <c r="BU158" s="29">
        <v>18682</v>
      </c>
      <c r="BV158" s="29">
        <v>17989</v>
      </c>
      <c r="BW158" s="29">
        <v>18521</v>
      </c>
      <c r="BX158" s="29">
        <v>17820</v>
      </c>
      <c r="BY158" s="29">
        <v>17828</v>
      </c>
      <c r="BZ158" s="29">
        <v>14636</v>
      </c>
      <c r="CA158" s="29">
        <v>14117</v>
      </c>
      <c r="CB158" s="29">
        <v>14715</v>
      </c>
      <c r="CC158" s="29">
        <v>13832</v>
      </c>
      <c r="CD158" s="29">
        <v>13701</v>
      </c>
      <c r="CE158" s="29">
        <v>15455</v>
      </c>
      <c r="CF158" s="29">
        <v>15529</v>
      </c>
      <c r="CG158" s="29">
        <v>15339</v>
      </c>
      <c r="CH158" s="29">
        <v>13411</v>
      </c>
      <c r="CI158" s="29">
        <v>12075</v>
      </c>
      <c r="CJ158" s="29">
        <v>12146</v>
      </c>
      <c r="CK158" s="29">
        <v>11075</v>
      </c>
      <c r="CL158" s="29">
        <v>10045</v>
      </c>
      <c r="CM158" s="29">
        <v>8677</v>
      </c>
      <c r="CN158" s="29">
        <v>8522</v>
      </c>
      <c r="CO158" s="29">
        <v>7688</v>
      </c>
      <c r="CP158" s="29">
        <v>6159</v>
      </c>
      <c r="CQ158" s="29">
        <v>5506</v>
      </c>
      <c r="CR158" s="29">
        <v>4842</v>
      </c>
      <c r="CS158" s="29">
        <v>3943</v>
      </c>
      <c r="CT158" s="29">
        <v>3201</v>
      </c>
      <c r="CU158" s="29">
        <v>2309</v>
      </c>
      <c r="CV158" s="29">
        <v>1809</v>
      </c>
      <c r="CW158" s="29">
        <v>1279</v>
      </c>
      <c r="CX158" s="29">
        <v>955</v>
      </c>
      <c r="CY158" s="29">
        <v>677</v>
      </c>
      <c r="CZ158" s="29">
        <v>278</v>
      </c>
    </row>
    <row r="159" spans="1:104" x14ac:dyDescent="0.25">
      <c r="A159" s="24" t="s">
        <v>448</v>
      </c>
      <c r="B159" s="24" t="str">
        <f>VLOOKUP(A159,Structure!E:F,2,FALSE)</f>
        <v>ITCS</v>
      </c>
      <c r="C159" s="24" t="str">
        <f t="shared" si="2"/>
        <v>IT</v>
      </c>
      <c r="D159" s="24" t="s">
        <v>449</v>
      </c>
      <c r="E159" s="28">
        <v>39807</v>
      </c>
      <c r="F159" s="28">
        <v>44205</v>
      </c>
      <c r="G159" s="28">
        <v>46612</v>
      </c>
      <c r="H159" s="28">
        <v>47821</v>
      </c>
      <c r="I159" s="28">
        <v>49546</v>
      </c>
      <c r="J159" s="28">
        <v>50558</v>
      </c>
      <c r="K159" s="28">
        <v>53409</v>
      </c>
      <c r="L159" s="28">
        <v>53404</v>
      </c>
      <c r="M159" s="28">
        <v>54654</v>
      </c>
      <c r="N159" s="28">
        <v>54843</v>
      </c>
      <c r="O159" s="28">
        <v>55266</v>
      </c>
      <c r="P159" s="28">
        <v>55501</v>
      </c>
      <c r="Q159" s="28">
        <v>55007</v>
      </c>
      <c r="R159" s="28">
        <v>53267</v>
      </c>
      <c r="S159" s="28">
        <v>53629</v>
      </c>
      <c r="T159" s="28">
        <v>53104</v>
      </c>
      <c r="U159" s="28">
        <v>52130</v>
      </c>
      <c r="V159" s="28">
        <v>52436</v>
      </c>
      <c r="W159" s="28">
        <v>53394</v>
      </c>
      <c r="X159" s="28">
        <v>52934</v>
      </c>
      <c r="Y159" s="28">
        <v>54159</v>
      </c>
      <c r="Z159" s="28">
        <v>54033</v>
      </c>
      <c r="AA159" s="28">
        <v>54521</v>
      </c>
      <c r="AB159" s="28">
        <v>55136</v>
      </c>
      <c r="AC159" s="28">
        <v>55725</v>
      </c>
      <c r="AD159" s="28">
        <v>56809</v>
      </c>
      <c r="AE159" s="28">
        <v>59433</v>
      </c>
      <c r="AF159" s="28">
        <v>58982</v>
      </c>
      <c r="AG159" s="28">
        <v>61003</v>
      </c>
      <c r="AH159" s="28">
        <v>61288</v>
      </c>
      <c r="AI159" s="28">
        <v>63472</v>
      </c>
      <c r="AJ159" s="28">
        <v>63191</v>
      </c>
      <c r="AK159" s="28">
        <v>63657</v>
      </c>
      <c r="AL159" s="28">
        <v>66698</v>
      </c>
      <c r="AM159" s="28">
        <v>68939</v>
      </c>
      <c r="AN159" s="28">
        <v>70529</v>
      </c>
      <c r="AO159" s="28">
        <v>73371</v>
      </c>
      <c r="AP159" s="28">
        <v>74257</v>
      </c>
      <c r="AQ159" s="28">
        <v>75905</v>
      </c>
      <c r="AR159" s="28">
        <v>78293</v>
      </c>
      <c r="AS159" s="28">
        <v>82681</v>
      </c>
      <c r="AT159" s="28">
        <v>84339</v>
      </c>
      <c r="AU159" s="28">
        <v>87812</v>
      </c>
      <c r="AV159" s="28">
        <v>92215</v>
      </c>
      <c r="AW159" s="28">
        <v>96097</v>
      </c>
      <c r="AX159" s="28">
        <v>95941</v>
      </c>
      <c r="AY159" s="28">
        <v>97029</v>
      </c>
      <c r="AZ159" s="28">
        <v>97055</v>
      </c>
      <c r="BA159" s="28">
        <v>96942</v>
      </c>
      <c r="BB159" s="28">
        <v>98280</v>
      </c>
      <c r="BC159" s="28">
        <v>97163</v>
      </c>
      <c r="BD159" s="28">
        <v>97215</v>
      </c>
      <c r="BE159" s="28">
        <v>97647</v>
      </c>
      <c r="BF159" s="28">
        <v>97444</v>
      </c>
      <c r="BG159" s="28">
        <v>98969</v>
      </c>
      <c r="BH159" s="28">
        <v>92718</v>
      </c>
      <c r="BI159" s="28">
        <v>88550</v>
      </c>
      <c r="BJ159" s="28">
        <v>86169</v>
      </c>
      <c r="BK159" s="28">
        <v>82410</v>
      </c>
      <c r="BL159" s="28">
        <v>79780</v>
      </c>
      <c r="BM159" s="28">
        <v>76290</v>
      </c>
      <c r="BN159" s="28">
        <v>74874</v>
      </c>
      <c r="BO159" s="28">
        <v>72997</v>
      </c>
      <c r="BP159" s="28">
        <v>71595</v>
      </c>
      <c r="BQ159" s="28">
        <v>70126</v>
      </c>
      <c r="BR159" s="28">
        <v>65903</v>
      </c>
      <c r="BS159" s="28">
        <v>64068</v>
      </c>
      <c r="BT159" s="28">
        <v>63165</v>
      </c>
      <c r="BU159" s="28">
        <v>64532</v>
      </c>
      <c r="BV159" s="28">
        <v>64237</v>
      </c>
      <c r="BW159" s="28">
        <v>67385</v>
      </c>
      <c r="BX159" s="28">
        <v>66339</v>
      </c>
      <c r="BY159" s="28">
        <v>64134</v>
      </c>
      <c r="BZ159" s="28">
        <v>49716</v>
      </c>
      <c r="CA159" s="28">
        <v>49427</v>
      </c>
      <c r="CB159" s="28">
        <v>51268</v>
      </c>
      <c r="CC159" s="28">
        <v>49224</v>
      </c>
      <c r="CD159" s="28">
        <v>49031</v>
      </c>
      <c r="CE159" s="28">
        <v>52987</v>
      </c>
      <c r="CF159" s="28">
        <v>50239</v>
      </c>
      <c r="CG159" s="28">
        <v>47179</v>
      </c>
      <c r="CH159" s="28">
        <v>42484</v>
      </c>
      <c r="CI159" s="28">
        <v>38415</v>
      </c>
      <c r="CJ159" s="28">
        <v>37195</v>
      </c>
      <c r="CK159" s="28">
        <v>33890</v>
      </c>
      <c r="CL159" s="28">
        <v>30219</v>
      </c>
      <c r="CM159" s="28">
        <v>26685</v>
      </c>
      <c r="CN159" s="28">
        <v>24546</v>
      </c>
      <c r="CO159" s="28">
        <v>22885</v>
      </c>
      <c r="CP159" s="28">
        <v>18088</v>
      </c>
      <c r="CQ159" s="28">
        <v>15080</v>
      </c>
      <c r="CR159" s="28">
        <v>12530</v>
      </c>
      <c r="CS159" s="28">
        <v>10267</v>
      </c>
      <c r="CT159" s="28">
        <v>7829</v>
      </c>
      <c r="CU159" s="28">
        <v>6204</v>
      </c>
      <c r="CV159" s="28">
        <v>4765</v>
      </c>
      <c r="CW159" s="28">
        <v>3441</v>
      </c>
      <c r="CX159" s="28">
        <v>2520</v>
      </c>
      <c r="CY159" s="28">
        <v>1774</v>
      </c>
      <c r="CZ159" s="28">
        <v>776</v>
      </c>
    </row>
    <row r="160" spans="1:104" x14ac:dyDescent="0.25">
      <c r="A160" s="24" t="s">
        <v>474</v>
      </c>
      <c r="B160" s="24" t="str">
        <f>VLOOKUP(A160,Structure!E:F,2,FALSE)</f>
        <v>CY00</v>
      </c>
      <c r="C160" s="24" t="str">
        <f t="shared" si="2"/>
        <v>CY</v>
      </c>
      <c r="D160" s="24" t="s">
        <v>1202</v>
      </c>
      <c r="E160" s="29">
        <v>9289</v>
      </c>
      <c r="F160" s="29">
        <v>9284</v>
      </c>
      <c r="G160" s="29">
        <v>9452</v>
      </c>
      <c r="H160" s="29">
        <v>9235</v>
      </c>
      <c r="I160" s="29">
        <v>9370</v>
      </c>
      <c r="J160" s="29">
        <v>9382</v>
      </c>
      <c r="K160" s="29">
        <v>10127</v>
      </c>
      <c r="L160" s="29">
        <v>9696</v>
      </c>
      <c r="M160" s="29">
        <v>10053</v>
      </c>
      <c r="N160" s="29">
        <v>9846</v>
      </c>
      <c r="O160" s="29">
        <v>9516</v>
      </c>
      <c r="P160" s="29">
        <v>8957</v>
      </c>
      <c r="Q160" s="29">
        <v>9151</v>
      </c>
      <c r="R160" s="29">
        <v>8800</v>
      </c>
      <c r="S160" s="29">
        <v>9046</v>
      </c>
      <c r="T160" s="29">
        <v>9043</v>
      </c>
      <c r="U160" s="29">
        <v>9093</v>
      </c>
      <c r="V160" s="29">
        <v>9898</v>
      </c>
      <c r="W160" s="29">
        <v>10276</v>
      </c>
      <c r="X160" s="29">
        <v>10546</v>
      </c>
      <c r="Y160" s="29">
        <v>11221</v>
      </c>
      <c r="Z160" s="29">
        <v>11935</v>
      </c>
      <c r="AA160" s="29">
        <v>12767</v>
      </c>
      <c r="AB160" s="29">
        <v>13327</v>
      </c>
      <c r="AC160" s="29">
        <v>14045</v>
      </c>
      <c r="AD160" s="29">
        <v>14619</v>
      </c>
      <c r="AE160" s="29">
        <v>15340</v>
      </c>
      <c r="AF160" s="29">
        <v>14773</v>
      </c>
      <c r="AG160" s="29">
        <v>15043</v>
      </c>
      <c r="AH160" s="29">
        <v>14803</v>
      </c>
      <c r="AI160" s="29">
        <v>15280</v>
      </c>
      <c r="AJ160" s="29">
        <v>14713</v>
      </c>
      <c r="AK160" s="29">
        <v>14800</v>
      </c>
      <c r="AL160" s="29">
        <v>14288</v>
      </c>
      <c r="AM160" s="29">
        <v>14128</v>
      </c>
      <c r="AN160" s="29">
        <v>13920</v>
      </c>
      <c r="AO160" s="29">
        <v>13164</v>
      </c>
      <c r="AP160" s="29">
        <v>13444</v>
      </c>
      <c r="AQ160" s="29">
        <v>13493</v>
      </c>
      <c r="AR160" s="29">
        <v>12629</v>
      </c>
      <c r="AS160" s="29">
        <v>12450</v>
      </c>
      <c r="AT160" s="29">
        <v>11650</v>
      </c>
      <c r="AU160" s="29">
        <v>11506</v>
      </c>
      <c r="AV160" s="29">
        <v>10034</v>
      </c>
      <c r="AW160" s="29">
        <v>10518</v>
      </c>
      <c r="AX160" s="29">
        <v>11098</v>
      </c>
      <c r="AY160" s="29">
        <v>11251</v>
      </c>
      <c r="AZ160" s="29">
        <v>10599</v>
      </c>
      <c r="BA160" s="29">
        <v>10575</v>
      </c>
      <c r="BB160" s="29">
        <v>10531</v>
      </c>
      <c r="BC160" s="29">
        <v>10626</v>
      </c>
      <c r="BD160" s="29">
        <v>10706</v>
      </c>
      <c r="BE160" s="29">
        <v>10838</v>
      </c>
      <c r="BF160" s="29">
        <v>10790</v>
      </c>
      <c r="BG160" s="29">
        <v>10911</v>
      </c>
      <c r="BH160" s="29">
        <v>10950</v>
      </c>
      <c r="BI160" s="29">
        <v>10976</v>
      </c>
      <c r="BJ160" s="29">
        <v>10966</v>
      </c>
      <c r="BK160" s="29">
        <v>10944</v>
      </c>
      <c r="BL160" s="29">
        <v>10710</v>
      </c>
      <c r="BM160" s="29">
        <v>10347</v>
      </c>
      <c r="BN160" s="29">
        <v>9956</v>
      </c>
      <c r="BO160" s="29">
        <v>9625</v>
      </c>
      <c r="BP160" s="29">
        <v>9348</v>
      </c>
      <c r="BQ160" s="29">
        <v>9090</v>
      </c>
      <c r="BR160" s="29">
        <v>9035</v>
      </c>
      <c r="BS160" s="29">
        <v>9052</v>
      </c>
      <c r="BT160" s="29">
        <v>9103</v>
      </c>
      <c r="BU160" s="29">
        <v>9074</v>
      </c>
      <c r="BV160" s="29">
        <v>8929</v>
      </c>
      <c r="BW160" s="29">
        <v>8593</v>
      </c>
      <c r="BX160" s="29">
        <v>8046</v>
      </c>
      <c r="BY160" s="29">
        <v>7251</v>
      </c>
      <c r="BZ160" s="29">
        <v>6608</v>
      </c>
      <c r="CA160" s="29">
        <v>6076</v>
      </c>
      <c r="CB160" s="29">
        <v>5694</v>
      </c>
      <c r="CC160" s="29">
        <v>5822</v>
      </c>
      <c r="CD160" s="29">
        <v>5669</v>
      </c>
      <c r="CE160" s="29">
        <v>5201</v>
      </c>
      <c r="CF160" s="29">
        <v>4946</v>
      </c>
      <c r="CG160" s="29">
        <v>4556</v>
      </c>
      <c r="CH160" s="29">
        <v>4279</v>
      </c>
      <c r="CI160" s="29">
        <v>3497</v>
      </c>
      <c r="CJ160" s="29">
        <v>3173</v>
      </c>
      <c r="CK160" s="29">
        <v>2906</v>
      </c>
      <c r="CL160" s="29">
        <v>2741</v>
      </c>
      <c r="CM160" s="29">
        <v>2429</v>
      </c>
      <c r="CN160" s="29">
        <v>1885</v>
      </c>
      <c r="CO160" s="29">
        <v>1479</v>
      </c>
      <c r="CP160" s="29">
        <v>1294</v>
      </c>
      <c r="CQ160" s="29">
        <v>812</v>
      </c>
      <c r="CR160" s="29">
        <v>681</v>
      </c>
      <c r="CS160" s="29">
        <v>688</v>
      </c>
      <c r="CT160" s="29">
        <v>390</v>
      </c>
      <c r="CU160" s="29">
        <v>359</v>
      </c>
      <c r="CV160" s="29">
        <v>227</v>
      </c>
      <c r="CW160" s="29">
        <v>236</v>
      </c>
      <c r="CX160" s="29">
        <v>88</v>
      </c>
      <c r="CY160" s="29">
        <v>104</v>
      </c>
      <c r="CZ160" s="29">
        <v>61</v>
      </c>
    </row>
    <row r="161" spans="1:104" x14ac:dyDescent="0.25">
      <c r="A161" s="24" t="s">
        <v>479</v>
      </c>
      <c r="B161" s="24" t="str">
        <f>VLOOKUP(A161,Structure!E:F,2,FALSE)</f>
        <v>LV00</v>
      </c>
      <c r="C161" s="24" t="str">
        <f t="shared" si="2"/>
        <v>LV</v>
      </c>
      <c r="D161" s="24" t="s">
        <v>478</v>
      </c>
      <c r="E161" s="28">
        <v>19127</v>
      </c>
      <c r="F161" s="28">
        <v>20827</v>
      </c>
      <c r="G161" s="28">
        <v>22083</v>
      </c>
      <c r="H161" s="28">
        <v>22168</v>
      </c>
      <c r="I161" s="28">
        <v>21963</v>
      </c>
      <c r="J161" s="28">
        <v>20723</v>
      </c>
      <c r="K161" s="28">
        <v>19901</v>
      </c>
      <c r="L161" s="28">
        <v>18561</v>
      </c>
      <c r="M161" s="28">
        <v>18713</v>
      </c>
      <c r="N161" s="28">
        <v>20323</v>
      </c>
      <c r="O161" s="28">
        <v>21932</v>
      </c>
      <c r="P161" s="28">
        <v>21189</v>
      </c>
      <c r="Q161" s="28">
        <v>20089</v>
      </c>
      <c r="R161" s="28">
        <v>19351</v>
      </c>
      <c r="S161" s="28">
        <v>18130</v>
      </c>
      <c r="T161" s="28">
        <v>18548</v>
      </c>
      <c r="U161" s="28">
        <v>17838</v>
      </c>
      <c r="V161" s="28">
        <v>17347</v>
      </c>
      <c r="W161" s="28">
        <v>18027</v>
      </c>
      <c r="X161" s="28">
        <v>17167</v>
      </c>
      <c r="Y161" s="28">
        <v>16160</v>
      </c>
      <c r="Z161" s="28">
        <v>16393</v>
      </c>
      <c r="AA161" s="28">
        <v>16818</v>
      </c>
      <c r="AB161" s="28">
        <v>18167</v>
      </c>
      <c r="AC161" s="28">
        <v>19539</v>
      </c>
      <c r="AD161" s="28">
        <v>21111</v>
      </c>
      <c r="AE161" s="28">
        <v>24295</v>
      </c>
      <c r="AF161" s="28">
        <v>25037</v>
      </c>
      <c r="AG161" s="28">
        <v>26491</v>
      </c>
      <c r="AH161" s="28">
        <v>26858</v>
      </c>
      <c r="AI161" s="28">
        <v>27848</v>
      </c>
      <c r="AJ161" s="28">
        <v>28329</v>
      </c>
      <c r="AK161" s="28">
        <v>28197</v>
      </c>
      <c r="AL161" s="28">
        <v>27200</v>
      </c>
      <c r="AM161" s="28">
        <v>27443</v>
      </c>
      <c r="AN161" s="28">
        <v>27733</v>
      </c>
      <c r="AO161" s="28">
        <v>25862</v>
      </c>
      <c r="AP161" s="28">
        <v>25172</v>
      </c>
      <c r="AQ161" s="28">
        <v>24684</v>
      </c>
      <c r="AR161" s="28">
        <v>24476</v>
      </c>
      <c r="AS161" s="28">
        <v>24153</v>
      </c>
      <c r="AT161" s="28">
        <v>24764</v>
      </c>
      <c r="AU161" s="28">
        <v>25448</v>
      </c>
      <c r="AV161" s="28">
        <v>25871</v>
      </c>
      <c r="AW161" s="28">
        <v>26116</v>
      </c>
      <c r="AX161" s="28">
        <v>26016</v>
      </c>
      <c r="AY161" s="28">
        <v>26710</v>
      </c>
      <c r="AZ161" s="28">
        <v>27193</v>
      </c>
      <c r="BA161" s="28">
        <v>26552</v>
      </c>
      <c r="BB161" s="28">
        <v>25940</v>
      </c>
      <c r="BC161" s="28">
        <v>25908</v>
      </c>
      <c r="BD161" s="28">
        <v>25763</v>
      </c>
      <c r="BE161" s="28">
        <v>25801</v>
      </c>
      <c r="BF161" s="28">
        <v>25236</v>
      </c>
      <c r="BG161" s="28">
        <v>26551</v>
      </c>
      <c r="BH161" s="28">
        <v>27287</v>
      </c>
      <c r="BI161" s="28">
        <v>28192</v>
      </c>
      <c r="BJ161" s="28">
        <v>28897</v>
      </c>
      <c r="BK161" s="28">
        <v>28825</v>
      </c>
      <c r="BL161" s="28">
        <v>28207</v>
      </c>
      <c r="BM161" s="28">
        <v>28028</v>
      </c>
      <c r="BN161" s="28">
        <v>26915</v>
      </c>
      <c r="BO161" s="28">
        <v>25483</v>
      </c>
      <c r="BP161" s="28">
        <v>25211</v>
      </c>
      <c r="BQ161" s="28">
        <v>24102</v>
      </c>
      <c r="BR161" s="28">
        <v>22107</v>
      </c>
      <c r="BS161" s="28">
        <v>22361</v>
      </c>
      <c r="BT161" s="28">
        <v>22144</v>
      </c>
      <c r="BU161" s="28">
        <v>21394</v>
      </c>
      <c r="BV161" s="28">
        <v>22463</v>
      </c>
      <c r="BW161" s="28">
        <v>20537</v>
      </c>
      <c r="BX161" s="28">
        <v>18765</v>
      </c>
      <c r="BY161" s="28">
        <v>16290</v>
      </c>
      <c r="BZ161" s="28">
        <v>15047</v>
      </c>
      <c r="CA161" s="28">
        <v>15593</v>
      </c>
      <c r="CB161" s="28">
        <v>16226</v>
      </c>
      <c r="CC161" s="28">
        <v>17173</v>
      </c>
      <c r="CD161" s="28">
        <v>17958</v>
      </c>
      <c r="CE161" s="28">
        <v>16936</v>
      </c>
      <c r="CF161" s="28">
        <v>16472</v>
      </c>
      <c r="CG161" s="28">
        <v>15413</v>
      </c>
      <c r="CH161" s="28">
        <v>14166</v>
      </c>
      <c r="CI161" s="28">
        <v>12211</v>
      </c>
      <c r="CJ161" s="28">
        <v>10471</v>
      </c>
      <c r="CK161" s="28">
        <v>8488</v>
      </c>
      <c r="CL161" s="28">
        <v>8133</v>
      </c>
      <c r="CM161" s="28">
        <v>7535</v>
      </c>
      <c r="CN161" s="28">
        <v>6512</v>
      </c>
      <c r="CO161" s="28">
        <v>5689</v>
      </c>
      <c r="CP161" s="28">
        <v>4535</v>
      </c>
      <c r="CQ161" s="28">
        <v>4003</v>
      </c>
      <c r="CR161" s="28">
        <v>3064</v>
      </c>
      <c r="CS161" s="28">
        <v>2276</v>
      </c>
      <c r="CT161" s="28">
        <v>1600</v>
      </c>
      <c r="CU161" s="28">
        <v>1259</v>
      </c>
      <c r="CV161" s="28">
        <v>866</v>
      </c>
      <c r="CW161" s="28">
        <v>522</v>
      </c>
      <c r="CX161" s="28">
        <v>332</v>
      </c>
      <c r="CY161" s="28">
        <v>202</v>
      </c>
      <c r="CZ161" s="28">
        <v>89</v>
      </c>
    </row>
    <row r="162" spans="1:104" x14ac:dyDescent="0.25">
      <c r="A162" s="24" t="s">
        <v>484</v>
      </c>
      <c r="B162" s="24" t="str">
        <f>VLOOKUP(A162,Structure!E:F,2,FALSE)</f>
        <v>LT00</v>
      </c>
      <c r="C162" s="24" t="str">
        <f t="shared" si="2"/>
        <v>LT</v>
      </c>
      <c r="D162" s="24" t="s">
        <v>1203</v>
      </c>
      <c r="E162" s="29">
        <v>9166</v>
      </c>
      <c r="F162" s="29">
        <v>9574</v>
      </c>
      <c r="G162" s="29">
        <v>9541</v>
      </c>
      <c r="H162" s="29">
        <v>9165</v>
      </c>
      <c r="I162" s="29">
        <v>8716</v>
      </c>
      <c r="J162" s="29">
        <v>8813</v>
      </c>
      <c r="K162" s="29">
        <v>8828</v>
      </c>
      <c r="L162" s="29">
        <v>9658</v>
      </c>
      <c r="M162" s="29">
        <v>9426</v>
      </c>
      <c r="N162" s="29">
        <v>8596</v>
      </c>
      <c r="O162" s="29">
        <v>7871</v>
      </c>
      <c r="P162" s="29">
        <v>7517</v>
      </c>
      <c r="Q162" s="29">
        <v>7276</v>
      </c>
      <c r="R162" s="29">
        <v>7031</v>
      </c>
      <c r="S162" s="29">
        <v>6723</v>
      </c>
      <c r="T162" s="29">
        <v>6625</v>
      </c>
      <c r="U162" s="29">
        <v>6771</v>
      </c>
      <c r="V162" s="29">
        <v>7257</v>
      </c>
      <c r="W162" s="29">
        <v>7490</v>
      </c>
      <c r="X162" s="29">
        <v>7355</v>
      </c>
      <c r="Y162" s="29">
        <v>7072</v>
      </c>
      <c r="Z162" s="29">
        <v>6867</v>
      </c>
      <c r="AA162" s="29">
        <v>7144</v>
      </c>
      <c r="AB162" s="29">
        <v>7063</v>
      </c>
      <c r="AC162" s="29">
        <v>7749</v>
      </c>
      <c r="AD162" s="29">
        <v>8854</v>
      </c>
      <c r="AE162" s="29">
        <v>11380</v>
      </c>
      <c r="AF162" s="29">
        <v>12210</v>
      </c>
      <c r="AG162" s="29">
        <v>11879</v>
      </c>
      <c r="AH162" s="29">
        <v>12265</v>
      </c>
      <c r="AI162" s="29">
        <v>13484</v>
      </c>
      <c r="AJ162" s="29">
        <v>13918</v>
      </c>
      <c r="AK162" s="29">
        <v>14109</v>
      </c>
      <c r="AL162" s="29">
        <v>14344</v>
      </c>
      <c r="AM162" s="29">
        <v>14759</v>
      </c>
      <c r="AN162" s="29">
        <v>13617</v>
      </c>
      <c r="AO162" s="29">
        <v>13330</v>
      </c>
      <c r="AP162" s="29">
        <v>12726</v>
      </c>
      <c r="AQ162" s="29">
        <v>12471</v>
      </c>
      <c r="AR162" s="29">
        <v>12114</v>
      </c>
      <c r="AS162" s="29">
        <v>12157</v>
      </c>
      <c r="AT162" s="29">
        <v>11772</v>
      </c>
      <c r="AU162" s="29">
        <v>11326</v>
      </c>
      <c r="AV162" s="29">
        <v>11353</v>
      </c>
      <c r="AW162" s="29">
        <v>11252</v>
      </c>
      <c r="AX162" s="29">
        <v>11343</v>
      </c>
      <c r="AY162" s="29">
        <v>11603</v>
      </c>
      <c r="AZ162" s="29">
        <v>11302</v>
      </c>
      <c r="BA162" s="29">
        <v>10939</v>
      </c>
      <c r="BB162" s="29">
        <v>10740</v>
      </c>
      <c r="BC162" s="29">
        <v>10364</v>
      </c>
      <c r="BD162" s="29">
        <v>10433</v>
      </c>
      <c r="BE162" s="29">
        <v>10350</v>
      </c>
      <c r="BF162" s="29">
        <v>10708</v>
      </c>
      <c r="BG162" s="29">
        <v>11257</v>
      </c>
      <c r="BH162" s="29">
        <v>11187</v>
      </c>
      <c r="BI162" s="29">
        <v>11971</v>
      </c>
      <c r="BJ162" s="29">
        <v>11879</v>
      </c>
      <c r="BK162" s="29">
        <v>11511</v>
      </c>
      <c r="BL162" s="29">
        <v>11321</v>
      </c>
      <c r="BM162" s="29">
        <v>10211</v>
      </c>
      <c r="BN162" s="29">
        <v>9451</v>
      </c>
      <c r="BO162" s="29">
        <v>9212</v>
      </c>
      <c r="BP162" s="29">
        <v>8880</v>
      </c>
      <c r="BQ162" s="29">
        <v>8115</v>
      </c>
      <c r="BR162" s="29">
        <v>8750</v>
      </c>
      <c r="BS162" s="29">
        <v>8327</v>
      </c>
      <c r="BT162" s="29">
        <v>8109</v>
      </c>
      <c r="BU162" s="29">
        <v>8465</v>
      </c>
      <c r="BV162" s="29">
        <v>7332</v>
      </c>
      <c r="BW162" s="29">
        <v>6495</v>
      </c>
      <c r="BX162" s="29">
        <v>5963</v>
      </c>
      <c r="BY162" s="29">
        <v>6257</v>
      </c>
      <c r="BZ162" s="29">
        <v>5007</v>
      </c>
      <c r="CA162" s="29">
        <v>5686</v>
      </c>
      <c r="CB162" s="29">
        <v>6083</v>
      </c>
      <c r="CC162" s="29">
        <v>5469</v>
      </c>
      <c r="CD162" s="29">
        <v>5769</v>
      </c>
      <c r="CE162" s="29">
        <v>5478</v>
      </c>
      <c r="CF162" s="29">
        <v>5561</v>
      </c>
      <c r="CG162" s="29">
        <v>4944</v>
      </c>
      <c r="CH162" s="29">
        <v>4653</v>
      </c>
      <c r="CI162" s="29">
        <v>4065</v>
      </c>
      <c r="CJ162" s="29">
        <v>3389</v>
      </c>
      <c r="CK162" s="29">
        <v>3195</v>
      </c>
      <c r="CL162" s="29">
        <v>3040</v>
      </c>
      <c r="CM162" s="29">
        <v>2460</v>
      </c>
      <c r="CN162" s="29">
        <v>2304</v>
      </c>
      <c r="CO162" s="29">
        <v>1853</v>
      </c>
      <c r="CP162" s="29">
        <v>1596</v>
      </c>
      <c r="CQ162" s="29">
        <v>1122</v>
      </c>
      <c r="CR162" s="29">
        <v>820</v>
      </c>
      <c r="CS162" s="29">
        <v>607</v>
      </c>
      <c r="CT162" s="29">
        <v>409</v>
      </c>
      <c r="CU162" s="29">
        <v>190</v>
      </c>
      <c r="CV162" s="29">
        <v>99</v>
      </c>
      <c r="CW162" s="29">
        <v>57</v>
      </c>
      <c r="CX162" s="29">
        <v>54</v>
      </c>
      <c r="CY162" s="29">
        <v>49</v>
      </c>
      <c r="CZ162" s="29">
        <v>44</v>
      </c>
    </row>
    <row r="163" spans="1:104" x14ac:dyDescent="0.25">
      <c r="A163" s="24" t="s">
        <v>486</v>
      </c>
      <c r="B163" s="24" t="str">
        <f>VLOOKUP(A163,Structure!E:F,2,FALSE)</f>
        <v>LT00</v>
      </c>
      <c r="C163" s="24" t="str">
        <f t="shared" si="2"/>
        <v>LT</v>
      </c>
      <c r="D163" s="24" t="s">
        <v>1204</v>
      </c>
      <c r="E163" s="28">
        <v>18745</v>
      </c>
      <c r="F163" s="28">
        <v>19889</v>
      </c>
      <c r="G163" s="28">
        <v>20293</v>
      </c>
      <c r="H163" s="28">
        <v>19719</v>
      </c>
      <c r="I163" s="28">
        <v>19356</v>
      </c>
      <c r="J163" s="28">
        <v>20100</v>
      </c>
      <c r="K163" s="28">
        <v>19872</v>
      </c>
      <c r="L163" s="28">
        <v>19289</v>
      </c>
      <c r="M163" s="28">
        <v>20171</v>
      </c>
      <c r="N163" s="28">
        <v>19228</v>
      </c>
      <c r="O163" s="28">
        <v>18148</v>
      </c>
      <c r="P163" s="28">
        <v>18251</v>
      </c>
      <c r="Q163" s="28">
        <v>18332</v>
      </c>
      <c r="R163" s="28">
        <v>18705</v>
      </c>
      <c r="S163" s="28">
        <v>19549</v>
      </c>
      <c r="T163" s="28">
        <v>19260</v>
      </c>
      <c r="U163" s="28">
        <v>20629</v>
      </c>
      <c r="V163" s="28">
        <v>22273</v>
      </c>
      <c r="W163" s="28">
        <v>24086</v>
      </c>
      <c r="X163" s="28">
        <v>24419</v>
      </c>
      <c r="Y163" s="28">
        <v>24257</v>
      </c>
      <c r="Z163" s="28">
        <v>24537</v>
      </c>
      <c r="AA163" s="28">
        <v>25118</v>
      </c>
      <c r="AB163" s="28">
        <v>25416</v>
      </c>
      <c r="AC163" s="28">
        <v>27362</v>
      </c>
      <c r="AD163" s="28">
        <v>28427</v>
      </c>
      <c r="AE163" s="28">
        <v>25884</v>
      </c>
      <c r="AF163" s="28">
        <v>24691</v>
      </c>
      <c r="AG163" s="28">
        <v>23218</v>
      </c>
      <c r="AH163" s="28">
        <v>22542</v>
      </c>
      <c r="AI163" s="28">
        <v>23042</v>
      </c>
      <c r="AJ163" s="28">
        <v>23094</v>
      </c>
      <c r="AK163" s="28">
        <v>21868</v>
      </c>
      <c r="AL163" s="28">
        <v>22013</v>
      </c>
      <c r="AM163" s="28">
        <v>22113</v>
      </c>
      <c r="AN163" s="28">
        <v>21204</v>
      </c>
      <c r="AO163" s="28">
        <v>21557</v>
      </c>
      <c r="AP163" s="28">
        <v>21997</v>
      </c>
      <c r="AQ163" s="28">
        <v>22415</v>
      </c>
      <c r="AR163" s="28">
        <v>23181</v>
      </c>
      <c r="AS163" s="28">
        <v>24036</v>
      </c>
      <c r="AT163" s="28">
        <v>24982</v>
      </c>
      <c r="AU163" s="28">
        <v>25846</v>
      </c>
      <c r="AV163" s="28">
        <v>26375</v>
      </c>
      <c r="AW163" s="28">
        <v>27109</v>
      </c>
      <c r="AX163" s="28">
        <v>29041</v>
      </c>
      <c r="AY163" s="28">
        <v>30513</v>
      </c>
      <c r="AZ163" s="28">
        <v>30657</v>
      </c>
      <c r="BA163" s="28">
        <v>30349</v>
      </c>
      <c r="BB163" s="28">
        <v>30937</v>
      </c>
      <c r="BC163" s="28">
        <v>30842</v>
      </c>
      <c r="BD163" s="28">
        <v>30838</v>
      </c>
      <c r="BE163" s="28">
        <v>31253</v>
      </c>
      <c r="BF163" s="28">
        <v>32176</v>
      </c>
      <c r="BG163" s="28">
        <v>32381</v>
      </c>
      <c r="BH163" s="28">
        <v>34084</v>
      </c>
      <c r="BI163" s="28">
        <v>35158</v>
      </c>
      <c r="BJ163" s="28">
        <v>34695</v>
      </c>
      <c r="BK163" s="28">
        <v>34022</v>
      </c>
      <c r="BL163" s="28">
        <v>33067</v>
      </c>
      <c r="BM163" s="28">
        <v>30464</v>
      </c>
      <c r="BN163" s="28">
        <v>27734</v>
      </c>
      <c r="BO163" s="28">
        <v>27563</v>
      </c>
      <c r="BP163" s="28">
        <v>25633</v>
      </c>
      <c r="BQ163" s="28">
        <v>23601</v>
      </c>
      <c r="BR163" s="28">
        <v>24620</v>
      </c>
      <c r="BS163" s="28">
        <v>24091</v>
      </c>
      <c r="BT163" s="28">
        <v>23777</v>
      </c>
      <c r="BU163" s="28">
        <v>23694</v>
      </c>
      <c r="BV163" s="28">
        <v>20765</v>
      </c>
      <c r="BW163" s="28">
        <v>18521</v>
      </c>
      <c r="BX163" s="28">
        <v>17530</v>
      </c>
      <c r="BY163" s="28">
        <v>19575</v>
      </c>
      <c r="BZ163" s="28">
        <v>15958</v>
      </c>
      <c r="CA163" s="28">
        <v>19292</v>
      </c>
      <c r="CB163" s="28">
        <v>20270</v>
      </c>
      <c r="CC163" s="28">
        <v>18838</v>
      </c>
      <c r="CD163" s="28">
        <v>17274</v>
      </c>
      <c r="CE163" s="28">
        <v>16486</v>
      </c>
      <c r="CF163" s="28">
        <v>16342</v>
      </c>
      <c r="CG163" s="28">
        <v>15310</v>
      </c>
      <c r="CH163" s="28">
        <v>14689</v>
      </c>
      <c r="CI163" s="28">
        <v>13063</v>
      </c>
      <c r="CJ163" s="28">
        <v>11606</v>
      </c>
      <c r="CK163" s="28">
        <v>11434</v>
      </c>
      <c r="CL163" s="28">
        <v>9938</v>
      </c>
      <c r="CM163" s="28">
        <v>8766</v>
      </c>
      <c r="CN163" s="28">
        <v>7712</v>
      </c>
      <c r="CO163" s="28">
        <v>5977</v>
      </c>
      <c r="CP163" s="28">
        <v>5560</v>
      </c>
      <c r="CQ163" s="28">
        <v>3526</v>
      </c>
      <c r="CR163" s="28">
        <v>2852</v>
      </c>
      <c r="CS163" s="28">
        <v>1999</v>
      </c>
      <c r="CT163" s="28">
        <v>1484</v>
      </c>
      <c r="CU163" s="28">
        <v>946</v>
      </c>
      <c r="CV163" s="28">
        <v>644</v>
      </c>
      <c r="CW163" s="28">
        <v>296</v>
      </c>
      <c r="CX163" s="28">
        <v>194</v>
      </c>
      <c r="CY163" s="28">
        <v>142</v>
      </c>
      <c r="CZ163" s="28">
        <v>97</v>
      </c>
    </row>
    <row r="164" spans="1:104" x14ac:dyDescent="0.25">
      <c r="A164" s="24" t="s">
        <v>491</v>
      </c>
      <c r="B164" s="24" t="str">
        <f>VLOOKUP(A164,Structure!E:F,2,FALSE)</f>
        <v>LUG1</v>
      </c>
      <c r="C164" s="24" t="str">
        <f t="shared" si="2"/>
        <v>LU</v>
      </c>
      <c r="D164" s="24" t="s">
        <v>489</v>
      </c>
      <c r="E164" s="29">
        <v>6328</v>
      </c>
      <c r="F164" s="29">
        <v>6433</v>
      </c>
      <c r="G164" s="29">
        <v>6489</v>
      </c>
      <c r="H164" s="29">
        <v>6590</v>
      </c>
      <c r="I164" s="29">
        <v>6752</v>
      </c>
      <c r="J164" s="29">
        <v>6730</v>
      </c>
      <c r="K164" s="29">
        <v>6663</v>
      </c>
      <c r="L164" s="29">
        <v>6507</v>
      </c>
      <c r="M164" s="29">
        <v>6821</v>
      </c>
      <c r="N164" s="29">
        <v>6634</v>
      </c>
      <c r="O164" s="29">
        <v>6634</v>
      </c>
      <c r="P164" s="29">
        <v>6550</v>
      </c>
      <c r="Q164" s="29">
        <v>6528</v>
      </c>
      <c r="R164" s="29">
        <v>6456</v>
      </c>
      <c r="S164" s="29">
        <v>6492</v>
      </c>
      <c r="T164" s="29">
        <v>6343</v>
      </c>
      <c r="U164" s="29">
        <v>6414</v>
      </c>
      <c r="V164" s="29">
        <v>6515</v>
      </c>
      <c r="W164" s="29">
        <v>7016</v>
      </c>
      <c r="X164" s="29">
        <v>6918</v>
      </c>
      <c r="Y164" s="29">
        <v>6895</v>
      </c>
      <c r="Z164" s="29">
        <v>7365</v>
      </c>
      <c r="AA164" s="29">
        <v>7632</v>
      </c>
      <c r="AB164" s="29">
        <v>7804</v>
      </c>
      <c r="AC164" s="29">
        <v>8342</v>
      </c>
      <c r="AD164" s="29">
        <v>8807</v>
      </c>
      <c r="AE164" s="29">
        <v>9148</v>
      </c>
      <c r="AF164" s="29">
        <v>9022</v>
      </c>
      <c r="AG164" s="29">
        <v>9665</v>
      </c>
      <c r="AH164" s="29">
        <v>9483</v>
      </c>
      <c r="AI164" s="29">
        <v>9733</v>
      </c>
      <c r="AJ164" s="29">
        <v>9528</v>
      </c>
      <c r="AK164" s="29">
        <v>9674</v>
      </c>
      <c r="AL164" s="29">
        <v>9440</v>
      </c>
      <c r="AM164" s="29">
        <v>9488</v>
      </c>
      <c r="AN164" s="29">
        <v>9534</v>
      </c>
      <c r="AO164" s="29">
        <v>9752</v>
      </c>
      <c r="AP164" s="29">
        <v>9635</v>
      </c>
      <c r="AQ164" s="29">
        <v>9769</v>
      </c>
      <c r="AR164" s="29">
        <v>9421</v>
      </c>
      <c r="AS164" s="29">
        <v>9402</v>
      </c>
      <c r="AT164" s="29">
        <v>9413</v>
      </c>
      <c r="AU164" s="29">
        <v>9116</v>
      </c>
      <c r="AV164" s="29">
        <v>9195</v>
      </c>
      <c r="AW164" s="29">
        <v>9051</v>
      </c>
      <c r="AX164" s="29">
        <v>8972</v>
      </c>
      <c r="AY164" s="29">
        <v>9164</v>
      </c>
      <c r="AZ164" s="29">
        <v>9430</v>
      </c>
      <c r="BA164" s="29">
        <v>9227</v>
      </c>
      <c r="BB164" s="29">
        <v>9390</v>
      </c>
      <c r="BC164" s="29">
        <v>9430</v>
      </c>
      <c r="BD164" s="29">
        <v>9491</v>
      </c>
      <c r="BE164" s="29">
        <v>9287</v>
      </c>
      <c r="BF164" s="29">
        <v>9322</v>
      </c>
      <c r="BG164" s="29">
        <v>9165</v>
      </c>
      <c r="BH164" s="29">
        <v>8922</v>
      </c>
      <c r="BI164" s="29">
        <v>8493</v>
      </c>
      <c r="BJ164" s="29">
        <v>8247</v>
      </c>
      <c r="BK164" s="29">
        <v>7854</v>
      </c>
      <c r="BL164" s="29">
        <v>7614</v>
      </c>
      <c r="BM164" s="29">
        <v>7310</v>
      </c>
      <c r="BN164" s="29">
        <v>6970</v>
      </c>
      <c r="BO164" s="29">
        <v>6688</v>
      </c>
      <c r="BP164" s="29">
        <v>6281</v>
      </c>
      <c r="BQ164" s="29">
        <v>6182</v>
      </c>
      <c r="BR164" s="29">
        <v>5842</v>
      </c>
      <c r="BS164" s="29">
        <v>5628</v>
      </c>
      <c r="BT164" s="29">
        <v>5054</v>
      </c>
      <c r="BU164" s="29">
        <v>5166</v>
      </c>
      <c r="BV164" s="29">
        <v>5022</v>
      </c>
      <c r="BW164" s="29">
        <v>4892</v>
      </c>
      <c r="BX164" s="29">
        <v>4575</v>
      </c>
      <c r="BY164" s="29">
        <v>4278</v>
      </c>
      <c r="BZ164" s="29">
        <v>3696</v>
      </c>
      <c r="CA164" s="29">
        <v>3633</v>
      </c>
      <c r="CB164" s="29">
        <v>3588</v>
      </c>
      <c r="CC164" s="29">
        <v>3413</v>
      </c>
      <c r="CD164" s="29">
        <v>3104</v>
      </c>
      <c r="CE164" s="29">
        <v>3025</v>
      </c>
      <c r="CF164" s="29">
        <v>3130</v>
      </c>
      <c r="CG164" s="29">
        <v>2872</v>
      </c>
      <c r="CH164" s="29">
        <v>2626</v>
      </c>
      <c r="CI164" s="29">
        <v>2478</v>
      </c>
      <c r="CJ164" s="29">
        <v>2232</v>
      </c>
      <c r="CK164" s="29">
        <v>2062</v>
      </c>
      <c r="CL164" s="29">
        <v>1881</v>
      </c>
      <c r="CM164" s="29">
        <v>1727</v>
      </c>
      <c r="CN164" s="29">
        <v>1681</v>
      </c>
      <c r="CO164" s="29">
        <v>1513</v>
      </c>
      <c r="CP164" s="29">
        <v>1267</v>
      </c>
      <c r="CQ164" s="29">
        <v>961</v>
      </c>
      <c r="CR164" s="29">
        <v>790</v>
      </c>
      <c r="CS164" s="29">
        <v>619</v>
      </c>
      <c r="CT164" s="29">
        <v>473</v>
      </c>
      <c r="CU164" s="29">
        <v>334</v>
      </c>
      <c r="CV164" s="29">
        <v>265</v>
      </c>
      <c r="CW164" s="29">
        <v>164</v>
      </c>
      <c r="CX164" s="29">
        <v>129</v>
      </c>
      <c r="CY164" s="29">
        <v>87</v>
      </c>
      <c r="CZ164" s="29">
        <v>52</v>
      </c>
    </row>
    <row r="165" spans="1:104" x14ac:dyDescent="0.25">
      <c r="A165" s="24" t="s">
        <v>496</v>
      </c>
      <c r="B165" s="24" t="str">
        <f>VLOOKUP(A165,Structure!E:F,2,FALSE)</f>
        <v>HU01</v>
      </c>
      <c r="C165" s="24" t="str">
        <f t="shared" si="2"/>
        <v>HU</v>
      </c>
      <c r="D165" s="24" t="s">
        <v>497</v>
      </c>
      <c r="E165" s="28">
        <v>15949</v>
      </c>
      <c r="F165" s="28">
        <v>16000</v>
      </c>
      <c r="G165" s="28">
        <v>16250</v>
      </c>
      <c r="H165" s="28">
        <v>15780</v>
      </c>
      <c r="I165" s="28">
        <v>16028</v>
      </c>
      <c r="J165" s="28">
        <v>15881</v>
      </c>
      <c r="K165" s="28">
        <v>16367</v>
      </c>
      <c r="L165" s="28">
        <v>15927</v>
      </c>
      <c r="M165" s="28">
        <v>15728</v>
      </c>
      <c r="N165" s="28">
        <v>16348</v>
      </c>
      <c r="O165" s="28">
        <v>16038</v>
      </c>
      <c r="P165" s="28">
        <v>15495</v>
      </c>
      <c r="Q165" s="28">
        <v>15636</v>
      </c>
      <c r="R165" s="28">
        <v>14624</v>
      </c>
      <c r="S165" s="28">
        <v>13591</v>
      </c>
      <c r="T165" s="28">
        <v>13458</v>
      </c>
      <c r="U165" s="28">
        <v>13510</v>
      </c>
      <c r="V165" s="28">
        <v>13476</v>
      </c>
      <c r="W165" s="28">
        <v>14097</v>
      </c>
      <c r="X165" s="28">
        <v>15093</v>
      </c>
      <c r="Y165" s="28">
        <v>16067</v>
      </c>
      <c r="Z165" s="28">
        <v>17409</v>
      </c>
      <c r="AA165" s="28">
        <v>18917</v>
      </c>
      <c r="AB165" s="28">
        <v>20605</v>
      </c>
      <c r="AC165" s="28">
        <v>21164</v>
      </c>
      <c r="AD165" s="28">
        <v>23014</v>
      </c>
      <c r="AE165" s="28">
        <v>25084</v>
      </c>
      <c r="AF165" s="28">
        <v>26600</v>
      </c>
      <c r="AG165" s="28">
        <v>26570</v>
      </c>
      <c r="AH165" s="28">
        <v>25866</v>
      </c>
      <c r="AI165" s="28">
        <v>25677</v>
      </c>
      <c r="AJ165" s="28">
        <v>26060</v>
      </c>
      <c r="AK165" s="28">
        <v>26504</v>
      </c>
      <c r="AL165" s="28">
        <v>27280</v>
      </c>
      <c r="AM165" s="28">
        <v>26070</v>
      </c>
      <c r="AN165" s="28">
        <v>26042</v>
      </c>
      <c r="AO165" s="28">
        <v>26964</v>
      </c>
      <c r="AP165" s="28">
        <v>28481</v>
      </c>
      <c r="AQ165" s="28">
        <v>29617</v>
      </c>
      <c r="AR165" s="28">
        <v>30742</v>
      </c>
      <c r="AS165" s="28">
        <v>31674</v>
      </c>
      <c r="AT165" s="28">
        <v>32704</v>
      </c>
      <c r="AU165" s="28">
        <v>33757</v>
      </c>
      <c r="AV165" s="28">
        <v>34650</v>
      </c>
      <c r="AW165" s="28">
        <v>31876</v>
      </c>
      <c r="AX165" s="28">
        <v>26301</v>
      </c>
      <c r="AY165" s="28">
        <v>25650</v>
      </c>
      <c r="AZ165" s="28">
        <v>25155</v>
      </c>
      <c r="BA165" s="28">
        <v>25728</v>
      </c>
      <c r="BB165" s="28">
        <v>24946</v>
      </c>
      <c r="BC165" s="28">
        <v>24678</v>
      </c>
      <c r="BD165" s="28">
        <v>23266</v>
      </c>
      <c r="BE165" s="28">
        <v>20102</v>
      </c>
      <c r="BF165" s="28">
        <v>19092</v>
      </c>
      <c r="BG165" s="28">
        <v>18637</v>
      </c>
      <c r="BH165" s="28">
        <v>17917</v>
      </c>
      <c r="BI165" s="28">
        <v>16748</v>
      </c>
      <c r="BJ165" s="28">
        <v>17229</v>
      </c>
      <c r="BK165" s="28">
        <v>17759</v>
      </c>
      <c r="BL165" s="28">
        <v>17370</v>
      </c>
      <c r="BM165" s="28">
        <v>18334</v>
      </c>
      <c r="BN165" s="28">
        <v>18418</v>
      </c>
      <c r="BO165" s="28">
        <v>20824</v>
      </c>
      <c r="BP165" s="28">
        <v>23569</v>
      </c>
      <c r="BQ165" s="28">
        <v>27038</v>
      </c>
      <c r="BR165" s="28">
        <v>26127</v>
      </c>
      <c r="BS165" s="28">
        <v>21187</v>
      </c>
      <c r="BT165" s="28">
        <v>20524</v>
      </c>
      <c r="BU165" s="28">
        <v>20354</v>
      </c>
      <c r="BV165" s="28">
        <v>19483</v>
      </c>
      <c r="BW165" s="28">
        <v>19852</v>
      </c>
      <c r="BX165" s="28">
        <v>19561</v>
      </c>
      <c r="BY165" s="28">
        <v>18054</v>
      </c>
      <c r="BZ165" s="28">
        <v>17065</v>
      </c>
      <c r="CA165" s="28">
        <v>18116</v>
      </c>
      <c r="CB165" s="28">
        <v>16652</v>
      </c>
      <c r="CC165" s="28">
        <v>15976</v>
      </c>
      <c r="CD165" s="28">
        <v>13948</v>
      </c>
      <c r="CE165" s="28">
        <v>13219</v>
      </c>
      <c r="CF165" s="28">
        <v>11371</v>
      </c>
      <c r="CG165" s="28">
        <v>10537</v>
      </c>
      <c r="CH165" s="28">
        <v>9452</v>
      </c>
      <c r="CI165" s="28">
        <v>8666</v>
      </c>
      <c r="CJ165" s="28">
        <v>7977</v>
      </c>
      <c r="CK165" s="28">
        <v>7556</v>
      </c>
      <c r="CL165" s="28">
        <v>6933</v>
      </c>
      <c r="CM165" s="28">
        <v>6210</v>
      </c>
      <c r="CN165" s="28">
        <v>5458</v>
      </c>
      <c r="CO165" s="28">
        <v>5161</v>
      </c>
      <c r="CP165" s="28">
        <v>4171</v>
      </c>
      <c r="CQ165" s="28">
        <v>3473</v>
      </c>
      <c r="CR165" s="28">
        <v>2743</v>
      </c>
      <c r="CS165" s="28">
        <v>2221</v>
      </c>
      <c r="CT165" s="28">
        <v>1790</v>
      </c>
      <c r="CU165" s="28">
        <v>1292</v>
      </c>
      <c r="CV165" s="28">
        <v>1086</v>
      </c>
      <c r="CW165" s="28">
        <v>771</v>
      </c>
      <c r="CX165" s="28">
        <v>627</v>
      </c>
      <c r="CY165" s="28">
        <v>500</v>
      </c>
      <c r="CZ165" s="28">
        <v>246</v>
      </c>
    </row>
    <row r="166" spans="1:104" x14ac:dyDescent="0.25">
      <c r="A166" s="24" t="s">
        <v>498</v>
      </c>
      <c r="B166" s="24" t="str">
        <f>VLOOKUP(A166,Structure!E:F,2,FALSE)</f>
        <v>HU01</v>
      </c>
      <c r="C166" s="24" t="str">
        <f t="shared" si="2"/>
        <v>HU</v>
      </c>
      <c r="D166" s="24" t="s">
        <v>499</v>
      </c>
      <c r="E166" s="29">
        <v>13035</v>
      </c>
      <c r="F166" s="29">
        <v>13707</v>
      </c>
      <c r="G166" s="29">
        <v>14164</v>
      </c>
      <c r="H166" s="29">
        <v>14128</v>
      </c>
      <c r="I166" s="29">
        <v>14315</v>
      </c>
      <c r="J166" s="29">
        <v>13933</v>
      </c>
      <c r="K166" s="29">
        <v>14313</v>
      </c>
      <c r="L166" s="29">
        <v>13898</v>
      </c>
      <c r="M166" s="29">
        <v>14462</v>
      </c>
      <c r="N166" s="29">
        <v>15013</v>
      </c>
      <c r="O166" s="29">
        <v>15409</v>
      </c>
      <c r="P166" s="29">
        <v>14808</v>
      </c>
      <c r="Q166" s="29">
        <v>15194</v>
      </c>
      <c r="R166" s="29">
        <v>14949</v>
      </c>
      <c r="S166" s="29">
        <v>13978</v>
      </c>
      <c r="T166" s="29">
        <v>13962</v>
      </c>
      <c r="U166" s="29">
        <v>13752</v>
      </c>
      <c r="V166" s="29">
        <v>13706</v>
      </c>
      <c r="W166" s="29">
        <v>13787</v>
      </c>
      <c r="X166" s="29">
        <v>12878</v>
      </c>
      <c r="Y166" s="29">
        <v>13049</v>
      </c>
      <c r="Z166" s="29">
        <v>13210</v>
      </c>
      <c r="AA166" s="29">
        <v>14033</v>
      </c>
      <c r="AB166" s="29">
        <v>14697</v>
      </c>
      <c r="AC166" s="29">
        <v>14854</v>
      </c>
      <c r="AD166" s="29">
        <v>15221</v>
      </c>
      <c r="AE166" s="29">
        <v>15259</v>
      </c>
      <c r="AF166" s="29">
        <v>15821</v>
      </c>
      <c r="AG166" s="29">
        <v>15318</v>
      </c>
      <c r="AH166" s="29">
        <v>14990</v>
      </c>
      <c r="AI166" s="29">
        <v>15201</v>
      </c>
      <c r="AJ166" s="29">
        <v>15226</v>
      </c>
      <c r="AK166" s="29">
        <v>15802</v>
      </c>
      <c r="AL166" s="29">
        <v>16259</v>
      </c>
      <c r="AM166" s="29">
        <v>15798</v>
      </c>
      <c r="AN166" s="29">
        <v>16389</v>
      </c>
      <c r="AO166" s="29">
        <v>17453</v>
      </c>
      <c r="AP166" s="29">
        <v>18728</v>
      </c>
      <c r="AQ166" s="29">
        <v>19877</v>
      </c>
      <c r="AR166" s="29">
        <v>21470</v>
      </c>
      <c r="AS166" s="29">
        <v>23083</v>
      </c>
      <c r="AT166" s="29">
        <v>24311</v>
      </c>
      <c r="AU166" s="29">
        <v>25749</v>
      </c>
      <c r="AV166" s="29">
        <v>26556</v>
      </c>
      <c r="AW166" s="29">
        <v>25425</v>
      </c>
      <c r="AX166" s="29">
        <v>20930</v>
      </c>
      <c r="AY166" s="29">
        <v>20686</v>
      </c>
      <c r="AZ166" s="29">
        <v>19981</v>
      </c>
      <c r="BA166" s="29">
        <v>20357</v>
      </c>
      <c r="BB166" s="29">
        <v>20056</v>
      </c>
      <c r="BC166" s="29">
        <v>19577</v>
      </c>
      <c r="BD166" s="29">
        <v>18661</v>
      </c>
      <c r="BE166" s="29">
        <v>15935</v>
      </c>
      <c r="BF166" s="29">
        <v>15085</v>
      </c>
      <c r="BG166" s="29">
        <v>14302</v>
      </c>
      <c r="BH166" s="29">
        <v>13913</v>
      </c>
      <c r="BI166" s="29">
        <v>13106</v>
      </c>
      <c r="BJ166" s="29">
        <v>13416</v>
      </c>
      <c r="BK166" s="29">
        <v>13752</v>
      </c>
      <c r="BL166" s="29">
        <v>13756</v>
      </c>
      <c r="BM166" s="29">
        <v>13874</v>
      </c>
      <c r="BN166" s="29">
        <v>14298</v>
      </c>
      <c r="BO166" s="29">
        <v>15550</v>
      </c>
      <c r="BP166" s="29">
        <v>16822</v>
      </c>
      <c r="BQ166" s="29">
        <v>18450</v>
      </c>
      <c r="BR166" s="29">
        <v>16885</v>
      </c>
      <c r="BS166" s="29">
        <v>14717</v>
      </c>
      <c r="BT166" s="29">
        <v>14671</v>
      </c>
      <c r="BU166" s="29">
        <v>14488</v>
      </c>
      <c r="BV166" s="29">
        <v>13745</v>
      </c>
      <c r="BW166" s="29">
        <v>13167</v>
      </c>
      <c r="BX166" s="29">
        <v>12541</v>
      </c>
      <c r="BY166" s="29">
        <v>10523</v>
      </c>
      <c r="BZ166" s="29">
        <v>10200</v>
      </c>
      <c r="CA166" s="29">
        <v>11180</v>
      </c>
      <c r="CB166" s="29">
        <v>9870</v>
      </c>
      <c r="CC166" s="29">
        <v>9361</v>
      </c>
      <c r="CD166" s="29">
        <v>8278</v>
      </c>
      <c r="CE166" s="29">
        <v>7669</v>
      </c>
      <c r="CF166" s="29">
        <v>6627</v>
      </c>
      <c r="CG166" s="29">
        <v>6160</v>
      </c>
      <c r="CH166" s="29">
        <v>5424</v>
      </c>
      <c r="CI166" s="29">
        <v>4816</v>
      </c>
      <c r="CJ166" s="29">
        <v>4479</v>
      </c>
      <c r="CK166" s="29">
        <v>4053</v>
      </c>
      <c r="CL166" s="29">
        <v>3699</v>
      </c>
      <c r="CM166" s="29">
        <v>3195</v>
      </c>
      <c r="CN166" s="29">
        <v>2791</v>
      </c>
      <c r="CO166" s="29">
        <v>2307</v>
      </c>
      <c r="CP166" s="29">
        <v>1756</v>
      </c>
      <c r="CQ166" s="29">
        <v>1551</v>
      </c>
      <c r="CR166" s="29">
        <v>1171</v>
      </c>
      <c r="CS166" s="29">
        <v>1012</v>
      </c>
      <c r="CT166" s="29">
        <v>806</v>
      </c>
      <c r="CU166" s="29">
        <v>548</v>
      </c>
      <c r="CV166" s="29">
        <v>452</v>
      </c>
      <c r="CW166" s="29">
        <v>302</v>
      </c>
      <c r="CX166" s="29">
        <v>270</v>
      </c>
      <c r="CY166" s="29">
        <v>162</v>
      </c>
      <c r="CZ166" s="29">
        <v>108</v>
      </c>
    </row>
    <row r="167" spans="1:104" x14ac:dyDescent="0.25">
      <c r="A167" s="24" t="s">
        <v>502</v>
      </c>
      <c r="B167" s="24" t="str">
        <f>VLOOKUP(A167,Structure!E:F,2,FALSE)</f>
        <v>HU02</v>
      </c>
      <c r="C167" s="24" t="str">
        <f t="shared" si="2"/>
        <v>HU</v>
      </c>
      <c r="D167" s="24" t="s">
        <v>503</v>
      </c>
      <c r="E167" s="28">
        <v>9532</v>
      </c>
      <c r="F167" s="28">
        <v>9968</v>
      </c>
      <c r="G167" s="28">
        <v>10292</v>
      </c>
      <c r="H167" s="28">
        <v>9962</v>
      </c>
      <c r="I167" s="28">
        <v>9940</v>
      </c>
      <c r="J167" s="28">
        <v>9633</v>
      </c>
      <c r="K167" s="28">
        <v>9883</v>
      </c>
      <c r="L167" s="28">
        <v>9364</v>
      </c>
      <c r="M167" s="28">
        <v>9714</v>
      </c>
      <c r="N167" s="28">
        <v>10476</v>
      </c>
      <c r="O167" s="28">
        <v>10866</v>
      </c>
      <c r="P167" s="28">
        <v>10586</v>
      </c>
      <c r="Q167" s="28">
        <v>10931</v>
      </c>
      <c r="R167" s="28">
        <v>10595</v>
      </c>
      <c r="S167" s="28">
        <v>10450</v>
      </c>
      <c r="T167" s="28">
        <v>10016</v>
      </c>
      <c r="U167" s="28">
        <v>10576</v>
      </c>
      <c r="V167" s="28">
        <v>10248</v>
      </c>
      <c r="W167" s="28">
        <v>10343</v>
      </c>
      <c r="X167" s="28">
        <v>10124</v>
      </c>
      <c r="Y167" s="28">
        <v>10627</v>
      </c>
      <c r="Z167" s="28">
        <v>10991</v>
      </c>
      <c r="AA167" s="28">
        <v>12088</v>
      </c>
      <c r="AB167" s="28">
        <v>12778</v>
      </c>
      <c r="AC167" s="28">
        <v>12964</v>
      </c>
      <c r="AD167" s="28">
        <v>12968</v>
      </c>
      <c r="AE167" s="28">
        <v>13538</v>
      </c>
      <c r="AF167" s="28">
        <v>13996</v>
      </c>
      <c r="AG167" s="28">
        <v>13533</v>
      </c>
      <c r="AH167" s="28">
        <v>12823</v>
      </c>
      <c r="AI167" s="28">
        <v>12778</v>
      </c>
      <c r="AJ167" s="28">
        <v>12927</v>
      </c>
      <c r="AK167" s="28">
        <v>13081</v>
      </c>
      <c r="AL167" s="28">
        <v>13059</v>
      </c>
      <c r="AM167" s="28">
        <v>12633</v>
      </c>
      <c r="AN167" s="28">
        <v>12907</v>
      </c>
      <c r="AO167" s="28">
        <v>13812</v>
      </c>
      <c r="AP167" s="28">
        <v>14976</v>
      </c>
      <c r="AQ167" s="28">
        <v>15473</v>
      </c>
      <c r="AR167" s="28">
        <v>16674</v>
      </c>
      <c r="AS167" s="28">
        <v>17412</v>
      </c>
      <c r="AT167" s="28">
        <v>18690</v>
      </c>
      <c r="AU167" s="28">
        <v>19384</v>
      </c>
      <c r="AV167" s="28">
        <v>19825</v>
      </c>
      <c r="AW167" s="28">
        <v>19195</v>
      </c>
      <c r="AX167" s="28">
        <v>16075</v>
      </c>
      <c r="AY167" s="28">
        <v>15782</v>
      </c>
      <c r="AZ167" s="28">
        <v>15125</v>
      </c>
      <c r="BA167" s="28">
        <v>15391</v>
      </c>
      <c r="BB167" s="28">
        <v>15765</v>
      </c>
      <c r="BC167" s="28">
        <v>15603</v>
      </c>
      <c r="BD167" s="28">
        <v>14838</v>
      </c>
      <c r="BE167" s="28">
        <v>13724</v>
      </c>
      <c r="BF167" s="28">
        <v>13095</v>
      </c>
      <c r="BG167" s="28">
        <v>12735</v>
      </c>
      <c r="BH167" s="28">
        <v>12912</v>
      </c>
      <c r="BI167" s="28">
        <v>12437</v>
      </c>
      <c r="BJ167" s="28">
        <v>13457</v>
      </c>
      <c r="BK167" s="28">
        <v>13867</v>
      </c>
      <c r="BL167" s="28">
        <v>13469</v>
      </c>
      <c r="BM167" s="28">
        <v>14042</v>
      </c>
      <c r="BN167" s="28">
        <v>14465</v>
      </c>
      <c r="BO167" s="28">
        <v>16171</v>
      </c>
      <c r="BP167" s="28">
        <v>17053</v>
      </c>
      <c r="BQ167" s="28">
        <v>17070</v>
      </c>
      <c r="BR167" s="28">
        <v>15272</v>
      </c>
      <c r="BS167" s="28">
        <v>13435</v>
      </c>
      <c r="BT167" s="28">
        <v>13480</v>
      </c>
      <c r="BU167" s="28">
        <v>13274</v>
      </c>
      <c r="BV167" s="28">
        <v>12167</v>
      </c>
      <c r="BW167" s="28">
        <v>11816</v>
      </c>
      <c r="BX167" s="28">
        <v>11127</v>
      </c>
      <c r="BY167" s="28">
        <v>8978</v>
      </c>
      <c r="BZ167" s="28">
        <v>8721</v>
      </c>
      <c r="CA167" s="28">
        <v>9521</v>
      </c>
      <c r="CB167" s="28">
        <v>8625</v>
      </c>
      <c r="CC167" s="28">
        <v>8662</v>
      </c>
      <c r="CD167" s="28">
        <v>7883</v>
      </c>
      <c r="CE167" s="28">
        <v>7577</v>
      </c>
      <c r="CF167" s="28">
        <v>6674</v>
      </c>
      <c r="CG167" s="28">
        <v>6175</v>
      </c>
      <c r="CH167" s="28">
        <v>5578</v>
      </c>
      <c r="CI167" s="28">
        <v>5043</v>
      </c>
      <c r="CJ167" s="28">
        <v>4652</v>
      </c>
      <c r="CK167" s="28">
        <v>4131</v>
      </c>
      <c r="CL167" s="28">
        <v>3730</v>
      </c>
      <c r="CM167" s="28">
        <v>3124</v>
      </c>
      <c r="CN167" s="28">
        <v>2807</v>
      </c>
      <c r="CO167" s="28">
        <v>2389</v>
      </c>
      <c r="CP167" s="28">
        <v>1850</v>
      </c>
      <c r="CQ167" s="28">
        <v>1436</v>
      </c>
      <c r="CR167" s="28">
        <v>1051</v>
      </c>
      <c r="CS167" s="28">
        <v>860</v>
      </c>
      <c r="CT167" s="28">
        <v>674</v>
      </c>
      <c r="CU167" s="28">
        <v>494</v>
      </c>
      <c r="CV167" s="28">
        <v>364</v>
      </c>
      <c r="CW167" s="28">
        <v>327</v>
      </c>
      <c r="CX167" s="28">
        <v>217</v>
      </c>
      <c r="CY167" s="28">
        <v>148</v>
      </c>
      <c r="CZ167" s="28">
        <v>110</v>
      </c>
    </row>
    <row r="168" spans="1:104" x14ac:dyDescent="0.25">
      <c r="A168" s="24" t="s">
        <v>504</v>
      </c>
      <c r="B168" s="24" t="str">
        <f>VLOOKUP(A168,Structure!E:F,2,FALSE)</f>
        <v>HU02</v>
      </c>
      <c r="C168" s="24" t="str">
        <f t="shared" si="2"/>
        <v>HU</v>
      </c>
      <c r="D168" s="24" t="s">
        <v>505</v>
      </c>
      <c r="E168" s="29">
        <v>8934</v>
      </c>
      <c r="F168" s="29">
        <v>9163</v>
      </c>
      <c r="G168" s="29">
        <v>9063</v>
      </c>
      <c r="H168" s="29">
        <v>8822</v>
      </c>
      <c r="I168" s="29">
        <v>9022</v>
      </c>
      <c r="J168" s="29">
        <v>8662</v>
      </c>
      <c r="K168" s="29">
        <v>8830</v>
      </c>
      <c r="L168" s="29">
        <v>8587</v>
      </c>
      <c r="M168" s="29">
        <v>8953</v>
      </c>
      <c r="N168" s="29">
        <v>9458</v>
      </c>
      <c r="O168" s="29">
        <v>9789</v>
      </c>
      <c r="P168" s="29">
        <v>9488</v>
      </c>
      <c r="Q168" s="29">
        <v>10118</v>
      </c>
      <c r="R168" s="29">
        <v>9827</v>
      </c>
      <c r="S168" s="29">
        <v>9292</v>
      </c>
      <c r="T168" s="29">
        <v>9282</v>
      </c>
      <c r="U168" s="29">
        <v>9564</v>
      </c>
      <c r="V168" s="29">
        <v>9609</v>
      </c>
      <c r="W168" s="29">
        <v>9374</v>
      </c>
      <c r="X168" s="29">
        <v>9219</v>
      </c>
      <c r="Y168" s="29">
        <v>9359</v>
      </c>
      <c r="Z168" s="29">
        <v>9859</v>
      </c>
      <c r="AA168" s="29">
        <v>10641</v>
      </c>
      <c r="AB168" s="29">
        <v>11443</v>
      </c>
      <c r="AC168" s="29">
        <v>11952</v>
      </c>
      <c r="AD168" s="29">
        <v>11852</v>
      </c>
      <c r="AE168" s="29">
        <v>12160</v>
      </c>
      <c r="AF168" s="29">
        <v>12553</v>
      </c>
      <c r="AG168" s="29">
        <v>12404</v>
      </c>
      <c r="AH168" s="29">
        <v>12271</v>
      </c>
      <c r="AI168" s="29">
        <v>12307</v>
      </c>
      <c r="AJ168" s="29">
        <v>12445</v>
      </c>
      <c r="AK168" s="29">
        <v>11981</v>
      </c>
      <c r="AL168" s="29">
        <v>12039</v>
      </c>
      <c r="AM168" s="29">
        <v>12156</v>
      </c>
      <c r="AN168" s="29">
        <v>12308</v>
      </c>
      <c r="AO168" s="29">
        <v>13431</v>
      </c>
      <c r="AP168" s="29">
        <v>14240</v>
      </c>
      <c r="AQ168" s="29">
        <v>14985</v>
      </c>
      <c r="AR168" s="29">
        <v>16319</v>
      </c>
      <c r="AS168" s="29">
        <v>16930</v>
      </c>
      <c r="AT168" s="29">
        <v>17966</v>
      </c>
      <c r="AU168" s="29">
        <v>18066</v>
      </c>
      <c r="AV168" s="29">
        <v>19019</v>
      </c>
      <c r="AW168" s="29">
        <v>18060</v>
      </c>
      <c r="AX168" s="29">
        <v>15347</v>
      </c>
      <c r="AY168" s="29">
        <v>15168</v>
      </c>
      <c r="AZ168" s="29">
        <v>14918</v>
      </c>
      <c r="BA168" s="29">
        <v>14917</v>
      </c>
      <c r="BB168" s="29">
        <v>14999</v>
      </c>
      <c r="BC168" s="29">
        <v>14659</v>
      </c>
      <c r="BD168" s="29">
        <v>13864</v>
      </c>
      <c r="BE168" s="29">
        <v>12670</v>
      </c>
      <c r="BF168" s="29">
        <v>12256</v>
      </c>
      <c r="BG168" s="29">
        <v>11998</v>
      </c>
      <c r="BH168" s="29">
        <v>11981</v>
      </c>
      <c r="BI168" s="29">
        <v>11550</v>
      </c>
      <c r="BJ168" s="29">
        <v>12304</v>
      </c>
      <c r="BK168" s="29">
        <v>12732</v>
      </c>
      <c r="BL168" s="29">
        <v>12741</v>
      </c>
      <c r="BM168" s="29">
        <v>13257</v>
      </c>
      <c r="BN168" s="29">
        <v>13437</v>
      </c>
      <c r="BO168" s="29">
        <v>15121</v>
      </c>
      <c r="BP168" s="29">
        <v>16263</v>
      </c>
      <c r="BQ168" s="29">
        <v>15684</v>
      </c>
      <c r="BR168" s="29">
        <v>14068</v>
      </c>
      <c r="BS168" s="29">
        <v>13065</v>
      </c>
      <c r="BT168" s="29">
        <v>13209</v>
      </c>
      <c r="BU168" s="29">
        <v>12321</v>
      </c>
      <c r="BV168" s="29">
        <v>11728</v>
      </c>
      <c r="BW168" s="29">
        <v>11413</v>
      </c>
      <c r="BX168" s="29">
        <v>10517</v>
      </c>
      <c r="BY168" s="29">
        <v>8890</v>
      </c>
      <c r="BZ168" s="29">
        <v>8374</v>
      </c>
      <c r="CA168" s="29">
        <v>9259</v>
      </c>
      <c r="CB168" s="29">
        <v>7939</v>
      </c>
      <c r="CC168" s="29">
        <v>8168</v>
      </c>
      <c r="CD168" s="29">
        <v>7048</v>
      </c>
      <c r="CE168" s="29">
        <v>6927</v>
      </c>
      <c r="CF168" s="29">
        <v>6128</v>
      </c>
      <c r="CG168" s="29">
        <v>5755</v>
      </c>
      <c r="CH168" s="29">
        <v>5123</v>
      </c>
      <c r="CI168" s="29">
        <v>4518</v>
      </c>
      <c r="CJ168" s="29">
        <v>4142</v>
      </c>
      <c r="CK168" s="29">
        <v>3691</v>
      </c>
      <c r="CL168" s="29">
        <v>3556</v>
      </c>
      <c r="CM168" s="29">
        <v>3105</v>
      </c>
      <c r="CN168" s="29">
        <v>2646</v>
      </c>
      <c r="CO168" s="29">
        <v>2292</v>
      </c>
      <c r="CP168" s="29">
        <v>1771</v>
      </c>
      <c r="CQ168" s="29">
        <v>1449</v>
      </c>
      <c r="CR168" s="29">
        <v>1102</v>
      </c>
      <c r="CS168" s="29">
        <v>917</v>
      </c>
      <c r="CT168" s="29">
        <v>739</v>
      </c>
      <c r="CU168" s="29">
        <v>468</v>
      </c>
      <c r="CV168" s="29">
        <v>391</v>
      </c>
      <c r="CW168" s="29">
        <v>303</v>
      </c>
      <c r="CX168" s="29">
        <v>223</v>
      </c>
      <c r="CY168" s="29">
        <v>155</v>
      </c>
      <c r="CZ168" s="29">
        <v>100</v>
      </c>
    </row>
    <row r="169" spans="1:104" x14ac:dyDescent="0.25">
      <c r="A169" s="24" t="s">
        <v>506</v>
      </c>
      <c r="B169" s="24" t="str">
        <f>VLOOKUP(A169,Structure!E:F,2,FALSE)</f>
        <v>HU02</v>
      </c>
      <c r="C169" s="24" t="str">
        <f t="shared" si="2"/>
        <v>HU</v>
      </c>
      <c r="D169" s="24" t="s">
        <v>507</v>
      </c>
      <c r="E169" s="28">
        <v>7728</v>
      </c>
      <c r="F169" s="28">
        <v>7716</v>
      </c>
      <c r="G169" s="28">
        <v>7782</v>
      </c>
      <c r="H169" s="28">
        <v>7693</v>
      </c>
      <c r="I169" s="28">
        <v>7891</v>
      </c>
      <c r="J169" s="28">
        <v>7520</v>
      </c>
      <c r="K169" s="28">
        <v>7553</v>
      </c>
      <c r="L169" s="28">
        <v>7415</v>
      </c>
      <c r="M169" s="28">
        <v>7646</v>
      </c>
      <c r="N169" s="28">
        <v>8405</v>
      </c>
      <c r="O169" s="28">
        <v>8556</v>
      </c>
      <c r="P169" s="28">
        <v>8570</v>
      </c>
      <c r="Q169" s="28">
        <v>8963</v>
      </c>
      <c r="R169" s="28">
        <v>8667</v>
      </c>
      <c r="S169" s="28">
        <v>8528</v>
      </c>
      <c r="T169" s="28">
        <v>8505</v>
      </c>
      <c r="U169" s="28">
        <v>8691</v>
      </c>
      <c r="V169" s="28">
        <v>8865</v>
      </c>
      <c r="W169" s="28">
        <v>9109</v>
      </c>
      <c r="X169" s="28">
        <v>8846</v>
      </c>
      <c r="Y169" s="28">
        <v>9126</v>
      </c>
      <c r="Z169" s="28">
        <v>9515</v>
      </c>
      <c r="AA169" s="28">
        <v>10473</v>
      </c>
      <c r="AB169" s="28">
        <v>10840</v>
      </c>
      <c r="AC169" s="28">
        <v>10884</v>
      </c>
      <c r="AD169" s="28">
        <v>10964</v>
      </c>
      <c r="AE169" s="28">
        <v>10779</v>
      </c>
      <c r="AF169" s="28">
        <v>10805</v>
      </c>
      <c r="AG169" s="28">
        <v>10937</v>
      </c>
      <c r="AH169" s="28">
        <v>10017</v>
      </c>
      <c r="AI169" s="28">
        <v>9918</v>
      </c>
      <c r="AJ169" s="28">
        <v>9802</v>
      </c>
      <c r="AK169" s="28">
        <v>9817</v>
      </c>
      <c r="AL169" s="28">
        <v>9835</v>
      </c>
      <c r="AM169" s="28">
        <v>9515</v>
      </c>
      <c r="AN169" s="28">
        <v>9608</v>
      </c>
      <c r="AO169" s="28">
        <v>10301</v>
      </c>
      <c r="AP169" s="28">
        <v>10900</v>
      </c>
      <c r="AQ169" s="28">
        <v>11556</v>
      </c>
      <c r="AR169" s="28">
        <v>12420</v>
      </c>
      <c r="AS169" s="28">
        <v>13255</v>
      </c>
      <c r="AT169" s="28">
        <v>13815</v>
      </c>
      <c r="AU169" s="28">
        <v>14552</v>
      </c>
      <c r="AV169" s="28">
        <v>15477</v>
      </c>
      <c r="AW169" s="28">
        <v>14771</v>
      </c>
      <c r="AX169" s="28">
        <v>12603</v>
      </c>
      <c r="AY169" s="28">
        <v>12538</v>
      </c>
      <c r="AZ169" s="28">
        <v>12658</v>
      </c>
      <c r="BA169" s="28">
        <v>12508</v>
      </c>
      <c r="BB169" s="28">
        <v>12848</v>
      </c>
      <c r="BC169" s="28">
        <v>12808</v>
      </c>
      <c r="BD169" s="28">
        <v>12393</v>
      </c>
      <c r="BE169" s="28">
        <v>11714</v>
      </c>
      <c r="BF169" s="28">
        <v>11233</v>
      </c>
      <c r="BG169" s="28">
        <v>11508</v>
      </c>
      <c r="BH169" s="28">
        <v>11139</v>
      </c>
      <c r="BI169" s="28">
        <v>10740</v>
      </c>
      <c r="BJ169" s="28">
        <v>11771</v>
      </c>
      <c r="BK169" s="28">
        <v>12341</v>
      </c>
      <c r="BL169" s="28">
        <v>12508</v>
      </c>
      <c r="BM169" s="28">
        <v>12687</v>
      </c>
      <c r="BN169" s="28">
        <v>13236</v>
      </c>
      <c r="BO169" s="28">
        <v>14574</v>
      </c>
      <c r="BP169" s="28">
        <v>15473</v>
      </c>
      <c r="BQ169" s="28">
        <v>15362</v>
      </c>
      <c r="BR169" s="28">
        <v>13347</v>
      </c>
      <c r="BS169" s="28">
        <v>11880</v>
      </c>
      <c r="BT169" s="28">
        <v>11943</v>
      </c>
      <c r="BU169" s="28">
        <v>12226</v>
      </c>
      <c r="BV169" s="28">
        <v>11268</v>
      </c>
      <c r="BW169" s="28">
        <v>10723</v>
      </c>
      <c r="BX169" s="28">
        <v>9670</v>
      </c>
      <c r="BY169" s="28">
        <v>8217</v>
      </c>
      <c r="BZ169" s="28">
        <v>7735</v>
      </c>
      <c r="CA169" s="28">
        <v>8576</v>
      </c>
      <c r="CB169" s="28">
        <v>7145</v>
      </c>
      <c r="CC169" s="28">
        <v>7873</v>
      </c>
      <c r="CD169" s="28">
        <v>6883</v>
      </c>
      <c r="CE169" s="28">
        <v>6853</v>
      </c>
      <c r="CF169" s="28">
        <v>5994</v>
      </c>
      <c r="CG169" s="28">
        <v>5586</v>
      </c>
      <c r="CH169" s="28">
        <v>5077</v>
      </c>
      <c r="CI169" s="28">
        <v>4633</v>
      </c>
      <c r="CJ169" s="28">
        <v>4120</v>
      </c>
      <c r="CK169" s="28">
        <v>3728</v>
      </c>
      <c r="CL169" s="28">
        <v>3457</v>
      </c>
      <c r="CM169" s="28">
        <v>3033</v>
      </c>
      <c r="CN169" s="28">
        <v>2543</v>
      </c>
      <c r="CO169" s="28">
        <v>2234</v>
      </c>
      <c r="CP169" s="28">
        <v>1785</v>
      </c>
      <c r="CQ169" s="28">
        <v>1396</v>
      </c>
      <c r="CR169" s="28">
        <v>1166</v>
      </c>
      <c r="CS169" s="28">
        <v>857</v>
      </c>
      <c r="CT169" s="28">
        <v>691</v>
      </c>
      <c r="CU169" s="28">
        <v>452</v>
      </c>
      <c r="CV169" s="28">
        <v>394</v>
      </c>
      <c r="CW169" s="28">
        <v>295</v>
      </c>
      <c r="CX169" s="28">
        <v>227</v>
      </c>
      <c r="CY169" s="28">
        <v>165</v>
      </c>
      <c r="CZ169" s="28">
        <v>112</v>
      </c>
    </row>
    <row r="170" spans="1:104" x14ac:dyDescent="0.25">
      <c r="A170" s="24" t="s">
        <v>510</v>
      </c>
      <c r="B170" s="24" t="str">
        <f>VLOOKUP(A170,Structure!E:F,2,FALSE)</f>
        <v>HU03</v>
      </c>
      <c r="C170" s="24" t="str">
        <f t="shared" si="2"/>
        <v>HU</v>
      </c>
      <c r="D170" s="24" t="s">
        <v>511</v>
      </c>
      <c r="E170" s="29">
        <v>11739</v>
      </c>
      <c r="F170" s="29">
        <v>11582</v>
      </c>
      <c r="G170" s="29">
        <v>11507</v>
      </c>
      <c r="H170" s="29">
        <v>10921</v>
      </c>
      <c r="I170" s="29">
        <v>11151</v>
      </c>
      <c r="J170" s="29">
        <v>10452</v>
      </c>
      <c r="K170" s="29">
        <v>10512</v>
      </c>
      <c r="L170" s="29">
        <v>10228</v>
      </c>
      <c r="M170" s="29">
        <v>10450</v>
      </c>
      <c r="N170" s="29">
        <v>11299</v>
      </c>
      <c r="O170" s="29">
        <v>11887</v>
      </c>
      <c r="P170" s="29">
        <v>11745</v>
      </c>
      <c r="Q170" s="29">
        <v>12467</v>
      </c>
      <c r="R170" s="29">
        <v>11955</v>
      </c>
      <c r="S170" s="29">
        <v>11767</v>
      </c>
      <c r="T170" s="29">
        <v>11896</v>
      </c>
      <c r="U170" s="29">
        <v>12354</v>
      </c>
      <c r="V170" s="29">
        <v>12576</v>
      </c>
      <c r="W170" s="29">
        <v>13085</v>
      </c>
      <c r="X170" s="29">
        <v>12466</v>
      </c>
      <c r="Y170" s="29">
        <v>12848</v>
      </c>
      <c r="Z170" s="29">
        <v>13405</v>
      </c>
      <c r="AA170" s="29">
        <v>13774</v>
      </c>
      <c r="AB170" s="29">
        <v>14101</v>
      </c>
      <c r="AC170" s="29">
        <v>14978</v>
      </c>
      <c r="AD170" s="29">
        <v>13902</v>
      </c>
      <c r="AE170" s="29">
        <v>14260</v>
      </c>
      <c r="AF170" s="29">
        <v>14569</v>
      </c>
      <c r="AG170" s="29">
        <v>14206</v>
      </c>
      <c r="AH170" s="29">
        <v>13544</v>
      </c>
      <c r="AI170" s="29">
        <v>13490</v>
      </c>
      <c r="AJ170" s="29">
        <v>13086</v>
      </c>
      <c r="AK170" s="29">
        <v>13429</v>
      </c>
      <c r="AL170" s="29">
        <v>13217</v>
      </c>
      <c r="AM170" s="29">
        <v>12804</v>
      </c>
      <c r="AN170" s="29">
        <v>12647</v>
      </c>
      <c r="AO170" s="29">
        <v>13448</v>
      </c>
      <c r="AP170" s="29">
        <v>13947</v>
      </c>
      <c r="AQ170" s="29">
        <v>14940</v>
      </c>
      <c r="AR170" s="29">
        <v>15640</v>
      </c>
      <c r="AS170" s="29">
        <v>16275</v>
      </c>
      <c r="AT170" s="29">
        <v>17115</v>
      </c>
      <c r="AU170" s="29">
        <v>17729</v>
      </c>
      <c r="AV170" s="29">
        <v>18655</v>
      </c>
      <c r="AW170" s="29">
        <v>18233</v>
      </c>
      <c r="AX170" s="29">
        <v>15441</v>
      </c>
      <c r="AY170" s="29">
        <v>15587</v>
      </c>
      <c r="AZ170" s="29">
        <v>15526</v>
      </c>
      <c r="BA170" s="29">
        <v>15993</v>
      </c>
      <c r="BB170" s="29">
        <v>15932</v>
      </c>
      <c r="BC170" s="29">
        <v>16097</v>
      </c>
      <c r="BD170" s="29">
        <v>15805</v>
      </c>
      <c r="BE170" s="29">
        <v>14745</v>
      </c>
      <c r="BF170" s="29">
        <v>14168</v>
      </c>
      <c r="BG170" s="29">
        <v>14078</v>
      </c>
      <c r="BH170" s="29">
        <v>13971</v>
      </c>
      <c r="BI170" s="29">
        <v>13812</v>
      </c>
      <c r="BJ170" s="29">
        <v>14805</v>
      </c>
      <c r="BK170" s="29">
        <v>15235</v>
      </c>
      <c r="BL170" s="29">
        <v>15154</v>
      </c>
      <c r="BM170" s="29">
        <v>15396</v>
      </c>
      <c r="BN170" s="29">
        <v>15514</v>
      </c>
      <c r="BO170" s="29">
        <v>17317</v>
      </c>
      <c r="BP170" s="29">
        <v>17963</v>
      </c>
      <c r="BQ170" s="29">
        <v>17875</v>
      </c>
      <c r="BR170" s="29">
        <v>15964</v>
      </c>
      <c r="BS170" s="29">
        <v>14273</v>
      </c>
      <c r="BT170" s="29">
        <v>14332</v>
      </c>
      <c r="BU170" s="29">
        <v>14453</v>
      </c>
      <c r="BV170" s="29">
        <v>13286</v>
      </c>
      <c r="BW170" s="29">
        <v>12280</v>
      </c>
      <c r="BX170" s="29">
        <v>11408</v>
      </c>
      <c r="BY170" s="29">
        <v>9709</v>
      </c>
      <c r="BZ170" s="29">
        <v>9455</v>
      </c>
      <c r="CA170" s="29">
        <v>10633</v>
      </c>
      <c r="CB170" s="29">
        <v>9415</v>
      </c>
      <c r="CC170" s="29">
        <v>9529</v>
      </c>
      <c r="CD170" s="29">
        <v>8450</v>
      </c>
      <c r="CE170" s="29">
        <v>8214</v>
      </c>
      <c r="CF170" s="29">
        <v>7398</v>
      </c>
      <c r="CG170" s="29">
        <v>6984</v>
      </c>
      <c r="CH170" s="29">
        <v>6308</v>
      </c>
      <c r="CI170" s="29">
        <v>5803</v>
      </c>
      <c r="CJ170" s="29">
        <v>5196</v>
      </c>
      <c r="CK170" s="29">
        <v>4678</v>
      </c>
      <c r="CL170" s="29">
        <v>4115</v>
      </c>
      <c r="CM170" s="29">
        <v>3750</v>
      </c>
      <c r="CN170" s="29">
        <v>2932</v>
      </c>
      <c r="CO170" s="29">
        <v>2559</v>
      </c>
      <c r="CP170" s="29">
        <v>2014</v>
      </c>
      <c r="CQ170" s="29">
        <v>1534</v>
      </c>
      <c r="CR170" s="29">
        <v>1193</v>
      </c>
      <c r="CS170" s="29">
        <v>1036</v>
      </c>
      <c r="CT170" s="29">
        <v>745</v>
      </c>
      <c r="CU170" s="29">
        <v>523</v>
      </c>
      <c r="CV170" s="29">
        <v>442</v>
      </c>
      <c r="CW170" s="29">
        <v>327</v>
      </c>
      <c r="CX170" s="29">
        <v>229</v>
      </c>
      <c r="CY170" s="29">
        <v>173</v>
      </c>
      <c r="CZ170" s="29">
        <v>138</v>
      </c>
    </row>
    <row r="171" spans="1:104" x14ac:dyDescent="0.25">
      <c r="A171" s="24" t="s">
        <v>512</v>
      </c>
      <c r="B171" s="24" t="str">
        <f>VLOOKUP(A171,Structure!E:F,2,FALSE)</f>
        <v>HU03</v>
      </c>
      <c r="C171" s="24" t="str">
        <f t="shared" si="2"/>
        <v>HU</v>
      </c>
      <c r="D171" s="24" t="s">
        <v>513</v>
      </c>
      <c r="E171" s="28">
        <v>14840</v>
      </c>
      <c r="F171" s="28">
        <v>14905</v>
      </c>
      <c r="G171" s="28">
        <v>15288</v>
      </c>
      <c r="H171" s="28">
        <v>14395</v>
      </c>
      <c r="I171" s="28">
        <v>14555</v>
      </c>
      <c r="J171" s="28">
        <v>13776</v>
      </c>
      <c r="K171" s="28">
        <v>13606</v>
      </c>
      <c r="L171" s="28">
        <v>13157</v>
      </c>
      <c r="M171" s="28">
        <v>13333</v>
      </c>
      <c r="N171" s="28">
        <v>14757</v>
      </c>
      <c r="O171" s="28">
        <v>15574</v>
      </c>
      <c r="P171" s="28">
        <v>15520</v>
      </c>
      <c r="Q171" s="28">
        <v>16214</v>
      </c>
      <c r="R171" s="28">
        <v>15709</v>
      </c>
      <c r="S171" s="28">
        <v>15544</v>
      </c>
      <c r="T171" s="28">
        <v>15458</v>
      </c>
      <c r="U171" s="28">
        <v>16090</v>
      </c>
      <c r="V171" s="28">
        <v>16578</v>
      </c>
      <c r="W171" s="28">
        <v>16982</v>
      </c>
      <c r="X171" s="28">
        <v>16560</v>
      </c>
      <c r="Y171" s="28">
        <v>17379</v>
      </c>
      <c r="Z171" s="28">
        <v>17737</v>
      </c>
      <c r="AA171" s="28">
        <v>18888</v>
      </c>
      <c r="AB171" s="28">
        <v>19573</v>
      </c>
      <c r="AC171" s="28">
        <v>19515</v>
      </c>
      <c r="AD171" s="28">
        <v>19313</v>
      </c>
      <c r="AE171" s="28">
        <v>19270</v>
      </c>
      <c r="AF171" s="28">
        <v>19284</v>
      </c>
      <c r="AG171" s="28">
        <v>19203</v>
      </c>
      <c r="AH171" s="28">
        <v>18578</v>
      </c>
      <c r="AI171" s="28">
        <v>18456</v>
      </c>
      <c r="AJ171" s="28">
        <v>18008</v>
      </c>
      <c r="AK171" s="28">
        <v>17999</v>
      </c>
      <c r="AL171" s="28">
        <v>18195</v>
      </c>
      <c r="AM171" s="28">
        <v>16848</v>
      </c>
      <c r="AN171" s="28">
        <v>17299</v>
      </c>
      <c r="AO171" s="28">
        <v>17909</v>
      </c>
      <c r="AP171" s="28">
        <v>19458</v>
      </c>
      <c r="AQ171" s="28">
        <v>19925</v>
      </c>
      <c r="AR171" s="28">
        <v>21369</v>
      </c>
      <c r="AS171" s="28">
        <v>22149</v>
      </c>
      <c r="AT171" s="28">
        <v>23015</v>
      </c>
      <c r="AU171" s="28">
        <v>23930</v>
      </c>
      <c r="AV171" s="28">
        <v>25131</v>
      </c>
      <c r="AW171" s="28">
        <v>24506</v>
      </c>
      <c r="AX171" s="28">
        <v>21553</v>
      </c>
      <c r="AY171" s="28">
        <v>21152</v>
      </c>
      <c r="AZ171" s="28">
        <v>20669</v>
      </c>
      <c r="BA171" s="28">
        <v>20506</v>
      </c>
      <c r="BB171" s="28">
        <v>20967</v>
      </c>
      <c r="BC171" s="28">
        <v>21122</v>
      </c>
      <c r="BD171" s="28">
        <v>20346</v>
      </c>
      <c r="BE171" s="28">
        <v>18585</v>
      </c>
      <c r="BF171" s="28">
        <v>17789</v>
      </c>
      <c r="BG171" s="28">
        <v>17759</v>
      </c>
      <c r="BH171" s="28">
        <v>17481</v>
      </c>
      <c r="BI171" s="28">
        <v>17021</v>
      </c>
      <c r="BJ171" s="28">
        <v>17994</v>
      </c>
      <c r="BK171" s="28">
        <v>18693</v>
      </c>
      <c r="BL171" s="28">
        <v>18790</v>
      </c>
      <c r="BM171" s="28">
        <v>19375</v>
      </c>
      <c r="BN171" s="28">
        <v>19783</v>
      </c>
      <c r="BO171" s="28">
        <v>21645</v>
      </c>
      <c r="BP171" s="28">
        <v>22327</v>
      </c>
      <c r="BQ171" s="28">
        <v>22021</v>
      </c>
      <c r="BR171" s="28">
        <v>19110</v>
      </c>
      <c r="BS171" s="28">
        <v>17772</v>
      </c>
      <c r="BT171" s="28">
        <v>17678</v>
      </c>
      <c r="BU171" s="28">
        <v>17495</v>
      </c>
      <c r="BV171" s="28">
        <v>16331</v>
      </c>
      <c r="BW171" s="28">
        <v>15478</v>
      </c>
      <c r="BX171" s="28">
        <v>13775</v>
      </c>
      <c r="BY171" s="28">
        <v>11670</v>
      </c>
      <c r="BZ171" s="28">
        <v>10576</v>
      </c>
      <c r="CA171" s="28">
        <v>11905</v>
      </c>
      <c r="CB171" s="28">
        <v>10785</v>
      </c>
      <c r="CC171" s="28">
        <v>10252</v>
      </c>
      <c r="CD171" s="28">
        <v>9417</v>
      </c>
      <c r="CE171" s="28">
        <v>9577</v>
      </c>
      <c r="CF171" s="28">
        <v>8305</v>
      </c>
      <c r="CG171" s="28">
        <v>7876</v>
      </c>
      <c r="CH171" s="28">
        <v>7214</v>
      </c>
      <c r="CI171" s="28">
        <v>6508</v>
      </c>
      <c r="CJ171" s="28">
        <v>5994</v>
      </c>
      <c r="CK171" s="28">
        <v>5339</v>
      </c>
      <c r="CL171" s="28">
        <v>4778</v>
      </c>
      <c r="CM171" s="28">
        <v>4279</v>
      </c>
      <c r="CN171" s="28">
        <v>3590</v>
      </c>
      <c r="CO171" s="28">
        <v>3210</v>
      </c>
      <c r="CP171" s="28">
        <v>2401</v>
      </c>
      <c r="CQ171" s="28">
        <v>2011</v>
      </c>
      <c r="CR171" s="28">
        <v>1489</v>
      </c>
      <c r="CS171" s="28">
        <v>1220</v>
      </c>
      <c r="CT171" s="28">
        <v>979</v>
      </c>
      <c r="CU171" s="28">
        <v>748</v>
      </c>
      <c r="CV171" s="28">
        <v>539</v>
      </c>
      <c r="CW171" s="28">
        <v>363</v>
      </c>
      <c r="CX171" s="28">
        <v>329</v>
      </c>
      <c r="CY171" s="28">
        <v>209</v>
      </c>
      <c r="CZ171" s="28">
        <v>152</v>
      </c>
    </row>
    <row r="172" spans="1:104" x14ac:dyDescent="0.25">
      <c r="A172" s="24" t="s">
        <v>514</v>
      </c>
      <c r="B172" s="24" t="str">
        <f>VLOOKUP(A172,Structure!E:F,2,FALSE)</f>
        <v>HU03</v>
      </c>
      <c r="C172" s="24" t="str">
        <f t="shared" si="2"/>
        <v>HU</v>
      </c>
      <c r="D172" s="24" t="s">
        <v>515</v>
      </c>
      <c r="E172" s="29">
        <v>11014</v>
      </c>
      <c r="F172" s="29">
        <v>11147</v>
      </c>
      <c r="G172" s="29">
        <v>11083</v>
      </c>
      <c r="H172" s="29">
        <v>10781</v>
      </c>
      <c r="I172" s="29">
        <v>10833</v>
      </c>
      <c r="J172" s="29">
        <v>10617</v>
      </c>
      <c r="K172" s="29">
        <v>10637</v>
      </c>
      <c r="L172" s="29">
        <v>10257</v>
      </c>
      <c r="M172" s="29">
        <v>10508</v>
      </c>
      <c r="N172" s="29">
        <v>11621</v>
      </c>
      <c r="O172" s="29">
        <v>12046</v>
      </c>
      <c r="P172" s="29">
        <v>12011</v>
      </c>
      <c r="Q172" s="29">
        <v>12382</v>
      </c>
      <c r="R172" s="29">
        <v>12270</v>
      </c>
      <c r="S172" s="29">
        <v>11916</v>
      </c>
      <c r="T172" s="29">
        <v>12203</v>
      </c>
      <c r="U172" s="29">
        <v>12641</v>
      </c>
      <c r="V172" s="29">
        <v>12697</v>
      </c>
      <c r="W172" s="29">
        <v>12851</v>
      </c>
      <c r="X172" s="29">
        <v>12527</v>
      </c>
      <c r="Y172" s="29">
        <v>12960</v>
      </c>
      <c r="Z172" s="29">
        <v>13242</v>
      </c>
      <c r="AA172" s="29">
        <v>14675</v>
      </c>
      <c r="AB172" s="29">
        <v>15517</v>
      </c>
      <c r="AC172" s="29">
        <v>15666</v>
      </c>
      <c r="AD172" s="29">
        <v>15629</v>
      </c>
      <c r="AE172" s="29">
        <v>15574</v>
      </c>
      <c r="AF172" s="29">
        <v>15836</v>
      </c>
      <c r="AG172" s="29">
        <v>15483</v>
      </c>
      <c r="AH172" s="29">
        <v>15360</v>
      </c>
      <c r="AI172" s="29">
        <v>14552</v>
      </c>
      <c r="AJ172" s="29">
        <v>14735</v>
      </c>
      <c r="AK172" s="29">
        <v>14659</v>
      </c>
      <c r="AL172" s="29">
        <v>14557</v>
      </c>
      <c r="AM172" s="29">
        <v>13512</v>
      </c>
      <c r="AN172" s="29">
        <v>14200</v>
      </c>
      <c r="AO172" s="29">
        <v>14726</v>
      </c>
      <c r="AP172" s="29">
        <v>15802</v>
      </c>
      <c r="AQ172" s="29">
        <v>16663</v>
      </c>
      <c r="AR172" s="29">
        <v>18171</v>
      </c>
      <c r="AS172" s="29">
        <v>18838</v>
      </c>
      <c r="AT172" s="29">
        <v>19734</v>
      </c>
      <c r="AU172" s="29">
        <v>21260</v>
      </c>
      <c r="AV172" s="29">
        <v>22290</v>
      </c>
      <c r="AW172" s="29">
        <v>21388</v>
      </c>
      <c r="AX172" s="29">
        <v>18356</v>
      </c>
      <c r="AY172" s="29">
        <v>17738</v>
      </c>
      <c r="AZ172" s="29">
        <v>17714</v>
      </c>
      <c r="BA172" s="29">
        <v>18029</v>
      </c>
      <c r="BB172" s="29">
        <v>18126</v>
      </c>
      <c r="BC172" s="29">
        <v>18458</v>
      </c>
      <c r="BD172" s="29">
        <v>17176</v>
      </c>
      <c r="BE172" s="29">
        <v>16173</v>
      </c>
      <c r="BF172" s="29">
        <v>15884</v>
      </c>
      <c r="BG172" s="29">
        <v>15112</v>
      </c>
      <c r="BH172" s="29">
        <v>14864</v>
      </c>
      <c r="BI172" s="29">
        <v>14707</v>
      </c>
      <c r="BJ172" s="29">
        <v>15194</v>
      </c>
      <c r="BK172" s="29">
        <v>15963</v>
      </c>
      <c r="BL172" s="29">
        <v>15942</v>
      </c>
      <c r="BM172" s="29">
        <v>16723</v>
      </c>
      <c r="BN172" s="29">
        <v>17161</v>
      </c>
      <c r="BO172" s="29">
        <v>19838</v>
      </c>
      <c r="BP172" s="29">
        <v>20533</v>
      </c>
      <c r="BQ172" s="29">
        <v>20328</v>
      </c>
      <c r="BR172" s="29">
        <v>17703</v>
      </c>
      <c r="BS172" s="29">
        <v>16123</v>
      </c>
      <c r="BT172" s="29">
        <v>15964</v>
      </c>
      <c r="BU172" s="29">
        <v>16397</v>
      </c>
      <c r="BV172" s="29">
        <v>15592</v>
      </c>
      <c r="BW172" s="29">
        <v>14635</v>
      </c>
      <c r="BX172" s="29">
        <v>14138</v>
      </c>
      <c r="BY172" s="29">
        <v>12160</v>
      </c>
      <c r="BZ172" s="29">
        <v>11035</v>
      </c>
      <c r="CA172" s="29">
        <v>12530</v>
      </c>
      <c r="CB172" s="29">
        <v>11282</v>
      </c>
      <c r="CC172" s="29">
        <v>10757</v>
      </c>
      <c r="CD172" s="29">
        <v>9659</v>
      </c>
      <c r="CE172" s="29">
        <v>9501</v>
      </c>
      <c r="CF172" s="29">
        <v>8515</v>
      </c>
      <c r="CG172" s="29">
        <v>7966</v>
      </c>
      <c r="CH172" s="29">
        <v>7168</v>
      </c>
      <c r="CI172" s="29">
        <v>6495</v>
      </c>
      <c r="CJ172" s="29">
        <v>6066</v>
      </c>
      <c r="CK172" s="29">
        <v>5168</v>
      </c>
      <c r="CL172" s="29">
        <v>4924</v>
      </c>
      <c r="CM172" s="29">
        <v>4251</v>
      </c>
      <c r="CN172" s="29">
        <v>3517</v>
      </c>
      <c r="CO172" s="29">
        <v>3223</v>
      </c>
      <c r="CP172" s="29">
        <v>2522</v>
      </c>
      <c r="CQ172" s="29">
        <v>2097</v>
      </c>
      <c r="CR172" s="29">
        <v>1533</v>
      </c>
      <c r="CS172" s="29">
        <v>1377</v>
      </c>
      <c r="CT172" s="29">
        <v>1025</v>
      </c>
      <c r="CU172" s="29">
        <v>754</v>
      </c>
      <c r="CV172" s="29">
        <v>620</v>
      </c>
      <c r="CW172" s="29">
        <v>420</v>
      </c>
      <c r="CX172" s="29">
        <v>287</v>
      </c>
      <c r="CY172" s="29">
        <v>247</v>
      </c>
      <c r="CZ172" s="29">
        <v>131</v>
      </c>
    </row>
    <row r="173" spans="1:104" x14ac:dyDescent="0.25">
      <c r="A173" s="24" t="s">
        <v>517</v>
      </c>
      <c r="B173" s="24">
        <f>VLOOKUP(A173,Structure!E:F,2,FALSE)</f>
        <v>0</v>
      </c>
      <c r="C173" s="24" t="str">
        <f t="shared" si="2"/>
        <v>0</v>
      </c>
      <c r="D173" s="24" t="s">
        <v>401</v>
      </c>
      <c r="E173" s="28" t="s">
        <v>1028</v>
      </c>
      <c r="F173" s="28" t="s">
        <v>1028</v>
      </c>
      <c r="G173" s="28" t="s">
        <v>1028</v>
      </c>
      <c r="H173" s="28" t="s">
        <v>1028</v>
      </c>
      <c r="I173" s="28" t="s">
        <v>1028</v>
      </c>
      <c r="J173" s="28" t="s">
        <v>1028</v>
      </c>
      <c r="K173" s="28" t="s">
        <v>1028</v>
      </c>
      <c r="L173" s="28" t="s">
        <v>1028</v>
      </c>
      <c r="M173" s="28" t="s">
        <v>1028</v>
      </c>
      <c r="N173" s="28" t="s">
        <v>1028</v>
      </c>
      <c r="O173" s="28" t="s">
        <v>1028</v>
      </c>
      <c r="P173" s="28" t="s">
        <v>1028</v>
      </c>
      <c r="Q173" s="28" t="s">
        <v>1028</v>
      </c>
      <c r="R173" s="28" t="s">
        <v>1028</v>
      </c>
      <c r="S173" s="28" t="s">
        <v>1028</v>
      </c>
      <c r="T173" s="28" t="s">
        <v>1028</v>
      </c>
      <c r="U173" s="28" t="s">
        <v>1028</v>
      </c>
      <c r="V173" s="28" t="s">
        <v>1028</v>
      </c>
      <c r="W173" s="28" t="s">
        <v>1028</v>
      </c>
      <c r="X173" s="28" t="s">
        <v>1028</v>
      </c>
      <c r="Y173" s="28" t="s">
        <v>1028</v>
      </c>
      <c r="Z173" s="28" t="s">
        <v>1028</v>
      </c>
      <c r="AA173" s="28" t="s">
        <v>1028</v>
      </c>
      <c r="AB173" s="28" t="s">
        <v>1028</v>
      </c>
      <c r="AC173" s="28" t="s">
        <v>1028</v>
      </c>
      <c r="AD173" s="28" t="s">
        <v>1028</v>
      </c>
      <c r="AE173" s="28" t="s">
        <v>1028</v>
      </c>
      <c r="AF173" s="28" t="s">
        <v>1028</v>
      </c>
      <c r="AG173" s="28" t="s">
        <v>1028</v>
      </c>
      <c r="AH173" s="28" t="s">
        <v>1028</v>
      </c>
      <c r="AI173" s="28" t="s">
        <v>1028</v>
      </c>
      <c r="AJ173" s="28" t="s">
        <v>1028</v>
      </c>
      <c r="AK173" s="28" t="s">
        <v>1028</v>
      </c>
      <c r="AL173" s="28" t="s">
        <v>1028</v>
      </c>
      <c r="AM173" s="28" t="s">
        <v>1028</v>
      </c>
      <c r="AN173" s="28" t="s">
        <v>1028</v>
      </c>
      <c r="AO173" s="28" t="s">
        <v>1028</v>
      </c>
      <c r="AP173" s="28" t="s">
        <v>1028</v>
      </c>
      <c r="AQ173" s="28" t="s">
        <v>1028</v>
      </c>
      <c r="AR173" s="28" t="s">
        <v>1028</v>
      </c>
      <c r="AS173" s="28" t="s">
        <v>1028</v>
      </c>
      <c r="AT173" s="28" t="s">
        <v>1028</v>
      </c>
      <c r="AU173" s="28" t="s">
        <v>1028</v>
      </c>
      <c r="AV173" s="28" t="s">
        <v>1028</v>
      </c>
      <c r="AW173" s="28" t="s">
        <v>1028</v>
      </c>
      <c r="AX173" s="28" t="s">
        <v>1028</v>
      </c>
      <c r="AY173" s="28" t="s">
        <v>1028</v>
      </c>
      <c r="AZ173" s="28" t="s">
        <v>1028</v>
      </c>
      <c r="BA173" s="28" t="s">
        <v>1028</v>
      </c>
      <c r="BB173" s="28" t="s">
        <v>1028</v>
      </c>
      <c r="BC173" s="28" t="s">
        <v>1028</v>
      </c>
      <c r="BD173" s="28" t="s">
        <v>1028</v>
      </c>
      <c r="BE173" s="28" t="s">
        <v>1028</v>
      </c>
      <c r="BF173" s="28" t="s">
        <v>1028</v>
      </c>
      <c r="BG173" s="28" t="s">
        <v>1028</v>
      </c>
      <c r="BH173" s="28" t="s">
        <v>1028</v>
      </c>
      <c r="BI173" s="28" t="s">
        <v>1028</v>
      </c>
      <c r="BJ173" s="28" t="s">
        <v>1028</v>
      </c>
      <c r="BK173" s="28" t="s">
        <v>1028</v>
      </c>
      <c r="BL173" s="28" t="s">
        <v>1028</v>
      </c>
      <c r="BM173" s="28" t="s">
        <v>1028</v>
      </c>
      <c r="BN173" s="28" t="s">
        <v>1028</v>
      </c>
      <c r="BO173" s="28" t="s">
        <v>1028</v>
      </c>
      <c r="BP173" s="28" t="s">
        <v>1028</v>
      </c>
      <c r="BQ173" s="28" t="s">
        <v>1028</v>
      </c>
      <c r="BR173" s="28" t="s">
        <v>1028</v>
      </c>
      <c r="BS173" s="28" t="s">
        <v>1028</v>
      </c>
      <c r="BT173" s="28" t="s">
        <v>1028</v>
      </c>
      <c r="BU173" s="28" t="s">
        <v>1028</v>
      </c>
      <c r="BV173" s="28" t="s">
        <v>1028</v>
      </c>
      <c r="BW173" s="28" t="s">
        <v>1028</v>
      </c>
      <c r="BX173" s="28" t="s">
        <v>1028</v>
      </c>
      <c r="BY173" s="28" t="s">
        <v>1028</v>
      </c>
      <c r="BZ173" s="28" t="s">
        <v>1028</v>
      </c>
      <c r="CA173" s="28" t="s">
        <v>1028</v>
      </c>
      <c r="CB173" s="28" t="s">
        <v>1028</v>
      </c>
      <c r="CC173" s="28" t="s">
        <v>1028</v>
      </c>
      <c r="CD173" s="28" t="s">
        <v>1028</v>
      </c>
      <c r="CE173" s="28" t="s">
        <v>1028</v>
      </c>
      <c r="CF173" s="28" t="s">
        <v>1028</v>
      </c>
      <c r="CG173" s="28" t="s">
        <v>1028</v>
      </c>
      <c r="CH173" s="28" t="s">
        <v>1028</v>
      </c>
      <c r="CI173" s="28" t="s">
        <v>1028</v>
      </c>
      <c r="CJ173" s="28" t="s">
        <v>1028</v>
      </c>
      <c r="CK173" s="28" t="s">
        <v>1028</v>
      </c>
      <c r="CL173" s="28" t="s">
        <v>1028</v>
      </c>
      <c r="CM173" s="28" t="s">
        <v>1028</v>
      </c>
      <c r="CN173" s="28" t="s">
        <v>1028</v>
      </c>
      <c r="CO173" s="28" t="s">
        <v>1028</v>
      </c>
      <c r="CP173" s="28" t="s">
        <v>1028</v>
      </c>
      <c r="CQ173" s="28" t="s">
        <v>1028</v>
      </c>
      <c r="CR173" s="28" t="s">
        <v>1028</v>
      </c>
      <c r="CS173" s="28" t="s">
        <v>1028</v>
      </c>
      <c r="CT173" s="28" t="s">
        <v>1028</v>
      </c>
      <c r="CU173" s="28" t="s">
        <v>1028</v>
      </c>
      <c r="CV173" s="28" t="s">
        <v>1028</v>
      </c>
      <c r="CW173" s="28" t="s">
        <v>1028</v>
      </c>
      <c r="CX173" s="28" t="s">
        <v>1028</v>
      </c>
      <c r="CY173" s="28" t="s">
        <v>1028</v>
      </c>
      <c r="CZ173" s="28" t="s">
        <v>1028</v>
      </c>
    </row>
    <row r="174" spans="1:104" x14ac:dyDescent="0.25">
      <c r="A174" s="24" t="s">
        <v>521</v>
      </c>
      <c r="B174" s="24" t="str">
        <f>VLOOKUP(A174,Structure!E:F,2,FALSE)</f>
        <v>MT00</v>
      </c>
      <c r="C174" s="24" t="str">
        <f t="shared" si="2"/>
        <v>MT</v>
      </c>
      <c r="D174" s="24" t="s">
        <v>519</v>
      </c>
      <c r="E174" s="29">
        <v>4520</v>
      </c>
      <c r="F174" s="29">
        <v>4685</v>
      </c>
      <c r="G174" s="29">
        <v>4892</v>
      </c>
      <c r="H174" s="29">
        <v>4817</v>
      </c>
      <c r="I174" s="29">
        <v>4593</v>
      </c>
      <c r="J174" s="29">
        <v>4544</v>
      </c>
      <c r="K174" s="29">
        <v>4696</v>
      </c>
      <c r="L174" s="29">
        <v>4666</v>
      </c>
      <c r="M174" s="29">
        <v>4386</v>
      </c>
      <c r="N174" s="29">
        <v>4508</v>
      </c>
      <c r="O174" s="29">
        <v>4486</v>
      </c>
      <c r="P174" s="29">
        <v>4193</v>
      </c>
      <c r="Q174" s="29">
        <v>4170</v>
      </c>
      <c r="R174" s="29">
        <v>4200</v>
      </c>
      <c r="S174" s="29">
        <v>4148</v>
      </c>
      <c r="T174" s="29">
        <v>4294</v>
      </c>
      <c r="U174" s="29">
        <v>4162</v>
      </c>
      <c r="V174" s="29">
        <v>4236</v>
      </c>
      <c r="W174" s="29">
        <v>4720</v>
      </c>
      <c r="X174" s="29">
        <v>4908</v>
      </c>
      <c r="Y174" s="29">
        <v>5438</v>
      </c>
      <c r="Z174" s="29">
        <v>5885</v>
      </c>
      <c r="AA174" s="29">
        <v>6499</v>
      </c>
      <c r="AB174" s="29">
        <v>6942</v>
      </c>
      <c r="AC174" s="29">
        <v>7293</v>
      </c>
      <c r="AD174" s="29">
        <v>8029</v>
      </c>
      <c r="AE174" s="29">
        <v>8549</v>
      </c>
      <c r="AF174" s="29">
        <v>8816</v>
      </c>
      <c r="AG174" s="29">
        <v>8954</v>
      </c>
      <c r="AH174" s="29">
        <v>9163</v>
      </c>
      <c r="AI174" s="29">
        <v>8962</v>
      </c>
      <c r="AJ174" s="29">
        <v>8560</v>
      </c>
      <c r="AK174" s="29">
        <v>8289</v>
      </c>
      <c r="AL174" s="29">
        <v>8234</v>
      </c>
      <c r="AM174" s="29">
        <v>8048</v>
      </c>
      <c r="AN174" s="29">
        <v>8075</v>
      </c>
      <c r="AO174" s="29">
        <v>8242</v>
      </c>
      <c r="AP174" s="29">
        <v>7686</v>
      </c>
      <c r="AQ174" s="29">
        <v>7575</v>
      </c>
      <c r="AR174" s="29">
        <v>7532</v>
      </c>
      <c r="AS174" s="29">
        <v>7264</v>
      </c>
      <c r="AT174" s="29">
        <v>7200</v>
      </c>
      <c r="AU174" s="29">
        <v>7050</v>
      </c>
      <c r="AV174" s="29">
        <v>7068</v>
      </c>
      <c r="AW174" s="29">
        <v>6680</v>
      </c>
      <c r="AX174" s="29">
        <v>6315</v>
      </c>
      <c r="AY174" s="29">
        <v>6208</v>
      </c>
      <c r="AZ174" s="29">
        <v>6073</v>
      </c>
      <c r="BA174" s="29">
        <v>5816</v>
      </c>
      <c r="BB174" s="29">
        <v>5493</v>
      </c>
      <c r="BC174" s="29">
        <v>5670</v>
      </c>
      <c r="BD174" s="29">
        <v>5436</v>
      </c>
      <c r="BE174" s="29">
        <v>5410</v>
      </c>
      <c r="BF174" s="29">
        <v>5610</v>
      </c>
      <c r="BG174" s="29">
        <v>5831</v>
      </c>
      <c r="BH174" s="29">
        <v>5851</v>
      </c>
      <c r="BI174" s="29">
        <v>6259</v>
      </c>
      <c r="BJ174" s="29">
        <v>6178</v>
      </c>
      <c r="BK174" s="29">
        <v>6456</v>
      </c>
      <c r="BL174" s="29">
        <v>6261</v>
      </c>
      <c r="BM174" s="29">
        <v>6278</v>
      </c>
      <c r="BN174" s="29">
        <v>6331</v>
      </c>
      <c r="BO174" s="29">
        <v>6255</v>
      </c>
      <c r="BP174" s="29">
        <v>5959</v>
      </c>
      <c r="BQ174" s="29">
        <v>5832</v>
      </c>
      <c r="BR174" s="29">
        <v>5597</v>
      </c>
      <c r="BS174" s="29">
        <v>5648</v>
      </c>
      <c r="BT174" s="29">
        <v>5596</v>
      </c>
      <c r="BU174" s="29">
        <v>5929</v>
      </c>
      <c r="BV174" s="29">
        <v>5879</v>
      </c>
      <c r="BW174" s="29">
        <v>5991</v>
      </c>
      <c r="BX174" s="29">
        <v>6005</v>
      </c>
      <c r="BY174" s="29">
        <v>5633</v>
      </c>
      <c r="BZ174" s="29">
        <v>5237</v>
      </c>
      <c r="CA174" s="29">
        <v>5278</v>
      </c>
      <c r="CB174" s="29">
        <v>3749</v>
      </c>
      <c r="CC174" s="29">
        <v>2551</v>
      </c>
      <c r="CD174" s="29">
        <v>2596</v>
      </c>
      <c r="CE174" s="29">
        <v>2811</v>
      </c>
      <c r="CF174" s="29">
        <v>2834</v>
      </c>
      <c r="CG174" s="29">
        <v>2749</v>
      </c>
      <c r="CH174" s="29">
        <v>2568</v>
      </c>
      <c r="CI174" s="29">
        <v>2402</v>
      </c>
      <c r="CJ174" s="29">
        <v>2163</v>
      </c>
      <c r="CK174" s="29">
        <v>1778</v>
      </c>
      <c r="CL174" s="29">
        <v>1687</v>
      </c>
      <c r="CM174" s="29">
        <v>1467</v>
      </c>
      <c r="CN174" s="29">
        <v>1239</v>
      </c>
      <c r="CO174" s="29">
        <v>1084</v>
      </c>
      <c r="CP174" s="29">
        <v>820</v>
      </c>
      <c r="CQ174" s="29">
        <v>661</v>
      </c>
      <c r="CR174" s="29">
        <v>569</v>
      </c>
      <c r="CS174" s="29">
        <v>463</v>
      </c>
      <c r="CT174" s="29">
        <v>358</v>
      </c>
      <c r="CU174" s="29">
        <v>271</v>
      </c>
      <c r="CV174" s="29">
        <v>178</v>
      </c>
      <c r="CW174" s="29">
        <v>104</v>
      </c>
      <c r="CX174" s="29">
        <v>84</v>
      </c>
      <c r="CY174" s="29">
        <v>74</v>
      </c>
      <c r="CZ174" s="29">
        <v>54</v>
      </c>
    </row>
    <row r="175" spans="1:104" x14ac:dyDescent="0.25">
      <c r="A175" s="24" t="s">
        <v>526</v>
      </c>
      <c r="B175" s="24" t="str">
        <f>VLOOKUP(A175,Structure!E:F,2,FALSE)</f>
        <v>NL01</v>
      </c>
      <c r="C175" s="24" t="str">
        <f t="shared" si="2"/>
        <v>NL</v>
      </c>
      <c r="D175" s="24" t="s">
        <v>527</v>
      </c>
      <c r="E175" s="28">
        <v>4886</v>
      </c>
      <c r="F175" s="28">
        <v>4989</v>
      </c>
      <c r="G175" s="28">
        <v>5200</v>
      </c>
      <c r="H175" s="28">
        <v>5122</v>
      </c>
      <c r="I175" s="28">
        <v>5222</v>
      </c>
      <c r="J175" s="28">
        <v>5127</v>
      </c>
      <c r="K175" s="28">
        <v>5412</v>
      </c>
      <c r="L175" s="28">
        <v>5649</v>
      </c>
      <c r="M175" s="28">
        <v>5588</v>
      </c>
      <c r="N175" s="28">
        <v>5807</v>
      </c>
      <c r="O175" s="28">
        <v>5879</v>
      </c>
      <c r="P175" s="28">
        <v>5631</v>
      </c>
      <c r="Q175" s="28">
        <v>5715</v>
      </c>
      <c r="R175" s="28">
        <v>5868</v>
      </c>
      <c r="S175" s="28">
        <v>5963</v>
      </c>
      <c r="T175" s="28">
        <v>6347</v>
      </c>
      <c r="U175" s="28">
        <v>6342</v>
      </c>
      <c r="V175" s="28">
        <v>6642</v>
      </c>
      <c r="W175" s="28">
        <v>7763</v>
      </c>
      <c r="X175" s="28">
        <v>9524</v>
      </c>
      <c r="Y175" s="28">
        <v>10632</v>
      </c>
      <c r="Z175" s="28">
        <v>10956</v>
      </c>
      <c r="AA175" s="28">
        <v>10718</v>
      </c>
      <c r="AB175" s="28">
        <v>10478</v>
      </c>
      <c r="AC175" s="28">
        <v>9961</v>
      </c>
      <c r="AD175" s="28">
        <v>9094</v>
      </c>
      <c r="AE175" s="28">
        <v>8574</v>
      </c>
      <c r="AF175" s="28">
        <v>8418</v>
      </c>
      <c r="AG175" s="28">
        <v>8197</v>
      </c>
      <c r="AH175" s="28">
        <v>7492</v>
      </c>
      <c r="AI175" s="28">
        <v>7254</v>
      </c>
      <c r="AJ175" s="28">
        <v>7257</v>
      </c>
      <c r="AK175" s="28">
        <v>6969</v>
      </c>
      <c r="AL175" s="28">
        <v>6644</v>
      </c>
      <c r="AM175" s="28">
        <v>6528</v>
      </c>
      <c r="AN175" s="28">
        <v>6218</v>
      </c>
      <c r="AO175" s="28">
        <v>6229</v>
      </c>
      <c r="AP175" s="28">
        <v>6269</v>
      </c>
      <c r="AQ175" s="28">
        <v>6473</v>
      </c>
      <c r="AR175" s="28">
        <v>6136</v>
      </c>
      <c r="AS175" s="28">
        <v>6330</v>
      </c>
      <c r="AT175" s="28">
        <v>6128</v>
      </c>
      <c r="AU175" s="28">
        <v>6281</v>
      </c>
      <c r="AV175" s="28">
        <v>6429</v>
      </c>
      <c r="AW175" s="28">
        <v>6780</v>
      </c>
      <c r="AX175" s="28">
        <v>7021</v>
      </c>
      <c r="AY175" s="28">
        <v>7723</v>
      </c>
      <c r="AZ175" s="28">
        <v>8062</v>
      </c>
      <c r="BA175" s="28">
        <v>8372</v>
      </c>
      <c r="BB175" s="28">
        <v>8659</v>
      </c>
      <c r="BC175" s="28">
        <v>7903</v>
      </c>
      <c r="BD175" s="28">
        <v>8079</v>
      </c>
      <c r="BE175" s="28">
        <v>8146</v>
      </c>
      <c r="BF175" s="28">
        <v>8267</v>
      </c>
      <c r="BG175" s="28">
        <v>8544</v>
      </c>
      <c r="BH175" s="28">
        <v>8326</v>
      </c>
      <c r="BI175" s="28">
        <v>8085</v>
      </c>
      <c r="BJ175" s="28">
        <v>7954</v>
      </c>
      <c r="BK175" s="28">
        <v>7783</v>
      </c>
      <c r="BL175" s="28">
        <v>8072</v>
      </c>
      <c r="BM175" s="28">
        <v>7792</v>
      </c>
      <c r="BN175" s="28">
        <v>7610</v>
      </c>
      <c r="BO175" s="28">
        <v>7569</v>
      </c>
      <c r="BP175" s="28">
        <v>7456</v>
      </c>
      <c r="BQ175" s="28">
        <v>7168</v>
      </c>
      <c r="BR175" s="28">
        <v>7269</v>
      </c>
      <c r="BS175" s="28">
        <v>7223</v>
      </c>
      <c r="BT175" s="28">
        <v>6734</v>
      </c>
      <c r="BU175" s="28">
        <v>6644</v>
      </c>
      <c r="BV175" s="28">
        <v>6629</v>
      </c>
      <c r="BW175" s="28">
        <v>6843</v>
      </c>
      <c r="BX175" s="28">
        <v>7148</v>
      </c>
      <c r="BY175" s="28">
        <v>7442</v>
      </c>
      <c r="BZ175" s="28">
        <v>5448</v>
      </c>
      <c r="CA175" s="28">
        <v>5310</v>
      </c>
      <c r="CB175" s="28">
        <v>4856</v>
      </c>
      <c r="CC175" s="28">
        <v>4358</v>
      </c>
      <c r="CD175" s="28">
        <v>3916</v>
      </c>
      <c r="CE175" s="28">
        <v>3773</v>
      </c>
      <c r="CF175" s="28">
        <v>3549</v>
      </c>
      <c r="CG175" s="28">
        <v>3328</v>
      </c>
      <c r="CH175" s="28">
        <v>3050</v>
      </c>
      <c r="CI175" s="28">
        <v>2855</v>
      </c>
      <c r="CJ175" s="28">
        <v>2634</v>
      </c>
      <c r="CK175" s="28">
        <v>2450</v>
      </c>
      <c r="CL175" s="28">
        <v>2134</v>
      </c>
      <c r="CM175" s="28">
        <v>1922</v>
      </c>
      <c r="CN175" s="28">
        <v>1607</v>
      </c>
      <c r="CO175" s="28">
        <v>1486</v>
      </c>
      <c r="CP175" s="28">
        <v>1174</v>
      </c>
      <c r="CQ175" s="28">
        <v>1048</v>
      </c>
      <c r="CR175" s="28">
        <v>781</v>
      </c>
      <c r="CS175" s="28">
        <v>714</v>
      </c>
      <c r="CT175" s="28">
        <v>516</v>
      </c>
      <c r="CU175" s="28">
        <v>438</v>
      </c>
      <c r="CV175" s="28">
        <v>339</v>
      </c>
      <c r="CW175" s="28">
        <v>234</v>
      </c>
      <c r="CX175" s="28">
        <v>164</v>
      </c>
      <c r="CY175" s="28">
        <v>121</v>
      </c>
      <c r="CZ175" s="28">
        <v>67</v>
      </c>
    </row>
    <row r="176" spans="1:104" x14ac:dyDescent="0.25">
      <c r="A176" s="24" t="s">
        <v>528</v>
      </c>
      <c r="B176" s="24" t="str">
        <f>VLOOKUP(A176,Structure!E:F,2,FALSE)</f>
        <v>NL01</v>
      </c>
      <c r="C176" s="24" t="str">
        <f t="shared" si="2"/>
        <v>NL</v>
      </c>
      <c r="D176" s="24" t="s">
        <v>529</v>
      </c>
      <c r="E176" s="29">
        <v>5808</v>
      </c>
      <c r="F176" s="29">
        <v>6038</v>
      </c>
      <c r="G176" s="29">
        <v>6136</v>
      </c>
      <c r="H176" s="29">
        <v>6178</v>
      </c>
      <c r="I176" s="29">
        <v>6576</v>
      </c>
      <c r="J176" s="29">
        <v>6481</v>
      </c>
      <c r="K176" s="29">
        <v>6746</v>
      </c>
      <c r="L176" s="29">
        <v>6947</v>
      </c>
      <c r="M176" s="29">
        <v>7258</v>
      </c>
      <c r="N176" s="29">
        <v>7415</v>
      </c>
      <c r="O176" s="29">
        <v>7364</v>
      </c>
      <c r="P176" s="29">
        <v>7396</v>
      </c>
      <c r="Q176" s="29">
        <v>7522</v>
      </c>
      <c r="R176" s="29">
        <v>7691</v>
      </c>
      <c r="S176" s="29">
        <v>7919</v>
      </c>
      <c r="T176" s="29">
        <v>8335</v>
      </c>
      <c r="U176" s="29">
        <v>8374</v>
      </c>
      <c r="V176" s="29">
        <v>8422</v>
      </c>
      <c r="W176" s="29">
        <v>8522</v>
      </c>
      <c r="X176" s="29">
        <v>8264</v>
      </c>
      <c r="Y176" s="29">
        <v>7884</v>
      </c>
      <c r="Z176" s="29">
        <v>7456</v>
      </c>
      <c r="AA176" s="29">
        <v>7222</v>
      </c>
      <c r="AB176" s="29">
        <v>7167</v>
      </c>
      <c r="AC176" s="29">
        <v>7167</v>
      </c>
      <c r="AD176" s="29">
        <v>7201</v>
      </c>
      <c r="AE176" s="29">
        <v>7035</v>
      </c>
      <c r="AF176" s="29">
        <v>7194</v>
      </c>
      <c r="AG176" s="29">
        <v>7033</v>
      </c>
      <c r="AH176" s="29">
        <v>6984</v>
      </c>
      <c r="AI176" s="29">
        <v>6883</v>
      </c>
      <c r="AJ176" s="29">
        <v>6888</v>
      </c>
      <c r="AK176" s="29">
        <v>7089</v>
      </c>
      <c r="AL176" s="29">
        <v>6943</v>
      </c>
      <c r="AM176" s="29">
        <v>6818</v>
      </c>
      <c r="AN176" s="29">
        <v>6976</v>
      </c>
      <c r="AO176" s="29">
        <v>6969</v>
      </c>
      <c r="AP176" s="29">
        <v>7257</v>
      </c>
      <c r="AQ176" s="29">
        <v>7290</v>
      </c>
      <c r="AR176" s="29">
        <v>6964</v>
      </c>
      <c r="AS176" s="29">
        <v>7008</v>
      </c>
      <c r="AT176" s="29">
        <v>7036</v>
      </c>
      <c r="AU176" s="29">
        <v>7171</v>
      </c>
      <c r="AV176" s="29">
        <v>7370</v>
      </c>
      <c r="AW176" s="29">
        <v>7665</v>
      </c>
      <c r="AX176" s="29">
        <v>8099</v>
      </c>
      <c r="AY176" s="29">
        <v>8934</v>
      </c>
      <c r="AZ176" s="29">
        <v>9553</v>
      </c>
      <c r="BA176" s="29">
        <v>9846</v>
      </c>
      <c r="BB176" s="29">
        <v>10153</v>
      </c>
      <c r="BC176" s="29">
        <v>9818</v>
      </c>
      <c r="BD176" s="29">
        <v>9652</v>
      </c>
      <c r="BE176" s="29">
        <v>9653</v>
      </c>
      <c r="BF176" s="29">
        <v>9822</v>
      </c>
      <c r="BG176" s="29">
        <v>9840</v>
      </c>
      <c r="BH176" s="29">
        <v>9701</v>
      </c>
      <c r="BI176" s="29">
        <v>9436</v>
      </c>
      <c r="BJ176" s="29">
        <v>9460</v>
      </c>
      <c r="BK176" s="29">
        <v>9214</v>
      </c>
      <c r="BL176" s="29">
        <v>9097</v>
      </c>
      <c r="BM176" s="29">
        <v>9025</v>
      </c>
      <c r="BN176" s="29">
        <v>8742</v>
      </c>
      <c r="BO176" s="29">
        <v>8808</v>
      </c>
      <c r="BP176" s="29">
        <v>8677</v>
      </c>
      <c r="BQ176" s="29">
        <v>8483</v>
      </c>
      <c r="BR176" s="29">
        <v>8336</v>
      </c>
      <c r="BS176" s="29">
        <v>8125</v>
      </c>
      <c r="BT176" s="29">
        <v>8082</v>
      </c>
      <c r="BU176" s="29">
        <v>7876</v>
      </c>
      <c r="BV176" s="29">
        <v>8017</v>
      </c>
      <c r="BW176" s="29">
        <v>8031</v>
      </c>
      <c r="BX176" s="29">
        <v>8445</v>
      </c>
      <c r="BY176" s="29">
        <v>8725</v>
      </c>
      <c r="BZ176" s="29">
        <v>6585</v>
      </c>
      <c r="CA176" s="29">
        <v>6655</v>
      </c>
      <c r="CB176" s="29">
        <v>6006</v>
      </c>
      <c r="CC176" s="29">
        <v>5470</v>
      </c>
      <c r="CD176" s="29">
        <v>4927</v>
      </c>
      <c r="CE176" s="29">
        <v>4782</v>
      </c>
      <c r="CF176" s="29">
        <v>4538</v>
      </c>
      <c r="CG176" s="29">
        <v>4181</v>
      </c>
      <c r="CH176" s="29">
        <v>3932</v>
      </c>
      <c r="CI176" s="29">
        <v>3597</v>
      </c>
      <c r="CJ176" s="29">
        <v>3226</v>
      </c>
      <c r="CK176" s="29">
        <v>2912</v>
      </c>
      <c r="CL176" s="29">
        <v>2401</v>
      </c>
      <c r="CM176" s="29">
        <v>2222</v>
      </c>
      <c r="CN176" s="29">
        <v>2013</v>
      </c>
      <c r="CO176" s="29">
        <v>1751</v>
      </c>
      <c r="CP176" s="29">
        <v>1501</v>
      </c>
      <c r="CQ176" s="29">
        <v>1235</v>
      </c>
      <c r="CR176" s="29">
        <v>992</v>
      </c>
      <c r="CS176" s="29">
        <v>805</v>
      </c>
      <c r="CT176" s="29">
        <v>658</v>
      </c>
      <c r="CU176" s="29">
        <v>488</v>
      </c>
      <c r="CV176" s="29">
        <v>369</v>
      </c>
      <c r="CW176" s="29">
        <v>256</v>
      </c>
      <c r="CX176" s="29">
        <v>187</v>
      </c>
      <c r="CY176" s="29">
        <v>109</v>
      </c>
      <c r="CZ176" s="29">
        <v>68</v>
      </c>
    </row>
    <row r="177" spans="1:104" x14ac:dyDescent="0.25">
      <c r="A177" s="24" t="s">
        <v>530</v>
      </c>
      <c r="B177" s="24" t="str">
        <f>VLOOKUP(A177,Structure!E:F,2,FALSE)</f>
        <v>NL01</v>
      </c>
      <c r="C177" s="24" t="str">
        <f t="shared" si="2"/>
        <v>NL</v>
      </c>
      <c r="D177" s="24" t="s">
        <v>531</v>
      </c>
      <c r="E177" s="28">
        <v>4027</v>
      </c>
      <c r="F177" s="28">
        <v>4344</v>
      </c>
      <c r="G177" s="28">
        <v>4426</v>
      </c>
      <c r="H177" s="28">
        <v>4415</v>
      </c>
      <c r="I177" s="28">
        <v>4726</v>
      </c>
      <c r="J177" s="28">
        <v>4653</v>
      </c>
      <c r="K177" s="28">
        <v>4882</v>
      </c>
      <c r="L177" s="28">
        <v>5076</v>
      </c>
      <c r="M177" s="28">
        <v>5240</v>
      </c>
      <c r="N177" s="28">
        <v>5538</v>
      </c>
      <c r="O177" s="28">
        <v>5363</v>
      </c>
      <c r="P177" s="28">
        <v>5430</v>
      </c>
      <c r="Q177" s="28">
        <v>5643</v>
      </c>
      <c r="R177" s="28">
        <v>5716</v>
      </c>
      <c r="S177" s="28">
        <v>6065</v>
      </c>
      <c r="T177" s="28">
        <v>6147</v>
      </c>
      <c r="U177" s="28">
        <v>6387</v>
      </c>
      <c r="V177" s="28">
        <v>6483</v>
      </c>
      <c r="W177" s="28">
        <v>6241</v>
      </c>
      <c r="X177" s="28">
        <v>5902</v>
      </c>
      <c r="Y177" s="28">
        <v>5376</v>
      </c>
      <c r="Z177" s="28">
        <v>4805</v>
      </c>
      <c r="AA177" s="28">
        <v>4501</v>
      </c>
      <c r="AB177" s="28">
        <v>4319</v>
      </c>
      <c r="AC177" s="28">
        <v>4334</v>
      </c>
      <c r="AD177" s="28">
        <v>4386</v>
      </c>
      <c r="AE177" s="28">
        <v>4504</v>
      </c>
      <c r="AF177" s="28">
        <v>4642</v>
      </c>
      <c r="AG177" s="28">
        <v>4741</v>
      </c>
      <c r="AH177" s="28">
        <v>4564</v>
      </c>
      <c r="AI177" s="28">
        <v>4735</v>
      </c>
      <c r="AJ177" s="28">
        <v>4933</v>
      </c>
      <c r="AK177" s="28">
        <v>5146</v>
      </c>
      <c r="AL177" s="28">
        <v>5165</v>
      </c>
      <c r="AM177" s="28">
        <v>5021</v>
      </c>
      <c r="AN177" s="28">
        <v>5022</v>
      </c>
      <c r="AO177" s="28">
        <v>5058</v>
      </c>
      <c r="AP177" s="28">
        <v>5191</v>
      </c>
      <c r="AQ177" s="28">
        <v>5400</v>
      </c>
      <c r="AR177" s="28">
        <v>5245</v>
      </c>
      <c r="AS177" s="28">
        <v>5464</v>
      </c>
      <c r="AT177" s="28">
        <v>5421</v>
      </c>
      <c r="AU177" s="28">
        <v>5503</v>
      </c>
      <c r="AV177" s="28">
        <v>5505</v>
      </c>
      <c r="AW177" s="28">
        <v>5928</v>
      </c>
      <c r="AX177" s="28">
        <v>6322</v>
      </c>
      <c r="AY177" s="28">
        <v>6943</v>
      </c>
      <c r="AZ177" s="28">
        <v>7312</v>
      </c>
      <c r="BA177" s="28">
        <v>7780</v>
      </c>
      <c r="BB177" s="28">
        <v>7942</v>
      </c>
      <c r="BC177" s="28">
        <v>7684</v>
      </c>
      <c r="BD177" s="28">
        <v>7680</v>
      </c>
      <c r="BE177" s="28">
        <v>7552</v>
      </c>
      <c r="BF177" s="28">
        <v>7675</v>
      </c>
      <c r="BG177" s="28">
        <v>7733</v>
      </c>
      <c r="BH177" s="28">
        <v>7838</v>
      </c>
      <c r="BI177" s="28">
        <v>7546</v>
      </c>
      <c r="BJ177" s="28">
        <v>7641</v>
      </c>
      <c r="BK177" s="28">
        <v>7475</v>
      </c>
      <c r="BL177" s="28">
        <v>7323</v>
      </c>
      <c r="BM177" s="28">
        <v>7405</v>
      </c>
      <c r="BN177" s="28">
        <v>7301</v>
      </c>
      <c r="BO177" s="28">
        <v>7044</v>
      </c>
      <c r="BP177" s="28">
        <v>6930</v>
      </c>
      <c r="BQ177" s="28">
        <v>6990</v>
      </c>
      <c r="BR177" s="28">
        <v>6844</v>
      </c>
      <c r="BS177" s="28">
        <v>6806</v>
      </c>
      <c r="BT177" s="28">
        <v>6451</v>
      </c>
      <c r="BU177" s="28">
        <v>6445</v>
      </c>
      <c r="BV177" s="28">
        <v>6423</v>
      </c>
      <c r="BW177" s="28">
        <v>6794</v>
      </c>
      <c r="BX177" s="28">
        <v>7022</v>
      </c>
      <c r="BY177" s="28">
        <v>7018</v>
      </c>
      <c r="BZ177" s="28">
        <v>5040</v>
      </c>
      <c r="CA177" s="28">
        <v>5169</v>
      </c>
      <c r="CB177" s="28">
        <v>4922</v>
      </c>
      <c r="CC177" s="28">
        <v>4431</v>
      </c>
      <c r="CD177" s="28">
        <v>4052</v>
      </c>
      <c r="CE177" s="28">
        <v>3903</v>
      </c>
      <c r="CF177" s="28">
        <v>3636</v>
      </c>
      <c r="CG177" s="28">
        <v>3439</v>
      </c>
      <c r="CH177" s="28">
        <v>3018</v>
      </c>
      <c r="CI177" s="28">
        <v>2969</v>
      </c>
      <c r="CJ177" s="28">
        <v>2753</v>
      </c>
      <c r="CK177" s="28">
        <v>2476</v>
      </c>
      <c r="CL177" s="28">
        <v>2165</v>
      </c>
      <c r="CM177" s="28">
        <v>2011</v>
      </c>
      <c r="CN177" s="28">
        <v>1706</v>
      </c>
      <c r="CO177" s="28">
        <v>1431</v>
      </c>
      <c r="CP177" s="28">
        <v>1175</v>
      </c>
      <c r="CQ177" s="28">
        <v>1065</v>
      </c>
      <c r="CR177" s="28">
        <v>830</v>
      </c>
      <c r="CS177" s="28">
        <v>656</v>
      </c>
      <c r="CT177" s="28">
        <v>501</v>
      </c>
      <c r="CU177" s="28">
        <v>422</v>
      </c>
      <c r="CV177" s="28">
        <v>281</v>
      </c>
      <c r="CW177" s="28">
        <v>215</v>
      </c>
      <c r="CX177" s="28">
        <v>134</v>
      </c>
      <c r="CY177" s="28">
        <v>113</v>
      </c>
      <c r="CZ177" s="28">
        <v>48</v>
      </c>
    </row>
    <row r="178" spans="1:104" x14ac:dyDescent="0.25">
      <c r="A178" s="24" t="s">
        <v>534</v>
      </c>
      <c r="B178" s="24" t="str">
        <f>VLOOKUP(A178,Structure!E:F,2,FALSE)</f>
        <v>NL02</v>
      </c>
      <c r="C178" s="24" t="str">
        <f t="shared" si="2"/>
        <v>NL</v>
      </c>
      <c r="D178" s="24" t="s">
        <v>535</v>
      </c>
      <c r="E178" s="29">
        <v>11208</v>
      </c>
      <c r="F178" s="29">
        <v>11339</v>
      </c>
      <c r="G178" s="29">
        <v>11740</v>
      </c>
      <c r="H178" s="29">
        <v>11913</v>
      </c>
      <c r="I178" s="29">
        <v>12322</v>
      </c>
      <c r="J178" s="29">
        <v>12305</v>
      </c>
      <c r="K178" s="29">
        <v>12584</v>
      </c>
      <c r="L178" s="29">
        <v>12750</v>
      </c>
      <c r="M178" s="29">
        <v>13410</v>
      </c>
      <c r="N178" s="29">
        <v>13498</v>
      </c>
      <c r="O178" s="29">
        <v>13753</v>
      </c>
      <c r="P178" s="29">
        <v>13691</v>
      </c>
      <c r="Q178" s="29">
        <v>13989</v>
      </c>
      <c r="R178" s="29">
        <v>14295</v>
      </c>
      <c r="S178" s="29">
        <v>14405</v>
      </c>
      <c r="T178" s="29">
        <v>15284</v>
      </c>
      <c r="U178" s="29">
        <v>15109</v>
      </c>
      <c r="V178" s="29">
        <v>15153</v>
      </c>
      <c r="W178" s="29">
        <v>15690</v>
      </c>
      <c r="X178" s="29">
        <v>15343</v>
      </c>
      <c r="Y178" s="29">
        <v>14875</v>
      </c>
      <c r="Z178" s="29">
        <v>14429</v>
      </c>
      <c r="AA178" s="29">
        <v>14044</v>
      </c>
      <c r="AB178" s="29">
        <v>13909</v>
      </c>
      <c r="AC178" s="29">
        <v>14245</v>
      </c>
      <c r="AD178" s="29">
        <v>14186</v>
      </c>
      <c r="AE178" s="29">
        <v>13926</v>
      </c>
      <c r="AF178" s="29">
        <v>14102</v>
      </c>
      <c r="AG178" s="29">
        <v>14130</v>
      </c>
      <c r="AH178" s="29">
        <v>13804</v>
      </c>
      <c r="AI178" s="29">
        <v>13490</v>
      </c>
      <c r="AJ178" s="29">
        <v>13831</v>
      </c>
      <c r="AK178" s="29">
        <v>13801</v>
      </c>
      <c r="AL178" s="29">
        <v>13510</v>
      </c>
      <c r="AM178" s="29">
        <v>13113</v>
      </c>
      <c r="AN178" s="29">
        <v>13020</v>
      </c>
      <c r="AO178" s="29">
        <v>13225</v>
      </c>
      <c r="AP178" s="29">
        <v>13325</v>
      </c>
      <c r="AQ178" s="29">
        <v>13739</v>
      </c>
      <c r="AR178" s="29">
        <v>13355</v>
      </c>
      <c r="AS178" s="29">
        <v>13498</v>
      </c>
      <c r="AT178" s="29">
        <v>13318</v>
      </c>
      <c r="AU178" s="29">
        <v>13481</v>
      </c>
      <c r="AV178" s="29">
        <v>13658</v>
      </c>
      <c r="AW178" s="29">
        <v>14225</v>
      </c>
      <c r="AX178" s="29">
        <v>14924</v>
      </c>
      <c r="AY178" s="29">
        <v>16025</v>
      </c>
      <c r="AZ178" s="29">
        <v>16641</v>
      </c>
      <c r="BA178" s="29">
        <v>17386</v>
      </c>
      <c r="BB178" s="29">
        <v>17662</v>
      </c>
      <c r="BC178" s="29">
        <v>17281</v>
      </c>
      <c r="BD178" s="29">
        <v>16868</v>
      </c>
      <c r="BE178" s="29">
        <v>16652</v>
      </c>
      <c r="BF178" s="29">
        <v>17001</v>
      </c>
      <c r="BG178" s="29">
        <v>16906</v>
      </c>
      <c r="BH178" s="29">
        <v>16643</v>
      </c>
      <c r="BI178" s="29">
        <v>16459</v>
      </c>
      <c r="BJ178" s="29">
        <v>16211</v>
      </c>
      <c r="BK178" s="29">
        <v>15822</v>
      </c>
      <c r="BL178" s="29">
        <v>15449</v>
      </c>
      <c r="BM178" s="29">
        <v>15252</v>
      </c>
      <c r="BN178" s="29">
        <v>14893</v>
      </c>
      <c r="BO178" s="29">
        <v>14481</v>
      </c>
      <c r="BP178" s="29">
        <v>14154</v>
      </c>
      <c r="BQ178" s="29">
        <v>13761</v>
      </c>
      <c r="BR178" s="29">
        <v>13617</v>
      </c>
      <c r="BS178" s="29">
        <v>13675</v>
      </c>
      <c r="BT178" s="29">
        <v>12929</v>
      </c>
      <c r="BU178" s="29">
        <v>12754</v>
      </c>
      <c r="BV178" s="29">
        <v>12681</v>
      </c>
      <c r="BW178" s="29">
        <v>13112</v>
      </c>
      <c r="BX178" s="29">
        <v>13475</v>
      </c>
      <c r="BY178" s="29">
        <v>13579</v>
      </c>
      <c r="BZ178" s="29">
        <v>10038</v>
      </c>
      <c r="CA178" s="29">
        <v>10109</v>
      </c>
      <c r="CB178" s="29">
        <v>9657</v>
      </c>
      <c r="CC178" s="29">
        <v>8754</v>
      </c>
      <c r="CD178" s="29">
        <v>7870</v>
      </c>
      <c r="CE178" s="29">
        <v>7905</v>
      </c>
      <c r="CF178" s="29">
        <v>7424</v>
      </c>
      <c r="CG178" s="29">
        <v>6902</v>
      </c>
      <c r="CH178" s="29">
        <v>6250</v>
      </c>
      <c r="CI178" s="29">
        <v>5806</v>
      </c>
      <c r="CJ178" s="29">
        <v>5148</v>
      </c>
      <c r="CK178" s="29">
        <v>4799</v>
      </c>
      <c r="CL178" s="29">
        <v>4380</v>
      </c>
      <c r="CM178" s="29">
        <v>3853</v>
      </c>
      <c r="CN178" s="29">
        <v>3416</v>
      </c>
      <c r="CO178" s="29">
        <v>3051</v>
      </c>
      <c r="CP178" s="29">
        <v>2501</v>
      </c>
      <c r="CQ178" s="29">
        <v>2069</v>
      </c>
      <c r="CR178" s="29">
        <v>1611</v>
      </c>
      <c r="CS178" s="29">
        <v>1299</v>
      </c>
      <c r="CT178" s="29">
        <v>986</v>
      </c>
      <c r="CU178" s="29">
        <v>720</v>
      </c>
      <c r="CV178" s="29">
        <v>527</v>
      </c>
      <c r="CW178" s="29">
        <v>395</v>
      </c>
      <c r="CX178" s="29">
        <v>219</v>
      </c>
      <c r="CY178" s="29">
        <v>194</v>
      </c>
      <c r="CZ178" s="29">
        <v>107</v>
      </c>
    </row>
    <row r="179" spans="1:104" x14ac:dyDescent="0.25">
      <c r="A179" s="24" t="s">
        <v>536</v>
      </c>
      <c r="B179" s="24" t="str">
        <f>VLOOKUP(A179,Structure!E:F,2,FALSE)</f>
        <v>NL02</v>
      </c>
      <c r="C179" s="24" t="str">
        <f t="shared" si="2"/>
        <v>NL</v>
      </c>
      <c r="D179" s="24" t="s">
        <v>537</v>
      </c>
      <c r="E179" s="28">
        <v>19407</v>
      </c>
      <c r="F179" s="28">
        <v>19815</v>
      </c>
      <c r="G179" s="28">
        <v>20142</v>
      </c>
      <c r="H179" s="28">
        <v>20440</v>
      </c>
      <c r="I179" s="28">
        <v>20839</v>
      </c>
      <c r="J179" s="28">
        <v>20824</v>
      </c>
      <c r="K179" s="28">
        <v>21092</v>
      </c>
      <c r="L179" s="28">
        <v>21949</v>
      </c>
      <c r="M179" s="28">
        <v>22635</v>
      </c>
      <c r="N179" s="28">
        <v>22859</v>
      </c>
      <c r="O179" s="28">
        <v>23132</v>
      </c>
      <c r="P179" s="28">
        <v>22699</v>
      </c>
      <c r="Q179" s="28">
        <v>23723</v>
      </c>
      <c r="R179" s="28">
        <v>23763</v>
      </c>
      <c r="S179" s="28">
        <v>24824</v>
      </c>
      <c r="T179" s="28">
        <v>25989</v>
      </c>
      <c r="U179" s="28">
        <v>26480</v>
      </c>
      <c r="V179" s="28">
        <v>26703</v>
      </c>
      <c r="W179" s="28">
        <v>27506</v>
      </c>
      <c r="X179" s="28">
        <v>26725</v>
      </c>
      <c r="Y179" s="28">
        <v>26729</v>
      </c>
      <c r="Z179" s="28">
        <v>25613</v>
      </c>
      <c r="AA179" s="28">
        <v>25603</v>
      </c>
      <c r="AB179" s="28">
        <v>25553</v>
      </c>
      <c r="AC179" s="28">
        <v>25847</v>
      </c>
      <c r="AD179" s="28">
        <v>25209</v>
      </c>
      <c r="AE179" s="28">
        <v>24801</v>
      </c>
      <c r="AF179" s="28">
        <v>24908</v>
      </c>
      <c r="AG179" s="28">
        <v>24492</v>
      </c>
      <c r="AH179" s="28">
        <v>23627</v>
      </c>
      <c r="AI179" s="28">
        <v>23160</v>
      </c>
      <c r="AJ179" s="28">
        <v>23485</v>
      </c>
      <c r="AK179" s="28">
        <v>23589</v>
      </c>
      <c r="AL179" s="28">
        <v>22728</v>
      </c>
      <c r="AM179" s="28">
        <v>22618</v>
      </c>
      <c r="AN179" s="28">
        <v>22380</v>
      </c>
      <c r="AO179" s="28">
        <v>22392</v>
      </c>
      <c r="AP179" s="28">
        <v>22781</v>
      </c>
      <c r="AQ179" s="28">
        <v>23576</v>
      </c>
      <c r="AR179" s="28">
        <v>23143</v>
      </c>
      <c r="AS179" s="28">
        <v>23110</v>
      </c>
      <c r="AT179" s="28">
        <v>23160</v>
      </c>
      <c r="AU179" s="28">
        <v>23648</v>
      </c>
      <c r="AV179" s="28">
        <v>23523</v>
      </c>
      <c r="AW179" s="28">
        <v>24761</v>
      </c>
      <c r="AX179" s="28">
        <v>26110</v>
      </c>
      <c r="AY179" s="28">
        <v>28289</v>
      </c>
      <c r="AZ179" s="28">
        <v>30265</v>
      </c>
      <c r="BA179" s="28">
        <v>31803</v>
      </c>
      <c r="BB179" s="28">
        <v>32439</v>
      </c>
      <c r="BC179" s="28">
        <v>31333</v>
      </c>
      <c r="BD179" s="28">
        <v>31067</v>
      </c>
      <c r="BE179" s="28">
        <v>31344</v>
      </c>
      <c r="BF179" s="28">
        <v>31349</v>
      </c>
      <c r="BG179" s="28">
        <v>31787</v>
      </c>
      <c r="BH179" s="28">
        <v>31407</v>
      </c>
      <c r="BI179" s="28">
        <v>31100</v>
      </c>
      <c r="BJ179" s="28">
        <v>30821</v>
      </c>
      <c r="BK179" s="28">
        <v>29680</v>
      </c>
      <c r="BL179" s="28">
        <v>29387</v>
      </c>
      <c r="BM179" s="28">
        <v>28423</v>
      </c>
      <c r="BN179" s="28">
        <v>27721</v>
      </c>
      <c r="BO179" s="28">
        <v>27453</v>
      </c>
      <c r="BP179" s="28">
        <v>26527</v>
      </c>
      <c r="BQ179" s="28">
        <v>26187</v>
      </c>
      <c r="BR179" s="28">
        <v>25703</v>
      </c>
      <c r="BS179" s="28">
        <v>25880</v>
      </c>
      <c r="BT179" s="28">
        <v>24756</v>
      </c>
      <c r="BU179" s="28">
        <v>24294</v>
      </c>
      <c r="BV179" s="28">
        <v>24514</v>
      </c>
      <c r="BW179" s="28">
        <v>25050</v>
      </c>
      <c r="BX179" s="28">
        <v>26122</v>
      </c>
      <c r="BY179" s="28">
        <v>26271</v>
      </c>
      <c r="BZ179" s="28">
        <v>18547</v>
      </c>
      <c r="CA179" s="28">
        <v>18813</v>
      </c>
      <c r="CB179" s="28">
        <v>17518</v>
      </c>
      <c r="CC179" s="28">
        <v>15887</v>
      </c>
      <c r="CD179" s="28">
        <v>14837</v>
      </c>
      <c r="CE179" s="28">
        <v>14599</v>
      </c>
      <c r="CF179" s="28">
        <v>13439</v>
      </c>
      <c r="CG179" s="28">
        <v>12673</v>
      </c>
      <c r="CH179" s="28">
        <v>11021</v>
      </c>
      <c r="CI179" s="28">
        <v>10497</v>
      </c>
      <c r="CJ179" s="28">
        <v>9586</v>
      </c>
      <c r="CK179" s="28">
        <v>8851</v>
      </c>
      <c r="CL179" s="28">
        <v>7811</v>
      </c>
      <c r="CM179" s="28">
        <v>7224</v>
      </c>
      <c r="CN179" s="28">
        <v>6240</v>
      </c>
      <c r="CO179" s="28">
        <v>5437</v>
      </c>
      <c r="CP179" s="28">
        <v>4490</v>
      </c>
      <c r="CQ179" s="28">
        <v>3709</v>
      </c>
      <c r="CR179" s="28">
        <v>3042</v>
      </c>
      <c r="CS179" s="28">
        <v>2373</v>
      </c>
      <c r="CT179" s="28">
        <v>1861</v>
      </c>
      <c r="CU179" s="28">
        <v>1367</v>
      </c>
      <c r="CV179" s="28">
        <v>1108</v>
      </c>
      <c r="CW179" s="28">
        <v>734</v>
      </c>
      <c r="CX179" s="28">
        <v>502</v>
      </c>
      <c r="CY179" s="28">
        <v>310</v>
      </c>
      <c r="CZ179" s="28">
        <v>179</v>
      </c>
    </row>
    <row r="180" spans="1:104" x14ac:dyDescent="0.25">
      <c r="A180" s="24" t="s">
        <v>538</v>
      </c>
      <c r="B180" s="24" t="str">
        <f>VLOOKUP(A180,Structure!E:F,2,FALSE)</f>
        <v>NL02</v>
      </c>
      <c r="C180" s="24" t="str">
        <f t="shared" si="2"/>
        <v>NL</v>
      </c>
      <c r="D180" s="24" t="s">
        <v>539</v>
      </c>
      <c r="E180" s="29">
        <v>4848</v>
      </c>
      <c r="F180" s="29">
        <v>4739</v>
      </c>
      <c r="G180" s="29">
        <v>4966</v>
      </c>
      <c r="H180" s="29">
        <v>5075</v>
      </c>
      <c r="I180" s="29">
        <v>5163</v>
      </c>
      <c r="J180" s="29">
        <v>4875</v>
      </c>
      <c r="K180" s="29">
        <v>5179</v>
      </c>
      <c r="L180" s="29">
        <v>5318</v>
      </c>
      <c r="M180" s="29">
        <v>5499</v>
      </c>
      <c r="N180" s="29">
        <v>5504</v>
      </c>
      <c r="O180" s="29">
        <v>5449</v>
      </c>
      <c r="P180" s="29">
        <v>5424</v>
      </c>
      <c r="Q180" s="29">
        <v>5508</v>
      </c>
      <c r="R180" s="29">
        <v>5503</v>
      </c>
      <c r="S180" s="29">
        <v>5564</v>
      </c>
      <c r="T180" s="29">
        <v>5782</v>
      </c>
      <c r="U180" s="29">
        <v>5799</v>
      </c>
      <c r="V180" s="29">
        <v>5897</v>
      </c>
      <c r="W180" s="29">
        <v>5761</v>
      </c>
      <c r="X180" s="29">
        <v>5542</v>
      </c>
      <c r="Y180" s="29">
        <v>5370</v>
      </c>
      <c r="Z180" s="29">
        <v>4999</v>
      </c>
      <c r="AA180" s="29">
        <v>4875</v>
      </c>
      <c r="AB180" s="29">
        <v>4783</v>
      </c>
      <c r="AC180" s="29">
        <v>5087</v>
      </c>
      <c r="AD180" s="29">
        <v>5048</v>
      </c>
      <c r="AE180" s="29">
        <v>5244</v>
      </c>
      <c r="AF180" s="29">
        <v>5491</v>
      </c>
      <c r="AG180" s="29">
        <v>5640</v>
      </c>
      <c r="AH180" s="29">
        <v>5564</v>
      </c>
      <c r="AI180" s="29">
        <v>5674</v>
      </c>
      <c r="AJ180" s="29">
        <v>5718</v>
      </c>
      <c r="AK180" s="29">
        <v>5678</v>
      </c>
      <c r="AL180" s="29">
        <v>5589</v>
      </c>
      <c r="AM180" s="29">
        <v>5710</v>
      </c>
      <c r="AN180" s="29">
        <v>5644</v>
      </c>
      <c r="AO180" s="29">
        <v>5404</v>
      </c>
      <c r="AP180" s="29">
        <v>5452</v>
      </c>
      <c r="AQ180" s="29">
        <v>5605</v>
      </c>
      <c r="AR180" s="29">
        <v>5304</v>
      </c>
      <c r="AS180" s="29">
        <v>5165</v>
      </c>
      <c r="AT180" s="29">
        <v>5299</v>
      </c>
      <c r="AU180" s="29">
        <v>5240</v>
      </c>
      <c r="AV180" s="29">
        <v>5239</v>
      </c>
      <c r="AW180" s="29">
        <v>5338</v>
      </c>
      <c r="AX180" s="29">
        <v>5547</v>
      </c>
      <c r="AY180" s="29">
        <v>6002</v>
      </c>
      <c r="AZ180" s="29">
        <v>6288</v>
      </c>
      <c r="BA180" s="29">
        <v>6499</v>
      </c>
      <c r="BB180" s="29">
        <v>6635</v>
      </c>
      <c r="BC180" s="29">
        <v>6230</v>
      </c>
      <c r="BD180" s="29">
        <v>6179</v>
      </c>
      <c r="BE180" s="29">
        <v>6178</v>
      </c>
      <c r="BF180" s="29">
        <v>6357</v>
      </c>
      <c r="BG180" s="29">
        <v>6431</v>
      </c>
      <c r="BH180" s="29">
        <v>6236</v>
      </c>
      <c r="BI180" s="29">
        <v>6120</v>
      </c>
      <c r="BJ180" s="29">
        <v>6010</v>
      </c>
      <c r="BK180" s="29">
        <v>5777</v>
      </c>
      <c r="BL180" s="29">
        <v>5612</v>
      </c>
      <c r="BM180" s="29">
        <v>5469</v>
      </c>
      <c r="BN180" s="29">
        <v>5357</v>
      </c>
      <c r="BO180" s="29">
        <v>5146</v>
      </c>
      <c r="BP180" s="29">
        <v>4958</v>
      </c>
      <c r="BQ180" s="29">
        <v>4724</v>
      </c>
      <c r="BR180" s="29">
        <v>4587</v>
      </c>
      <c r="BS180" s="29">
        <v>4242</v>
      </c>
      <c r="BT180" s="29">
        <v>4054</v>
      </c>
      <c r="BU180" s="29">
        <v>3794</v>
      </c>
      <c r="BV180" s="29">
        <v>3755</v>
      </c>
      <c r="BW180" s="29">
        <v>3778</v>
      </c>
      <c r="BX180" s="29">
        <v>3756</v>
      </c>
      <c r="BY180" s="29">
        <v>3858</v>
      </c>
      <c r="BZ180" s="29">
        <v>2441</v>
      </c>
      <c r="CA180" s="29">
        <v>2610</v>
      </c>
      <c r="CB180" s="29">
        <v>2310</v>
      </c>
      <c r="CC180" s="29">
        <v>2042</v>
      </c>
      <c r="CD180" s="29">
        <v>1738</v>
      </c>
      <c r="CE180" s="29">
        <v>1677</v>
      </c>
      <c r="CF180" s="29">
        <v>1578</v>
      </c>
      <c r="CG180" s="29">
        <v>1482</v>
      </c>
      <c r="CH180" s="29">
        <v>1234</v>
      </c>
      <c r="CI180" s="29">
        <v>1200</v>
      </c>
      <c r="CJ180" s="29">
        <v>1029</v>
      </c>
      <c r="CK180" s="29">
        <v>980</v>
      </c>
      <c r="CL180" s="29">
        <v>878</v>
      </c>
      <c r="CM180" s="29">
        <v>778</v>
      </c>
      <c r="CN180" s="29">
        <v>677</v>
      </c>
      <c r="CO180" s="29">
        <v>607</v>
      </c>
      <c r="CP180" s="29">
        <v>465</v>
      </c>
      <c r="CQ180" s="29">
        <v>398</v>
      </c>
      <c r="CR180" s="29">
        <v>322</v>
      </c>
      <c r="CS180" s="29">
        <v>282</v>
      </c>
      <c r="CT180" s="29">
        <v>187</v>
      </c>
      <c r="CU180" s="29">
        <v>132</v>
      </c>
      <c r="CV180" s="29">
        <v>121</v>
      </c>
      <c r="CW180" s="29">
        <v>85</v>
      </c>
      <c r="CX180" s="29">
        <v>66</v>
      </c>
      <c r="CY180" s="29">
        <v>48</v>
      </c>
      <c r="CZ180" s="29">
        <v>20</v>
      </c>
    </row>
    <row r="181" spans="1:104" x14ac:dyDescent="0.25">
      <c r="A181" s="24" t="s">
        <v>542</v>
      </c>
      <c r="B181" s="24" t="str">
        <f>VLOOKUP(A181,Structure!E:F,2,FALSE)</f>
        <v>NL03</v>
      </c>
      <c r="C181" s="24" t="str">
        <f t="shared" si="2"/>
        <v>NL</v>
      </c>
      <c r="D181" s="24" t="s">
        <v>1207</v>
      </c>
      <c r="E181" s="28">
        <v>14374</v>
      </c>
      <c r="F181" s="28">
        <v>14644</v>
      </c>
      <c r="G181" s="28">
        <v>14619</v>
      </c>
      <c r="H181" s="28">
        <v>14531</v>
      </c>
      <c r="I181" s="28">
        <v>14970</v>
      </c>
      <c r="J181" s="28">
        <v>14578</v>
      </c>
      <c r="K181" s="28">
        <v>14989</v>
      </c>
      <c r="L181" s="28">
        <v>15015</v>
      </c>
      <c r="M181" s="28">
        <v>15545</v>
      </c>
      <c r="N181" s="28">
        <v>15550</v>
      </c>
      <c r="O181" s="28">
        <v>15349</v>
      </c>
      <c r="P181" s="28">
        <v>15446</v>
      </c>
      <c r="Q181" s="28">
        <v>15428</v>
      </c>
      <c r="R181" s="28">
        <v>15368</v>
      </c>
      <c r="S181" s="28">
        <v>15806</v>
      </c>
      <c r="T181" s="28">
        <v>16205</v>
      </c>
      <c r="U181" s="28">
        <v>15969</v>
      </c>
      <c r="V181" s="28">
        <v>16102</v>
      </c>
      <c r="W181" s="28">
        <v>16371</v>
      </c>
      <c r="X181" s="28">
        <v>16057</v>
      </c>
      <c r="Y181" s="28">
        <v>16360</v>
      </c>
      <c r="Z181" s="28">
        <v>16518</v>
      </c>
      <c r="AA181" s="28">
        <v>16769</v>
      </c>
      <c r="AB181" s="28">
        <v>17248</v>
      </c>
      <c r="AC181" s="28">
        <v>18057</v>
      </c>
      <c r="AD181" s="28">
        <v>18459</v>
      </c>
      <c r="AE181" s="28">
        <v>18480</v>
      </c>
      <c r="AF181" s="28">
        <v>18925</v>
      </c>
      <c r="AG181" s="28">
        <v>18887</v>
      </c>
      <c r="AH181" s="28">
        <v>18384</v>
      </c>
      <c r="AI181" s="28">
        <v>18116</v>
      </c>
      <c r="AJ181" s="28">
        <v>18077</v>
      </c>
      <c r="AK181" s="28">
        <v>17820</v>
      </c>
      <c r="AL181" s="28">
        <v>17222</v>
      </c>
      <c r="AM181" s="28">
        <v>16985</v>
      </c>
      <c r="AN181" s="28">
        <v>16620</v>
      </c>
      <c r="AO181" s="28">
        <v>16717</v>
      </c>
      <c r="AP181" s="28">
        <v>16777</v>
      </c>
      <c r="AQ181" s="28">
        <v>17121</v>
      </c>
      <c r="AR181" s="28">
        <v>16357</v>
      </c>
      <c r="AS181" s="28">
        <v>16199</v>
      </c>
      <c r="AT181" s="28">
        <v>15793</v>
      </c>
      <c r="AU181" s="28">
        <v>16124</v>
      </c>
      <c r="AV181" s="28">
        <v>16221</v>
      </c>
      <c r="AW181" s="28">
        <v>16788</v>
      </c>
      <c r="AX181" s="28">
        <v>17450</v>
      </c>
      <c r="AY181" s="28">
        <v>18642</v>
      </c>
      <c r="AZ181" s="28">
        <v>19362</v>
      </c>
      <c r="BA181" s="28">
        <v>19868</v>
      </c>
      <c r="BB181" s="28">
        <v>20217</v>
      </c>
      <c r="BC181" s="28">
        <v>18920</v>
      </c>
      <c r="BD181" s="28">
        <v>18392</v>
      </c>
      <c r="BE181" s="28">
        <v>18334</v>
      </c>
      <c r="BF181" s="28">
        <v>18374</v>
      </c>
      <c r="BG181" s="28">
        <v>18618</v>
      </c>
      <c r="BH181" s="28">
        <v>18257</v>
      </c>
      <c r="BI181" s="28">
        <v>17693</v>
      </c>
      <c r="BJ181" s="28">
        <v>17496</v>
      </c>
      <c r="BK181" s="28">
        <v>16759</v>
      </c>
      <c r="BL181" s="28">
        <v>16531</v>
      </c>
      <c r="BM181" s="28">
        <v>16158</v>
      </c>
      <c r="BN181" s="28">
        <v>15544</v>
      </c>
      <c r="BO181" s="28">
        <v>14997</v>
      </c>
      <c r="BP181" s="28">
        <v>14345</v>
      </c>
      <c r="BQ181" s="28">
        <v>14135</v>
      </c>
      <c r="BR181" s="28">
        <v>13800</v>
      </c>
      <c r="BS181" s="28">
        <v>13647</v>
      </c>
      <c r="BT181" s="28">
        <v>12850</v>
      </c>
      <c r="BU181" s="28">
        <v>13065</v>
      </c>
      <c r="BV181" s="28">
        <v>12899</v>
      </c>
      <c r="BW181" s="28">
        <v>13101</v>
      </c>
      <c r="BX181" s="28">
        <v>13670</v>
      </c>
      <c r="BY181" s="28">
        <v>14302</v>
      </c>
      <c r="BZ181" s="28">
        <v>9204</v>
      </c>
      <c r="CA181" s="28">
        <v>10005</v>
      </c>
      <c r="CB181" s="28">
        <v>9181</v>
      </c>
      <c r="CC181" s="28">
        <v>8177</v>
      </c>
      <c r="CD181" s="28">
        <v>7621</v>
      </c>
      <c r="CE181" s="28">
        <v>7596</v>
      </c>
      <c r="CF181" s="28">
        <v>6997</v>
      </c>
      <c r="CG181" s="28">
        <v>6549</v>
      </c>
      <c r="CH181" s="28">
        <v>5915</v>
      </c>
      <c r="CI181" s="28">
        <v>5502</v>
      </c>
      <c r="CJ181" s="28">
        <v>4992</v>
      </c>
      <c r="CK181" s="28">
        <v>4552</v>
      </c>
      <c r="CL181" s="28">
        <v>4057</v>
      </c>
      <c r="CM181" s="28">
        <v>3792</v>
      </c>
      <c r="CN181" s="28">
        <v>3261</v>
      </c>
      <c r="CO181" s="28">
        <v>2902</v>
      </c>
      <c r="CP181" s="28">
        <v>2405</v>
      </c>
      <c r="CQ181" s="28">
        <v>2076</v>
      </c>
      <c r="CR181" s="28">
        <v>1654</v>
      </c>
      <c r="CS181" s="28">
        <v>1357</v>
      </c>
      <c r="CT181" s="28">
        <v>1060</v>
      </c>
      <c r="CU181" s="28">
        <v>858</v>
      </c>
      <c r="CV181" s="28">
        <v>613</v>
      </c>
      <c r="CW181" s="28">
        <v>420</v>
      </c>
      <c r="CX181" s="28">
        <v>300</v>
      </c>
      <c r="CY181" s="28">
        <v>204</v>
      </c>
      <c r="CZ181" s="28">
        <v>146</v>
      </c>
    </row>
    <row r="182" spans="1:104" x14ac:dyDescent="0.25">
      <c r="A182" s="24" t="s">
        <v>544</v>
      </c>
      <c r="B182" s="24" t="str">
        <f>VLOOKUP(A182,Structure!E:F,2,FALSE)</f>
        <v>NL03</v>
      </c>
      <c r="C182" s="24" t="str">
        <f t="shared" si="2"/>
        <v>NL</v>
      </c>
      <c r="D182" s="24" t="s">
        <v>545</v>
      </c>
      <c r="E182" s="29">
        <v>29090</v>
      </c>
      <c r="F182" s="29">
        <v>29210</v>
      </c>
      <c r="G182" s="29">
        <v>29377</v>
      </c>
      <c r="H182" s="29">
        <v>29158</v>
      </c>
      <c r="I182" s="29">
        <v>29678</v>
      </c>
      <c r="J182" s="29">
        <v>28890</v>
      </c>
      <c r="K182" s="29">
        <v>29437</v>
      </c>
      <c r="L182" s="29">
        <v>29834</v>
      </c>
      <c r="M182" s="29">
        <v>31067</v>
      </c>
      <c r="N182" s="29">
        <v>30755</v>
      </c>
      <c r="O182" s="29">
        <v>30623</v>
      </c>
      <c r="P182" s="29">
        <v>30177</v>
      </c>
      <c r="Q182" s="29">
        <v>30050</v>
      </c>
      <c r="R182" s="29">
        <v>30979</v>
      </c>
      <c r="S182" s="29">
        <v>31339</v>
      </c>
      <c r="T182" s="29">
        <v>31993</v>
      </c>
      <c r="U182" s="29">
        <v>31815</v>
      </c>
      <c r="V182" s="29">
        <v>32126</v>
      </c>
      <c r="W182" s="29">
        <v>33464</v>
      </c>
      <c r="X182" s="29">
        <v>33233</v>
      </c>
      <c r="Y182" s="29">
        <v>33503</v>
      </c>
      <c r="Z182" s="29">
        <v>33172</v>
      </c>
      <c r="AA182" s="29">
        <v>33801</v>
      </c>
      <c r="AB182" s="29">
        <v>35312</v>
      </c>
      <c r="AC182" s="29">
        <v>38093</v>
      </c>
      <c r="AD182" s="29">
        <v>39645</v>
      </c>
      <c r="AE182" s="29">
        <v>41401</v>
      </c>
      <c r="AF182" s="29">
        <v>42616</v>
      </c>
      <c r="AG182" s="29">
        <v>43455</v>
      </c>
      <c r="AH182" s="29">
        <v>42078</v>
      </c>
      <c r="AI182" s="29">
        <v>42077</v>
      </c>
      <c r="AJ182" s="29">
        <v>41208</v>
      </c>
      <c r="AK182" s="29">
        <v>40743</v>
      </c>
      <c r="AL182" s="29">
        <v>39775</v>
      </c>
      <c r="AM182" s="29">
        <v>38790</v>
      </c>
      <c r="AN182" s="29">
        <v>37233</v>
      </c>
      <c r="AO182" s="29">
        <v>37099</v>
      </c>
      <c r="AP182" s="29">
        <v>37216</v>
      </c>
      <c r="AQ182" s="29">
        <v>37404</v>
      </c>
      <c r="AR182" s="29">
        <v>35812</v>
      </c>
      <c r="AS182" s="29">
        <v>35645</v>
      </c>
      <c r="AT182" s="29">
        <v>35601</v>
      </c>
      <c r="AU182" s="29">
        <v>35453</v>
      </c>
      <c r="AV182" s="29">
        <v>35482</v>
      </c>
      <c r="AW182" s="29">
        <v>36730</v>
      </c>
      <c r="AX182" s="29">
        <v>37471</v>
      </c>
      <c r="AY182" s="29">
        <v>40216</v>
      </c>
      <c r="AZ182" s="29">
        <v>41728</v>
      </c>
      <c r="BA182" s="29">
        <v>43177</v>
      </c>
      <c r="BB182" s="29">
        <v>43780</v>
      </c>
      <c r="BC182" s="29">
        <v>42043</v>
      </c>
      <c r="BD182" s="29">
        <v>41195</v>
      </c>
      <c r="BE182" s="29">
        <v>41248</v>
      </c>
      <c r="BF182" s="29">
        <v>41502</v>
      </c>
      <c r="BG182" s="29">
        <v>42654</v>
      </c>
      <c r="BH182" s="29">
        <v>41397</v>
      </c>
      <c r="BI182" s="29">
        <v>40446</v>
      </c>
      <c r="BJ182" s="29">
        <v>39511</v>
      </c>
      <c r="BK182" s="29">
        <v>38503</v>
      </c>
      <c r="BL182" s="29">
        <v>37536</v>
      </c>
      <c r="BM182" s="29">
        <v>36033</v>
      </c>
      <c r="BN182" s="29">
        <v>35229</v>
      </c>
      <c r="BO182" s="29">
        <v>34111</v>
      </c>
      <c r="BP182" s="29">
        <v>32900</v>
      </c>
      <c r="BQ182" s="29">
        <v>32325</v>
      </c>
      <c r="BR182" s="29">
        <v>31288</v>
      </c>
      <c r="BS182" s="29">
        <v>31238</v>
      </c>
      <c r="BT182" s="29">
        <v>29777</v>
      </c>
      <c r="BU182" s="29">
        <v>30274</v>
      </c>
      <c r="BV182" s="29">
        <v>30126</v>
      </c>
      <c r="BW182" s="29">
        <v>30767</v>
      </c>
      <c r="BX182" s="29">
        <v>32888</v>
      </c>
      <c r="BY182" s="29">
        <v>33615</v>
      </c>
      <c r="BZ182" s="29">
        <v>21757</v>
      </c>
      <c r="CA182" s="29">
        <v>23472</v>
      </c>
      <c r="CB182" s="29">
        <v>21707</v>
      </c>
      <c r="CC182" s="29">
        <v>19249</v>
      </c>
      <c r="CD182" s="29">
        <v>17779</v>
      </c>
      <c r="CE182" s="29">
        <v>17997</v>
      </c>
      <c r="CF182" s="29">
        <v>16529</v>
      </c>
      <c r="CG182" s="29">
        <v>15296</v>
      </c>
      <c r="CH182" s="29">
        <v>13278</v>
      </c>
      <c r="CI182" s="29">
        <v>12513</v>
      </c>
      <c r="CJ182" s="29">
        <v>11465</v>
      </c>
      <c r="CK182" s="29">
        <v>10377</v>
      </c>
      <c r="CL182" s="29">
        <v>9226</v>
      </c>
      <c r="CM182" s="29">
        <v>8621</v>
      </c>
      <c r="CN182" s="29">
        <v>7558</v>
      </c>
      <c r="CO182" s="29">
        <v>6609</v>
      </c>
      <c r="CP182" s="29">
        <v>5510</v>
      </c>
      <c r="CQ182" s="29">
        <v>4686</v>
      </c>
      <c r="CR182" s="29">
        <v>3745</v>
      </c>
      <c r="CS182" s="29">
        <v>3042</v>
      </c>
      <c r="CT182" s="29">
        <v>2305</v>
      </c>
      <c r="CU182" s="29">
        <v>1913</v>
      </c>
      <c r="CV182" s="29">
        <v>1356</v>
      </c>
      <c r="CW182" s="29">
        <v>979</v>
      </c>
      <c r="CX182" s="29">
        <v>681</v>
      </c>
      <c r="CY182" s="29">
        <v>439</v>
      </c>
      <c r="CZ182" s="29">
        <v>301</v>
      </c>
    </row>
    <row r="183" spans="1:104" x14ac:dyDescent="0.25">
      <c r="A183" s="24" t="s">
        <v>546</v>
      </c>
      <c r="B183" s="24" t="str">
        <f>VLOOKUP(A183,Structure!E:F,2,FALSE)</f>
        <v>NL03</v>
      </c>
      <c r="C183" s="24" t="str">
        <f t="shared" si="2"/>
        <v>NL</v>
      </c>
      <c r="D183" s="24" t="s">
        <v>1208</v>
      </c>
      <c r="E183" s="28">
        <v>39108</v>
      </c>
      <c r="F183" s="28">
        <v>39478</v>
      </c>
      <c r="G183" s="28">
        <v>40451</v>
      </c>
      <c r="H183" s="28">
        <v>39786</v>
      </c>
      <c r="I183" s="28">
        <v>41247</v>
      </c>
      <c r="J183" s="28">
        <v>39834</v>
      </c>
      <c r="K183" s="28">
        <v>41202</v>
      </c>
      <c r="L183" s="28">
        <v>41609</v>
      </c>
      <c r="M183" s="28">
        <v>41926</v>
      </c>
      <c r="N183" s="28">
        <v>41642</v>
      </c>
      <c r="O183" s="28">
        <v>41834</v>
      </c>
      <c r="P183" s="28">
        <v>40157</v>
      </c>
      <c r="Q183" s="28">
        <v>40769</v>
      </c>
      <c r="R183" s="28">
        <v>40699</v>
      </c>
      <c r="S183" s="28">
        <v>41790</v>
      </c>
      <c r="T183" s="28">
        <v>42366</v>
      </c>
      <c r="U183" s="28">
        <v>42662</v>
      </c>
      <c r="V183" s="28">
        <v>42997</v>
      </c>
      <c r="W183" s="28">
        <v>45486</v>
      </c>
      <c r="X183" s="28">
        <v>47097</v>
      </c>
      <c r="Y183" s="28">
        <v>47565</v>
      </c>
      <c r="Z183" s="28">
        <v>46955</v>
      </c>
      <c r="AA183" s="28">
        <v>47648</v>
      </c>
      <c r="AB183" s="28">
        <v>48309</v>
      </c>
      <c r="AC183" s="28">
        <v>49909</v>
      </c>
      <c r="AD183" s="28">
        <v>50799</v>
      </c>
      <c r="AE183" s="28">
        <v>51526</v>
      </c>
      <c r="AF183" s="28">
        <v>51862</v>
      </c>
      <c r="AG183" s="28">
        <v>52167</v>
      </c>
      <c r="AH183" s="28">
        <v>50807</v>
      </c>
      <c r="AI183" s="28">
        <v>50077</v>
      </c>
      <c r="AJ183" s="28">
        <v>49600</v>
      </c>
      <c r="AK183" s="28">
        <v>49360</v>
      </c>
      <c r="AL183" s="28">
        <v>48641</v>
      </c>
      <c r="AM183" s="28">
        <v>47943</v>
      </c>
      <c r="AN183" s="28">
        <v>46788</v>
      </c>
      <c r="AO183" s="28">
        <v>46355</v>
      </c>
      <c r="AP183" s="28">
        <v>47997</v>
      </c>
      <c r="AQ183" s="28">
        <v>47831</v>
      </c>
      <c r="AR183" s="28">
        <v>45991</v>
      </c>
      <c r="AS183" s="28">
        <v>46061</v>
      </c>
      <c r="AT183" s="28">
        <v>45022</v>
      </c>
      <c r="AU183" s="28">
        <v>44522</v>
      </c>
      <c r="AV183" s="28">
        <v>45079</v>
      </c>
      <c r="AW183" s="28">
        <v>46859</v>
      </c>
      <c r="AX183" s="28">
        <v>47598</v>
      </c>
      <c r="AY183" s="28">
        <v>51071</v>
      </c>
      <c r="AZ183" s="28">
        <v>53543</v>
      </c>
      <c r="BA183" s="28">
        <v>54966</v>
      </c>
      <c r="BB183" s="28">
        <v>55851</v>
      </c>
      <c r="BC183" s="28">
        <v>52713</v>
      </c>
      <c r="BD183" s="28">
        <v>52052</v>
      </c>
      <c r="BE183" s="28">
        <v>52189</v>
      </c>
      <c r="BF183" s="28">
        <v>52944</v>
      </c>
      <c r="BG183" s="28">
        <v>54169</v>
      </c>
      <c r="BH183" s="28">
        <v>53099</v>
      </c>
      <c r="BI183" s="28">
        <v>51445</v>
      </c>
      <c r="BJ183" s="28">
        <v>50317</v>
      </c>
      <c r="BK183" s="28">
        <v>49221</v>
      </c>
      <c r="BL183" s="28">
        <v>48766</v>
      </c>
      <c r="BM183" s="28">
        <v>46983</v>
      </c>
      <c r="BN183" s="28">
        <v>45752</v>
      </c>
      <c r="BO183" s="28">
        <v>44750</v>
      </c>
      <c r="BP183" s="28">
        <v>43395</v>
      </c>
      <c r="BQ183" s="28">
        <v>42417</v>
      </c>
      <c r="BR183" s="28">
        <v>41058</v>
      </c>
      <c r="BS183" s="28">
        <v>40908</v>
      </c>
      <c r="BT183" s="28">
        <v>38849</v>
      </c>
      <c r="BU183" s="28">
        <v>38825</v>
      </c>
      <c r="BV183" s="28">
        <v>38840</v>
      </c>
      <c r="BW183" s="28">
        <v>40282</v>
      </c>
      <c r="BX183" s="28">
        <v>42263</v>
      </c>
      <c r="BY183" s="28">
        <v>44884</v>
      </c>
      <c r="BZ183" s="28">
        <v>26813</v>
      </c>
      <c r="CA183" s="28">
        <v>30021</v>
      </c>
      <c r="CB183" s="28">
        <v>27376</v>
      </c>
      <c r="CC183" s="28">
        <v>24538</v>
      </c>
      <c r="CD183" s="28">
        <v>23316</v>
      </c>
      <c r="CE183" s="28">
        <v>23513</v>
      </c>
      <c r="CF183" s="28">
        <v>21843</v>
      </c>
      <c r="CG183" s="28">
        <v>20415</v>
      </c>
      <c r="CH183" s="28">
        <v>18018</v>
      </c>
      <c r="CI183" s="28">
        <v>16687</v>
      </c>
      <c r="CJ183" s="28">
        <v>15533</v>
      </c>
      <c r="CK183" s="28">
        <v>14011</v>
      </c>
      <c r="CL183" s="28">
        <v>12725</v>
      </c>
      <c r="CM183" s="28">
        <v>11724</v>
      </c>
      <c r="CN183" s="28">
        <v>10509</v>
      </c>
      <c r="CO183" s="28">
        <v>9468</v>
      </c>
      <c r="CP183" s="28">
        <v>7637</v>
      </c>
      <c r="CQ183" s="28">
        <v>6594</v>
      </c>
      <c r="CR183" s="28">
        <v>5216</v>
      </c>
      <c r="CS183" s="28">
        <v>4312</v>
      </c>
      <c r="CT183" s="28">
        <v>3408</v>
      </c>
      <c r="CU183" s="28">
        <v>2634</v>
      </c>
      <c r="CV183" s="28">
        <v>1906</v>
      </c>
      <c r="CW183" s="28">
        <v>1379</v>
      </c>
      <c r="CX183" s="28">
        <v>963</v>
      </c>
      <c r="CY183" s="28">
        <v>667</v>
      </c>
      <c r="CZ183" s="28">
        <v>385</v>
      </c>
    </row>
    <row r="184" spans="1:104" x14ac:dyDescent="0.25">
      <c r="A184" s="24" t="s">
        <v>548</v>
      </c>
      <c r="B184" s="24" t="str">
        <f>VLOOKUP(A184,Structure!E:F,2,FALSE)</f>
        <v>NL03</v>
      </c>
      <c r="C184" s="24" t="str">
        <f t="shared" si="2"/>
        <v>NL</v>
      </c>
      <c r="D184" s="24" t="s">
        <v>549</v>
      </c>
      <c r="E184" s="29">
        <v>3391</v>
      </c>
      <c r="F184" s="29">
        <v>3513</v>
      </c>
      <c r="G184" s="29">
        <v>3543</v>
      </c>
      <c r="H184" s="29">
        <v>3792</v>
      </c>
      <c r="I184" s="29">
        <v>3817</v>
      </c>
      <c r="J184" s="29">
        <v>3689</v>
      </c>
      <c r="K184" s="29">
        <v>3847</v>
      </c>
      <c r="L184" s="29">
        <v>3986</v>
      </c>
      <c r="M184" s="29">
        <v>3953</v>
      </c>
      <c r="N184" s="29">
        <v>4004</v>
      </c>
      <c r="O184" s="29">
        <v>4162</v>
      </c>
      <c r="P184" s="29">
        <v>4019</v>
      </c>
      <c r="Q184" s="29">
        <v>4076</v>
      </c>
      <c r="R184" s="29">
        <v>4219</v>
      </c>
      <c r="S184" s="29">
        <v>4366</v>
      </c>
      <c r="T184" s="29">
        <v>4537</v>
      </c>
      <c r="U184" s="29">
        <v>4563</v>
      </c>
      <c r="V184" s="29">
        <v>4664</v>
      </c>
      <c r="W184" s="29">
        <v>4652</v>
      </c>
      <c r="X184" s="29">
        <v>4323</v>
      </c>
      <c r="Y184" s="29">
        <v>4192</v>
      </c>
      <c r="Z184" s="29">
        <v>3981</v>
      </c>
      <c r="AA184" s="29">
        <v>3883</v>
      </c>
      <c r="AB184" s="29">
        <v>3672</v>
      </c>
      <c r="AC184" s="29">
        <v>3915</v>
      </c>
      <c r="AD184" s="29">
        <v>3772</v>
      </c>
      <c r="AE184" s="29">
        <v>4073</v>
      </c>
      <c r="AF184" s="29">
        <v>4020</v>
      </c>
      <c r="AG184" s="29">
        <v>4238</v>
      </c>
      <c r="AH184" s="29">
        <v>3956</v>
      </c>
      <c r="AI184" s="29">
        <v>3956</v>
      </c>
      <c r="AJ184" s="29">
        <v>4100</v>
      </c>
      <c r="AK184" s="29">
        <v>4203</v>
      </c>
      <c r="AL184" s="29">
        <v>4016</v>
      </c>
      <c r="AM184" s="29">
        <v>4074</v>
      </c>
      <c r="AN184" s="29">
        <v>3929</v>
      </c>
      <c r="AO184" s="29">
        <v>4234</v>
      </c>
      <c r="AP184" s="29">
        <v>4012</v>
      </c>
      <c r="AQ184" s="29">
        <v>4201</v>
      </c>
      <c r="AR184" s="29">
        <v>4062</v>
      </c>
      <c r="AS184" s="29">
        <v>4179</v>
      </c>
      <c r="AT184" s="29">
        <v>3937</v>
      </c>
      <c r="AU184" s="29">
        <v>4239</v>
      </c>
      <c r="AV184" s="29">
        <v>4274</v>
      </c>
      <c r="AW184" s="29">
        <v>4517</v>
      </c>
      <c r="AX184" s="29">
        <v>4853</v>
      </c>
      <c r="AY184" s="29">
        <v>5201</v>
      </c>
      <c r="AZ184" s="29">
        <v>5578</v>
      </c>
      <c r="BA184" s="29">
        <v>5713</v>
      </c>
      <c r="BB184" s="29">
        <v>5942</v>
      </c>
      <c r="BC184" s="29">
        <v>5794</v>
      </c>
      <c r="BD184" s="29">
        <v>5842</v>
      </c>
      <c r="BE184" s="29">
        <v>5705</v>
      </c>
      <c r="BF184" s="29">
        <v>5735</v>
      </c>
      <c r="BG184" s="29">
        <v>5803</v>
      </c>
      <c r="BH184" s="29">
        <v>5883</v>
      </c>
      <c r="BI184" s="29">
        <v>5555</v>
      </c>
      <c r="BJ184" s="29">
        <v>5506</v>
      </c>
      <c r="BK184" s="29">
        <v>5457</v>
      </c>
      <c r="BL184" s="29">
        <v>5484</v>
      </c>
      <c r="BM184" s="29">
        <v>5369</v>
      </c>
      <c r="BN184" s="29">
        <v>5338</v>
      </c>
      <c r="BO184" s="29">
        <v>5281</v>
      </c>
      <c r="BP184" s="29">
        <v>5322</v>
      </c>
      <c r="BQ184" s="29">
        <v>5323</v>
      </c>
      <c r="BR184" s="29">
        <v>5289</v>
      </c>
      <c r="BS184" s="29">
        <v>5056</v>
      </c>
      <c r="BT184" s="29">
        <v>4943</v>
      </c>
      <c r="BU184" s="29">
        <v>4954</v>
      </c>
      <c r="BV184" s="29">
        <v>5081</v>
      </c>
      <c r="BW184" s="29">
        <v>5224</v>
      </c>
      <c r="BX184" s="29">
        <v>5610</v>
      </c>
      <c r="BY184" s="29">
        <v>5615</v>
      </c>
      <c r="BZ184" s="29">
        <v>4212</v>
      </c>
      <c r="CA184" s="29">
        <v>4248</v>
      </c>
      <c r="CB184" s="29">
        <v>3920</v>
      </c>
      <c r="CC184" s="29">
        <v>3488</v>
      </c>
      <c r="CD184" s="29">
        <v>3190</v>
      </c>
      <c r="CE184" s="29">
        <v>3103</v>
      </c>
      <c r="CF184" s="29">
        <v>2978</v>
      </c>
      <c r="CG184" s="29">
        <v>2694</v>
      </c>
      <c r="CH184" s="29">
        <v>2451</v>
      </c>
      <c r="CI184" s="29">
        <v>2302</v>
      </c>
      <c r="CJ184" s="29">
        <v>2080</v>
      </c>
      <c r="CK184" s="29">
        <v>1928</v>
      </c>
      <c r="CL184" s="29">
        <v>1728</v>
      </c>
      <c r="CM184" s="29">
        <v>1617</v>
      </c>
      <c r="CN184" s="29">
        <v>1409</v>
      </c>
      <c r="CO184" s="29">
        <v>1287</v>
      </c>
      <c r="CP184" s="29">
        <v>1050</v>
      </c>
      <c r="CQ184" s="29">
        <v>927</v>
      </c>
      <c r="CR184" s="29">
        <v>767</v>
      </c>
      <c r="CS184" s="29">
        <v>622</v>
      </c>
      <c r="CT184" s="29">
        <v>459</v>
      </c>
      <c r="CU184" s="29">
        <v>402</v>
      </c>
      <c r="CV184" s="29">
        <v>309</v>
      </c>
      <c r="CW184" s="29">
        <v>228</v>
      </c>
      <c r="CX184" s="29">
        <v>149</v>
      </c>
      <c r="CY184" s="29">
        <v>119</v>
      </c>
      <c r="CZ184" s="29">
        <v>52</v>
      </c>
    </row>
    <row r="185" spans="1:104" x14ac:dyDescent="0.25">
      <c r="A185" s="24" t="s">
        <v>552</v>
      </c>
      <c r="B185" s="24" t="str">
        <f>VLOOKUP(A185,Structure!E:F,2,FALSE)</f>
        <v>NL04</v>
      </c>
      <c r="C185" s="24" t="str">
        <f t="shared" si="2"/>
        <v>NL</v>
      </c>
      <c r="D185" s="24" t="s">
        <v>553</v>
      </c>
      <c r="E185" s="28">
        <v>23572</v>
      </c>
      <c r="F185" s="28">
        <v>23823</v>
      </c>
      <c r="G185" s="28">
        <v>24560</v>
      </c>
      <c r="H185" s="28">
        <v>24366</v>
      </c>
      <c r="I185" s="28">
        <v>25162</v>
      </c>
      <c r="J185" s="28">
        <v>24631</v>
      </c>
      <c r="K185" s="28">
        <v>25246</v>
      </c>
      <c r="L185" s="28">
        <v>26076</v>
      </c>
      <c r="M185" s="28">
        <v>26698</v>
      </c>
      <c r="N185" s="28">
        <v>26805</v>
      </c>
      <c r="O185" s="28">
        <v>27280</v>
      </c>
      <c r="P185" s="28">
        <v>26584</v>
      </c>
      <c r="Q185" s="28">
        <v>27293</v>
      </c>
      <c r="R185" s="28">
        <v>27451</v>
      </c>
      <c r="S185" s="28">
        <v>28478</v>
      </c>
      <c r="T185" s="28">
        <v>29756</v>
      </c>
      <c r="U185" s="28">
        <v>30246</v>
      </c>
      <c r="V185" s="28">
        <v>30310</v>
      </c>
      <c r="W185" s="28">
        <v>31851</v>
      </c>
      <c r="X185" s="28">
        <v>31824</v>
      </c>
      <c r="Y185" s="28">
        <v>32003</v>
      </c>
      <c r="Z185" s="28">
        <v>30789</v>
      </c>
      <c r="AA185" s="28">
        <v>30765</v>
      </c>
      <c r="AB185" s="28">
        <v>30902</v>
      </c>
      <c r="AC185" s="28">
        <v>31742</v>
      </c>
      <c r="AD185" s="28">
        <v>31159</v>
      </c>
      <c r="AE185" s="28">
        <v>31995</v>
      </c>
      <c r="AF185" s="28">
        <v>32033</v>
      </c>
      <c r="AG185" s="28">
        <v>32020</v>
      </c>
      <c r="AH185" s="28">
        <v>31249</v>
      </c>
      <c r="AI185" s="28">
        <v>30722</v>
      </c>
      <c r="AJ185" s="28">
        <v>30903</v>
      </c>
      <c r="AK185" s="28">
        <v>30829</v>
      </c>
      <c r="AL185" s="28">
        <v>30492</v>
      </c>
      <c r="AM185" s="28">
        <v>30050</v>
      </c>
      <c r="AN185" s="28">
        <v>28476</v>
      </c>
      <c r="AO185" s="28">
        <v>29239</v>
      </c>
      <c r="AP185" s="28">
        <v>29886</v>
      </c>
      <c r="AQ185" s="28">
        <v>30402</v>
      </c>
      <c r="AR185" s="28">
        <v>29894</v>
      </c>
      <c r="AS185" s="28">
        <v>29613</v>
      </c>
      <c r="AT185" s="28">
        <v>28907</v>
      </c>
      <c r="AU185" s="28">
        <v>29458</v>
      </c>
      <c r="AV185" s="28">
        <v>29721</v>
      </c>
      <c r="AW185" s="28">
        <v>31351</v>
      </c>
      <c r="AX185" s="28">
        <v>32445</v>
      </c>
      <c r="AY185" s="28">
        <v>35291</v>
      </c>
      <c r="AZ185" s="28">
        <v>36507</v>
      </c>
      <c r="BA185" s="28">
        <v>38813</v>
      </c>
      <c r="BB185" s="28">
        <v>39849</v>
      </c>
      <c r="BC185" s="28">
        <v>38531</v>
      </c>
      <c r="BD185" s="28">
        <v>37800</v>
      </c>
      <c r="BE185" s="28">
        <v>38498</v>
      </c>
      <c r="BF185" s="28">
        <v>39311</v>
      </c>
      <c r="BG185" s="28">
        <v>39497</v>
      </c>
      <c r="BH185" s="28">
        <v>38669</v>
      </c>
      <c r="BI185" s="28">
        <v>38340</v>
      </c>
      <c r="BJ185" s="28">
        <v>37929</v>
      </c>
      <c r="BK185" s="28">
        <v>36445</v>
      </c>
      <c r="BL185" s="28">
        <v>36131</v>
      </c>
      <c r="BM185" s="28">
        <v>34771</v>
      </c>
      <c r="BN185" s="28">
        <v>34023</v>
      </c>
      <c r="BO185" s="28">
        <v>33149</v>
      </c>
      <c r="BP185" s="28">
        <v>32187</v>
      </c>
      <c r="BQ185" s="28">
        <v>31447</v>
      </c>
      <c r="BR185" s="28">
        <v>30764</v>
      </c>
      <c r="BS185" s="28">
        <v>30825</v>
      </c>
      <c r="BT185" s="28">
        <v>30056</v>
      </c>
      <c r="BU185" s="28">
        <v>30325</v>
      </c>
      <c r="BV185" s="28">
        <v>30630</v>
      </c>
      <c r="BW185" s="28">
        <v>30615</v>
      </c>
      <c r="BX185" s="28">
        <v>30822</v>
      </c>
      <c r="BY185" s="28">
        <v>29882</v>
      </c>
      <c r="BZ185" s="28">
        <v>24674</v>
      </c>
      <c r="CA185" s="28">
        <v>23135</v>
      </c>
      <c r="CB185" s="28">
        <v>21947</v>
      </c>
      <c r="CC185" s="28">
        <v>19799</v>
      </c>
      <c r="CD185" s="28">
        <v>18406</v>
      </c>
      <c r="CE185" s="28">
        <v>18079</v>
      </c>
      <c r="CF185" s="28">
        <v>16710</v>
      </c>
      <c r="CG185" s="28">
        <v>15760</v>
      </c>
      <c r="CH185" s="28">
        <v>14355</v>
      </c>
      <c r="CI185" s="28">
        <v>13202</v>
      </c>
      <c r="CJ185" s="28">
        <v>12089</v>
      </c>
      <c r="CK185" s="28">
        <v>11045</v>
      </c>
      <c r="CL185" s="28">
        <v>9887</v>
      </c>
      <c r="CM185" s="28">
        <v>8959</v>
      </c>
      <c r="CN185" s="28">
        <v>7682</v>
      </c>
      <c r="CO185" s="28">
        <v>6475</v>
      </c>
      <c r="CP185" s="28">
        <v>5289</v>
      </c>
      <c r="CQ185" s="28">
        <v>4265</v>
      </c>
      <c r="CR185" s="28">
        <v>3311</v>
      </c>
      <c r="CS185" s="28">
        <v>2759</v>
      </c>
      <c r="CT185" s="28">
        <v>2042</v>
      </c>
      <c r="CU185" s="28">
        <v>1522</v>
      </c>
      <c r="CV185" s="28">
        <v>1164</v>
      </c>
      <c r="CW185" s="28">
        <v>805</v>
      </c>
      <c r="CX185" s="28">
        <v>534</v>
      </c>
      <c r="CY185" s="28">
        <v>321</v>
      </c>
      <c r="CZ185" s="28">
        <v>183</v>
      </c>
    </row>
    <row r="186" spans="1:104" x14ac:dyDescent="0.25">
      <c r="A186" s="24" t="s">
        <v>554</v>
      </c>
      <c r="B186" s="24" t="str">
        <f>VLOOKUP(A186,Structure!E:F,2,FALSE)</f>
        <v>NL04</v>
      </c>
      <c r="C186" s="24" t="str">
        <f t="shared" si="2"/>
        <v>NL</v>
      </c>
      <c r="D186" s="24" t="s">
        <v>555</v>
      </c>
      <c r="E186" s="29">
        <v>8724</v>
      </c>
      <c r="F186" s="29">
        <v>8884</v>
      </c>
      <c r="G186" s="29">
        <v>9096</v>
      </c>
      <c r="H186" s="29">
        <v>8946</v>
      </c>
      <c r="I186" s="29">
        <v>9103</v>
      </c>
      <c r="J186" s="29">
        <v>9323</v>
      </c>
      <c r="K186" s="29">
        <v>9427</v>
      </c>
      <c r="L186" s="29">
        <v>9606</v>
      </c>
      <c r="M186" s="29">
        <v>10035</v>
      </c>
      <c r="N186" s="29">
        <v>10143</v>
      </c>
      <c r="O186" s="29">
        <v>9902</v>
      </c>
      <c r="P186" s="29">
        <v>9959</v>
      </c>
      <c r="Q186" s="29">
        <v>10310</v>
      </c>
      <c r="R186" s="29">
        <v>10357</v>
      </c>
      <c r="S186" s="29">
        <v>11158</v>
      </c>
      <c r="T186" s="29">
        <v>11565</v>
      </c>
      <c r="U186" s="29">
        <v>11892</v>
      </c>
      <c r="V186" s="29">
        <v>12493</v>
      </c>
      <c r="W186" s="29">
        <v>13307</v>
      </c>
      <c r="X186" s="29">
        <v>13635</v>
      </c>
      <c r="Y186" s="29">
        <v>13826</v>
      </c>
      <c r="Z186" s="29">
        <v>13306</v>
      </c>
      <c r="AA186" s="29">
        <v>13025</v>
      </c>
      <c r="AB186" s="29">
        <v>12849</v>
      </c>
      <c r="AC186" s="29">
        <v>12919</v>
      </c>
      <c r="AD186" s="29">
        <v>12637</v>
      </c>
      <c r="AE186" s="29">
        <v>12579</v>
      </c>
      <c r="AF186" s="29">
        <v>12869</v>
      </c>
      <c r="AG186" s="29">
        <v>13156</v>
      </c>
      <c r="AH186" s="29">
        <v>12385</v>
      </c>
      <c r="AI186" s="29">
        <v>12485</v>
      </c>
      <c r="AJ186" s="29">
        <v>12397</v>
      </c>
      <c r="AK186" s="29">
        <v>12295</v>
      </c>
      <c r="AL186" s="29">
        <v>12157</v>
      </c>
      <c r="AM186" s="29">
        <v>11826</v>
      </c>
      <c r="AN186" s="29">
        <v>11500</v>
      </c>
      <c r="AO186" s="29">
        <v>11480</v>
      </c>
      <c r="AP186" s="29">
        <v>11951</v>
      </c>
      <c r="AQ186" s="29">
        <v>11929</v>
      </c>
      <c r="AR186" s="29">
        <v>11738</v>
      </c>
      <c r="AS186" s="29">
        <v>11720</v>
      </c>
      <c r="AT186" s="29">
        <v>11405</v>
      </c>
      <c r="AU186" s="29">
        <v>11731</v>
      </c>
      <c r="AV186" s="29">
        <v>11758</v>
      </c>
      <c r="AW186" s="29">
        <v>12317</v>
      </c>
      <c r="AX186" s="29">
        <v>12803</v>
      </c>
      <c r="AY186" s="29">
        <v>14250</v>
      </c>
      <c r="AZ186" s="29">
        <v>15094</v>
      </c>
      <c r="BA186" s="29">
        <v>16313</v>
      </c>
      <c r="BB186" s="29">
        <v>16891</v>
      </c>
      <c r="BC186" s="29">
        <v>16659</v>
      </c>
      <c r="BD186" s="29">
        <v>17140</v>
      </c>
      <c r="BE186" s="29">
        <v>17598</v>
      </c>
      <c r="BF186" s="29">
        <v>18055</v>
      </c>
      <c r="BG186" s="29">
        <v>18530</v>
      </c>
      <c r="BH186" s="29">
        <v>18408</v>
      </c>
      <c r="BI186" s="29">
        <v>18332</v>
      </c>
      <c r="BJ186" s="29">
        <v>18686</v>
      </c>
      <c r="BK186" s="29">
        <v>18067</v>
      </c>
      <c r="BL186" s="29">
        <v>17978</v>
      </c>
      <c r="BM186" s="29">
        <v>17581</v>
      </c>
      <c r="BN186" s="29">
        <v>17067</v>
      </c>
      <c r="BO186" s="29">
        <v>16898</v>
      </c>
      <c r="BP186" s="29">
        <v>16448</v>
      </c>
      <c r="BQ186" s="29">
        <v>16055</v>
      </c>
      <c r="BR186" s="29">
        <v>16157</v>
      </c>
      <c r="BS186" s="29">
        <v>16136</v>
      </c>
      <c r="BT186" s="29">
        <v>15518</v>
      </c>
      <c r="BU186" s="29">
        <v>15261</v>
      </c>
      <c r="BV186" s="29">
        <v>15496</v>
      </c>
      <c r="BW186" s="29">
        <v>15053</v>
      </c>
      <c r="BX186" s="29">
        <v>15145</v>
      </c>
      <c r="BY186" s="29">
        <v>14680</v>
      </c>
      <c r="BZ186" s="29">
        <v>12633</v>
      </c>
      <c r="CA186" s="29">
        <v>11558</v>
      </c>
      <c r="CB186" s="29">
        <v>11066</v>
      </c>
      <c r="CC186" s="29">
        <v>10456</v>
      </c>
      <c r="CD186" s="29">
        <v>9617</v>
      </c>
      <c r="CE186" s="29">
        <v>9390</v>
      </c>
      <c r="CF186" s="29">
        <v>8804</v>
      </c>
      <c r="CG186" s="29">
        <v>8376</v>
      </c>
      <c r="CH186" s="29">
        <v>7489</v>
      </c>
      <c r="CI186" s="29">
        <v>7047</v>
      </c>
      <c r="CJ186" s="29">
        <v>6201</v>
      </c>
      <c r="CK186" s="29">
        <v>5714</v>
      </c>
      <c r="CL186" s="29">
        <v>5160</v>
      </c>
      <c r="CM186" s="29">
        <v>4644</v>
      </c>
      <c r="CN186" s="29">
        <v>4011</v>
      </c>
      <c r="CO186" s="29">
        <v>3589</v>
      </c>
      <c r="CP186" s="29">
        <v>2770</v>
      </c>
      <c r="CQ186" s="29">
        <v>2279</v>
      </c>
      <c r="CR186" s="29">
        <v>1833</v>
      </c>
      <c r="CS186" s="29">
        <v>1470</v>
      </c>
      <c r="CT186" s="29">
        <v>1098</v>
      </c>
      <c r="CU186" s="29">
        <v>840</v>
      </c>
      <c r="CV186" s="29">
        <v>612</v>
      </c>
      <c r="CW186" s="29">
        <v>408</v>
      </c>
      <c r="CX186" s="29">
        <v>260</v>
      </c>
      <c r="CY186" s="29">
        <v>181</v>
      </c>
      <c r="CZ186" s="29">
        <v>102</v>
      </c>
    </row>
    <row r="187" spans="1:104" x14ac:dyDescent="0.25">
      <c r="A187" s="24" t="s">
        <v>560</v>
      </c>
      <c r="B187" s="24" t="str">
        <f>VLOOKUP(A187,Structure!E:F,2,FALSE)</f>
        <v>AT03</v>
      </c>
      <c r="C187" s="24" t="str">
        <f t="shared" si="2"/>
        <v>AT</v>
      </c>
      <c r="D187" s="24" t="s">
        <v>1209</v>
      </c>
      <c r="E187" s="28">
        <v>2245</v>
      </c>
      <c r="F187" s="28">
        <v>2342</v>
      </c>
      <c r="G187" s="28">
        <v>2540</v>
      </c>
      <c r="H187" s="28">
        <v>2497</v>
      </c>
      <c r="I187" s="28">
        <v>2527</v>
      </c>
      <c r="J187" s="28">
        <v>2489</v>
      </c>
      <c r="K187" s="28">
        <v>2596</v>
      </c>
      <c r="L187" s="28">
        <v>2656</v>
      </c>
      <c r="M187" s="28">
        <v>2641</v>
      </c>
      <c r="N187" s="28">
        <v>2609</v>
      </c>
      <c r="O187" s="28">
        <v>2680</v>
      </c>
      <c r="P187" s="28">
        <v>2682</v>
      </c>
      <c r="Q187" s="28">
        <v>2673</v>
      </c>
      <c r="R187" s="28">
        <v>2669</v>
      </c>
      <c r="S187" s="28">
        <v>2808</v>
      </c>
      <c r="T187" s="28">
        <v>2748</v>
      </c>
      <c r="U187" s="28">
        <v>2708</v>
      </c>
      <c r="V187" s="28">
        <v>2763</v>
      </c>
      <c r="W187" s="28">
        <v>2725</v>
      </c>
      <c r="X187" s="28">
        <v>2708</v>
      </c>
      <c r="Y187" s="28">
        <v>2823</v>
      </c>
      <c r="Z187" s="28">
        <v>2823</v>
      </c>
      <c r="AA187" s="28">
        <v>2794</v>
      </c>
      <c r="AB187" s="28">
        <v>2770</v>
      </c>
      <c r="AC187" s="28">
        <v>2902</v>
      </c>
      <c r="AD187" s="28">
        <v>3019</v>
      </c>
      <c r="AE187" s="28">
        <v>2899</v>
      </c>
      <c r="AF187" s="28">
        <v>3095</v>
      </c>
      <c r="AG187" s="28">
        <v>3047</v>
      </c>
      <c r="AH187" s="28">
        <v>3052</v>
      </c>
      <c r="AI187" s="28">
        <v>3113</v>
      </c>
      <c r="AJ187" s="28">
        <v>3139</v>
      </c>
      <c r="AK187" s="28">
        <v>3312</v>
      </c>
      <c r="AL187" s="28">
        <v>3371</v>
      </c>
      <c r="AM187" s="28">
        <v>3483</v>
      </c>
      <c r="AN187" s="28">
        <v>3477</v>
      </c>
      <c r="AO187" s="28">
        <v>3725</v>
      </c>
      <c r="AP187" s="28">
        <v>3784</v>
      </c>
      <c r="AQ187" s="28">
        <v>3859</v>
      </c>
      <c r="AR187" s="28">
        <v>3708</v>
      </c>
      <c r="AS187" s="28">
        <v>3739</v>
      </c>
      <c r="AT187" s="28">
        <v>3681</v>
      </c>
      <c r="AU187" s="28">
        <v>3726</v>
      </c>
      <c r="AV187" s="28">
        <v>3966</v>
      </c>
      <c r="AW187" s="28">
        <v>4169</v>
      </c>
      <c r="AX187" s="28">
        <v>4237</v>
      </c>
      <c r="AY187" s="28">
        <v>4382</v>
      </c>
      <c r="AZ187" s="28">
        <v>4607</v>
      </c>
      <c r="BA187" s="28">
        <v>4539</v>
      </c>
      <c r="BB187" s="28">
        <v>4655</v>
      </c>
      <c r="BC187" s="28">
        <v>4874</v>
      </c>
      <c r="BD187" s="28">
        <v>4790</v>
      </c>
      <c r="BE187" s="28">
        <v>4993</v>
      </c>
      <c r="BF187" s="28">
        <v>4834</v>
      </c>
      <c r="BG187" s="28">
        <v>5003</v>
      </c>
      <c r="BH187" s="28">
        <v>5073</v>
      </c>
      <c r="BI187" s="28">
        <v>5070</v>
      </c>
      <c r="BJ187" s="28">
        <v>4872</v>
      </c>
      <c r="BK187" s="28">
        <v>4867</v>
      </c>
      <c r="BL187" s="28">
        <v>4831</v>
      </c>
      <c r="BM187" s="28">
        <v>4579</v>
      </c>
      <c r="BN187" s="28">
        <v>4547</v>
      </c>
      <c r="BO187" s="28">
        <v>4394</v>
      </c>
      <c r="BP187" s="28">
        <v>4262</v>
      </c>
      <c r="BQ187" s="28">
        <v>4037</v>
      </c>
      <c r="BR187" s="28">
        <v>3818</v>
      </c>
      <c r="BS187" s="28">
        <v>3836</v>
      </c>
      <c r="BT187" s="28">
        <v>3644</v>
      </c>
      <c r="BU187" s="28">
        <v>3734</v>
      </c>
      <c r="BV187" s="28">
        <v>3667</v>
      </c>
      <c r="BW187" s="28">
        <v>3736</v>
      </c>
      <c r="BX187" s="28">
        <v>3466</v>
      </c>
      <c r="BY187" s="28">
        <v>2372</v>
      </c>
      <c r="BZ187" s="28">
        <v>1896</v>
      </c>
      <c r="CA187" s="28">
        <v>2450</v>
      </c>
      <c r="CB187" s="28">
        <v>2384</v>
      </c>
      <c r="CC187" s="28">
        <v>2185</v>
      </c>
      <c r="CD187" s="28">
        <v>2815</v>
      </c>
      <c r="CE187" s="28">
        <v>3165</v>
      </c>
      <c r="CF187" s="28">
        <v>3053</v>
      </c>
      <c r="CG187" s="28">
        <v>2048</v>
      </c>
      <c r="CH187" s="28">
        <v>1908</v>
      </c>
      <c r="CI187" s="28">
        <v>1885</v>
      </c>
      <c r="CJ187" s="28">
        <v>1784</v>
      </c>
      <c r="CK187" s="28">
        <v>1490</v>
      </c>
      <c r="CL187" s="28">
        <v>1446</v>
      </c>
      <c r="CM187" s="28">
        <v>1331</v>
      </c>
      <c r="CN187" s="28">
        <v>1144</v>
      </c>
      <c r="CO187" s="28">
        <v>1022</v>
      </c>
      <c r="CP187" s="28">
        <v>854</v>
      </c>
      <c r="CQ187" s="28">
        <v>728</v>
      </c>
      <c r="CR187" s="28">
        <v>582</v>
      </c>
      <c r="CS187" s="28">
        <v>481</v>
      </c>
      <c r="CT187" s="28">
        <v>382</v>
      </c>
      <c r="CU187" s="28">
        <v>307</v>
      </c>
      <c r="CV187" s="28">
        <v>213</v>
      </c>
      <c r="CW187" s="28">
        <v>136</v>
      </c>
      <c r="CX187" s="28">
        <v>120</v>
      </c>
      <c r="CY187" s="28">
        <v>64</v>
      </c>
      <c r="CZ187" s="28">
        <v>26</v>
      </c>
    </row>
    <row r="188" spans="1:104" x14ac:dyDescent="0.25">
      <c r="A188" s="24" t="s">
        <v>562</v>
      </c>
      <c r="B188" s="24" t="str">
        <f>VLOOKUP(A188,Structure!E:F,2,FALSE)</f>
        <v>AT03</v>
      </c>
      <c r="C188" s="24" t="str">
        <f t="shared" si="2"/>
        <v>AT</v>
      </c>
      <c r="D188" s="24" t="s">
        <v>563</v>
      </c>
      <c r="E188" s="29">
        <v>14804</v>
      </c>
      <c r="F188" s="29">
        <v>15817</v>
      </c>
      <c r="G188" s="29">
        <v>16184</v>
      </c>
      <c r="H188" s="29">
        <v>15906</v>
      </c>
      <c r="I188" s="29">
        <v>16008</v>
      </c>
      <c r="J188" s="29">
        <v>15933</v>
      </c>
      <c r="K188" s="29">
        <v>16227</v>
      </c>
      <c r="L188" s="29">
        <v>16322</v>
      </c>
      <c r="M188" s="29">
        <v>16372</v>
      </c>
      <c r="N188" s="29">
        <v>15892</v>
      </c>
      <c r="O188" s="29">
        <v>16402</v>
      </c>
      <c r="P188" s="29">
        <v>15979</v>
      </c>
      <c r="Q188" s="29">
        <v>16778</v>
      </c>
      <c r="R188" s="29">
        <v>16776</v>
      </c>
      <c r="S188" s="29">
        <v>17177</v>
      </c>
      <c r="T188" s="29">
        <v>16909</v>
      </c>
      <c r="U188" s="29">
        <v>17378</v>
      </c>
      <c r="V188" s="29">
        <v>16718</v>
      </c>
      <c r="W188" s="29">
        <v>17166</v>
      </c>
      <c r="X188" s="29">
        <v>17137</v>
      </c>
      <c r="Y188" s="29">
        <v>17570</v>
      </c>
      <c r="Z188" s="29">
        <v>17877</v>
      </c>
      <c r="AA188" s="29">
        <v>18315</v>
      </c>
      <c r="AB188" s="29">
        <v>17951</v>
      </c>
      <c r="AC188" s="29">
        <v>18624</v>
      </c>
      <c r="AD188" s="29">
        <v>19213</v>
      </c>
      <c r="AE188" s="29">
        <v>19151</v>
      </c>
      <c r="AF188" s="29">
        <v>19902</v>
      </c>
      <c r="AG188" s="29">
        <v>19590</v>
      </c>
      <c r="AH188" s="29">
        <v>19434</v>
      </c>
      <c r="AI188" s="29">
        <v>19656</v>
      </c>
      <c r="AJ188" s="29">
        <v>19519</v>
      </c>
      <c r="AK188" s="29">
        <v>19836</v>
      </c>
      <c r="AL188" s="29">
        <v>20156</v>
      </c>
      <c r="AM188" s="29">
        <v>20579</v>
      </c>
      <c r="AN188" s="29">
        <v>21056</v>
      </c>
      <c r="AO188" s="29">
        <v>22033</v>
      </c>
      <c r="AP188" s="29">
        <v>21904</v>
      </c>
      <c r="AQ188" s="29">
        <v>21460</v>
      </c>
      <c r="AR188" s="29">
        <v>20347</v>
      </c>
      <c r="AS188" s="29">
        <v>20345</v>
      </c>
      <c r="AT188" s="29">
        <v>20349</v>
      </c>
      <c r="AU188" s="29">
        <v>20855</v>
      </c>
      <c r="AV188" s="29">
        <v>22032</v>
      </c>
      <c r="AW188" s="29">
        <v>23120</v>
      </c>
      <c r="AX188" s="29">
        <v>23132</v>
      </c>
      <c r="AY188" s="29">
        <v>24419</v>
      </c>
      <c r="AZ188" s="29">
        <v>25526</v>
      </c>
      <c r="BA188" s="29">
        <v>26320</v>
      </c>
      <c r="BB188" s="29">
        <v>28040</v>
      </c>
      <c r="BC188" s="29">
        <v>28708</v>
      </c>
      <c r="BD188" s="29">
        <v>28848</v>
      </c>
      <c r="BE188" s="29">
        <v>28460</v>
      </c>
      <c r="BF188" s="29">
        <v>28738</v>
      </c>
      <c r="BG188" s="29">
        <v>28863</v>
      </c>
      <c r="BH188" s="29">
        <v>28448</v>
      </c>
      <c r="BI188" s="29">
        <v>27633</v>
      </c>
      <c r="BJ188" s="29">
        <v>27181</v>
      </c>
      <c r="BK188" s="29">
        <v>25728</v>
      </c>
      <c r="BL188" s="29">
        <v>24391</v>
      </c>
      <c r="BM188" s="29">
        <v>22923</v>
      </c>
      <c r="BN188" s="29">
        <v>22793</v>
      </c>
      <c r="BO188" s="29">
        <v>21883</v>
      </c>
      <c r="BP188" s="29">
        <v>20332</v>
      </c>
      <c r="BQ188" s="29">
        <v>19139</v>
      </c>
      <c r="BR188" s="29">
        <v>18603</v>
      </c>
      <c r="BS188" s="29">
        <v>17863</v>
      </c>
      <c r="BT188" s="29">
        <v>17238</v>
      </c>
      <c r="BU188" s="29">
        <v>17317</v>
      </c>
      <c r="BV188" s="29">
        <v>17545</v>
      </c>
      <c r="BW188" s="29">
        <v>18204</v>
      </c>
      <c r="BX188" s="29">
        <v>18545</v>
      </c>
      <c r="BY188" s="29">
        <v>13074</v>
      </c>
      <c r="BZ188" s="29">
        <v>11692</v>
      </c>
      <c r="CA188" s="29">
        <v>15422</v>
      </c>
      <c r="CB188" s="29">
        <v>14929</v>
      </c>
      <c r="CC188" s="29">
        <v>14535</v>
      </c>
      <c r="CD188" s="29">
        <v>16761</v>
      </c>
      <c r="CE188" s="29">
        <v>17968</v>
      </c>
      <c r="CF188" s="29">
        <v>16988</v>
      </c>
      <c r="CG188" s="29">
        <v>10977</v>
      </c>
      <c r="CH188" s="29">
        <v>9638</v>
      </c>
      <c r="CI188" s="29">
        <v>8943</v>
      </c>
      <c r="CJ188" s="29">
        <v>8126</v>
      </c>
      <c r="CK188" s="29">
        <v>7689</v>
      </c>
      <c r="CL188" s="29">
        <v>7307</v>
      </c>
      <c r="CM188" s="29">
        <v>6565</v>
      </c>
      <c r="CN188" s="29">
        <v>5900</v>
      </c>
      <c r="CO188" s="29">
        <v>5289</v>
      </c>
      <c r="CP188" s="29">
        <v>4408</v>
      </c>
      <c r="CQ188" s="29">
        <v>3742</v>
      </c>
      <c r="CR188" s="29">
        <v>3048</v>
      </c>
      <c r="CS188" s="29">
        <v>2419</v>
      </c>
      <c r="CT188" s="29">
        <v>1947</v>
      </c>
      <c r="CU188" s="29">
        <v>1507</v>
      </c>
      <c r="CV188" s="29">
        <v>1109</v>
      </c>
      <c r="CW188" s="29">
        <v>748</v>
      </c>
      <c r="CX188" s="29">
        <v>542</v>
      </c>
      <c r="CY188" s="29">
        <v>310</v>
      </c>
      <c r="CZ188" s="29">
        <v>184</v>
      </c>
    </row>
    <row r="189" spans="1:104" x14ac:dyDescent="0.25">
      <c r="A189" s="24" t="s">
        <v>564</v>
      </c>
      <c r="B189" s="24" t="str">
        <f>VLOOKUP(A189,Structure!E:F,2,FALSE)</f>
        <v>AT03</v>
      </c>
      <c r="C189" s="24" t="str">
        <f t="shared" si="2"/>
        <v>AT</v>
      </c>
      <c r="D189" s="24" t="s">
        <v>565</v>
      </c>
      <c r="E189" s="28">
        <v>19460</v>
      </c>
      <c r="F189" s="28">
        <v>20396</v>
      </c>
      <c r="G189" s="28">
        <v>20662</v>
      </c>
      <c r="H189" s="28">
        <v>19499</v>
      </c>
      <c r="I189" s="28">
        <v>19222</v>
      </c>
      <c r="J189" s="28">
        <v>18667</v>
      </c>
      <c r="K189" s="28">
        <v>18391</v>
      </c>
      <c r="L189" s="28">
        <v>17988</v>
      </c>
      <c r="M189" s="28">
        <v>18053</v>
      </c>
      <c r="N189" s="28">
        <v>17500</v>
      </c>
      <c r="O189" s="28">
        <v>17834</v>
      </c>
      <c r="P189" s="28">
        <v>17325</v>
      </c>
      <c r="Q189" s="28">
        <v>17459</v>
      </c>
      <c r="R189" s="28">
        <v>17108</v>
      </c>
      <c r="S189" s="28">
        <v>17143</v>
      </c>
      <c r="T189" s="28">
        <v>16944</v>
      </c>
      <c r="U189" s="28">
        <v>17347</v>
      </c>
      <c r="V189" s="28">
        <v>16933</v>
      </c>
      <c r="W189" s="28">
        <v>18448</v>
      </c>
      <c r="X189" s="28">
        <v>20314</v>
      </c>
      <c r="Y189" s="28">
        <v>22880</v>
      </c>
      <c r="Z189" s="28">
        <v>24636</v>
      </c>
      <c r="AA189" s="28">
        <v>26727</v>
      </c>
      <c r="AB189" s="28">
        <v>27681</v>
      </c>
      <c r="AC189" s="28">
        <v>29328</v>
      </c>
      <c r="AD189" s="28">
        <v>30564</v>
      </c>
      <c r="AE189" s="28">
        <v>32039</v>
      </c>
      <c r="AF189" s="28">
        <v>32357</v>
      </c>
      <c r="AG189" s="28">
        <v>32879</v>
      </c>
      <c r="AH189" s="28">
        <v>32509</v>
      </c>
      <c r="AI189" s="28">
        <v>32697</v>
      </c>
      <c r="AJ189" s="28">
        <v>31700</v>
      </c>
      <c r="AK189" s="28">
        <v>31030</v>
      </c>
      <c r="AL189" s="28">
        <v>30740</v>
      </c>
      <c r="AM189" s="28">
        <v>30556</v>
      </c>
      <c r="AN189" s="28">
        <v>29820</v>
      </c>
      <c r="AO189" s="28">
        <v>29603</v>
      </c>
      <c r="AP189" s="28">
        <v>29517</v>
      </c>
      <c r="AQ189" s="28">
        <v>28489</v>
      </c>
      <c r="AR189" s="28">
        <v>26811</v>
      </c>
      <c r="AS189" s="28">
        <v>25930</v>
      </c>
      <c r="AT189" s="28">
        <v>25561</v>
      </c>
      <c r="AU189" s="28">
        <v>25049</v>
      </c>
      <c r="AV189" s="28">
        <v>25563</v>
      </c>
      <c r="AW189" s="28">
        <v>25783</v>
      </c>
      <c r="AX189" s="28">
        <v>25463</v>
      </c>
      <c r="AY189" s="28">
        <v>26182</v>
      </c>
      <c r="AZ189" s="28">
        <v>26500</v>
      </c>
      <c r="BA189" s="28">
        <v>27043</v>
      </c>
      <c r="BB189" s="28">
        <v>27857</v>
      </c>
      <c r="BC189" s="28">
        <v>28768</v>
      </c>
      <c r="BD189" s="28">
        <v>28205</v>
      </c>
      <c r="BE189" s="28">
        <v>28072</v>
      </c>
      <c r="BF189" s="28">
        <v>27748</v>
      </c>
      <c r="BG189" s="28">
        <v>27554</v>
      </c>
      <c r="BH189" s="28">
        <v>27319</v>
      </c>
      <c r="BI189" s="28">
        <v>26178</v>
      </c>
      <c r="BJ189" s="28">
        <v>24942</v>
      </c>
      <c r="BK189" s="28">
        <v>24192</v>
      </c>
      <c r="BL189" s="28">
        <v>22801</v>
      </c>
      <c r="BM189" s="28">
        <v>21563</v>
      </c>
      <c r="BN189" s="28">
        <v>20577</v>
      </c>
      <c r="BO189" s="28">
        <v>20154</v>
      </c>
      <c r="BP189" s="28">
        <v>18905</v>
      </c>
      <c r="BQ189" s="28">
        <v>17881</v>
      </c>
      <c r="BR189" s="28">
        <v>16877</v>
      </c>
      <c r="BS189" s="28">
        <v>16559</v>
      </c>
      <c r="BT189" s="28">
        <v>15407</v>
      </c>
      <c r="BU189" s="28">
        <v>16235</v>
      </c>
      <c r="BV189" s="28">
        <v>16437</v>
      </c>
      <c r="BW189" s="28">
        <v>17597</v>
      </c>
      <c r="BX189" s="28">
        <v>18106</v>
      </c>
      <c r="BY189" s="28">
        <v>13576</v>
      </c>
      <c r="BZ189" s="28">
        <v>12939</v>
      </c>
      <c r="CA189" s="28">
        <v>16303</v>
      </c>
      <c r="CB189" s="28">
        <v>15911</v>
      </c>
      <c r="CC189" s="28">
        <v>14666</v>
      </c>
      <c r="CD189" s="28">
        <v>16198</v>
      </c>
      <c r="CE189" s="28">
        <v>16497</v>
      </c>
      <c r="CF189" s="28">
        <v>15084</v>
      </c>
      <c r="CG189" s="28">
        <v>8887</v>
      </c>
      <c r="CH189" s="28">
        <v>7141</v>
      </c>
      <c r="CI189" s="28">
        <v>6480</v>
      </c>
      <c r="CJ189" s="28">
        <v>6074</v>
      </c>
      <c r="CK189" s="28">
        <v>5591</v>
      </c>
      <c r="CL189" s="28">
        <v>5355</v>
      </c>
      <c r="CM189" s="28">
        <v>5143</v>
      </c>
      <c r="CN189" s="28">
        <v>4817</v>
      </c>
      <c r="CO189" s="28">
        <v>4446</v>
      </c>
      <c r="CP189" s="28">
        <v>3842</v>
      </c>
      <c r="CQ189" s="28">
        <v>3401</v>
      </c>
      <c r="CR189" s="28">
        <v>2788</v>
      </c>
      <c r="CS189" s="28">
        <v>2648</v>
      </c>
      <c r="CT189" s="28">
        <v>2142</v>
      </c>
      <c r="CU189" s="28">
        <v>1618</v>
      </c>
      <c r="CV189" s="28">
        <v>1265</v>
      </c>
      <c r="CW189" s="28">
        <v>905</v>
      </c>
      <c r="CX189" s="28">
        <v>618</v>
      </c>
      <c r="CY189" s="28">
        <v>422</v>
      </c>
      <c r="CZ189" s="28">
        <v>220</v>
      </c>
    </row>
    <row r="190" spans="1:104" x14ac:dyDescent="0.25">
      <c r="A190" s="24" t="s">
        <v>568</v>
      </c>
      <c r="B190" s="24" t="str">
        <f>VLOOKUP(A190,Structure!E:F,2,FALSE)</f>
        <v>AT02</v>
      </c>
      <c r="C190" s="24" t="str">
        <f t="shared" si="2"/>
        <v>AT</v>
      </c>
      <c r="D190" s="24" t="s">
        <v>569</v>
      </c>
      <c r="E190" s="29">
        <v>4564</v>
      </c>
      <c r="F190" s="29">
        <v>4909</v>
      </c>
      <c r="G190" s="29">
        <v>4939</v>
      </c>
      <c r="H190" s="29">
        <v>4823</v>
      </c>
      <c r="I190" s="29">
        <v>4909</v>
      </c>
      <c r="J190" s="29">
        <v>4879</v>
      </c>
      <c r="K190" s="29">
        <v>4912</v>
      </c>
      <c r="L190" s="29">
        <v>4932</v>
      </c>
      <c r="M190" s="29">
        <v>5080</v>
      </c>
      <c r="N190" s="29">
        <v>4951</v>
      </c>
      <c r="O190" s="29">
        <v>5150</v>
      </c>
      <c r="P190" s="29">
        <v>5107</v>
      </c>
      <c r="Q190" s="29">
        <v>5351</v>
      </c>
      <c r="R190" s="29">
        <v>5279</v>
      </c>
      <c r="S190" s="29">
        <v>5349</v>
      </c>
      <c r="T190" s="29">
        <v>5333</v>
      </c>
      <c r="U190" s="29">
        <v>5317</v>
      </c>
      <c r="V190" s="29">
        <v>5426</v>
      </c>
      <c r="W190" s="29">
        <v>5580</v>
      </c>
      <c r="X190" s="29">
        <v>5434</v>
      </c>
      <c r="Y190" s="29">
        <v>5438</v>
      </c>
      <c r="Z190" s="29">
        <v>5543</v>
      </c>
      <c r="AA190" s="29">
        <v>5773</v>
      </c>
      <c r="AB190" s="29">
        <v>5858</v>
      </c>
      <c r="AC190" s="29">
        <v>5944</v>
      </c>
      <c r="AD190" s="29">
        <v>6057</v>
      </c>
      <c r="AE190" s="29">
        <v>6377</v>
      </c>
      <c r="AF190" s="29">
        <v>6611</v>
      </c>
      <c r="AG190" s="29">
        <v>6657</v>
      </c>
      <c r="AH190" s="29">
        <v>6609</v>
      </c>
      <c r="AI190" s="29">
        <v>6463</v>
      </c>
      <c r="AJ190" s="29">
        <v>6401</v>
      </c>
      <c r="AK190" s="29">
        <v>6824</v>
      </c>
      <c r="AL190" s="29">
        <v>6938</v>
      </c>
      <c r="AM190" s="29">
        <v>6880</v>
      </c>
      <c r="AN190" s="29">
        <v>6944</v>
      </c>
      <c r="AO190" s="29">
        <v>7071</v>
      </c>
      <c r="AP190" s="29">
        <v>7028</v>
      </c>
      <c r="AQ190" s="29">
        <v>6987</v>
      </c>
      <c r="AR190" s="29">
        <v>6593</v>
      </c>
      <c r="AS190" s="29">
        <v>6567</v>
      </c>
      <c r="AT190" s="29">
        <v>6579</v>
      </c>
      <c r="AU190" s="29">
        <v>6640</v>
      </c>
      <c r="AV190" s="29">
        <v>6887</v>
      </c>
      <c r="AW190" s="29">
        <v>7009</v>
      </c>
      <c r="AX190" s="29">
        <v>7281</v>
      </c>
      <c r="AY190" s="29">
        <v>7800</v>
      </c>
      <c r="AZ190" s="29">
        <v>8087</v>
      </c>
      <c r="BA190" s="29">
        <v>8479</v>
      </c>
      <c r="BB190" s="29">
        <v>9240</v>
      </c>
      <c r="BC190" s="29">
        <v>9254</v>
      </c>
      <c r="BD190" s="29">
        <v>9334</v>
      </c>
      <c r="BE190" s="29">
        <v>9351</v>
      </c>
      <c r="BF190" s="29">
        <v>9366</v>
      </c>
      <c r="BG190" s="29">
        <v>9608</v>
      </c>
      <c r="BH190" s="29">
        <v>9705</v>
      </c>
      <c r="BI190" s="29">
        <v>9506</v>
      </c>
      <c r="BJ190" s="29">
        <v>9338</v>
      </c>
      <c r="BK190" s="29">
        <v>8996</v>
      </c>
      <c r="BL190" s="29">
        <v>8809</v>
      </c>
      <c r="BM190" s="29">
        <v>8539</v>
      </c>
      <c r="BN190" s="29">
        <v>8365</v>
      </c>
      <c r="BO190" s="29">
        <v>8333</v>
      </c>
      <c r="BP190" s="29">
        <v>7676</v>
      </c>
      <c r="BQ190" s="29">
        <v>7179</v>
      </c>
      <c r="BR190" s="29">
        <v>6876</v>
      </c>
      <c r="BS190" s="29">
        <v>6828</v>
      </c>
      <c r="BT190" s="29">
        <v>6453</v>
      </c>
      <c r="BU190" s="29">
        <v>6339</v>
      </c>
      <c r="BV190" s="29">
        <v>6333</v>
      </c>
      <c r="BW190" s="29">
        <v>6272</v>
      </c>
      <c r="BX190" s="29">
        <v>6181</v>
      </c>
      <c r="BY190" s="29">
        <v>5830</v>
      </c>
      <c r="BZ190" s="29">
        <v>4137</v>
      </c>
      <c r="CA190" s="29">
        <v>5303</v>
      </c>
      <c r="CB190" s="29">
        <v>5109</v>
      </c>
      <c r="CC190" s="29">
        <v>5037</v>
      </c>
      <c r="CD190" s="29">
        <v>5771</v>
      </c>
      <c r="CE190" s="29">
        <v>6248</v>
      </c>
      <c r="CF190" s="29">
        <v>5620</v>
      </c>
      <c r="CG190" s="29">
        <v>3934</v>
      </c>
      <c r="CH190" s="29">
        <v>3261</v>
      </c>
      <c r="CI190" s="29">
        <v>3224</v>
      </c>
      <c r="CJ190" s="29">
        <v>2849</v>
      </c>
      <c r="CK190" s="29">
        <v>2639</v>
      </c>
      <c r="CL190" s="29">
        <v>2498</v>
      </c>
      <c r="CM190" s="29">
        <v>2433</v>
      </c>
      <c r="CN190" s="29">
        <v>2244</v>
      </c>
      <c r="CO190" s="29">
        <v>2160</v>
      </c>
      <c r="CP190" s="29">
        <v>1802</v>
      </c>
      <c r="CQ190" s="29">
        <v>1535</v>
      </c>
      <c r="CR190" s="29">
        <v>1209</v>
      </c>
      <c r="CS190" s="29">
        <v>984</v>
      </c>
      <c r="CT190" s="29">
        <v>802</v>
      </c>
      <c r="CU190" s="29">
        <v>604</v>
      </c>
      <c r="CV190" s="29">
        <v>433</v>
      </c>
      <c r="CW190" s="29">
        <v>318</v>
      </c>
      <c r="CX190" s="29">
        <v>224</v>
      </c>
      <c r="CY190" s="29">
        <v>137</v>
      </c>
      <c r="CZ190" s="29">
        <v>80</v>
      </c>
    </row>
    <row r="191" spans="1:104" x14ac:dyDescent="0.25">
      <c r="A191" s="24" t="s">
        <v>570</v>
      </c>
      <c r="B191" s="24" t="str">
        <f>VLOOKUP(A191,Structure!E:F,2,FALSE)</f>
        <v>AT02</v>
      </c>
      <c r="C191" s="24" t="str">
        <f t="shared" si="2"/>
        <v>AT</v>
      </c>
      <c r="D191" s="24" t="s">
        <v>571</v>
      </c>
      <c r="E191" s="28">
        <v>10907</v>
      </c>
      <c r="F191" s="28">
        <v>11524</v>
      </c>
      <c r="G191" s="28">
        <v>11391</v>
      </c>
      <c r="H191" s="28">
        <v>11444</v>
      </c>
      <c r="I191" s="28">
        <v>10976</v>
      </c>
      <c r="J191" s="28">
        <v>10829</v>
      </c>
      <c r="K191" s="28">
        <v>11021</v>
      </c>
      <c r="L191" s="28">
        <v>10926</v>
      </c>
      <c r="M191" s="28">
        <v>11121</v>
      </c>
      <c r="N191" s="28">
        <v>10952</v>
      </c>
      <c r="O191" s="28">
        <v>10978</v>
      </c>
      <c r="P191" s="28">
        <v>10933</v>
      </c>
      <c r="Q191" s="28">
        <v>11034</v>
      </c>
      <c r="R191" s="28">
        <v>11276</v>
      </c>
      <c r="S191" s="28">
        <v>11314</v>
      </c>
      <c r="T191" s="28">
        <v>11295</v>
      </c>
      <c r="U191" s="28">
        <v>11508</v>
      </c>
      <c r="V191" s="28">
        <v>11126</v>
      </c>
      <c r="W191" s="28">
        <v>11886</v>
      </c>
      <c r="X191" s="28">
        <v>12585</v>
      </c>
      <c r="Y191" s="28">
        <v>13302</v>
      </c>
      <c r="Z191" s="28">
        <v>14240</v>
      </c>
      <c r="AA191" s="28">
        <v>15204</v>
      </c>
      <c r="AB191" s="28">
        <v>15166</v>
      </c>
      <c r="AC191" s="28">
        <v>15816</v>
      </c>
      <c r="AD191" s="28">
        <v>16213</v>
      </c>
      <c r="AE191" s="28">
        <v>16645</v>
      </c>
      <c r="AF191" s="28">
        <v>16851</v>
      </c>
      <c r="AG191" s="28">
        <v>16544</v>
      </c>
      <c r="AH191" s="28">
        <v>16534</v>
      </c>
      <c r="AI191" s="28">
        <v>16562</v>
      </c>
      <c r="AJ191" s="28">
        <v>16303</v>
      </c>
      <c r="AK191" s="28">
        <v>16010</v>
      </c>
      <c r="AL191" s="28">
        <v>16313</v>
      </c>
      <c r="AM191" s="28">
        <v>16048</v>
      </c>
      <c r="AN191" s="28">
        <v>16164</v>
      </c>
      <c r="AO191" s="28">
        <v>16597</v>
      </c>
      <c r="AP191" s="28">
        <v>16816</v>
      </c>
      <c r="AQ191" s="28">
        <v>16319</v>
      </c>
      <c r="AR191" s="28">
        <v>15420</v>
      </c>
      <c r="AS191" s="28">
        <v>15179</v>
      </c>
      <c r="AT191" s="28">
        <v>15179</v>
      </c>
      <c r="AU191" s="28">
        <v>15526</v>
      </c>
      <c r="AV191" s="28">
        <v>16172</v>
      </c>
      <c r="AW191" s="28">
        <v>16358</v>
      </c>
      <c r="AX191" s="28">
        <v>16350</v>
      </c>
      <c r="AY191" s="28">
        <v>17467</v>
      </c>
      <c r="AZ191" s="28">
        <v>18109</v>
      </c>
      <c r="BA191" s="28">
        <v>18517</v>
      </c>
      <c r="BB191" s="28">
        <v>19525</v>
      </c>
      <c r="BC191" s="28">
        <v>20117</v>
      </c>
      <c r="BD191" s="28">
        <v>20023</v>
      </c>
      <c r="BE191" s="28">
        <v>19990</v>
      </c>
      <c r="BF191" s="28">
        <v>20044</v>
      </c>
      <c r="BG191" s="28">
        <v>20554</v>
      </c>
      <c r="BH191" s="28">
        <v>20397</v>
      </c>
      <c r="BI191" s="28">
        <v>19968</v>
      </c>
      <c r="BJ191" s="28">
        <v>19473</v>
      </c>
      <c r="BK191" s="28">
        <v>18390</v>
      </c>
      <c r="BL191" s="28">
        <v>18255</v>
      </c>
      <c r="BM191" s="28">
        <v>17395</v>
      </c>
      <c r="BN191" s="28">
        <v>17272</v>
      </c>
      <c r="BO191" s="28">
        <v>16843</v>
      </c>
      <c r="BP191" s="28">
        <v>15486</v>
      </c>
      <c r="BQ191" s="28">
        <v>14531</v>
      </c>
      <c r="BR191" s="28">
        <v>13732</v>
      </c>
      <c r="BS191" s="28">
        <v>13470</v>
      </c>
      <c r="BT191" s="28">
        <v>12984</v>
      </c>
      <c r="BU191" s="28">
        <v>13123</v>
      </c>
      <c r="BV191" s="28">
        <v>12822</v>
      </c>
      <c r="BW191" s="28">
        <v>12751</v>
      </c>
      <c r="BX191" s="28">
        <v>12725</v>
      </c>
      <c r="BY191" s="28">
        <v>11112</v>
      </c>
      <c r="BZ191" s="28">
        <v>8762</v>
      </c>
      <c r="CA191" s="28">
        <v>11015</v>
      </c>
      <c r="CB191" s="28">
        <v>10715</v>
      </c>
      <c r="CC191" s="28">
        <v>10729</v>
      </c>
      <c r="CD191" s="28">
        <v>12215</v>
      </c>
      <c r="CE191" s="28">
        <v>12919</v>
      </c>
      <c r="CF191" s="28">
        <v>12312</v>
      </c>
      <c r="CG191" s="28">
        <v>8197</v>
      </c>
      <c r="CH191" s="28">
        <v>7019</v>
      </c>
      <c r="CI191" s="28">
        <v>6672</v>
      </c>
      <c r="CJ191" s="28">
        <v>6173</v>
      </c>
      <c r="CK191" s="28">
        <v>5816</v>
      </c>
      <c r="CL191" s="28">
        <v>5444</v>
      </c>
      <c r="CM191" s="28">
        <v>5261</v>
      </c>
      <c r="CN191" s="28">
        <v>4802</v>
      </c>
      <c r="CO191" s="28">
        <v>4317</v>
      </c>
      <c r="CP191" s="28">
        <v>3596</v>
      </c>
      <c r="CQ191" s="28">
        <v>3005</v>
      </c>
      <c r="CR191" s="28">
        <v>2494</v>
      </c>
      <c r="CS191" s="28">
        <v>2118</v>
      </c>
      <c r="CT191" s="28">
        <v>1694</v>
      </c>
      <c r="CU191" s="28">
        <v>1184</v>
      </c>
      <c r="CV191" s="28">
        <v>931</v>
      </c>
      <c r="CW191" s="28">
        <v>692</v>
      </c>
      <c r="CX191" s="28">
        <v>460</v>
      </c>
      <c r="CY191" s="28">
        <v>275</v>
      </c>
      <c r="CZ191" s="28">
        <v>153</v>
      </c>
    </row>
    <row r="192" spans="1:104" x14ac:dyDescent="0.25">
      <c r="A192" s="24" t="s">
        <v>574</v>
      </c>
      <c r="B192" s="24" t="str">
        <f>VLOOKUP(A192,Structure!E:F,2,FALSE)</f>
        <v>AT01</v>
      </c>
      <c r="C192" s="24" t="str">
        <f t="shared" si="2"/>
        <v>AT</v>
      </c>
      <c r="D192" s="24" t="s">
        <v>575</v>
      </c>
      <c r="E192" s="29">
        <v>14904</v>
      </c>
      <c r="F192" s="29">
        <v>15652</v>
      </c>
      <c r="G192" s="29">
        <v>15779</v>
      </c>
      <c r="H192" s="29">
        <v>15173</v>
      </c>
      <c r="I192" s="29">
        <v>15344</v>
      </c>
      <c r="J192" s="29">
        <v>14741</v>
      </c>
      <c r="K192" s="29">
        <v>14822</v>
      </c>
      <c r="L192" s="29">
        <v>14643</v>
      </c>
      <c r="M192" s="29">
        <v>14882</v>
      </c>
      <c r="N192" s="29">
        <v>14529</v>
      </c>
      <c r="O192" s="29">
        <v>14635</v>
      </c>
      <c r="P192" s="29">
        <v>14498</v>
      </c>
      <c r="Q192" s="29">
        <v>14703</v>
      </c>
      <c r="R192" s="29">
        <v>14828</v>
      </c>
      <c r="S192" s="29">
        <v>15112</v>
      </c>
      <c r="T192" s="29">
        <v>14863</v>
      </c>
      <c r="U192" s="29">
        <v>15253</v>
      </c>
      <c r="V192" s="29">
        <v>14967</v>
      </c>
      <c r="W192" s="29">
        <v>15826</v>
      </c>
      <c r="X192" s="29">
        <v>15696</v>
      </c>
      <c r="Y192" s="29">
        <v>16261</v>
      </c>
      <c r="Z192" s="29">
        <v>17313</v>
      </c>
      <c r="AA192" s="29">
        <v>18014</v>
      </c>
      <c r="AB192" s="29">
        <v>18014</v>
      </c>
      <c r="AC192" s="29">
        <v>18800</v>
      </c>
      <c r="AD192" s="29">
        <v>19376</v>
      </c>
      <c r="AE192" s="29">
        <v>19554</v>
      </c>
      <c r="AF192" s="29">
        <v>19788</v>
      </c>
      <c r="AG192" s="29">
        <v>19585</v>
      </c>
      <c r="AH192" s="29">
        <v>19874</v>
      </c>
      <c r="AI192" s="29">
        <v>19687</v>
      </c>
      <c r="AJ192" s="29">
        <v>19657</v>
      </c>
      <c r="AK192" s="29">
        <v>19556</v>
      </c>
      <c r="AL192" s="29">
        <v>19466</v>
      </c>
      <c r="AM192" s="29">
        <v>19672</v>
      </c>
      <c r="AN192" s="29">
        <v>19726</v>
      </c>
      <c r="AO192" s="29">
        <v>20520</v>
      </c>
      <c r="AP192" s="29">
        <v>20165</v>
      </c>
      <c r="AQ192" s="29">
        <v>19386</v>
      </c>
      <c r="AR192" s="29">
        <v>18311</v>
      </c>
      <c r="AS192" s="29">
        <v>18088</v>
      </c>
      <c r="AT192" s="29">
        <v>17774</v>
      </c>
      <c r="AU192" s="29">
        <v>17958</v>
      </c>
      <c r="AV192" s="29">
        <v>18733</v>
      </c>
      <c r="AW192" s="29">
        <v>19047</v>
      </c>
      <c r="AX192" s="29">
        <v>19076</v>
      </c>
      <c r="AY192" s="29">
        <v>20237</v>
      </c>
      <c r="AZ192" s="29">
        <v>21213</v>
      </c>
      <c r="BA192" s="29">
        <v>21464</v>
      </c>
      <c r="BB192" s="29">
        <v>23166</v>
      </c>
      <c r="BC192" s="29">
        <v>23659</v>
      </c>
      <c r="BD192" s="29">
        <v>23883</v>
      </c>
      <c r="BE192" s="29">
        <v>24176</v>
      </c>
      <c r="BF192" s="29">
        <v>24300</v>
      </c>
      <c r="BG192" s="29">
        <v>24479</v>
      </c>
      <c r="BH192" s="29">
        <v>24290</v>
      </c>
      <c r="BI192" s="29">
        <v>23924</v>
      </c>
      <c r="BJ192" s="29">
        <v>23266</v>
      </c>
      <c r="BK192" s="29">
        <v>22274</v>
      </c>
      <c r="BL192" s="29">
        <v>21130</v>
      </c>
      <c r="BM192" s="29">
        <v>20272</v>
      </c>
      <c r="BN192" s="29">
        <v>19733</v>
      </c>
      <c r="BO192" s="29">
        <v>19178</v>
      </c>
      <c r="BP192" s="29">
        <v>17514</v>
      </c>
      <c r="BQ192" s="29">
        <v>16489</v>
      </c>
      <c r="BR192" s="29">
        <v>16053</v>
      </c>
      <c r="BS192" s="29">
        <v>15585</v>
      </c>
      <c r="BT192" s="29">
        <v>14526</v>
      </c>
      <c r="BU192" s="29">
        <v>14413</v>
      </c>
      <c r="BV192" s="29">
        <v>14306</v>
      </c>
      <c r="BW192" s="29">
        <v>14066</v>
      </c>
      <c r="BX192" s="29">
        <v>14065</v>
      </c>
      <c r="BY192" s="29">
        <v>12367</v>
      </c>
      <c r="BZ192" s="29">
        <v>8916</v>
      </c>
      <c r="CA192" s="29">
        <v>11404</v>
      </c>
      <c r="CB192" s="29">
        <v>11404</v>
      </c>
      <c r="CC192" s="29">
        <v>11567</v>
      </c>
      <c r="CD192" s="29">
        <v>12904</v>
      </c>
      <c r="CE192" s="29">
        <v>13524</v>
      </c>
      <c r="CF192" s="29">
        <v>12848</v>
      </c>
      <c r="CG192" s="29">
        <v>8997</v>
      </c>
      <c r="CH192" s="29">
        <v>7981</v>
      </c>
      <c r="CI192" s="29">
        <v>7403</v>
      </c>
      <c r="CJ192" s="29">
        <v>6898</v>
      </c>
      <c r="CK192" s="29">
        <v>6449</v>
      </c>
      <c r="CL192" s="29">
        <v>6100</v>
      </c>
      <c r="CM192" s="29">
        <v>5539</v>
      </c>
      <c r="CN192" s="29">
        <v>4907</v>
      </c>
      <c r="CO192" s="29">
        <v>4409</v>
      </c>
      <c r="CP192" s="29">
        <v>3658</v>
      </c>
      <c r="CQ192" s="29">
        <v>2991</v>
      </c>
      <c r="CR192" s="29">
        <v>2453</v>
      </c>
      <c r="CS192" s="29">
        <v>2024</v>
      </c>
      <c r="CT192" s="29">
        <v>1637</v>
      </c>
      <c r="CU192" s="29">
        <v>1245</v>
      </c>
      <c r="CV192" s="29">
        <v>885</v>
      </c>
      <c r="CW192" s="29">
        <v>651</v>
      </c>
      <c r="CX192" s="29">
        <v>475</v>
      </c>
      <c r="CY192" s="29">
        <v>274</v>
      </c>
      <c r="CZ192" s="29">
        <v>143</v>
      </c>
    </row>
    <row r="193" spans="1:104" x14ac:dyDescent="0.25">
      <c r="A193" s="24" t="s">
        <v>576</v>
      </c>
      <c r="B193" s="24" t="str">
        <f>VLOOKUP(A193,Structure!E:F,2,FALSE)</f>
        <v>AT01</v>
      </c>
      <c r="C193" s="24" t="str">
        <f t="shared" si="2"/>
        <v>AT</v>
      </c>
      <c r="D193" s="24" t="s">
        <v>577</v>
      </c>
      <c r="E193" s="28">
        <v>5468</v>
      </c>
      <c r="F193" s="28">
        <v>5803</v>
      </c>
      <c r="G193" s="28">
        <v>5761</v>
      </c>
      <c r="H193" s="28">
        <v>5543</v>
      </c>
      <c r="I193" s="28">
        <v>5576</v>
      </c>
      <c r="J193" s="28">
        <v>5342</v>
      </c>
      <c r="K193" s="28">
        <v>5285</v>
      </c>
      <c r="L193" s="28">
        <v>5209</v>
      </c>
      <c r="M193" s="28">
        <v>5326</v>
      </c>
      <c r="N193" s="28">
        <v>5121</v>
      </c>
      <c r="O193" s="28">
        <v>5286</v>
      </c>
      <c r="P193" s="28">
        <v>5270</v>
      </c>
      <c r="Q193" s="28">
        <v>5293</v>
      </c>
      <c r="R193" s="28">
        <v>5492</v>
      </c>
      <c r="S193" s="28">
        <v>5503</v>
      </c>
      <c r="T193" s="28">
        <v>5459</v>
      </c>
      <c r="U193" s="28">
        <v>5758</v>
      </c>
      <c r="V193" s="28">
        <v>5588</v>
      </c>
      <c r="W193" s="28">
        <v>5886</v>
      </c>
      <c r="X193" s="28">
        <v>6014</v>
      </c>
      <c r="Y193" s="28">
        <v>6300</v>
      </c>
      <c r="Z193" s="28">
        <v>6382</v>
      </c>
      <c r="AA193" s="28">
        <v>6570</v>
      </c>
      <c r="AB193" s="28">
        <v>6736</v>
      </c>
      <c r="AC193" s="28">
        <v>6757</v>
      </c>
      <c r="AD193" s="28">
        <v>7210</v>
      </c>
      <c r="AE193" s="28">
        <v>7497</v>
      </c>
      <c r="AF193" s="28">
        <v>7653</v>
      </c>
      <c r="AG193" s="28">
        <v>7557</v>
      </c>
      <c r="AH193" s="28">
        <v>7584</v>
      </c>
      <c r="AI193" s="28">
        <v>7694</v>
      </c>
      <c r="AJ193" s="28">
        <v>7484</v>
      </c>
      <c r="AK193" s="28">
        <v>7652</v>
      </c>
      <c r="AL193" s="28">
        <v>7594</v>
      </c>
      <c r="AM193" s="28">
        <v>7762</v>
      </c>
      <c r="AN193" s="28">
        <v>7630</v>
      </c>
      <c r="AO193" s="28">
        <v>7776</v>
      </c>
      <c r="AP193" s="28">
        <v>7621</v>
      </c>
      <c r="AQ193" s="28">
        <v>7490</v>
      </c>
      <c r="AR193" s="28">
        <v>7172</v>
      </c>
      <c r="AS193" s="28">
        <v>6941</v>
      </c>
      <c r="AT193" s="28">
        <v>6936</v>
      </c>
      <c r="AU193" s="28">
        <v>6838</v>
      </c>
      <c r="AV193" s="28">
        <v>7196</v>
      </c>
      <c r="AW193" s="28">
        <v>7170</v>
      </c>
      <c r="AX193" s="28">
        <v>7187</v>
      </c>
      <c r="AY193" s="28">
        <v>7727</v>
      </c>
      <c r="AZ193" s="28">
        <v>7962</v>
      </c>
      <c r="BA193" s="28">
        <v>8222</v>
      </c>
      <c r="BB193" s="28">
        <v>8831</v>
      </c>
      <c r="BC193" s="28">
        <v>9158</v>
      </c>
      <c r="BD193" s="28">
        <v>9054</v>
      </c>
      <c r="BE193" s="28">
        <v>8767</v>
      </c>
      <c r="BF193" s="28">
        <v>9080</v>
      </c>
      <c r="BG193" s="28">
        <v>8888</v>
      </c>
      <c r="BH193" s="28">
        <v>8856</v>
      </c>
      <c r="BI193" s="28">
        <v>8554</v>
      </c>
      <c r="BJ193" s="28">
        <v>8289</v>
      </c>
      <c r="BK193" s="28">
        <v>7960</v>
      </c>
      <c r="BL193" s="28">
        <v>7696</v>
      </c>
      <c r="BM193" s="28">
        <v>7202</v>
      </c>
      <c r="BN193" s="28">
        <v>7093</v>
      </c>
      <c r="BO193" s="28">
        <v>7173</v>
      </c>
      <c r="BP193" s="28">
        <v>6373</v>
      </c>
      <c r="BQ193" s="28">
        <v>6095</v>
      </c>
      <c r="BR193" s="28">
        <v>5906</v>
      </c>
      <c r="BS193" s="28">
        <v>5861</v>
      </c>
      <c r="BT193" s="28">
        <v>5496</v>
      </c>
      <c r="BU193" s="28">
        <v>5564</v>
      </c>
      <c r="BV193" s="28">
        <v>5551</v>
      </c>
      <c r="BW193" s="28">
        <v>5539</v>
      </c>
      <c r="BX193" s="28">
        <v>5598</v>
      </c>
      <c r="BY193" s="28">
        <v>5133</v>
      </c>
      <c r="BZ193" s="28">
        <v>3863</v>
      </c>
      <c r="CA193" s="28">
        <v>4849</v>
      </c>
      <c r="CB193" s="28">
        <v>4606</v>
      </c>
      <c r="CC193" s="28">
        <v>4573</v>
      </c>
      <c r="CD193" s="28">
        <v>5090</v>
      </c>
      <c r="CE193" s="28">
        <v>5134</v>
      </c>
      <c r="CF193" s="28">
        <v>4785</v>
      </c>
      <c r="CG193" s="28">
        <v>3081</v>
      </c>
      <c r="CH193" s="28">
        <v>2756</v>
      </c>
      <c r="CI193" s="28">
        <v>2591</v>
      </c>
      <c r="CJ193" s="28">
        <v>2352</v>
      </c>
      <c r="CK193" s="28">
        <v>2166</v>
      </c>
      <c r="CL193" s="28">
        <v>2020</v>
      </c>
      <c r="CM193" s="28">
        <v>1902</v>
      </c>
      <c r="CN193" s="28">
        <v>1795</v>
      </c>
      <c r="CO193" s="28">
        <v>1565</v>
      </c>
      <c r="CP193" s="28">
        <v>1356</v>
      </c>
      <c r="CQ193" s="28">
        <v>1096</v>
      </c>
      <c r="CR193" s="28">
        <v>893</v>
      </c>
      <c r="CS193" s="28">
        <v>761</v>
      </c>
      <c r="CT193" s="28">
        <v>567</v>
      </c>
      <c r="CU193" s="28">
        <v>437</v>
      </c>
      <c r="CV193" s="28">
        <v>349</v>
      </c>
      <c r="CW193" s="28">
        <v>238</v>
      </c>
      <c r="CX193" s="28">
        <v>174</v>
      </c>
      <c r="CY193" s="28">
        <v>103</v>
      </c>
      <c r="CZ193" s="28">
        <v>62</v>
      </c>
    </row>
    <row r="194" spans="1:104" x14ac:dyDescent="0.25">
      <c r="A194" s="24" t="s">
        <v>578</v>
      </c>
      <c r="B194" s="24" t="str">
        <f>VLOOKUP(A194,Structure!E:F,2,FALSE)</f>
        <v>AT01</v>
      </c>
      <c r="C194" s="24" t="str">
        <f t="shared" si="2"/>
        <v>AT</v>
      </c>
      <c r="D194" s="24" t="s">
        <v>579</v>
      </c>
      <c r="E194" s="29">
        <v>7478</v>
      </c>
      <c r="F194" s="29">
        <v>7785</v>
      </c>
      <c r="G194" s="29">
        <v>7711</v>
      </c>
      <c r="H194" s="29">
        <v>7653</v>
      </c>
      <c r="I194" s="29">
        <v>7370</v>
      </c>
      <c r="J194" s="29">
        <v>7260</v>
      </c>
      <c r="K194" s="29">
        <v>7299</v>
      </c>
      <c r="L194" s="29">
        <v>7108</v>
      </c>
      <c r="M194" s="29">
        <v>7188</v>
      </c>
      <c r="N194" s="29">
        <v>7064</v>
      </c>
      <c r="O194" s="29">
        <v>7139</v>
      </c>
      <c r="P194" s="29">
        <v>7116</v>
      </c>
      <c r="Q194" s="29">
        <v>7247</v>
      </c>
      <c r="R194" s="29">
        <v>7288</v>
      </c>
      <c r="S194" s="29">
        <v>7512</v>
      </c>
      <c r="T194" s="29">
        <v>7281</v>
      </c>
      <c r="U194" s="29">
        <v>7448</v>
      </c>
      <c r="V194" s="29">
        <v>7312</v>
      </c>
      <c r="W194" s="29">
        <v>7739</v>
      </c>
      <c r="X194" s="29">
        <v>7812</v>
      </c>
      <c r="Y194" s="29">
        <v>8743</v>
      </c>
      <c r="Z194" s="29">
        <v>9204</v>
      </c>
      <c r="AA194" s="29">
        <v>9843</v>
      </c>
      <c r="AB194" s="29">
        <v>10097</v>
      </c>
      <c r="AC194" s="29">
        <v>10472</v>
      </c>
      <c r="AD194" s="29">
        <v>10788</v>
      </c>
      <c r="AE194" s="29">
        <v>10899</v>
      </c>
      <c r="AF194" s="29">
        <v>10989</v>
      </c>
      <c r="AG194" s="29">
        <v>10867</v>
      </c>
      <c r="AH194" s="29">
        <v>10669</v>
      </c>
      <c r="AI194" s="29">
        <v>10760</v>
      </c>
      <c r="AJ194" s="29">
        <v>10670</v>
      </c>
      <c r="AK194" s="29">
        <v>10371</v>
      </c>
      <c r="AL194" s="29">
        <v>10321</v>
      </c>
      <c r="AM194" s="29">
        <v>10309</v>
      </c>
      <c r="AN194" s="29">
        <v>10387</v>
      </c>
      <c r="AO194" s="29">
        <v>10672</v>
      </c>
      <c r="AP194" s="29">
        <v>10545</v>
      </c>
      <c r="AQ194" s="29">
        <v>10168</v>
      </c>
      <c r="AR194" s="29">
        <v>9632</v>
      </c>
      <c r="AS194" s="29">
        <v>9482</v>
      </c>
      <c r="AT194" s="29">
        <v>9405</v>
      </c>
      <c r="AU194" s="29">
        <v>9638</v>
      </c>
      <c r="AV194" s="29">
        <v>9670</v>
      </c>
      <c r="AW194" s="29">
        <v>9950</v>
      </c>
      <c r="AX194" s="29">
        <v>9797</v>
      </c>
      <c r="AY194" s="29">
        <v>10627</v>
      </c>
      <c r="AZ194" s="29">
        <v>10888</v>
      </c>
      <c r="BA194" s="29">
        <v>11246</v>
      </c>
      <c r="BB194" s="29">
        <v>11986</v>
      </c>
      <c r="BC194" s="29">
        <v>12404</v>
      </c>
      <c r="BD194" s="29">
        <v>12304</v>
      </c>
      <c r="BE194" s="29">
        <v>12498</v>
      </c>
      <c r="BF194" s="29">
        <v>12635</v>
      </c>
      <c r="BG194" s="29">
        <v>12540</v>
      </c>
      <c r="BH194" s="29">
        <v>12062</v>
      </c>
      <c r="BI194" s="29">
        <v>11812</v>
      </c>
      <c r="BJ194" s="29">
        <v>11216</v>
      </c>
      <c r="BK194" s="29">
        <v>10533</v>
      </c>
      <c r="BL194" s="29">
        <v>10192</v>
      </c>
      <c r="BM194" s="29">
        <v>9723</v>
      </c>
      <c r="BN194" s="29">
        <v>9236</v>
      </c>
      <c r="BO194" s="29">
        <v>8959</v>
      </c>
      <c r="BP194" s="29">
        <v>8341</v>
      </c>
      <c r="BQ194" s="29">
        <v>7674</v>
      </c>
      <c r="BR194" s="29">
        <v>7509</v>
      </c>
      <c r="BS194" s="29">
        <v>7378</v>
      </c>
      <c r="BT194" s="29">
        <v>6950</v>
      </c>
      <c r="BU194" s="29">
        <v>7251</v>
      </c>
      <c r="BV194" s="29">
        <v>7123</v>
      </c>
      <c r="BW194" s="29">
        <v>7321</v>
      </c>
      <c r="BX194" s="29">
        <v>7064</v>
      </c>
      <c r="BY194" s="29">
        <v>6724</v>
      </c>
      <c r="BZ194" s="29">
        <v>4898</v>
      </c>
      <c r="CA194" s="29">
        <v>6158</v>
      </c>
      <c r="CB194" s="29">
        <v>5873</v>
      </c>
      <c r="CC194" s="29">
        <v>6064</v>
      </c>
      <c r="CD194" s="29">
        <v>6674</v>
      </c>
      <c r="CE194" s="29">
        <v>6492</v>
      </c>
      <c r="CF194" s="29">
        <v>6062</v>
      </c>
      <c r="CG194" s="29">
        <v>4460</v>
      </c>
      <c r="CH194" s="29">
        <v>3919</v>
      </c>
      <c r="CI194" s="29">
        <v>3482</v>
      </c>
      <c r="CJ194" s="29">
        <v>3213</v>
      </c>
      <c r="CK194" s="29">
        <v>3044</v>
      </c>
      <c r="CL194" s="29">
        <v>2869</v>
      </c>
      <c r="CM194" s="29">
        <v>2607</v>
      </c>
      <c r="CN194" s="29">
        <v>2333</v>
      </c>
      <c r="CO194" s="29">
        <v>2136</v>
      </c>
      <c r="CP194" s="29">
        <v>1819</v>
      </c>
      <c r="CQ194" s="29">
        <v>1461</v>
      </c>
      <c r="CR194" s="29">
        <v>1213</v>
      </c>
      <c r="CS194" s="29">
        <v>969</v>
      </c>
      <c r="CT194" s="29">
        <v>825</v>
      </c>
      <c r="CU194" s="29">
        <v>545</v>
      </c>
      <c r="CV194" s="29">
        <v>399</v>
      </c>
      <c r="CW194" s="29">
        <v>344</v>
      </c>
      <c r="CX194" s="29">
        <v>221</v>
      </c>
      <c r="CY194" s="29">
        <v>139</v>
      </c>
      <c r="CZ194" s="29">
        <v>57</v>
      </c>
    </row>
    <row r="195" spans="1:104" x14ac:dyDescent="0.25">
      <c r="A195" s="24" t="s">
        <v>580</v>
      </c>
      <c r="B195" s="24" t="str">
        <f>VLOOKUP(A195,Structure!E:F,2,FALSE)</f>
        <v>AT01</v>
      </c>
      <c r="C195" s="24" t="str">
        <f t="shared" ref="C195:C258" si="3">LEFT(B195,2)</f>
        <v>AT</v>
      </c>
      <c r="D195" s="24" t="s">
        <v>581</v>
      </c>
      <c r="E195" s="28">
        <v>4347</v>
      </c>
      <c r="F195" s="28">
        <v>4353</v>
      </c>
      <c r="G195" s="28">
        <v>4434</v>
      </c>
      <c r="H195" s="28">
        <v>4226</v>
      </c>
      <c r="I195" s="28">
        <v>4278</v>
      </c>
      <c r="J195" s="28">
        <v>4052</v>
      </c>
      <c r="K195" s="28">
        <v>4095</v>
      </c>
      <c r="L195" s="28">
        <v>4084</v>
      </c>
      <c r="M195" s="28">
        <v>4201</v>
      </c>
      <c r="N195" s="28">
        <v>4096</v>
      </c>
      <c r="O195" s="28">
        <v>4124</v>
      </c>
      <c r="P195" s="28">
        <v>4135</v>
      </c>
      <c r="Q195" s="28">
        <v>4190</v>
      </c>
      <c r="R195" s="28">
        <v>4309</v>
      </c>
      <c r="S195" s="28">
        <v>4329</v>
      </c>
      <c r="T195" s="28">
        <v>4138</v>
      </c>
      <c r="U195" s="28">
        <v>4368</v>
      </c>
      <c r="V195" s="28">
        <v>4378</v>
      </c>
      <c r="W195" s="28">
        <v>4366</v>
      </c>
      <c r="X195" s="28">
        <v>4416</v>
      </c>
      <c r="Y195" s="28">
        <v>4494</v>
      </c>
      <c r="Z195" s="28">
        <v>4569</v>
      </c>
      <c r="AA195" s="28">
        <v>4698</v>
      </c>
      <c r="AB195" s="28">
        <v>4689</v>
      </c>
      <c r="AC195" s="28">
        <v>4822</v>
      </c>
      <c r="AD195" s="28">
        <v>5032</v>
      </c>
      <c r="AE195" s="28">
        <v>5220</v>
      </c>
      <c r="AF195" s="28">
        <v>5219</v>
      </c>
      <c r="AG195" s="28">
        <v>5239</v>
      </c>
      <c r="AH195" s="28">
        <v>5260</v>
      </c>
      <c r="AI195" s="28">
        <v>5353</v>
      </c>
      <c r="AJ195" s="28">
        <v>5248</v>
      </c>
      <c r="AK195" s="28">
        <v>5453</v>
      </c>
      <c r="AL195" s="28">
        <v>5343</v>
      </c>
      <c r="AM195" s="28">
        <v>5485</v>
      </c>
      <c r="AN195" s="28">
        <v>5370</v>
      </c>
      <c r="AO195" s="28">
        <v>5654</v>
      </c>
      <c r="AP195" s="28">
        <v>5484</v>
      </c>
      <c r="AQ195" s="28">
        <v>5519</v>
      </c>
      <c r="AR195" s="28">
        <v>5198</v>
      </c>
      <c r="AS195" s="28">
        <v>5041</v>
      </c>
      <c r="AT195" s="28">
        <v>5209</v>
      </c>
      <c r="AU195" s="28">
        <v>5038</v>
      </c>
      <c r="AV195" s="28">
        <v>5253</v>
      </c>
      <c r="AW195" s="28">
        <v>5325</v>
      </c>
      <c r="AX195" s="28">
        <v>5459</v>
      </c>
      <c r="AY195" s="28">
        <v>5708</v>
      </c>
      <c r="AZ195" s="28">
        <v>5787</v>
      </c>
      <c r="BA195" s="28">
        <v>5850</v>
      </c>
      <c r="BB195" s="28">
        <v>6370</v>
      </c>
      <c r="BC195" s="28">
        <v>6265</v>
      </c>
      <c r="BD195" s="28">
        <v>6271</v>
      </c>
      <c r="BE195" s="28">
        <v>6362</v>
      </c>
      <c r="BF195" s="28">
        <v>6432</v>
      </c>
      <c r="BG195" s="28">
        <v>6329</v>
      </c>
      <c r="BH195" s="28">
        <v>6128</v>
      </c>
      <c r="BI195" s="28">
        <v>5917</v>
      </c>
      <c r="BJ195" s="28">
        <v>5741</v>
      </c>
      <c r="BK195" s="28">
        <v>5474</v>
      </c>
      <c r="BL195" s="28">
        <v>5208</v>
      </c>
      <c r="BM195" s="28">
        <v>5069</v>
      </c>
      <c r="BN195" s="28">
        <v>4663</v>
      </c>
      <c r="BO195" s="28">
        <v>4525</v>
      </c>
      <c r="BP195" s="28">
        <v>4230</v>
      </c>
      <c r="BQ195" s="28">
        <v>4111</v>
      </c>
      <c r="BR195" s="28">
        <v>3863</v>
      </c>
      <c r="BS195" s="28">
        <v>3921</v>
      </c>
      <c r="BT195" s="28">
        <v>3647</v>
      </c>
      <c r="BU195" s="28">
        <v>3686</v>
      </c>
      <c r="BV195" s="28">
        <v>3716</v>
      </c>
      <c r="BW195" s="28">
        <v>3657</v>
      </c>
      <c r="BX195" s="28">
        <v>3595</v>
      </c>
      <c r="BY195" s="28">
        <v>3391</v>
      </c>
      <c r="BZ195" s="28">
        <v>2416</v>
      </c>
      <c r="CA195" s="28">
        <v>2935</v>
      </c>
      <c r="CB195" s="28">
        <v>2878</v>
      </c>
      <c r="CC195" s="28">
        <v>2958</v>
      </c>
      <c r="CD195" s="28">
        <v>3141</v>
      </c>
      <c r="CE195" s="28">
        <v>3165</v>
      </c>
      <c r="CF195" s="28">
        <v>3016</v>
      </c>
      <c r="CG195" s="28">
        <v>2232</v>
      </c>
      <c r="CH195" s="28">
        <v>2014</v>
      </c>
      <c r="CI195" s="28">
        <v>1817</v>
      </c>
      <c r="CJ195" s="28">
        <v>1706</v>
      </c>
      <c r="CK195" s="28">
        <v>1573</v>
      </c>
      <c r="CL195" s="28">
        <v>1474</v>
      </c>
      <c r="CM195" s="28">
        <v>1351</v>
      </c>
      <c r="CN195" s="28">
        <v>1099</v>
      </c>
      <c r="CO195" s="28">
        <v>1095</v>
      </c>
      <c r="CP195" s="28">
        <v>867</v>
      </c>
      <c r="CQ195" s="28">
        <v>716</v>
      </c>
      <c r="CR195" s="28">
        <v>563</v>
      </c>
      <c r="CS195" s="28">
        <v>518</v>
      </c>
      <c r="CT195" s="28">
        <v>407</v>
      </c>
      <c r="CU195" s="28">
        <v>269</v>
      </c>
      <c r="CV195" s="28">
        <v>194</v>
      </c>
      <c r="CW195" s="28">
        <v>146</v>
      </c>
      <c r="CX195" s="28">
        <v>103</v>
      </c>
      <c r="CY195" s="28">
        <v>64</v>
      </c>
      <c r="CZ195" s="28">
        <v>40</v>
      </c>
    </row>
    <row r="196" spans="1:104" x14ac:dyDescent="0.25">
      <c r="A196" s="24" t="s">
        <v>586</v>
      </c>
      <c r="B196" s="24" t="str">
        <f>VLOOKUP(A196,Structure!E:F,2,FALSE)</f>
        <v>PL03</v>
      </c>
      <c r="C196" s="24" t="str">
        <f t="shared" si="3"/>
        <v>PL</v>
      </c>
      <c r="D196" s="24" t="s">
        <v>1210</v>
      </c>
      <c r="E196" s="29">
        <v>37316</v>
      </c>
      <c r="F196" s="29">
        <v>38599</v>
      </c>
      <c r="G196" s="29">
        <v>36910</v>
      </c>
      <c r="H196" s="29">
        <v>35438</v>
      </c>
      <c r="I196" s="29">
        <v>35114</v>
      </c>
      <c r="J196" s="29">
        <v>34793</v>
      </c>
      <c r="K196" s="29">
        <v>35971</v>
      </c>
      <c r="L196" s="29">
        <v>36172</v>
      </c>
      <c r="M196" s="29">
        <v>38314</v>
      </c>
      <c r="N196" s="29">
        <v>39243</v>
      </c>
      <c r="O196" s="29">
        <v>38731</v>
      </c>
      <c r="P196" s="29">
        <v>35936</v>
      </c>
      <c r="Q196" s="29">
        <v>33998</v>
      </c>
      <c r="R196" s="29">
        <v>33340</v>
      </c>
      <c r="S196" s="29">
        <v>32519</v>
      </c>
      <c r="T196" s="29">
        <v>32273</v>
      </c>
      <c r="U196" s="29">
        <v>32963</v>
      </c>
      <c r="V196" s="29">
        <v>34184</v>
      </c>
      <c r="W196" s="29">
        <v>35618</v>
      </c>
      <c r="X196" s="29">
        <v>35395</v>
      </c>
      <c r="Y196" s="29">
        <v>36266</v>
      </c>
      <c r="Z196" s="29">
        <v>37199</v>
      </c>
      <c r="AA196" s="29">
        <v>38535</v>
      </c>
      <c r="AB196" s="29">
        <v>39817</v>
      </c>
      <c r="AC196" s="29">
        <v>42111</v>
      </c>
      <c r="AD196" s="29">
        <v>43798</v>
      </c>
      <c r="AE196" s="29">
        <v>45780</v>
      </c>
      <c r="AF196" s="29">
        <v>49840</v>
      </c>
      <c r="AG196" s="29">
        <v>50322</v>
      </c>
      <c r="AH196" s="29">
        <v>50806</v>
      </c>
      <c r="AI196" s="29">
        <v>51820</v>
      </c>
      <c r="AJ196" s="29">
        <v>52823</v>
      </c>
      <c r="AK196" s="29">
        <v>54064</v>
      </c>
      <c r="AL196" s="29">
        <v>56638</v>
      </c>
      <c r="AM196" s="29">
        <v>57928</v>
      </c>
      <c r="AN196" s="29">
        <v>58699</v>
      </c>
      <c r="AO196" s="29">
        <v>55978</v>
      </c>
      <c r="AP196" s="29">
        <v>53633</v>
      </c>
      <c r="AQ196" s="29">
        <v>54300</v>
      </c>
      <c r="AR196" s="29">
        <v>53604</v>
      </c>
      <c r="AS196" s="29">
        <v>52813</v>
      </c>
      <c r="AT196" s="29">
        <v>51643</v>
      </c>
      <c r="AU196" s="29">
        <v>51422</v>
      </c>
      <c r="AV196" s="29">
        <v>49601</v>
      </c>
      <c r="AW196" s="29">
        <v>48837</v>
      </c>
      <c r="AX196" s="29">
        <v>46165</v>
      </c>
      <c r="AY196" s="29">
        <v>44724</v>
      </c>
      <c r="AZ196" s="29">
        <v>43417</v>
      </c>
      <c r="BA196" s="29">
        <v>42672</v>
      </c>
      <c r="BB196" s="29">
        <v>41304</v>
      </c>
      <c r="BC196" s="29">
        <v>40347</v>
      </c>
      <c r="BD196" s="29">
        <v>40061</v>
      </c>
      <c r="BE196" s="29">
        <v>39968</v>
      </c>
      <c r="BF196" s="29">
        <v>40435</v>
      </c>
      <c r="BG196" s="29">
        <v>40711</v>
      </c>
      <c r="BH196" s="29">
        <v>40407</v>
      </c>
      <c r="BI196" s="29">
        <v>40943</v>
      </c>
      <c r="BJ196" s="29">
        <v>41238</v>
      </c>
      <c r="BK196" s="29">
        <v>42927</v>
      </c>
      <c r="BL196" s="29">
        <v>44263</v>
      </c>
      <c r="BM196" s="29">
        <v>45150</v>
      </c>
      <c r="BN196" s="29">
        <v>44443</v>
      </c>
      <c r="BO196" s="29">
        <v>43366</v>
      </c>
      <c r="BP196" s="29">
        <v>43721</v>
      </c>
      <c r="BQ196" s="29">
        <v>41369</v>
      </c>
      <c r="BR196" s="29">
        <v>40818</v>
      </c>
      <c r="BS196" s="29">
        <v>39448</v>
      </c>
      <c r="BT196" s="29">
        <v>38439</v>
      </c>
      <c r="BU196" s="29">
        <v>35653</v>
      </c>
      <c r="BV196" s="29">
        <v>33672</v>
      </c>
      <c r="BW196" s="29">
        <v>32376</v>
      </c>
      <c r="BX196" s="29">
        <v>30134</v>
      </c>
      <c r="BY196" s="29">
        <v>26600</v>
      </c>
      <c r="BZ196" s="29">
        <v>22431</v>
      </c>
      <c r="CA196" s="29">
        <v>21720</v>
      </c>
      <c r="CB196" s="29">
        <v>19318</v>
      </c>
      <c r="CC196" s="29">
        <v>16996</v>
      </c>
      <c r="CD196" s="29">
        <v>17658</v>
      </c>
      <c r="CE196" s="29">
        <v>19132</v>
      </c>
      <c r="CF196" s="29">
        <v>18924</v>
      </c>
      <c r="CG196" s="29">
        <v>17745</v>
      </c>
      <c r="CH196" s="29">
        <v>16932</v>
      </c>
      <c r="CI196" s="29">
        <v>16431</v>
      </c>
      <c r="CJ196" s="29">
        <v>14845</v>
      </c>
      <c r="CK196" s="29">
        <v>13093</v>
      </c>
      <c r="CL196" s="29">
        <v>11706</v>
      </c>
      <c r="CM196" s="29">
        <v>11190</v>
      </c>
      <c r="CN196" s="29">
        <v>9833</v>
      </c>
      <c r="CO196" s="29">
        <v>8690</v>
      </c>
      <c r="CP196" s="29">
        <v>6883</v>
      </c>
      <c r="CQ196" s="29">
        <v>5352</v>
      </c>
      <c r="CR196" s="29">
        <v>4167</v>
      </c>
      <c r="CS196" s="29">
        <v>3324</v>
      </c>
      <c r="CT196" s="29">
        <v>2618</v>
      </c>
      <c r="CU196" s="29">
        <v>1846</v>
      </c>
      <c r="CV196" s="29">
        <v>1386</v>
      </c>
      <c r="CW196" s="29">
        <v>958</v>
      </c>
      <c r="CX196" s="29">
        <v>563</v>
      </c>
      <c r="CY196" s="29">
        <v>316</v>
      </c>
      <c r="CZ196" s="29">
        <v>212</v>
      </c>
    </row>
    <row r="197" spans="1:104" x14ac:dyDescent="0.25">
      <c r="A197" s="24" t="s">
        <v>588</v>
      </c>
      <c r="B197" s="24" t="str">
        <f>VLOOKUP(A197,Structure!E:F,2,FALSE)</f>
        <v>PL03</v>
      </c>
      <c r="C197" s="24" t="str">
        <f t="shared" si="3"/>
        <v>PL</v>
      </c>
      <c r="D197" s="24" t="s">
        <v>1211</v>
      </c>
      <c r="E197" s="28">
        <v>41853</v>
      </c>
      <c r="F197" s="28">
        <v>45024</v>
      </c>
      <c r="G197" s="28">
        <v>42800</v>
      </c>
      <c r="H197" s="28">
        <v>41720</v>
      </c>
      <c r="I197" s="28">
        <v>42737</v>
      </c>
      <c r="J197" s="28">
        <v>42666</v>
      </c>
      <c r="K197" s="28">
        <v>44678</v>
      </c>
      <c r="L197" s="28">
        <v>44471</v>
      </c>
      <c r="M197" s="28">
        <v>46636</v>
      </c>
      <c r="N197" s="28">
        <v>47947</v>
      </c>
      <c r="O197" s="28">
        <v>47440</v>
      </c>
      <c r="P197" s="28">
        <v>44067</v>
      </c>
      <c r="Q197" s="28">
        <v>42014</v>
      </c>
      <c r="R197" s="28">
        <v>40020</v>
      </c>
      <c r="S197" s="28">
        <v>38947</v>
      </c>
      <c r="T197" s="28">
        <v>37974</v>
      </c>
      <c r="U197" s="28">
        <v>37966</v>
      </c>
      <c r="V197" s="28">
        <v>39425</v>
      </c>
      <c r="W197" s="28">
        <v>40652</v>
      </c>
      <c r="X197" s="28">
        <v>40683</v>
      </c>
      <c r="Y197" s="28">
        <v>42019</v>
      </c>
      <c r="Z197" s="28">
        <v>43911</v>
      </c>
      <c r="AA197" s="28">
        <v>45991</v>
      </c>
      <c r="AB197" s="28">
        <v>47168</v>
      </c>
      <c r="AC197" s="28">
        <v>50809</v>
      </c>
      <c r="AD197" s="28">
        <v>52522</v>
      </c>
      <c r="AE197" s="28">
        <v>55109</v>
      </c>
      <c r="AF197" s="28">
        <v>58570</v>
      </c>
      <c r="AG197" s="28">
        <v>60126</v>
      </c>
      <c r="AH197" s="28">
        <v>62677</v>
      </c>
      <c r="AI197" s="28">
        <v>64265</v>
      </c>
      <c r="AJ197" s="28">
        <v>66222</v>
      </c>
      <c r="AK197" s="28">
        <v>68462</v>
      </c>
      <c r="AL197" s="28">
        <v>71693</v>
      </c>
      <c r="AM197" s="28">
        <v>73816</v>
      </c>
      <c r="AN197" s="28">
        <v>76121</v>
      </c>
      <c r="AO197" s="28">
        <v>74084</v>
      </c>
      <c r="AP197" s="28">
        <v>71524</v>
      </c>
      <c r="AQ197" s="28">
        <v>72948</v>
      </c>
      <c r="AR197" s="28">
        <v>72520</v>
      </c>
      <c r="AS197" s="28">
        <v>70332</v>
      </c>
      <c r="AT197" s="28">
        <v>70022</v>
      </c>
      <c r="AU197" s="28">
        <v>69481</v>
      </c>
      <c r="AV197" s="28">
        <v>67136</v>
      </c>
      <c r="AW197" s="28">
        <v>65176</v>
      </c>
      <c r="AX197" s="28">
        <v>62495</v>
      </c>
      <c r="AY197" s="28">
        <v>60276</v>
      </c>
      <c r="AZ197" s="28">
        <v>58014</v>
      </c>
      <c r="BA197" s="28">
        <v>57820</v>
      </c>
      <c r="BB197" s="28">
        <v>55422</v>
      </c>
      <c r="BC197" s="28">
        <v>54966</v>
      </c>
      <c r="BD197" s="28">
        <v>55002</v>
      </c>
      <c r="BE197" s="28">
        <v>55688</v>
      </c>
      <c r="BF197" s="28">
        <v>56719</v>
      </c>
      <c r="BG197" s="28">
        <v>58081</v>
      </c>
      <c r="BH197" s="28">
        <v>58331</v>
      </c>
      <c r="BI197" s="28">
        <v>59630</v>
      </c>
      <c r="BJ197" s="28">
        <v>60406</v>
      </c>
      <c r="BK197" s="28">
        <v>65037</v>
      </c>
      <c r="BL197" s="28">
        <v>68454</v>
      </c>
      <c r="BM197" s="28">
        <v>70422</v>
      </c>
      <c r="BN197" s="28">
        <v>69753</v>
      </c>
      <c r="BO197" s="28">
        <v>68364</v>
      </c>
      <c r="BP197" s="28">
        <v>67987</v>
      </c>
      <c r="BQ197" s="28">
        <v>65223</v>
      </c>
      <c r="BR197" s="28">
        <v>63732</v>
      </c>
      <c r="BS197" s="28">
        <v>62344</v>
      </c>
      <c r="BT197" s="28">
        <v>60898</v>
      </c>
      <c r="BU197" s="28">
        <v>57716</v>
      </c>
      <c r="BV197" s="28">
        <v>52979</v>
      </c>
      <c r="BW197" s="28">
        <v>48975</v>
      </c>
      <c r="BX197" s="28">
        <v>45354</v>
      </c>
      <c r="BY197" s="28">
        <v>38270</v>
      </c>
      <c r="BZ197" s="28">
        <v>29420</v>
      </c>
      <c r="CA197" s="28">
        <v>31659</v>
      </c>
      <c r="CB197" s="28">
        <v>30596</v>
      </c>
      <c r="CC197" s="28">
        <v>29970</v>
      </c>
      <c r="CD197" s="28">
        <v>31425</v>
      </c>
      <c r="CE197" s="28">
        <v>30601</v>
      </c>
      <c r="CF197" s="28">
        <v>28155</v>
      </c>
      <c r="CG197" s="28">
        <v>25766</v>
      </c>
      <c r="CH197" s="28">
        <v>24185</v>
      </c>
      <c r="CI197" s="28">
        <v>22313</v>
      </c>
      <c r="CJ197" s="28">
        <v>19641</v>
      </c>
      <c r="CK197" s="28">
        <v>17304</v>
      </c>
      <c r="CL197" s="28">
        <v>15205</v>
      </c>
      <c r="CM197" s="28">
        <v>13936</v>
      </c>
      <c r="CN197" s="28">
        <v>12310</v>
      </c>
      <c r="CO197" s="28">
        <v>10867</v>
      </c>
      <c r="CP197" s="28">
        <v>8486</v>
      </c>
      <c r="CQ197" s="28">
        <v>6507</v>
      </c>
      <c r="CR197" s="28">
        <v>4848</v>
      </c>
      <c r="CS197" s="28">
        <v>3955</v>
      </c>
      <c r="CT197" s="28">
        <v>3291</v>
      </c>
      <c r="CU197" s="28">
        <v>2402</v>
      </c>
      <c r="CV197" s="28">
        <v>1835</v>
      </c>
      <c r="CW197" s="28">
        <v>1325</v>
      </c>
      <c r="CX197" s="28">
        <v>874</v>
      </c>
      <c r="CY197" s="28">
        <v>404</v>
      </c>
      <c r="CZ197" s="28">
        <v>256</v>
      </c>
    </row>
    <row r="198" spans="1:104" x14ac:dyDescent="0.25">
      <c r="A198" s="24" t="s">
        <v>592</v>
      </c>
      <c r="B198" s="24" t="str">
        <f>VLOOKUP(A198,Structure!E:F,2,FALSE)</f>
        <v>PL04</v>
      </c>
      <c r="C198" s="24" t="str">
        <f t="shared" si="3"/>
        <v>PL</v>
      </c>
      <c r="D198" s="24" t="s">
        <v>593</v>
      </c>
      <c r="E198" s="29">
        <v>37753</v>
      </c>
      <c r="F198" s="29">
        <v>40600</v>
      </c>
      <c r="G198" s="29">
        <v>38461</v>
      </c>
      <c r="H198" s="29">
        <v>36992</v>
      </c>
      <c r="I198" s="29">
        <v>36973</v>
      </c>
      <c r="J198" s="29">
        <v>36452</v>
      </c>
      <c r="K198" s="29">
        <v>38156</v>
      </c>
      <c r="L198" s="29">
        <v>38032</v>
      </c>
      <c r="M198" s="29">
        <v>40842</v>
      </c>
      <c r="N198" s="29">
        <v>41705</v>
      </c>
      <c r="O198" s="29">
        <v>41712</v>
      </c>
      <c r="P198" s="29">
        <v>38913</v>
      </c>
      <c r="Q198" s="29">
        <v>36665</v>
      </c>
      <c r="R198" s="29">
        <v>35371</v>
      </c>
      <c r="S198" s="29">
        <v>33478</v>
      </c>
      <c r="T198" s="29">
        <v>33264</v>
      </c>
      <c r="U198" s="29">
        <v>33277</v>
      </c>
      <c r="V198" s="29">
        <v>34360</v>
      </c>
      <c r="W198" s="29">
        <v>35077</v>
      </c>
      <c r="X198" s="29">
        <v>35284</v>
      </c>
      <c r="Y198" s="29">
        <v>36437</v>
      </c>
      <c r="Z198" s="29">
        <v>37673</v>
      </c>
      <c r="AA198" s="29">
        <v>38659</v>
      </c>
      <c r="AB198" s="29">
        <v>40140</v>
      </c>
      <c r="AC198" s="29">
        <v>42149</v>
      </c>
      <c r="AD198" s="29">
        <v>44793</v>
      </c>
      <c r="AE198" s="29">
        <v>46163</v>
      </c>
      <c r="AF198" s="29">
        <v>49162</v>
      </c>
      <c r="AG198" s="29">
        <v>50646</v>
      </c>
      <c r="AH198" s="29">
        <v>50652</v>
      </c>
      <c r="AI198" s="29">
        <v>52317</v>
      </c>
      <c r="AJ198" s="29">
        <v>53060</v>
      </c>
      <c r="AK198" s="29">
        <v>55442</v>
      </c>
      <c r="AL198" s="29">
        <v>58291</v>
      </c>
      <c r="AM198" s="29">
        <v>60196</v>
      </c>
      <c r="AN198" s="29">
        <v>61249</v>
      </c>
      <c r="AO198" s="29">
        <v>59388</v>
      </c>
      <c r="AP198" s="29">
        <v>56258</v>
      </c>
      <c r="AQ198" s="29">
        <v>57834</v>
      </c>
      <c r="AR198" s="29">
        <v>57726</v>
      </c>
      <c r="AS198" s="29">
        <v>55288</v>
      </c>
      <c r="AT198" s="29">
        <v>55360</v>
      </c>
      <c r="AU198" s="29">
        <v>55256</v>
      </c>
      <c r="AV198" s="29">
        <v>53104</v>
      </c>
      <c r="AW198" s="29">
        <v>50813</v>
      </c>
      <c r="AX198" s="29">
        <v>49499</v>
      </c>
      <c r="AY198" s="29">
        <v>47754</v>
      </c>
      <c r="AZ198" s="29">
        <v>45362</v>
      </c>
      <c r="BA198" s="29">
        <v>43149</v>
      </c>
      <c r="BB198" s="29">
        <v>41616</v>
      </c>
      <c r="BC198" s="29">
        <v>40837</v>
      </c>
      <c r="BD198" s="29">
        <v>39413</v>
      </c>
      <c r="BE198" s="29">
        <v>39257</v>
      </c>
      <c r="BF198" s="29">
        <v>39779</v>
      </c>
      <c r="BG198" s="29">
        <v>40450</v>
      </c>
      <c r="BH198" s="29">
        <v>41863</v>
      </c>
      <c r="BI198" s="29">
        <v>41197</v>
      </c>
      <c r="BJ198" s="29">
        <v>42441</v>
      </c>
      <c r="BK198" s="29">
        <v>44271</v>
      </c>
      <c r="BL198" s="29">
        <v>47273</v>
      </c>
      <c r="BM198" s="29">
        <v>48475</v>
      </c>
      <c r="BN198" s="29">
        <v>49843</v>
      </c>
      <c r="BO198" s="29">
        <v>48410</v>
      </c>
      <c r="BP198" s="29">
        <v>47611</v>
      </c>
      <c r="BQ198" s="29">
        <v>45547</v>
      </c>
      <c r="BR198" s="29">
        <v>45024</v>
      </c>
      <c r="BS198" s="29">
        <v>43695</v>
      </c>
      <c r="BT198" s="29">
        <v>42415</v>
      </c>
      <c r="BU198" s="29">
        <v>40367</v>
      </c>
      <c r="BV198" s="29">
        <v>39497</v>
      </c>
      <c r="BW198" s="29">
        <v>38205</v>
      </c>
      <c r="BX198" s="29">
        <v>35300</v>
      </c>
      <c r="BY198" s="29">
        <v>36425</v>
      </c>
      <c r="BZ198" s="29">
        <v>19430</v>
      </c>
      <c r="CA198" s="29">
        <v>16840</v>
      </c>
      <c r="CB198" s="29">
        <v>16792</v>
      </c>
      <c r="CC198" s="29">
        <v>16571</v>
      </c>
      <c r="CD198" s="29">
        <v>16379</v>
      </c>
      <c r="CE198" s="29">
        <v>16432</v>
      </c>
      <c r="CF198" s="29">
        <v>16634</v>
      </c>
      <c r="CG198" s="29">
        <v>15808</v>
      </c>
      <c r="CH198" s="29">
        <v>14769</v>
      </c>
      <c r="CI198" s="29">
        <v>13745</v>
      </c>
      <c r="CJ198" s="29">
        <v>12434</v>
      </c>
      <c r="CK198" s="29">
        <v>11385</v>
      </c>
      <c r="CL198" s="29">
        <v>10413</v>
      </c>
      <c r="CM198" s="29">
        <v>9270</v>
      </c>
      <c r="CN198" s="29">
        <v>8366</v>
      </c>
      <c r="CO198" s="29">
        <v>6972</v>
      </c>
      <c r="CP198" s="29">
        <v>5573</v>
      </c>
      <c r="CQ198" s="29">
        <v>4741</v>
      </c>
      <c r="CR198" s="29">
        <v>3581</v>
      </c>
      <c r="CS198" s="29">
        <v>2854</v>
      </c>
      <c r="CT198" s="29">
        <v>2395</v>
      </c>
      <c r="CU198" s="29">
        <v>1723</v>
      </c>
      <c r="CV198" s="29">
        <v>1201</v>
      </c>
      <c r="CW198" s="29">
        <v>893</v>
      </c>
      <c r="CX198" s="29">
        <v>584</v>
      </c>
      <c r="CY198" s="29">
        <v>384</v>
      </c>
      <c r="CZ198" s="29">
        <v>211</v>
      </c>
    </row>
    <row r="199" spans="1:104" x14ac:dyDescent="0.25">
      <c r="A199" s="24" t="s">
        <v>594</v>
      </c>
      <c r="B199" s="24" t="str">
        <f>VLOOKUP(A199,Structure!E:F,2,FALSE)</f>
        <v>PL04</v>
      </c>
      <c r="C199" s="24" t="str">
        <f t="shared" si="3"/>
        <v>PL</v>
      </c>
      <c r="D199" s="24" t="s">
        <v>595</v>
      </c>
      <c r="E199" s="28">
        <v>14996</v>
      </c>
      <c r="F199" s="28">
        <v>16327</v>
      </c>
      <c r="G199" s="28">
        <v>15704</v>
      </c>
      <c r="H199" s="28">
        <v>15245</v>
      </c>
      <c r="I199" s="28">
        <v>15616</v>
      </c>
      <c r="J199" s="28">
        <v>15467</v>
      </c>
      <c r="K199" s="28">
        <v>16071</v>
      </c>
      <c r="L199" s="28">
        <v>16045</v>
      </c>
      <c r="M199" s="28">
        <v>17301</v>
      </c>
      <c r="N199" s="28">
        <v>18231</v>
      </c>
      <c r="O199" s="28">
        <v>18710</v>
      </c>
      <c r="P199" s="28">
        <v>17570</v>
      </c>
      <c r="Q199" s="28">
        <v>16389</v>
      </c>
      <c r="R199" s="28">
        <v>15790</v>
      </c>
      <c r="S199" s="28">
        <v>15466</v>
      </c>
      <c r="T199" s="28">
        <v>15066</v>
      </c>
      <c r="U199" s="28">
        <v>15108</v>
      </c>
      <c r="V199" s="28">
        <v>15719</v>
      </c>
      <c r="W199" s="28">
        <v>16219</v>
      </c>
      <c r="X199" s="28">
        <v>16220</v>
      </c>
      <c r="Y199" s="28">
        <v>16697</v>
      </c>
      <c r="Z199" s="28">
        <v>17466</v>
      </c>
      <c r="AA199" s="28">
        <v>18564</v>
      </c>
      <c r="AB199" s="28">
        <v>19406</v>
      </c>
      <c r="AC199" s="28">
        <v>20598</v>
      </c>
      <c r="AD199" s="28">
        <v>21251</v>
      </c>
      <c r="AE199" s="28">
        <v>21652</v>
      </c>
      <c r="AF199" s="28">
        <v>22449</v>
      </c>
      <c r="AG199" s="28">
        <v>23058</v>
      </c>
      <c r="AH199" s="28">
        <v>22906</v>
      </c>
      <c r="AI199" s="28">
        <v>23494</v>
      </c>
      <c r="AJ199" s="28">
        <v>24337</v>
      </c>
      <c r="AK199" s="28">
        <v>24610</v>
      </c>
      <c r="AL199" s="28">
        <v>26732</v>
      </c>
      <c r="AM199" s="28">
        <v>27759</v>
      </c>
      <c r="AN199" s="28">
        <v>28482</v>
      </c>
      <c r="AO199" s="28">
        <v>28037</v>
      </c>
      <c r="AP199" s="28">
        <v>26781</v>
      </c>
      <c r="AQ199" s="28">
        <v>27409</v>
      </c>
      <c r="AR199" s="28">
        <v>27393</v>
      </c>
      <c r="AS199" s="28">
        <v>26232</v>
      </c>
      <c r="AT199" s="28">
        <v>26084</v>
      </c>
      <c r="AU199" s="28">
        <v>26389</v>
      </c>
      <c r="AV199" s="28">
        <v>26443</v>
      </c>
      <c r="AW199" s="28">
        <v>24892</v>
      </c>
      <c r="AX199" s="28">
        <v>23437</v>
      </c>
      <c r="AY199" s="28">
        <v>22414</v>
      </c>
      <c r="AZ199" s="28">
        <v>21361</v>
      </c>
      <c r="BA199" s="28">
        <v>20864</v>
      </c>
      <c r="BB199" s="28">
        <v>19710</v>
      </c>
      <c r="BC199" s="28">
        <v>19321</v>
      </c>
      <c r="BD199" s="28">
        <v>19122</v>
      </c>
      <c r="BE199" s="28">
        <v>19111</v>
      </c>
      <c r="BF199" s="28">
        <v>19366</v>
      </c>
      <c r="BG199" s="28">
        <v>20034</v>
      </c>
      <c r="BH199" s="28">
        <v>20973</v>
      </c>
      <c r="BI199" s="28">
        <v>20838</v>
      </c>
      <c r="BJ199" s="28">
        <v>22213</v>
      </c>
      <c r="BK199" s="28">
        <v>23685</v>
      </c>
      <c r="BL199" s="28">
        <v>25953</v>
      </c>
      <c r="BM199" s="28">
        <v>27041</v>
      </c>
      <c r="BN199" s="28">
        <v>27298</v>
      </c>
      <c r="BO199" s="28">
        <v>27287</v>
      </c>
      <c r="BP199" s="28">
        <v>27280</v>
      </c>
      <c r="BQ199" s="28">
        <v>25668</v>
      </c>
      <c r="BR199" s="28">
        <v>25168</v>
      </c>
      <c r="BS199" s="28">
        <v>24699</v>
      </c>
      <c r="BT199" s="28">
        <v>24174</v>
      </c>
      <c r="BU199" s="28">
        <v>22838</v>
      </c>
      <c r="BV199" s="28">
        <v>21563</v>
      </c>
      <c r="BW199" s="28">
        <v>19994</v>
      </c>
      <c r="BX199" s="28">
        <v>17557</v>
      </c>
      <c r="BY199" s="28">
        <v>15194</v>
      </c>
      <c r="BZ199" s="28">
        <v>9576</v>
      </c>
      <c r="CA199" s="28">
        <v>9141</v>
      </c>
      <c r="CB199" s="28">
        <v>8645</v>
      </c>
      <c r="CC199" s="28">
        <v>8347</v>
      </c>
      <c r="CD199" s="28">
        <v>8383</v>
      </c>
      <c r="CE199" s="28">
        <v>8687</v>
      </c>
      <c r="CF199" s="28">
        <v>8064</v>
      </c>
      <c r="CG199" s="28">
        <v>7858</v>
      </c>
      <c r="CH199" s="28">
        <v>7608</v>
      </c>
      <c r="CI199" s="28">
        <v>7434</v>
      </c>
      <c r="CJ199" s="28">
        <v>6842</v>
      </c>
      <c r="CK199" s="28">
        <v>6223</v>
      </c>
      <c r="CL199" s="28">
        <v>5401</v>
      </c>
      <c r="CM199" s="28">
        <v>4983</v>
      </c>
      <c r="CN199" s="28">
        <v>4325</v>
      </c>
      <c r="CO199" s="28">
        <v>3993</v>
      </c>
      <c r="CP199" s="28">
        <v>3163</v>
      </c>
      <c r="CQ199" s="28">
        <v>2671</v>
      </c>
      <c r="CR199" s="28">
        <v>2027</v>
      </c>
      <c r="CS199" s="28">
        <v>1577</v>
      </c>
      <c r="CT199" s="28">
        <v>1284</v>
      </c>
      <c r="CU199" s="28">
        <v>886</v>
      </c>
      <c r="CV199" s="28">
        <v>666</v>
      </c>
      <c r="CW199" s="28">
        <v>458</v>
      </c>
      <c r="CX199" s="28">
        <v>271</v>
      </c>
      <c r="CY199" s="28">
        <v>165</v>
      </c>
      <c r="CZ199" s="28">
        <v>82</v>
      </c>
    </row>
    <row r="200" spans="1:104" x14ac:dyDescent="0.25">
      <c r="A200" s="24" t="s">
        <v>596</v>
      </c>
      <c r="B200" s="24" t="str">
        <f>VLOOKUP(A200,Structure!E:F,2,FALSE)</f>
        <v>PL04</v>
      </c>
      <c r="C200" s="24" t="str">
        <f t="shared" si="3"/>
        <v>PL</v>
      </c>
      <c r="D200" s="24" t="s">
        <v>597</v>
      </c>
      <c r="E200" s="29">
        <v>9246</v>
      </c>
      <c r="F200" s="29">
        <v>10296</v>
      </c>
      <c r="G200" s="29">
        <v>9795</v>
      </c>
      <c r="H200" s="29">
        <v>9558</v>
      </c>
      <c r="I200" s="29">
        <v>9820</v>
      </c>
      <c r="J200" s="29">
        <v>9766</v>
      </c>
      <c r="K200" s="29">
        <v>10412</v>
      </c>
      <c r="L200" s="29">
        <v>10368</v>
      </c>
      <c r="M200" s="29">
        <v>10895</v>
      </c>
      <c r="N200" s="29">
        <v>11655</v>
      </c>
      <c r="O200" s="29">
        <v>11667</v>
      </c>
      <c r="P200" s="29">
        <v>11102</v>
      </c>
      <c r="Q200" s="29">
        <v>10390</v>
      </c>
      <c r="R200" s="29">
        <v>9826</v>
      </c>
      <c r="S200" s="29">
        <v>9537</v>
      </c>
      <c r="T200" s="29">
        <v>8904</v>
      </c>
      <c r="U200" s="29">
        <v>9198</v>
      </c>
      <c r="V200" s="29">
        <v>9638</v>
      </c>
      <c r="W200" s="29">
        <v>9746</v>
      </c>
      <c r="X200" s="29">
        <v>10049</v>
      </c>
      <c r="Y200" s="29">
        <v>10424</v>
      </c>
      <c r="Z200" s="29">
        <v>10860</v>
      </c>
      <c r="AA200" s="29">
        <v>11209</v>
      </c>
      <c r="AB200" s="29">
        <v>11676</v>
      </c>
      <c r="AC200" s="29">
        <v>12456</v>
      </c>
      <c r="AD200" s="29">
        <v>12845</v>
      </c>
      <c r="AE200" s="29">
        <v>13264</v>
      </c>
      <c r="AF200" s="29">
        <v>13586</v>
      </c>
      <c r="AG200" s="29">
        <v>13908</v>
      </c>
      <c r="AH200" s="29">
        <v>13787</v>
      </c>
      <c r="AI200" s="29">
        <v>14543</v>
      </c>
      <c r="AJ200" s="29">
        <v>14568</v>
      </c>
      <c r="AK200" s="29">
        <v>15370</v>
      </c>
      <c r="AL200" s="29">
        <v>16268</v>
      </c>
      <c r="AM200" s="29">
        <v>17033</v>
      </c>
      <c r="AN200" s="29">
        <v>17567</v>
      </c>
      <c r="AO200" s="29">
        <v>17296</v>
      </c>
      <c r="AP200" s="29">
        <v>16064</v>
      </c>
      <c r="AQ200" s="29">
        <v>16591</v>
      </c>
      <c r="AR200" s="29">
        <v>16712</v>
      </c>
      <c r="AS200" s="29">
        <v>16171</v>
      </c>
      <c r="AT200" s="29">
        <v>15852</v>
      </c>
      <c r="AU200" s="29">
        <v>16388</v>
      </c>
      <c r="AV200" s="29">
        <v>15347</v>
      </c>
      <c r="AW200" s="29">
        <v>14777</v>
      </c>
      <c r="AX200" s="29">
        <v>14104</v>
      </c>
      <c r="AY200" s="29">
        <v>13754</v>
      </c>
      <c r="AZ200" s="29">
        <v>12678</v>
      </c>
      <c r="BA200" s="29">
        <v>12152</v>
      </c>
      <c r="BB200" s="29">
        <v>11502</v>
      </c>
      <c r="BC200" s="29">
        <v>11355</v>
      </c>
      <c r="BD200" s="29">
        <v>11165</v>
      </c>
      <c r="BE200" s="29">
        <v>11472</v>
      </c>
      <c r="BF200" s="29">
        <v>11750</v>
      </c>
      <c r="BG200" s="29">
        <v>11938</v>
      </c>
      <c r="BH200" s="29">
        <v>12135</v>
      </c>
      <c r="BI200" s="29">
        <v>12383</v>
      </c>
      <c r="BJ200" s="29">
        <v>13158</v>
      </c>
      <c r="BK200" s="29">
        <v>13895</v>
      </c>
      <c r="BL200" s="29">
        <v>14959</v>
      </c>
      <c r="BM200" s="29">
        <v>15714</v>
      </c>
      <c r="BN200" s="29">
        <v>15894</v>
      </c>
      <c r="BO200" s="29">
        <v>15582</v>
      </c>
      <c r="BP200" s="29">
        <v>15579</v>
      </c>
      <c r="BQ200" s="29">
        <v>14700</v>
      </c>
      <c r="BR200" s="29">
        <v>14510</v>
      </c>
      <c r="BS200" s="29">
        <v>14143</v>
      </c>
      <c r="BT200" s="29">
        <v>13498</v>
      </c>
      <c r="BU200" s="29">
        <v>12835</v>
      </c>
      <c r="BV200" s="29">
        <v>12397</v>
      </c>
      <c r="BW200" s="29">
        <v>11843</v>
      </c>
      <c r="BX200" s="29">
        <v>10336</v>
      </c>
      <c r="BY200" s="29">
        <v>8929</v>
      </c>
      <c r="BZ200" s="29">
        <v>5221</v>
      </c>
      <c r="CA200" s="29">
        <v>5064</v>
      </c>
      <c r="CB200" s="29">
        <v>4761</v>
      </c>
      <c r="CC200" s="29">
        <v>4839</v>
      </c>
      <c r="CD200" s="29">
        <v>4863</v>
      </c>
      <c r="CE200" s="29">
        <v>4972</v>
      </c>
      <c r="CF200" s="29">
        <v>4610</v>
      </c>
      <c r="CG200" s="29">
        <v>4452</v>
      </c>
      <c r="CH200" s="29">
        <v>4370</v>
      </c>
      <c r="CI200" s="29">
        <v>4157</v>
      </c>
      <c r="CJ200" s="29">
        <v>3836</v>
      </c>
      <c r="CK200" s="29">
        <v>3339</v>
      </c>
      <c r="CL200" s="29">
        <v>3022</v>
      </c>
      <c r="CM200" s="29">
        <v>2852</v>
      </c>
      <c r="CN200" s="29">
        <v>2443</v>
      </c>
      <c r="CO200" s="29">
        <v>2212</v>
      </c>
      <c r="CP200" s="29">
        <v>1831</v>
      </c>
      <c r="CQ200" s="29">
        <v>1443</v>
      </c>
      <c r="CR200" s="29">
        <v>1114</v>
      </c>
      <c r="CS200" s="29">
        <v>902</v>
      </c>
      <c r="CT200" s="29">
        <v>709</v>
      </c>
      <c r="CU200" s="29">
        <v>486</v>
      </c>
      <c r="CV200" s="29">
        <v>364</v>
      </c>
      <c r="CW200" s="29">
        <v>258</v>
      </c>
      <c r="CX200" s="29">
        <v>155</v>
      </c>
      <c r="CY200" s="29">
        <v>101</v>
      </c>
      <c r="CZ200" s="29">
        <v>63</v>
      </c>
    </row>
    <row r="201" spans="1:104" x14ac:dyDescent="0.25">
      <c r="A201" s="24" t="s">
        <v>600</v>
      </c>
      <c r="B201" s="24" t="str">
        <f>VLOOKUP(A201,Structure!E:F,2,FALSE)</f>
        <v>PL03</v>
      </c>
      <c r="C201" s="24" t="str">
        <f t="shared" si="3"/>
        <v>PL</v>
      </c>
      <c r="D201" s="24" t="s">
        <v>1212</v>
      </c>
      <c r="E201" s="28">
        <v>27065</v>
      </c>
      <c r="F201" s="28">
        <v>28658</v>
      </c>
      <c r="G201" s="28">
        <v>28003</v>
      </c>
      <c r="H201" s="28">
        <v>26714</v>
      </c>
      <c r="I201" s="28">
        <v>27527</v>
      </c>
      <c r="J201" s="28">
        <v>26304</v>
      </c>
      <c r="K201" s="28">
        <v>27813</v>
      </c>
      <c r="L201" s="28">
        <v>28060</v>
      </c>
      <c r="M201" s="28">
        <v>29603</v>
      </c>
      <c r="N201" s="28">
        <v>31008</v>
      </c>
      <c r="O201" s="28">
        <v>30956</v>
      </c>
      <c r="P201" s="28">
        <v>28745</v>
      </c>
      <c r="Q201" s="28">
        <v>27022</v>
      </c>
      <c r="R201" s="28">
        <v>25686</v>
      </c>
      <c r="S201" s="28">
        <v>24558</v>
      </c>
      <c r="T201" s="28">
        <v>23472</v>
      </c>
      <c r="U201" s="28">
        <v>23986</v>
      </c>
      <c r="V201" s="28">
        <v>25065</v>
      </c>
      <c r="W201" s="28">
        <v>25282</v>
      </c>
      <c r="X201" s="28">
        <v>25537</v>
      </c>
      <c r="Y201" s="28">
        <v>26564</v>
      </c>
      <c r="Z201" s="28">
        <v>27821</v>
      </c>
      <c r="AA201" s="28">
        <v>29046</v>
      </c>
      <c r="AB201" s="28">
        <v>30217</v>
      </c>
      <c r="AC201" s="28">
        <v>32568</v>
      </c>
      <c r="AD201" s="28">
        <v>33436</v>
      </c>
      <c r="AE201" s="28">
        <v>34632</v>
      </c>
      <c r="AF201" s="28">
        <v>38089</v>
      </c>
      <c r="AG201" s="28">
        <v>40169</v>
      </c>
      <c r="AH201" s="28">
        <v>40838</v>
      </c>
      <c r="AI201" s="28">
        <v>42273</v>
      </c>
      <c r="AJ201" s="28">
        <v>43551</v>
      </c>
      <c r="AK201" s="28">
        <v>45389</v>
      </c>
      <c r="AL201" s="28">
        <v>48876</v>
      </c>
      <c r="AM201" s="28">
        <v>50562</v>
      </c>
      <c r="AN201" s="28">
        <v>52304</v>
      </c>
      <c r="AO201" s="28">
        <v>49765</v>
      </c>
      <c r="AP201" s="28">
        <v>48551</v>
      </c>
      <c r="AQ201" s="28">
        <v>49183</v>
      </c>
      <c r="AR201" s="28">
        <v>47828</v>
      </c>
      <c r="AS201" s="28">
        <v>46697</v>
      </c>
      <c r="AT201" s="28">
        <v>46251</v>
      </c>
      <c r="AU201" s="28">
        <v>46064</v>
      </c>
      <c r="AV201" s="28">
        <v>44699</v>
      </c>
      <c r="AW201" s="28">
        <v>42295</v>
      </c>
      <c r="AX201" s="28">
        <v>40191</v>
      </c>
      <c r="AY201" s="28">
        <v>38190</v>
      </c>
      <c r="AZ201" s="28">
        <v>36533</v>
      </c>
      <c r="BA201" s="28">
        <v>34317</v>
      </c>
      <c r="BB201" s="28">
        <v>32803</v>
      </c>
      <c r="BC201" s="28">
        <v>31603</v>
      </c>
      <c r="BD201" s="28">
        <v>30998</v>
      </c>
      <c r="BE201" s="28">
        <v>31801</v>
      </c>
      <c r="BF201" s="28">
        <v>32401</v>
      </c>
      <c r="BG201" s="28">
        <v>33033</v>
      </c>
      <c r="BH201" s="28">
        <v>34016</v>
      </c>
      <c r="BI201" s="28">
        <v>34608</v>
      </c>
      <c r="BJ201" s="28">
        <v>37340</v>
      </c>
      <c r="BK201" s="28">
        <v>39614</v>
      </c>
      <c r="BL201" s="28">
        <v>42471</v>
      </c>
      <c r="BM201" s="28">
        <v>44945</v>
      </c>
      <c r="BN201" s="28">
        <v>45276</v>
      </c>
      <c r="BO201" s="28">
        <v>45307</v>
      </c>
      <c r="BP201" s="28">
        <v>45951</v>
      </c>
      <c r="BQ201" s="28">
        <v>43743</v>
      </c>
      <c r="BR201" s="28">
        <v>43318</v>
      </c>
      <c r="BS201" s="28">
        <v>43144</v>
      </c>
      <c r="BT201" s="28">
        <v>41780</v>
      </c>
      <c r="BU201" s="28">
        <v>38762</v>
      </c>
      <c r="BV201" s="28">
        <v>36800</v>
      </c>
      <c r="BW201" s="28">
        <v>34942</v>
      </c>
      <c r="BX201" s="28">
        <v>30659</v>
      </c>
      <c r="BY201" s="28">
        <v>25415</v>
      </c>
      <c r="BZ201" s="28">
        <v>16630</v>
      </c>
      <c r="CA201" s="28">
        <v>16192</v>
      </c>
      <c r="CB201" s="28">
        <v>14916</v>
      </c>
      <c r="CC201" s="28">
        <v>14312</v>
      </c>
      <c r="CD201" s="28">
        <v>15186</v>
      </c>
      <c r="CE201" s="28">
        <v>15834</v>
      </c>
      <c r="CF201" s="28">
        <v>15033</v>
      </c>
      <c r="CG201" s="28">
        <v>14463</v>
      </c>
      <c r="CH201" s="28">
        <v>14194</v>
      </c>
      <c r="CI201" s="28">
        <v>13676</v>
      </c>
      <c r="CJ201" s="28">
        <v>12558</v>
      </c>
      <c r="CK201" s="28">
        <v>11348</v>
      </c>
      <c r="CL201" s="28">
        <v>10110</v>
      </c>
      <c r="CM201" s="28">
        <v>9557</v>
      </c>
      <c r="CN201" s="28">
        <v>8275</v>
      </c>
      <c r="CO201" s="28">
        <v>7472</v>
      </c>
      <c r="CP201" s="28">
        <v>6148</v>
      </c>
      <c r="CQ201" s="28">
        <v>5153</v>
      </c>
      <c r="CR201" s="28">
        <v>4010</v>
      </c>
      <c r="CS201" s="28">
        <v>3201</v>
      </c>
      <c r="CT201" s="28">
        <v>2631</v>
      </c>
      <c r="CU201" s="28">
        <v>1803</v>
      </c>
      <c r="CV201" s="28">
        <v>1402</v>
      </c>
      <c r="CW201" s="28">
        <v>924</v>
      </c>
      <c r="CX201" s="28">
        <v>507</v>
      </c>
      <c r="CY201" s="28">
        <v>341</v>
      </c>
      <c r="CZ201" s="28">
        <v>177</v>
      </c>
    </row>
    <row r="202" spans="1:104" x14ac:dyDescent="0.25">
      <c r="A202" s="24" t="s">
        <v>602</v>
      </c>
      <c r="B202" s="24" t="str">
        <f>VLOOKUP(A202,Structure!E:F,2,FALSE)</f>
        <v>PL03</v>
      </c>
      <c r="C202" s="24" t="str">
        <f t="shared" si="3"/>
        <v>PL</v>
      </c>
      <c r="D202" s="24" t="s">
        <v>603</v>
      </c>
      <c r="E202" s="29">
        <v>8395</v>
      </c>
      <c r="F202" s="29">
        <v>9100</v>
      </c>
      <c r="G202" s="29">
        <v>8666</v>
      </c>
      <c r="H202" s="29">
        <v>8458</v>
      </c>
      <c r="I202" s="29">
        <v>8587</v>
      </c>
      <c r="J202" s="29">
        <v>8228</v>
      </c>
      <c r="K202" s="29">
        <v>8861</v>
      </c>
      <c r="L202" s="29">
        <v>8643</v>
      </c>
      <c r="M202" s="29">
        <v>9117</v>
      </c>
      <c r="N202" s="29">
        <v>9528</v>
      </c>
      <c r="O202" s="29">
        <v>9460</v>
      </c>
      <c r="P202" s="29">
        <v>8777</v>
      </c>
      <c r="Q202" s="29">
        <v>8557</v>
      </c>
      <c r="R202" s="29">
        <v>8445</v>
      </c>
      <c r="S202" s="29">
        <v>8072</v>
      </c>
      <c r="T202" s="29">
        <v>7978</v>
      </c>
      <c r="U202" s="29">
        <v>8357</v>
      </c>
      <c r="V202" s="29">
        <v>8652</v>
      </c>
      <c r="W202" s="29">
        <v>9049</v>
      </c>
      <c r="X202" s="29">
        <v>9234</v>
      </c>
      <c r="Y202" s="29">
        <v>9580</v>
      </c>
      <c r="Z202" s="29">
        <v>10107</v>
      </c>
      <c r="AA202" s="29">
        <v>10513</v>
      </c>
      <c r="AB202" s="29">
        <v>10772</v>
      </c>
      <c r="AC202" s="29">
        <v>11558</v>
      </c>
      <c r="AD202" s="29">
        <v>12104</v>
      </c>
      <c r="AE202" s="29">
        <v>12373</v>
      </c>
      <c r="AF202" s="29">
        <v>13591</v>
      </c>
      <c r="AG202" s="29">
        <v>13752</v>
      </c>
      <c r="AH202" s="29">
        <v>13961</v>
      </c>
      <c r="AI202" s="29">
        <v>14117</v>
      </c>
      <c r="AJ202" s="29">
        <v>14340</v>
      </c>
      <c r="AK202" s="29">
        <v>14717</v>
      </c>
      <c r="AL202" s="29">
        <v>14910</v>
      </c>
      <c r="AM202" s="29">
        <v>15228</v>
      </c>
      <c r="AN202" s="29">
        <v>15569</v>
      </c>
      <c r="AO202" s="29">
        <v>14734</v>
      </c>
      <c r="AP202" s="29">
        <v>14267</v>
      </c>
      <c r="AQ202" s="29">
        <v>14150</v>
      </c>
      <c r="AR202" s="29">
        <v>14377</v>
      </c>
      <c r="AS202" s="29">
        <v>13852</v>
      </c>
      <c r="AT202" s="29">
        <v>14035</v>
      </c>
      <c r="AU202" s="29">
        <v>13988</v>
      </c>
      <c r="AV202" s="29">
        <v>13620</v>
      </c>
      <c r="AW202" s="29">
        <v>13391</v>
      </c>
      <c r="AX202" s="29">
        <v>12865</v>
      </c>
      <c r="AY202" s="29">
        <v>12773</v>
      </c>
      <c r="AZ202" s="29">
        <v>12354</v>
      </c>
      <c r="BA202" s="29">
        <v>12071</v>
      </c>
      <c r="BB202" s="29">
        <v>12175</v>
      </c>
      <c r="BC202" s="29">
        <v>11967</v>
      </c>
      <c r="BD202" s="29">
        <v>12086</v>
      </c>
      <c r="BE202" s="29">
        <v>12204</v>
      </c>
      <c r="BF202" s="29">
        <v>12354</v>
      </c>
      <c r="BG202" s="29">
        <v>12577</v>
      </c>
      <c r="BH202" s="29">
        <v>13064</v>
      </c>
      <c r="BI202" s="29">
        <v>13132</v>
      </c>
      <c r="BJ202" s="29">
        <v>13608</v>
      </c>
      <c r="BK202" s="29">
        <v>13978</v>
      </c>
      <c r="BL202" s="29">
        <v>14501</v>
      </c>
      <c r="BM202" s="29">
        <v>14490</v>
      </c>
      <c r="BN202" s="29">
        <v>14162</v>
      </c>
      <c r="BO202" s="29">
        <v>14073</v>
      </c>
      <c r="BP202" s="29">
        <v>13943</v>
      </c>
      <c r="BQ202" s="29">
        <v>13533</v>
      </c>
      <c r="BR202" s="29">
        <v>13065</v>
      </c>
      <c r="BS202" s="29">
        <v>12788</v>
      </c>
      <c r="BT202" s="29">
        <v>12544</v>
      </c>
      <c r="BU202" s="29">
        <v>11992</v>
      </c>
      <c r="BV202" s="29">
        <v>11264</v>
      </c>
      <c r="BW202" s="29">
        <v>10525</v>
      </c>
      <c r="BX202" s="29">
        <v>9230</v>
      </c>
      <c r="BY202" s="29">
        <v>7618</v>
      </c>
      <c r="BZ202" s="29">
        <v>5471</v>
      </c>
      <c r="CA202" s="29">
        <v>5994</v>
      </c>
      <c r="CB202" s="29">
        <v>5589</v>
      </c>
      <c r="CC202" s="29">
        <v>5353</v>
      </c>
      <c r="CD202" s="29">
        <v>6457</v>
      </c>
      <c r="CE202" s="29">
        <v>6526</v>
      </c>
      <c r="CF202" s="29">
        <v>6403</v>
      </c>
      <c r="CG202" s="29">
        <v>5940</v>
      </c>
      <c r="CH202" s="29">
        <v>5603</v>
      </c>
      <c r="CI202" s="29">
        <v>5227</v>
      </c>
      <c r="CJ202" s="29">
        <v>4720</v>
      </c>
      <c r="CK202" s="29">
        <v>4127</v>
      </c>
      <c r="CL202" s="29">
        <v>3573</v>
      </c>
      <c r="CM202" s="29">
        <v>3173</v>
      </c>
      <c r="CN202" s="29">
        <v>2774</v>
      </c>
      <c r="CO202" s="29">
        <v>2371</v>
      </c>
      <c r="CP202" s="29">
        <v>1963</v>
      </c>
      <c r="CQ202" s="29">
        <v>1545</v>
      </c>
      <c r="CR202" s="29">
        <v>1055</v>
      </c>
      <c r="CS202" s="29">
        <v>890</v>
      </c>
      <c r="CT202" s="29">
        <v>753</v>
      </c>
      <c r="CU202" s="29">
        <v>528</v>
      </c>
      <c r="CV202" s="29">
        <v>414</v>
      </c>
      <c r="CW202" s="29">
        <v>286</v>
      </c>
      <c r="CX202" s="29">
        <v>193</v>
      </c>
      <c r="CY202" s="29">
        <v>110</v>
      </c>
      <c r="CZ202" s="29">
        <v>76</v>
      </c>
    </row>
    <row r="203" spans="1:104" x14ac:dyDescent="0.25">
      <c r="A203" s="24" t="s">
        <v>606</v>
      </c>
      <c r="B203" s="24" t="str">
        <f>VLOOKUP(A203,Structure!E:F,2,FALSE)</f>
        <v>PL05</v>
      </c>
      <c r="C203" s="24" t="str">
        <f t="shared" si="3"/>
        <v>PL</v>
      </c>
      <c r="D203" s="24" t="s">
        <v>1213</v>
      </c>
      <c r="E203" s="28">
        <v>19447</v>
      </c>
      <c r="F203" s="28">
        <v>20799</v>
      </c>
      <c r="G203" s="28">
        <v>19892</v>
      </c>
      <c r="H203" s="28">
        <v>19238</v>
      </c>
      <c r="I203" s="28">
        <v>19912</v>
      </c>
      <c r="J203" s="28">
        <v>19694</v>
      </c>
      <c r="K203" s="28">
        <v>20655</v>
      </c>
      <c r="L203" s="28">
        <v>20691</v>
      </c>
      <c r="M203" s="28">
        <v>22140</v>
      </c>
      <c r="N203" s="28">
        <v>23690</v>
      </c>
      <c r="O203" s="28">
        <v>23672</v>
      </c>
      <c r="P203" s="28">
        <v>22120</v>
      </c>
      <c r="Q203" s="28">
        <v>20981</v>
      </c>
      <c r="R203" s="28">
        <v>20038</v>
      </c>
      <c r="S203" s="28">
        <v>19498</v>
      </c>
      <c r="T203" s="28">
        <v>19512</v>
      </c>
      <c r="U203" s="28">
        <v>19633</v>
      </c>
      <c r="V203" s="28">
        <v>20582</v>
      </c>
      <c r="W203" s="28">
        <v>20903</v>
      </c>
      <c r="X203" s="28">
        <v>21200</v>
      </c>
      <c r="Y203" s="28">
        <v>21778</v>
      </c>
      <c r="Z203" s="28">
        <v>22858</v>
      </c>
      <c r="AA203" s="28">
        <v>23921</v>
      </c>
      <c r="AB203" s="28">
        <v>24401</v>
      </c>
      <c r="AC203" s="28">
        <v>26151</v>
      </c>
      <c r="AD203" s="28">
        <v>27134</v>
      </c>
      <c r="AE203" s="28">
        <v>27749</v>
      </c>
      <c r="AF203" s="28">
        <v>29013</v>
      </c>
      <c r="AG203" s="28">
        <v>29721</v>
      </c>
      <c r="AH203" s="28">
        <v>29161</v>
      </c>
      <c r="AI203" s="28">
        <v>29580</v>
      </c>
      <c r="AJ203" s="28">
        <v>30066</v>
      </c>
      <c r="AK203" s="28">
        <v>31126</v>
      </c>
      <c r="AL203" s="28">
        <v>33051</v>
      </c>
      <c r="AM203" s="28">
        <v>34008</v>
      </c>
      <c r="AN203" s="28">
        <v>34688</v>
      </c>
      <c r="AO203" s="28">
        <v>33574</v>
      </c>
      <c r="AP203" s="28">
        <v>31952</v>
      </c>
      <c r="AQ203" s="28">
        <v>32429</v>
      </c>
      <c r="AR203" s="28">
        <v>32151</v>
      </c>
      <c r="AS203" s="28">
        <v>31298</v>
      </c>
      <c r="AT203" s="28">
        <v>30987</v>
      </c>
      <c r="AU203" s="28">
        <v>32216</v>
      </c>
      <c r="AV203" s="28">
        <v>30939</v>
      </c>
      <c r="AW203" s="28">
        <v>29681</v>
      </c>
      <c r="AX203" s="28">
        <v>29101</v>
      </c>
      <c r="AY203" s="28">
        <v>27854</v>
      </c>
      <c r="AZ203" s="28">
        <v>27045</v>
      </c>
      <c r="BA203" s="28">
        <v>26108</v>
      </c>
      <c r="BB203" s="28">
        <v>25208</v>
      </c>
      <c r="BC203" s="28">
        <v>24691</v>
      </c>
      <c r="BD203" s="28">
        <v>24437</v>
      </c>
      <c r="BE203" s="28">
        <v>24182</v>
      </c>
      <c r="BF203" s="28">
        <v>24703</v>
      </c>
      <c r="BG203" s="28">
        <v>24965</v>
      </c>
      <c r="BH203" s="28">
        <v>25650</v>
      </c>
      <c r="BI203" s="28">
        <v>26150</v>
      </c>
      <c r="BJ203" s="28">
        <v>26763</v>
      </c>
      <c r="BK203" s="28">
        <v>28082</v>
      </c>
      <c r="BL203" s="28">
        <v>29773</v>
      </c>
      <c r="BM203" s="28">
        <v>31058</v>
      </c>
      <c r="BN203" s="28">
        <v>31463</v>
      </c>
      <c r="BO203" s="28">
        <v>30741</v>
      </c>
      <c r="BP203" s="28">
        <v>30213</v>
      </c>
      <c r="BQ203" s="28">
        <v>28652</v>
      </c>
      <c r="BR203" s="28">
        <v>27846</v>
      </c>
      <c r="BS203" s="28">
        <v>27030</v>
      </c>
      <c r="BT203" s="28">
        <v>26232</v>
      </c>
      <c r="BU203" s="28">
        <v>25599</v>
      </c>
      <c r="BV203" s="28">
        <v>24460</v>
      </c>
      <c r="BW203" s="28">
        <v>22856</v>
      </c>
      <c r="BX203" s="28">
        <v>20828</v>
      </c>
      <c r="BY203" s="28">
        <v>19480</v>
      </c>
      <c r="BZ203" s="28">
        <v>11550</v>
      </c>
      <c r="CA203" s="28">
        <v>11220</v>
      </c>
      <c r="CB203" s="28">
        <v>11415</v>
      </c>
      <c r="CC203" s="28">
        <v>11275</v>
      </c>
      <c r="CD203" s="28">
        <v>11029</v>
      </c>
      <c r="CE203" s="28">
        <v>10698</v>
      </c>
      <c r="CF203" s="28">
        <v>10247</v>
      </c>
      <c r="CG203" s="28">
        <v>9976</v>
      </c>
      <c r="CH203" s="28">
        <v>9480</v>
      </c>
      <c r="CI203" s="28">
        <v>8671</v>
      </c>
      <c r="CJ203" s="28">
        <v>8325</v>
      </c>
      <c r="CK203" s="28">
        <v>7316</v>
      </c>
      <c r="CL203" s="28">
        <v>6588</v>
      </c>
      <c r="CM203" s="28">
        <v>6114</v>
      </c>
      <c r="CN203" s="28">
        <v>5333</v>
      </c>
      <c r="CO203" s="28">
        <v>4670</v>
      </c>
      <c r="CP203" s="28">
        <v>3770</v>
      </c>
      <c r="CQ203" s="28">
        <v>3062</v>
      </c>
      <c r="CR203" s="28">
        <v>2523</v>
      </c>
      <c r="CS203" s="28">
        <v>1838</v>
      </c>
      <c r="CT203" s="28">
        <v>1567</v>
      </c>
      <c r="CU203" s="28">
        <v>1162</v>
      </c>
      <c r="CV203" s="28">
        <v>828</v>
      </c>
      <c r="CW203" s="28">
        <v>621</v>
      </c>
      <c r="CX203" s="28">
        <v>388</v>
      </c>
      <c r="CY203" s="28">
        <v>223</v>
      </c>
      <c r="CZ203" s="28">
        <v>148</v>
      </c>
    </row>
    <row r="204" spans="1:104" x14ac:dyDescent="0.25">
      <c r="A204" s="24" t="s">
        <v>608</v>
      </c>
      <c r="B204" s="24" t="str">
        <f>VLOOKUP(A204,Structure!E:F,2,FALSE)</f>
        <v>PL05</v>
      </c>
      <c r="C204" s="24" t="str">
        <f t="shared" si="3"/>
        <v>PL</v>
      </c>
      <c r="D204" s="24" t="s">
        <v>1214</v>
      </c>
      <c r="E204" s="29">
        <v>13361</v>
      </c>
      <c r="F204" s="29">
        <v>14462</v>
      </c>
      <c r="G204" s="29">
        <v>13407</v>
      </c>
      <c r="H204" s="29">
        <v>13167</v>
      </c>
      <c r="I204" s="29">
        <v>13944</v>
      </c>
      <c r="J204" s="29">
        <v>13549</v>
      </c>
      <c r="K204" s="29">
        <v>14445</v>
      </c>
      <c r="L204" s="29">
        <v>14744</v>
      </c>
      <c r="M204" s="29">
        <v>15351</v>
      </c>
      <c r="N204" s="29">
        <v>16416</v>
      </c>
      <c r="O204" s="29">
        <v>16287</v>
      </c>
      <c r="P204" s="29">
        <v>15324</v>
      </c>
      <c r="Q204" s="29">
        <v>14715</v>
      </c>
      <c r="R204" s="29">
        <v>14125</v>
      </c>
      <c r="S204" s="29">
        <v>13756</v>
      </c>
      <c r="T204" s="29">
        <v>13565</v>
      </c>
      <c r="U204" s="29">
        <v>14044</v>
      </c>
      <c r="V204" s="29">
        <v>14477</v>
      </c>
      <c r="W204" s="29">
        <v>14705</v>
      </c>
      <c r="X204" s="29">
        <v>15066</v>
      </c>
      <c r="Y204" s="29">
        <v>15361</v>
      </c>
      <c r="Z204" s="29">
        <v>16195</v>
      </c>
      <c r="AA204" s="29">
        <v>17047</v>
      </c>
      <c r="AB204" s="29">
        <v>17441</v>
      </c>
      <c r="AC204" s="29">
        <v>18243</v>
      </c>
      <c r="AD204" s="29">
        <v>19309</v>
      </c>
      <c r="AE204" s="29">
        <v>20006</v>
      </c>
      <c r="AF204" s="29">
        <v>20714</v>
      </c>
      <c r="AG204" s="29">
        <v>20662</v>
      </c>
      <c r="AH204" s="29">
        <v>20407</v>
      </c>
      <c r="AI204" s="29">
        <v>20918</v>
      </c>
      <c r="AJ204" s="29">
        <v>20709</v>
      </c>
      <c r="AK204" s="29">
        <v>21408</v>
      </c>
      <c r="AL204" s="29">
        <v>22345</v>
      </c>
      <c r="AM204" s="29">
        <v>22845</v>
      </c>
      <c r="AN204" s="29">
        <v>23972</v>
      </c>
      <c r="AO204" s="29">
        <v>23089</v>
      </c>
      <c r="AP204" s="29">
        <v>21660</v>
      </c>
      <c r="AQ204" s="29">
        <v>21967</v>
      </c>
      <c r="AR204" s="29">
        <v>22071</v>
      </c>
      <c r="AS204" s="29">
        <v>21208</v>
      </c>
      <c r="AT204" s="29">
        <v>20946</v>
      </c>
      <c r="AU204" s="29">
        <v>21416</v>
      </c>
      <c r="AV204" s="29">
        <v>20438</v>
      </c>
      <c r="AW204" s="29">
        <v>20120</v>
      </c>
      <c r="AX204" s="29">
        <v>19127</v>
      </c>
      <c r="AY204" s="29">
        <v>18601</v>
      </c>
      <c r="AZ204" s="29">
        <v>17627</v>
      </c>
      <c r="BA204" s="29">
        <v>17346</v>
      </c>
      <c r="BB204" s="29">
        <v>16723</v>
      </c>
      <c r="BC204" s="29">
        <v>16581</v>
      </c>
      <c r="BD204" s="29">
        <v>16917</v>
      </c>
      <c r="BE204" s="29">
        <v>17246</v>
      </c>
      <c r="BF204" s="29">
        <v>17188</v>
      </c>
      <c r="BG204" s="29">
        <v>17928</v>
      </c>
      <c r="BH204" s="29">
        <v>18494</v>
      </c>
      <c r="BI204" s="29">
        <v>18860</v>
      </c>
      <c r="BJ204" s="29">
        <v>19231</v>
      </c>
      <c r="BK204" s="29">
        <v>20283</v>
      </c>
      <c r="BL204" s="29">
        <v>21472</v>
      </c>
      <c r="BM204" s="29">
        <v>21640</v>
      </c>
      <c r="BN204" s="29">
        <v>21565</v>
      </c>
      <c r="BO204" s="29">
        <v>21196</v>
      </c>
      <c r="BP204" s="29">
        <v>20950</v>
      </c>
      <c r="BQ204" s="29">
        <v>19488</v>
      </c>
      <c r="BR204" s="29">
        <v>18791</v>
      </c>
      <c r="BS204" s="29">
        <v>18154</v>
      </c>
      <c r="BT204" s="29">
        <v>17485</v>
      </c>
      <c r="BU204" s="29">
        <v>16693</v>
      </c>
      <c r="BV204" s="29">
        <v>15618</v>
      </c>
      <c r="BW204" s="29">
        <v>14308</v>
      </c>
      <c r="BX204" s="29">
        <v>12505</v>
      </c>
      <c r="BY204" s="29">
        <v>10379</v>
      </c>
      <c r="BZ204" s="29">
        <v>7193</v>
      </c>
      <c r="CA204" s="29">
        <v>6914</v>
      </c>
      <c r="CB204" s="29">
        <v>6617</v>
      </c>
      <c r="CC204" s="29">
        <v>7038</v>
      </c>
      <c r="CD204" s="29">
        <v>6816</v>
      </c>
      <c r="CE204" s="29">
        <v>6711</v>
      </c>
      <c r="CF204" s="29">
        <v>6785</v>
      </c>
      <c r="CG204" s="29">
        <v>6463</v>
      </c>
      <c r="CH204" s="29">
        <v>6224</v>
      </c>
      <c r="CI204" s="29">
        <v>5879</v>
      </c>
      <c r="CJ204" s="29">
        <v>5436</v>
      </c>
      <c r="CK204" s="29">
        <v>4778</v>
      </c>
      <c r="CL204" s="29">
        <v>4333</v>
      </c>
      <c r="CM204" s="29">
        <v>4150</v>
      </c>
      <c r="CN204" s="29">
        <v>3422</v>
      </c>
      <c r="CO204" s="29">
        <v>3140</v>
      </c>
      <c r="CP204" s="29">
        <v>2479</v>
      </c>
      <c r="CQ204" s="29">
        <v>2159</v>
      </c>
      <c r="CR204" s="29">
        <v>1619</v>
      </c>
      <c r="CS204" s="29">
        <v>1311</v>
      </c>
      <c r="CT204" s="29">
        <v>999</v>
      </c>
      <c r="CU204" s="29">
        <v>712</v>
      </c>
      <c r="CV204" s="29">
        <v>532</v>
      </c>
      <c r="CW204" s="29">
        <v>353</v>
      </c>
      <c r="CX204" s="29">
        <v>184</v>
      </c>
      <c r="CY204" s="29">
        <v>144</v>
      </c>
      <c r="CZ204" s="29">
        <v>78</v>
      </c>
    </row>
    <row r="205" spans="1:104" x14ac:dyDescent="0.25">
      <c r="A205" s="24" t="s">
        <v>610</v>
      </c>
      <c r="B205" s="24" t="str">
        <f>VLOOKUP(A205,Structure!E:F,2,FALSE)</f>
        <v>PL05</v>
      </c>
      <c r="C205" s="24" t="str">
        <f t="shared" si="3"/>
        <v>PL</v>
      </c>
      <c r="D205" s="24" t="s">
        <v>611</v>
      </c>
      <c r="E205" s="28">
        <v>25991</v>
      </c>
      <c r="F205" s="28">
        <v>27734</v>
      </c>
      <c r="G205" s="28">
        <v>26386</v>
      </c>
      <c r="H205" s="28">
        <v>25113</v>
      </c>
      <c r="I205" s="28">
        <v>25123</v>
      </c>
      <c r="J205" s="28">
        <v>24381</v>
      </c>
      <c r="K205" s="28">
        <v>25688</v>
      </c>
      <c r="L205" s="28">
        <v>25609</v>
      </c>
      <c r="M205" s="28">
        <v>27232</v>
      </c>
      <c r="N205" s="28">
        <v>28445</v>
      </c>
      <c r="O205" s="28">
        <v>28446</v>
      </c>
      <c r="P205" s="28">
        <v>26530</v>
      </c>
      <c r="Q205" s="28">
        <v>24862</v>
      </c>
      <c r="R205" s="28">
        <v>23624</v>
      </c>
      <c r="S205" s="28">
        <v>22738</v>
      </c>
      <c r="T205" s="28">
        <v>22338</v>
      </c>
      <c r="U205" s="28">
        <v>22066</v>
      </c>
      <c r="V205" s="28">
        <v>23253</v>
      </c>
      <c r="W205" s="28">
        <v>23171</v>
      </c>
      <c r="X205" s="28">
        <v>23539</v>
      </c>
      <c r="Y205" s="28">
        <v>23961</v>
      </c>
      <c r="Z205" s="28">
        <v>25044</v>
      </c>
      <c r="AA205" s="28">
        <v>25488</v>
      </c>
      <c r="AB205" s="28">
        <v>26127</v>
      </c>
      <c r="AC205" s="28">
        <v>27519</v>
      </c>
      <c r="AD205" s="28">
        <v>28955</v>
      </c>
      <c r="AE205" s="28">
        <v>30079</v>
      </c>
      <c r="AF205" s="28">
        <v>32798</v>
      </c>
      <c r="AG205" s="28">
        <v>33956</v>
      </c>
      <c r="AH205" s="28">
        <v>34111</v>
      </c>
      <c r="AI205" s="28">
        <v>34989</v>
      </c>
      <c r="AJ205" s="28">
        <v>35532</v>
      </c>
      <c r="AK205" s="28">
        <v>36481</v>
      </c>
      <c r="AL205" s="28">
        <v>38699</v>
      </c>
      <c r="AM205" s="28">
        <v>39996</v>
      </c>
      <c r="AN205" s="28">
        <v>40208</v>
      </c>
      <c r="AO205" s="28">
        <v>38440</v>
      </c>
      <c r="AP205" s="28">
        <v>36724</v>
      </c>
      <c r="AQ205" s="28">
        <v>37072</v>
      </c>
      <c r="AR205" s="28">
        <v>37188</v>
      </c>
      <c r="AS205" s="28">
        <v>35839</v>
      </c>
      <c r="AT205" s="28">
        <v>36085</v>
      </c>
      <c r="AU205" s="28">
        <v>36240</v>
      </c>
      <c r="AV205" s="28">
        <v>34900</v>
      </c>
      <c r="AW205" s="28">
        <v>33678</v>
      </c>
      <c r="AX205" s="28">
        <v>32114</v>
      </c>
      <c r="AY205" s="28">
        <v>30905</v>
      </c>
      <c r="AZ205" s="28">
        <v>29491</v>
      </c>
      <c r="BA205" s="28">
        <v>28129</v>
      </c>
      <c r="BB205" s="28">
        <v>26907</v>
      </c>
      <c r="BC205" s="28">
        <v>26409</v>
      </c>
      <c r="BD205" s="28">
        <v>26250</v>
      </c>
      <c r="BE205" s="28">
        <v>25916</v>
      </c>
      <c r="BF205" s="28">
        <v>26146</v>
      </c>
      <c r="BG205" s="28">
        <v>26770</v>
      </c>
      <c r="BH205" s="28">
        <v>27257</v>
      </c>
      <c r="BI205" s="28">
        <v>27094</v>
      </c>
      <c r="BJ205" s="28">
        <v>28320</v>
      </c>
      <c r="BK205" s="28">
        <v>29065</v>
      </c>
      <c r="BL205" s="28">
        <v>30912</v>
      </c>
      <c r="BM205" s="28">
        <v>31853</v>
      </c>
      <c r="BN205" s="28">
        <v>32486</v>
      </c>
      <c r="BO205" s="28">
        <v>32340</v>
      </c>
      <c r="BP205" s="28">
        <v>32520</v>
      </c>
      <c r="BQ205" s="28">
        <v>31121</v>
      </c>
      <c r="BR205" s="28">
        <v>30117</v>
      </c>
      <c r="BS205" s="28">
        <v>29481</v>
      </c>
      <c r="BT205" s="28">
        <v>28897</v>
      </c>
      <c r="BU205" s="28">
        <v>27707</v>
      </c>
      <c r="BV205" s="28">
        <v>26077</v>
      </c>
      <c r="BW205" s="28">
        <v>24506</v>
      </c>
      <c r="BX205" s="28">
        <v>22499</v>
      </c>
      <c r="BY205" s="28">
        <v>18810</v>
      </c>
      <c r="BZ205" s="28">
        <v>11763</v>
      </c>
      <c r="CA205" s="28">
        <v>11930</v>
      </c>
      <c r="CB205" s="28">
        <v>12385</v>
      </c>
      <c r="CC205" s="28">
        <v>12050</v>
      </c>
      <c r="CD205" s="28">
        <v>11772</v>
      </c>
      <c r="CE205" s="28">
        <v>11493</v>
      </c>
      <c r="CF205" s="28">
        <v>11375</v>
      </c>
      <c r="CG205" s="28">
        <v>10847</v>
      </c>
      <c r="CH205" s="28">
        <v>10244</v>
      </c>
      <c r="CI205" s="28">
        <v>9846</v>
      </c>
      <c r="CJ205" s="28">
        <v>8970</v>
      </c>
      <c r="CK205" s="28">
        <v>8145</v>
      </c>
      <c r="CL205" s="28">
        <v>7155</v>
      </c>
      <c r="CM205" s="28">
        <v>6325</v>
      </c>
      <c r="CN205" s="28">
        <v>5747</v>
      </c>
      <c r="CO205" s="28">
        <v>5088</v>
      </c>
      <c r="CP205" s="28">
        <v>4000</v>
      </c>
      <c r="CQ205" s="28">
        <v>3351</v>
      </c>
      <c r="CR205" s="28">
        <v>2491</v>
      </c>
      <c r="CS205" s="28">
        <v>2021</v>
      </c>
      <c r="CT205" s="28">
        <v>1673</v>
      </c>
      <c r="CU205" s="28">
        <v>1227</v>
      </c>
      <c r="CV205" s="28">
        <v>897</v>
      </c>
      <c r="CW205" s="28">
        <v>661</v>
      </c>
      <c r="CX205" s="28">
        <v>414</v>
      </c>
      <c r="CY205" s="28">
        <v>274</v>
      </c>
      <c r="CZ205" s="28">
        <v>151</v>
      </c>
    </row>
    <row r="206" spans="1:104" x14ac:dyDescent="0.25">
      <c r="A206" s="24" t="s">
        <v>614</v>
      </c>
      <c r="B206" s="24" t="str">
        <f>VLOOKUP(A206,Structure!E:F,2,FALSE)</f>
        <v>PL01</v>
      </c>
      <c r="C206" s="24" t="str">
        <f t="shared" si="3"/>
        <v>PL</v>
      </c>
      <c r="D206" s="24" t="s">
        <v>1215</v>
      </c>
      <c r="E206" s="29">
        <v>22522</v>
      </c>
      <c r="F206" s="29">
        <v>23697</v>
      </c>
      <c r="G206" s="29">
        <v>22717</v>
      </c>
      <c r="H206" s="29">
        <v>22029</v>
      </c>
      <c r="I206" s="29">
        <v>22616</v>
      </c>
      <c r="J206" s="29">
        <v>22285</v>
      </c>
      <c r="K206" s="29">
        <v>23734</v>
      </c>
      <c r="L206" s="29">
        <v>23800</v>
      </c>
      <c r="M206" s="29">
        <v>25068</v>
      </c>
      <c r="N206" s="29">
        <v>26186</v>
      </c>
      <c r="O206" s="29">
        <v>25740</v>
      </c>
      <c r="P206" s="29">
        <v>24076</v>
      </c>
      <c r="Q206" s="29">
        <v>23260</v>
      </c>
      <c r="R206" s="29">
        <v>22127</v>
      </c>
      <c r="S206" s="29">
        <v>21848</v>
      </c>
      <c r="T206" s="29">
        <v>21182</v>
      </c>
      <c r="U206" s="29">
        <v>21513</v>
      </c>
      <c r="V206" s="29">
        <v>21933</v>
      </c>
      <c r="W206" s="29">
        <v>22747</v>
      </c>
      <c r="X206" s="29">
        <v>23021</v>
      </c>
      <c r="Y206" s="29">
        <v>23566</v>
      </c>
      <c r="Z206" s="29">
        <v>24986</v>
      </c>
      <c r="AA206" s="29">
        <v>26305</v>
      </c>
      <c r="AB206" s="29">
        <v>27331</v>
      </c>
      <c r="AC206" s="29">
        <v>28807</v>
      </c>
      <c r="AD206" s="29">
        <v>30311</v>
      </c>
      <c r="AE206" s="29">
        <v>31182</v>
      </c>
      <c r="AF206" s="29">
        <v>32587</v>
      </c>
      <c r="AG206" s="29">
        <v>32736</v>
      </c>
      <c r="AH206" s="29">
        <v>32592</v>
      </c>
      <c r="AI206" s="29">
        <v>33181</v>
      </c>
      <c r="AJ206" s="29">
        <v>33789</v>
      </c>
      <c r="AK206" s="29">
        <v>35304</v>
      </c>
      <c r="AL206" s="29">
        <v>37595</v>
      </c>
      <c r="AM206" s="29">
        <v>38642</v>
      </c>
      <c r="AN206" s="29">
        <v>40589</v>
      </c>
      <c r="AO206" s="29">
        <v>39621</v>
      </c>
      <c r="AP206" s="29">
        <v>37639</v>
      </c>
      <c r="AQ206" s="29">
        <v>38766</v>
      </c>
      <c r="AR206" s="29">
        <v>38464</v>
      </c>
      <c r="AS206" s="29">
        <v>38186</v>
      </c>
      <c r="AT206" s="29">
        <v>38391</v>
      </c>
      <c r="AU206" s="29">
        <v>38327</v>
      </c>
      <c r="AV206" s="29">
        <v>37033</v>
      </c>
      <c r="AW206" s="29">
        <v>35560</v>
      </c>
      <c r="AX206" s="29">
        <v>34374</v>
      </c>
      <c r="AY206" s="29">
        <v>33336</v>
      </c>
      <c r="AZ206" s="29">
        <v>32455</v>
      </c>
      <c r="BA206" s="29">
        <v>31025</v>
      </c>
      <c r="BB206" s="29">
        <v>30361</v>
      </c>
      <c r="BC206" s="29">
        <v>29618</v>
      </c>
      <c r="BD206" s="29">
        <v>28880</v>
      </c>
      <c r="BE206" s="29">
        <v>28864</v>
      </c>
      <c r="BF206" s="29">
        <v>28843</v>
      </c>
      <c r="BG206" s="29">
        <v>29435</v>
      </c>
      <c r="BH206" s="29">
        <v>29983</v>
      </c>
      <c r="BI206" s="29">
        <v>30521</v>
      </c>
      <c r="BJ206" s="29">
        <v>31947</v>
      </c>
      <c r="BK206" s="29">
        <v>33579</v>
      </c>
      <c r="BL206" s="29">
        <v>36403</v>
      </c>
      <c r="BM206" s="29">
        <v>37674</v>
      </c>
      <c r="BN206" s="29">
        <v>38449</v>
      </c>
      <c r="BO206" s="29">
        <v>38190</v>
      </c>
      <c r="BP206" s="29">
        <v>38689</v>
      </c>
      <c r="BQ206" s="29">
        <v>36358</v>
      </c>
      <c r="BR206" s="29">
        <v>36626</v>
      </c>
      <c r="BS206" s="29">
        <v>35431</v>
      </c>
      <c r="BT206" s="29">
        <v>34775</v>
      </c>
      <c r="BU206" s="29">
        <v>32206</v>
      </c>
      <c r="BV206" s="29">
        <v>30069</v>
      </c>
      <c r="BW206" s="29">
        <v>30219</v>
      </c>
      <c r="BX206" s="29">
        <v>28766</v>
      </c>
      <c r="BY206" s="29">
        <v>28405</v>
      </c>
      <c r="BZ206" s="29">
        <v>17463</v>
      </c>
      <c r="CA206" s="29">
        <v>15914</v>
      </c>
      <c r="CB206" s="29">
        <v>15818</v>
      </c>
      <c r="CC206" s="29">
        <v>14686</v>
      </c>
      <c r="CD206" s="29">
        <v>14978</v>
      </c>
      <c r="CE206" s="29">
        <v>14296</v>
      </c>
      <c r="CF206" s="29">
        <v>13797</v>
      </c>
      <c r="CG206" s="29">
        <v>13246</v>
      </c>
      <c r="CH206" s="29">
        <v>12906</v>
      </c>
      <c r="CI206" s="29">
        <v>12394</v>
      </c>
      <c r="CJ206" s="29">
        <v>11467</v>
      </c>
      <c r="CK206" s="29">
        <v>10430</v>
      </c>
      <c r="CL206" s="29">
        <v>9424</v>
      </c>
      <c r="CM206" s="29">
        <v>8938</v>
      </c>
      <c r="CN206" s="29">
        <v>7949</v>
      </c>
      <c r="CO206" s="29">
        <v>6949</v>
      </c>
      <c r="CP206" s="29">
        <v>5574</v>
      </c>
      <c r="CQ206" s="29">
        <v>4425</v>
      </c>
      <c r="CR206" s="29">
        <v>3637</v>
      </c>
      <c r="CS206" s="29">
        <v>2790</v>
      </c>
      <c r="CT206" s="29">
        <v>2367</v>
      </c>
      <c r="CU206" s="29">
        <v>1505</v>
      </c>
      <c r="CV206" s="29">
        <v>1159</v>
      </c>
      <c r="CW206" s="29">
        <v>743</v>
      </c>
      <c r="CX206" s="29">
        <v>430</v>
      </c>
      <c r="CY206" s="29">
        <v>309</v>
      </c>
      <c r="CZ206" s="29">
        <v>187</v>
      </c>
    </row>
    <row r="207" spans="1:104" x14ac:dyDescent="0.25">
      <c r="A207" s="24" t="s">
        <v>616</v>
      </c>
      <c r="B207" s="24" t="str">
        <f>VLOOKUP(A207,Structure!E:F,2,FALSE)</f>
        <v>PL02</v>
      </c>
      <c r="C207" s="24" t="str">
        <f t="shared" si="3"/>
        <v>PL</v>
      </c>
      <c r="D207" s="24" t="s">
        <v>1216</v>
      </c>
      <c r="E207" s="28">
        <v>10428</v>
      </c>
      <c r="F207" s="28">
        <v>10958</v>
      </c>
      <c r="G207" s="28">
        <v>10626</v>
      </c>
      <c r="H207" s="28">
        <v>10593</v>
      </c>
      <c r="I207" s="28">
        <v>10681</v>
      </c>
      <c r="J207" s="28">
        <v>10571</v>
      </c>
      <c r="K207" s="28">
        <v>11358</v>
      </c>
      <c r="L207" s="28">
        <v>11412</v>
      </c>
      <c r="M207" s="28">
        <v>12127</v>
      </c>
      <c r="N207" s="28">
        <v>12734</v>
      </c>
      <c r="O207" s="28">
        <v>12817</v>
      </c>
      <c r="P207" s="28">
        <v>12056</v>
      </c>
      <c r="Q207" s="28">
        <v>11164</v>
      </c>
      <c r="R207" s="28">
        <v>11206</v>
      </c>
      <c r="S207" s="28">
        <v>10947</v>
      </c>
      <c r="T207" s="28">
        <v>11124</v>
      </c>
      <c r="U207" s="28">
        <v>11353</v>
      </c>
      <c r="V207" s="28">
        <v>11940</v>
      </c>
      <c r="W207" s="28">
        <v>12130</v>
      </c>
      <c r="X207" s="28">
        <v>12380</v>
      </c>
      <c r="Y207" s="28">
        <v>13156</v>
      </c>
      <c r="Z207" s="28">
        <v>13619</v>
      </c>
      <c r="AA207" s="28">
        <v>14277</v>
      </c>
      <c r="AB207" s="28">
        <v>14661</v>
      </c>
      <c r="AC207" s="28">
        <v>15664</v>
      </c>
      <c r="AD207" s="28">
        <v>16348</v>
      </c>
      <c r="AE207" s="28">
        <v>17006</v>
      </c>
      <c r="AF207" s="28">
        <v>17449</v>
      </c>
      <c r="AG207" s="28">
        <v>17177</v>
      </c>
      <c r="AH207" s="28">
        <v>17043</v>
      </c>
      <c r="AI207" s="28">
        <v>17090</v>
      </c>
      <c r="AJ207" s="28">
        <v>16931</v>
      </c>
      <c r="AK207" s="28">
        <v>17679</v>
      </c>
      <c r="AL207" s="28">
        <v>18884</v>
      </c>
      <c r="AM207" s="28">
        <v>19532</v>
      </c>
      <c r="AN207" s="28">
        <v>19846</v>
      </c>
      <c r="AO207" s="28">
        <v>19416</v>
      </c>
      <c r="AP207" s="28">
        <v>18427</v>
      </c>
      <c r="AQ207" s="28">
        <v>18891</v>
      </c>
      <c r="AR207" s="28">
        <v>18804</v>
      </c>
      <c r="AS207" s="28">
        <v>18502</v>
      </c>
      <c r="AT207" s="28">
        <v>18368</v>
      </c>
      <c r="AU207" s="28">
        <v>18312</v>
      </c>
      <c r="AV207" s="28">
        <v>17872</v>
      </c>
      <c r="AW207" s="28">
        <v>17351</v>
      </c>
      <c r="AX207" s="28">
        <v>16774</v>
      </c>
      <c r="AY207" s="28">
        <v>16260</v>
      </c>
      <c r="AZ207" s="28">
        <v>15777</v>
      </c>
      <c r="BA207" s="28">
        <v>15338</v>
      </c>
      <c r="BB207" s="28">
        <v>14887</v>
      </c>
      <c r="BC207" s="28">
        <v>14560</v>
      </c>
      <c r="BD207" s="28">
        <v>14441</v>
      </c>
      <c r="BE207" s="28">
        <v>14462</v>
      </c>
      <c r="BF207" s="28">
        <v>14754</v>
      </c>
      <c r="BG207" s="28">
        <v>15186</v>
      </c>
      <c r="BH207" s="28">
        <v>15415</v>
      </c>
      <c r="BI207" s="28">
        <v>15681</v>
      </c>
      <c r="BJ207" s="28">
        <v>16649</v>
      </c>
      <c r="BK207" s="28">
        <v>17461</v>
      </c>
      <c r="BL207" s="28">
        <v>18577</v>
      </c>
      <c r="BM207" s="28">
        <v>18886</v>
      </c>
      <c r="BN207" s="28">
        <v>18948</v>
      </c>
      <c r="BO207" s="28">
        <v>18833</v>
      </c>
      <c r="BP207" s="28">
        <v>18965</v>
      </c>
      <c r="BQ207" s="28">
        <v>17963</v>
      </c>
      <c r="BR207" s="28">
        <v>17798</v>
      </c>
      <c r="BS207" s="28">
        <v>17211</v>
      </c>
      <c r="BT207" s="28">
        <v>16721</v>
      </c>
      <c r="BU207" s="28">
        <v>15861</v>
      </c>
      <c r="BV207" s="28">
        <v>14443</v>
      </c>
      <c r="BW207" s="28">
        <v>14125</v>
      </c>
      <c r="BX207" s="28">
        <v>13398</v>
      </c>
      <c r="BY207" s="28">
        <v>11505</v>
      </c>
      <c r="BZ207" s="28">
        <v>8666</v>
      </c>
      <c r="CA207" s="28">
        <v>8390</v>
      </c>
      <c r="CB207" s="28">
        <v>7377</v>
      </c>
      <c r="CC207" s="28">
        <v>6584</v>
      </c>
      <c r="CD207" s="28">
        <v>6954</v>
      </c>
      <c r="CE207" s="28">
        <v>7733</v>
      </c>
      <c r="CF207" s="28">
        <v>7541</v>
      </c>
      <c r="CG207" s="28">
        <v>6979</v>
      </c>
      <c r="CH207" s="28">
        <v>6755</v>
      </c>
      <c r="CI207" s="28">
        <v>6592</v>
      </c>
      <c r="CJ207" s="28">
        <v>6006</v>
      </c>
      <c r="CK207" s="28">
        <v>5476</v>
      </c>
      <c r="CL207" s="28">
        <v>4822</v>
      </c>
      <c r="CM207" s="28">
        <v>4413</v>
      </c>
      <c r="CN207" s="28">
        <v>4244</v>
      </c>
      <c r="CO207" s="28">
        <v>3622</v>
      </c>
      <c r="CP207" s="28">
        <v>2968</v>
      </c>
      <c r="CQ207" s="28">
        <v>2403</v>
      </c>
      <c r="CR207" s="28">
        <v>1872</v>
      </c>
      <c r="CS207" s="28">
        <v>1382</v>
      </c>
      <c r="CT207" s="28">
        <v>1163</v>
      </c>
      <c r="CU207" s="28">
        <v>795</v>
      </c>
      <c r="CV207" s="28">
        <v>578</v>
      </c>
      <c r="CW207" s="28">
        <v>405</v>
      </c>
      <c r="CX207" s="28">
        <v>253</v>
      </c>
      <c r="CY207" s="28">
        <v>162</v>
      </c>
      <c r="CZ207" s="28">
        <v>97</v>
      </c>
    </row>
    <row r="208" spans="1:104" x14ac:dyDescent="0.25">
      <c r="A208" s="24" t="s">
        <v>620</v>
      </c>
      <c r="B208" s="24" t="str">
        <f>VLOOKUP(A208,Structure!E:F,2,FALSE)</f>
        <v>PL02</v>
      </c>
      <c r="C208" s="24" t="str">
        <f t="shared" si="3"/>
        <v>PL</v>
      </c>
      <c r="D208" s="24" t="s">
        <v>621</v>
      </c>
      <c r="E208" s="29">
        <v>19597</v>
      </c>
      <c r="F208" s="29">
        <v>20736</v>
      </c>
      <c r="G208" s="29">
        <v>19585</v>
      </c>
      <c r="H208" s="29">
        <v>19519</v>
      </c>
      <c r="I208" s="29">
        <v>19409</v>
      </c>
      <c r="J208" s="29">
        <v>19309</v>
      </c>
      <c r="K208" s="29">
        <v>20745</v>
      </c>
      <c r="L208" s="29">
        <v>20824</v>
      </c>
      <c r="M208" s="29">
        <v>21793</v>
      </c>
      <c r="N208" s="29">
        <v>22738</v>
      </c>
      <c r="O208" s="29">
        <v>22777</v>
      </c>
      <c r="P208" s="29">
        <v>21613</v>
      </c>
      <c r="Q208" s="29">
        <v>20896</v>
      </c>
      <c r="R208" s="29">
        <v>20533</v>
      </c>
      <c r="S208" s="29">
        <v>19816</v>
      </c>
      <c r="T208" s="29">
        <v>20219</v>
      </c>
      <c r="U208" s="29">
        <v>19911</v>
      </c>
      <c r="V208" s="29">
        <v>21367</v>
      </c>
      <c r="W208" s="29">
        <v>21974</v>
      </c>
      <c r="X208" s="29">
        <v>22255</v>
      </c>
      <c r="Y208" s="29">
        <v>23048</v>
      </c>
      <c r="Z208" s="29">
        <v>24258</v>
      </c>
      <c r="AA208" s="29">
        <v>25109</v>
      </c>
      <c r="AB208" s="29">
        <v>25534</v>
      </c>
      <c r="AC208" s="29">
        <v>27395</v>
      </c>
      <c r="AD208" s="29">
        <v>28512</v>
      </c>
      <c r="AE208" s="29">
        <v>30223</v>
      </c>
      <c r="AF208" s="29">
        <v>30921</v>
      </c>
      <c r="AG208" s="29">
        <v>31037</v>
      </c>
      <c r="AH208" s="29">
        <v>30488</v>
      </c>
      <c r="AI208" s="29">
        <v>30775</v>
      </c>
      <c r="AJ208" s="29">
        <v>30766</v>
      </c>
      <c r="AK208" s="29">
        <v>31632</v>
      </c>
      <c r="AL208" s="29">
        <v>33068</v>
      </c>
      <c r="AM208" s="29">
        <v>33389</v>
      </c>
      <c r="AN208" s="29">
        <v>34404</v>
      </c>
      <c r="AO208" s="29">
        <v>33300</v>
      </c>
      <c r="AP208" s="29">
        <v>32011</v>
      </c>
      <c r="AQ208" s="29">
        <v>31962</v>
      </c>
      <c r="AR208" s="29">
        <v>31838</v>
      </c>
      <c r="AS208" s="29">
        <v>31073</v>
      </c>
      <c r="AT208" s="29">
        <v>30568</v>
      </c>
      <c r="AU208" s="29">
        <v>30921</v>
      </c>
      <c r="AV208" s="29">
        <v>29872</v>
      </c>
      <c r="AW208" s="29">
        <v>29700</v>
      </c>
      <c r="AX208" s="29">
        <v>28795</v>
      </c>
      <c r="AY208" s="29">
        <v>27916</v>
      </c>
      <c r="AZ208" s="29">
        <v>26977</v>
      </c>
      <c r="BA208" s="29">
        <v>26149</v>
      </c>
      <c r="BB208" s="29">
        <v>25803</v>
      </c>
      <c r="BC208" s="29">
        <v>25129</v>
      </c>
      <c r="BD208" s="29">
        <v>24919</v>
      </c>
      <c r="BE208" s="29">
        <v>25448</v>
      </c>
      <c r="BF208" s="29">
        <v>25802</v>
      </c>
      <c r="BG208" s="29">
        <v>25867</v>
      </c>
      <c r="BH208" s="29">
        <v>26328</v>
      </c>
      <c r="BI208" s="29">
        <v>26034</v>
      </c>
      <c r="BJ208" s="29">
        <v>26784</v>
      </c>
      <c r="BK208" s="29">
        <v>27826</v>
      </c>
      <c r="BL208" s="29">
        <v>29503</v>
      </c>
      <c r="BM208" s="29">
        <v>30385</v>
      </c>
      <c r="BN208" s="29">
        <v>31112</v>
      </c>
      <c r="BO208" s="29">
        <v>30069</v>
      </c>
      <c r="BP208" s="29">
        <v>30190</v>
      </c>
      <c r="BQ208" s="29">
        <v>28437</v>
      </c>
      <c r="BR208" s="29">
        <v>28588</v>
      </c>
      <c r="BS208" s="29">
        <v>27272</v>
      </c>
      <c r="BT208" s="29">
        <v>26398</v>
      </c>
      <c r="BU208" s="29">
        <v>24845</v>
      </c>
      <c r="BV208" s="29">
        <v>22932</v>
      </c>
      <c r="BW208" s="29">
        <v>22446</v>
      </c>
      <c r="BX208" s="29">
        <v>20569</v>
      </c>
      <c r="BY208" s="29">
        <v>17653</v>
      </c>
      <c r="BZ208" s="29">
        <v>15462</v>
      </c>
      <c r="CA208" s="29">
        <v>14020</v>
      </c>
      <c r="CB208" s="29">
        <v>12703</v>
      </c>
      <c r="CC208" s="29">
        <v>11608</v>
      </c>
      <c r="CD208" s="29">
        <v>12925</v>
      </c>
      <c r="CE208" s="29">
        <v>12707</v>
      </c>
      <c r="CF208" s="29">
        <v>11773</v>
      </c>
      <c r="CG208" s="29">
        <v>11533</v>
      </c>
      <c r="CH208" s="29">
        <v>10700</v>
      </c>
      <c r="CI208" s="29">
        <v>10093</v>
      </c>
      <c r="CJ208" s="29">
        <v>9609</v>
      </c>
      <c r="CK208" s="29">
        <v>8681</v>
      </c>
      <c r="CL208" s="29">
        <v>7679</v>
      </c>
      <c r="CM208" s="29">
        <v>7348</v>
      </c>
      <c r="CN208" s="29">
        <v>6692</v>
      </c>
      <c r="CO208" s="29">
        <v>5966</v>
      </c>
      <c r="CP208" s="29">
        <v>4884</v>
      </c>
      <c r="CQ208" s="29">
        <v>4000</v>
      </c>
      <c r="CR208" s="29">
        <v>3090</v>
      </c>
      <c r="CS208" s="29">
        <v>2405</v>
      </c>
      <c r="CT208" s="29">
        <v>1930</v>
      </c>
      <c r="CU208" s="29">
        <v>1237</v>
      </c>
      <c r="CV208" s="29">
        <v>925</v>
      </c>
      <c r="CW208" s="29">
        <v>623</v>
      </c>
      <c r="CX208" s="29">
        <v>392</v>
      </c>
      <c r="CY208" s="29">
        <v>271</v>
      </c>
      <c r="CZ208" s="29">
        <v>173</v>
      </c>
    </row>
    <row r="209" spans="1:104" x14ac:dyDescent="0.25">
      <c r="A209" s="24" t="s">
        <v>622</v>
      </c>
      <c r="B209" s="24" t="str">
        <f>VLOOKUP(A209,Structure!E:F,2,FALSE)</f>
        <v>PL02</v>
      </c>
      <c r="C209" s="24" t="str">
        <f t="shared" si="3"/>
        <v>PL</v>
      </c>
      <c r="D209" s="24" t="s">
        <v>623</v>
      </c>
      <c r="E209" s="28">
        <v>21115</v>
      </c>
      <c r="F209" s="28">
        <v>22068</v>
      </c>
      <c r="G209" s="28">
        <v>20579</v>
      </c>
      <c r="H209" s="28">
        <v>19886</v>
      </c>
      <c r="I209" s="28">
        <v>20062</v>
      </c>
      <c r="J209" s="28">
        <v>20407</v>
      </c>
      <c r="K209" s="28">
        <v>21253</v>
      </c>
      <c r="L209" s="28">
        <v>21172</v>
      </c>
      <c r="M209" s="28">
        <v>22190</v>
      </c>
      <c r="N209" s="28">
        <v>23380</v>
      </c>
      <c r="O209" s="28">
        <v>23252</v>
      </c>
      <c r="P209" s="28">
        <v>21870</v>
      </c>
      <c r="Q209" s="28">
        <v>20871</v>
      </c>
      <c r="R209" s="28">
        <v>20923</v>
      </c>
      <c r="S209" s="28">
        <v>20660</v>
      </c>
      <c r="T209" s="28">
        <v>20530</v>
      </c>
      <c r="U209" s="28">
        <v>21252</v>
      </c>
      <c r="V209" s="28">
        <v>21818</v>
      </c>
      <c r="W209" s="28">
        <v>23190</v>
      </c>
      <c r="X209" s="28">
        <v>23530</v>
      </c>
      <c r="Y209" s="28">
        <v>24098</v>
      </c>
      <c r="Z209" s="28">
        <v>25162</v>
      </c>
      <c r="AA209" s="28">
        <v>26190</v>
      </c>
      <c r="AB209" s="28">
        <v>26322</v>
      </c>
      <c r="AC209" s="28">
        <v>28224</v>
      </c>
      <c r="AD209" s="28">
        <v>29363</v>
      </c>
      <c r="AE209" s="28">
        <v>31675</v>
      </c>
      <c r="AF209" s="28">
        <v>32313</v>
      </c>
      <c r="AG209" s="28">
        <v>32326</v>
      </c>
      <c r="AH209" s="28">
        <v>32098</v>
      </c>
      <c r="AI209" s="28">
        <v>32008</v>
      </c>
      <c r="AJ209" s="28">
        <v>31774</v>
      </c>
      <c r="AK209" s="28">
        <v>32427</v>
      </c>
      <c r="AL209" s="28">
        <v>33357</v>
      </c>
      <c r="AM209" s="28">
        <v>34071</v>
      </c>
      <c r="AN209" s="28">
        <v>34528</v>
      </c>
      <c r="AO209" s="28">
        <v>33287</v>
      </c>
      <c r="AP209" s="28">
        <v>31945</v>
      </c>
      <c r="AQ209" s="28">
        <v>32325</v>
      </c>
      <c r="AR209" s="28">
        <v>31800</v>
      </c>
      <c r="AS209" s="28">
        <v>31365</v>
      </c>
      <c r="AT209" s="28">
        <v>31442</v>
      </c>
      <c r="AU209" s="28">
        <v>31256</v>
      </c>
      <c r="AV209" s="28">
        <v>30478</v>
      </c>
      <c r="AW209" s="28">
        <v>29341</v>
      </c>
      <c r="AX209" s="28">
        <v>28609</v>
      </c>
      <c r="AY209" s="28">
        <v>28118</v>
      </c>
      <c r="AZ209" s="28">
        <v>27258</v>
      </c>
      <c r="BA209" s="28">
        <v>26644</v>
      </c>
      <c r="BB209" s="28">
        <v>25503</v>
      </c>
      <c r="BC209" s="28">
        <v>25422</v>
      </c>
      <c r="BD209" s="28">
        <v>25510</v>
      </c>
      <c r="BE209" s="28">
        <v>25648</v>
      </c>
      <c r="BF209" s="28">
        <v>25764</v>
      </c>
      <c r="BG209" s="28">
        <v>26355</v>
      </c>
      <c r="BH209" s="28">
        <v>26590</v>
      </c>
      <c r="BI209" s="28">
        <v>26651</v>
      </c>
      <c r="BJ209" s="28">
        <v>27146</v>
      </c>
      <c r="BK209" s="28">
        <v>27889</v>
      </c>
      <c r="BL209" s="28">
        <v>29073</v>
      </c>
      <c r="BM209" s="28">
        <v>28392</v>
      </c>
      <c r="BN209" s="28">
        <v>28330</v>
      </c>
      <c r="BO209" s="28">
        <v>27700</v>
      </c>
      <c r="BP209" s="28">
        <v>27295</v>
      </c>
      <c r="BQ209" s="28">
        <v>26474</v>
      </c>
      <c r="BR209" s="28">
        <v>25704</v>
      </c>
      <c r="BS209" s="28">
        <v>25057</v>
      </c>
      <c r="BT209" s="28">
        <v>23993</v>
      </c>
      <c r="BU209" s="28">
        <v>22225</v>
      </c>
      <c r="BV209" s="28">
        <v>21403</v>
      </c>
      <c r="BW209" s="28">
        <v>20196</v>
      </c>
      <c r="BX209" s="28">
        <v>18475</v>
      </c>
      <c r="BY209" s="28">
        <v>15933</v>
      </c>
      <c r="BZ209" s="28">
        <v>13310</v>
      </c>
      <c r="CA209" s="28">
        <v>12704</v>
      </c>
      <c r="CB209" s="28">
        <v>10836</v>
      </c>
      <c r="CC209" s="28">
        <v>10079</v>
      </c>
      <c r="CD209" s="28">
        <v>11405</v>
      </c>
      <c r="CE209" s="28">
        <v>12308</v>
      </c>
      <c r="CF209" s="28">
        <v>11292</v>
      </c>
      <c r="CG209" s="28">
        <v>10844</v>
      </c>
      <c r="CH209" s="28">
        <v>10580</v>
      </c>
      <c r="CI209" s="28">
        <v>9835</v>
      </c>
      <c r="CJ209" s="28">
        <v>9317</v>
      </c>
      <c r="CK209" s="28">
        <v>8200</v>
      </c>
      <c r="CL209" s="28">
        <v>7403</v>
      </c>
      <c r="CM209" s="28">
        <v>6935</v>
      </c>
      <c r="CN209" s="28">
        <v>5979</v>
      </c>
      <c r="CO209" s="28">
        <v>5182</v>
      </c>
      <c r="CP209" s="28">
        <v>4071</v>
      </c>
      <c r="CQ209" s="28">
        <v>3597</v>
      </c>
      <c r="CR209" s="28">
        <v>2683</v>
      </c>
      <c r="CS209" s="28">
        <v>2042</v>
      </c>
      <c r="CT209" s="28">
        <v>1581</v>
      </c>
      <c r="CU209" s="28">
        <v>1111</v>
      </c>
      <c r="CV209" s="28">
        <v>814</v>
      </c>
      <c r="CW209" s="28">
        <v>613</v>
      </c>
      <c r="CX209" s="28">
        <v>348</v>
      </c>
      <c r="CY209" s="28">
        <v>212</v>
      </c>
      <c r="CZ209" s="28">
        <v>137</v>
      </c>
    </row>
    <row r="210" spans="1:104" x14ac:dyDescent="0.25">
      <c r="A210" s="24" t="s">
        <v>624</v>
      </c>
      <c r="B210" s="24" t="str">
        <f>VLOOKUP(A210,Structure!E:F,2,FALSE)</f>
        <v>PL01</v>
      </c>
      <c r="C210" s="24" t="str">
        <f t="shared" si="3"/>
        <v>PL</v>
      </c>
      <c r="D210" s="24" t="s">
        <v>625</v>
      </c>
      <c r="E210" s="29">
        <v>11561</v>
      </c>
      <c r="F210" s="29">
        <v>12122</v>
      </c>
      <c r="G210" s="29">
        <v>11468</v>
      </c>
      <c r="H210" s="29">
        <v>10874</v>
      </c>
      <c r="I210" s="29">
        <v>10981</v>
      </c>
      <c r="J210" s="29">
        <v>10456</v>
      </c>
      <c r="K210" s="29">
        <v>11133</v>
      </c>
      <c r="L210" s="29">
        <v>11049</v>
      </c>
      <c r="M210" s="29">
        <v>11959</v>
      </c>
      <c r="N210" s="29">
        <v>12427</v>
      </c>
      <c r="O210" s="29">
        <v>12233</v>
      </c>
      <c r="P210" s="29">
        <v>11534</v>
      </c>
      <c r="Q210" s="29">
        <v>11177</v>
      </c>
      <c r="R210" s="29">
        <v>10898</v>
      </c>
      <c r="S210" s="29">
        <v>10563</v>
      </c>
      <c r="T210" s="29">
        <v>10644</v>
      </c>
      <c r="U210" s="29">
        <v>11060</v>
      </c>
      <c r="V210" s="29">
        <v>11316</v>
      </c>
      <c r="W210" s="29">
        <v>11708</v>
      </c>
      <c r="X210" s="29">
        <v>11889</v>
      </c>
      <c r="Y210" s="29">
        <v>12459</v>
      </c>
      <c r="Z210" s="29">
        <v>13262</v>
      </c>
      <c r="AA210" s="29">
        <v>13935</v>
      </c>
      <c r="AB210" s="29">
        <v>14327</v>
      </c>
      <c r="AC210" s="29">
        <v>15352</v>
      </c>
      <c r="AD210" s="29">
        <v>16251</v>
      </c>
      <c r="AE210" s="29">
        <v>16700</v>
      </c>
      <c r="AF210" s="29">
        <v>17317</v>
      </c>
      <c r="AG210" s="29">
        <v>17239</v>
      </c>
      <c r="AH210" s="29">
        <v>17115</v>
      </c>
      <c r="AI210" s="29">
        <v>17432</v>
      </c>
      <c r="AJ210" s="29">
        <v>17352</v>
      </c>
      <c r="AK210" s="29">
        <v>17926</v>
      </c>
      <c r="AL210" s="29">
        <v>18387</v>
      </c>
      <c r="AM210" s="29">
        <v>18631</v>
      </c>
      <c r="AN210" s="29">
        <v>18871</v>
      </c>
      <c r="AO210" s="29">
        <v>17926</v>
      </c>
      <c r="AP210" s="29">
        <v>17017</v>
      </c>
      <c r="AQ210" s="29">
        <v>16857</v>
      </c>
      <c r="AR210" s="29">
        <v>17012</v>
      </c>
      <c r="AS210" s="29">
        <v>16510</v>
      </c>
      <c r="AT210" s="29">
        <v>15972</v>
      </c>
      <c r="AU210" s="29">
        <v>16633</v>
      </c>
      <c r="AV210" s="29">
        <v>16022</v>
      </c>
      <c r="AW210" s="29">
        <v>15717</v>
      </c>
      <c r="AX210" s="29">
        <v>15573</v>
      </c>
      <c r="AY210" s="29">
        <v>15206</v>
      </c>
      <c r="AZ210" s="29">
        <v>15053</v>
      </c>
      <c r="BA210" s="29">
        <v>14634</v>
      </c>
      <c r="BB210" s="29">
        <v>14405</v>
      </c>
      <c r="BC210" s="29">
        <v>14552</v>
      </c>
      <c r="BD210" s="29">
        <v>14553</v>
      </c>
      <c r="BE210" s="29">
        <v>14664</v>
      </c>
      <c r="BF210" s="29">
        <v>14684</v>
      </c>
      <c r="BG210" s="29">
        <v>15338</v>
      </c>
      <c r="BH210" s="29">
        <v>15490</v>
      </c>
      <c r="BI210" s="29">
        <v>15595</v>
      </c>
      <c r="BJ210" s="29">
        <v>15763</v>
      </c>
      <c r="BK210" s="29">
        <v>16590</v>
      </c>
      <c r="BL210" s="29">
        <v>17123</v>
      </c>
      <c r="BM210" s="29">
        <v>17138</v>
      </c>
      <c r="BN210" s="29">
        <v>17292</v>
      </c>
      <c r="BO210" s="29">
        <v>16191</v>
      </c>
      <c r="BP210" s="29">
        <v>15738</v>
      </c>
      <c r="BQ210" s="29">
        <v>14805</v>
      </c>
      <c r="BR210" s="29">
        <v>14041</v>
      </c>
      <c r="BS210" s="29">
        <v>13514</v>
      </c>
      <c r="BT210" s="29">
        <v>13040</v>
      </c>
      <c r="BU210" s="29">
        <v>12364</v>
      </c>
      <c r="BV210" s="29">
        <v>11785</v>
      </c>
      <c r="BW210" s="29">
        <v>11466</v>
      </c>
      <c r="BX210" s="29">
        <v>9855</v>
      </c>
      <c r="BY210" s="29">
        <v>8600</v>
      </c>
      <c r="BZ210" s="29">
        <v>7386</v>
      </c>
      <c r="CA210" s="29">
        <v>7036</v>
      </c>
      <c r="CB210" s="29">
        <v>7157</v>
      </c>
      <c r="CC210" s="29">
        <v>7290</v>
      </c>
      <c r="CD210" s="29">
        <v>6958</v>
      </c>
      <c r="CE210" s="29">
        <v>6940</v>
      </c>
      <c r="CF210" s="29">
        <v>6656</v>
      </c>
      <c r="CG210" s="29">
        <v>6644</v>
      </c>
      <c r="CH210" s="29">
        <v>6224</v>
      </c>
      <c r="CI210" s="29">
        <v>6120</v>
      </c>
      <c r="CJ210" s="29">
        <v>5470</v>
      </c>
      <c r="CK210" s="29">
        <v>4876</v>
      </c>
      <c r="CL210" s="29">
        <v>4603</v>
      </c>
      <c r="CM210" s="29">
        <v>4372</v>
      </c>
      <c r="CN210" s="29">
        <v>4008</v>
      </c>
      <c r="CO210" s="29">
        <v>3670</v>
      </c>
      <c r="CP210" s="29">
        <v>3046</v>
      </c>
      <c r="CQ210" s="29">
        <v>2444</v>
      </c>
      <c r="CR210" s="29">
        <v>1813</v>
      </c>
      <c r="CS210" s="29">
        <v>1436</v>
      </c>
      <c r="CT210" s="29">
        <v>1099</v>
      </c>
      <c r="CU210" s="29">
        <v>792</v>
      </c>
      <c r="CV210" s="29">
        <v>633</v>
      </c>
      <c r="CW210" s="29">
        <v>409</v>
      </c>
      <c r="CX210" s="29">
        <v>235</v>
      </c>
      <c r="CY210" s="29">
        <v>160</v>
      </c>
      <c r="CZ210" s="29">
        <v>83</v>
      </c>
    </row>
    <row r="211" spans="1:104" x14ac:dyDescent="0.25">
      <c r="A211" s="24" t="s">
        <v>628</v>
      </c>
      <c r="B211" s="24" t="str">
        <f>VLOOKUP(A211,Structure!E:F,2,FALSE)</f>
        <v>PL01</v>
      </c>
      <c r="C211" s="24" t="str">
        <f t="shared" si="3"/>
        <v>PL</v>
      </c>
      <c r="D211" s="24" t="s">
        <v>1217</v>
      </c>
      <c r="E211" s="28">
        <v>35287</v>
      </c>
      <c r="F211" s="28">
        <v>37129</v>
      </c>
      <c r="G211" s="28">
        <v>36723</v>
      </c>
      <c r="H211" s="28">
        <v>34915</v>
      </c>
      <c r="I211" s="28">
        <v>33982</v>
      </c>
      <c r="J211" s="28">
        <v>33095</v>
      </c>
      <c r="K211" s="28">
        <v>34404</v>
      </c>
      <c r="L211" s="28">
        <v>33910</v>
      </c>
      <c r="M211" s="28">
        <v>36708</v>
      </c>
      <c r="N211" s="28">
        <v>37052</v>
      </c>
      <c r="O211" s="28">
        <v>35866</v>
      </c>
      <c r="P211" s="28">
        <v>33617</v>
      </c>
      <c r="Q211" s="28">
        <v>31669</v>
      </c>
      <c r="R211" s="28">
        <v>29414</v>
      </c>
      <c r="S211" s="28">
        <v>27824</v>
      </c>
      <c r="T211" s="28">
        <v>26201</v>
      </c>
      <c r="U211" s="28">
        <v>25140</v>
      </c>
      <c r="V211" s="28">
        <v>25227</v>
      </c>
      <c r="W211" s="28">
        <v>25449</v>
      </c>
      <c r="X211" s="28">
        <v>24501</v>
      </c>
      <c r="Y211" s="28">
        <v>24585</v>
      </c>
      <c r="Z211" s="28">
        <v>24892</v>
      </c>
      <c r="AA211" s="28">
        <v>25835</v>
      </c>
      <c r="AB211" s="28">
        <v>26636</v>
      </c>
      <c r="AC211" s="28">
        <v>28482</v>
      </c>
      <c r="AD211" s="28">
        <v>29445</v>
      </c>
      <c r="AE211" s="28">
        <v>31322</v>
      </c>
      <c r="AF211" s="28">
        <v>35736</v>
      </c>
      <c r="AG211" s="28">
        <v>39004</v>
      </c>
      <c r="AH211" s="28">
        <v>40638</v>
      </c>
      <c r="AI211" s="28">
        <v>44690</v>
      </c>
      <c r="AJ211" s="28">
        <v>46637</v>
      </c>
      <c r="AK211" s="28">
        <v>50803</v>
      </c>
      <c r="AL211" s="28">
        <v>54486</v>
      </c>
      <c r="AM211" s="28">
        <v>56855</v>
      </c>
      <c r="AN211" s="28">
        <v>59305</v>
      </c>
      <c r="AO211" s="28">
        <v>56849</v>
      </c>
      <c r="AP211" s="28">
        <v>55364</v>
      </c>
      <c r="AQ211" s="28">
        <v>56894</v>
      </c>
      <c r="AR211" s="28">
        <v>57122</v>
      </c>
      <c r="AS211" s="28">
        <v>55787</v>
      </c>
      <c r="AT211" s="28">
        <v>55301</v>
      </c>
      <c r="AU211" s="28">
        <v>55644</v>
      </c>
      <c r="AV211" s="28">
        <v>52902</v>
      </c>
      <c r="AW211" s="28">
        <v>49579</v>
      </c>
      <c r="AX211" s="28">
        <v>46781</v>
      </c>
      <c r="AY211" s="28">
        <v>43506</v>
      </c>
      <c r="AZ211" s="28">
        <v>40100</v>
      </c>
      <c r="BA211" s="28">
        <v>37821</v>
      </c>
      <c r="BB211" s="28">
        <v>34930</v>
      </c>
      <c r="BC211" s="28">
        <v>33212</v>
      </c>
      <c r="BD211" s="28">
        <v>32148</v>
      </c>
      <c r="BE211" s="28">
        <v>31509</v>
      </c>
      <c r="BF211" s="28">
        <v>31039</v>
      </c>
      <c r="BG211" s="28">
        <v>31402</v>
      </c>
      <c r="BH211" s="28">
        <v>31710</v>
      </c>
      <c r="BI211" s="28">
        <v>31572</v>
      </c>
      <c r="BJ211" s="28">
        <v>32433</v>
      </c>
      <c r="BK211" s="28">
        <v>35186</v>
      </c>
      <c r="BL211" s="28">
        <v>37623</v>
      </c>
      <c r="BM211" s="28">
        <v>40104</v>
      </c>
      <c r="BN211" s="28">
        <v>41561</v>
      </c>
      <c r="BO211" s="28">
        <v>42335</v>
      </c>
      <c r="BP211" s="28">
        <v>43391</v>
      </c>
      <c r="BQ211" s="28">
        <v>42109</v>
      </c>
      <c r="BR211" s="28">
        <v>41577</v>
      </c>
      <c r="BS211" s="28">
        <v>40104</v>
      </c>
      <c r="BT211" s="28">
        <v>38578</v>
      </c>
      <c r="BU211" s="28">
        <v>35672</v>
      </c>
      <c r="BV211" s="28">
        <v>32831</v>
      </c>
      <c r="BW211" s="28">
        <v>32188</v>
      </c>
      <c r="BX211" s="28">
        <v>30719</v>
      </c>
      <c r="BY211" s="28">
        <v>27796</v>
      </c>
      <c r="BZ211" s="28">
        <v>20661</v>
      </c>
      <c r="CA211" s="28">
        <v>19990</v>
      </c>
      <c r="CB211" s="28">
        <v>18299</v>
      </c>
      <c r="CC211" s="28">
        <v>16574</v>
      </c>
      <c r="CD211" s="28">
        <v>16903</v>
      </c>
      <c r="CE211" s="28">
        <v>17303</v>
      </c>
      <c r="CF211" s="28">
        <v>17299</v>
      </c>
      <c r="CG211" s="28">
        <v>16649</v>
      </c>
      <c r="CH211" s="28">
        <v>16226</v>
      </c>
      <c r="CI211" s="28">
        <v>15840</v>
      </c>
      <c r="CJ211" s="28">
        <v>14455</v>
      </c>
      <c r="CK211" s="28">
        <v>13240</v>
      </c>
      <c r="CL211" s="28">
        <v>11969</v>
      </c>
      <c r="CM211" s="28">
        <v>11366</v>
      </c>
      <c r="CN211" s="28">
        <v>10557</v>
      </c>
      <c r="CO211" s="28">
        <v>9612</v>
      </c>
      <c r="CP211" s="28">
        <v>7684</v>
      </c>
      <c r="CQ211" s="28">
        <v>6333</v>
      </c>
      <c r="CR211" s="28">
        <v>4709</v>
      </c>
      <c r="CS211" s="28">
        <v>3822</v>
      </c>
      <c r="CT211" s="28">
        <v>3156</v>
      </c>
      <c r="CU211" s="28">
        <v>2153</v>
      </c>
      <c r="CV211" s="28">
        <v>1711</v>
      </c>
      <c r="CW211" s="28">
        <v>1224</v>
      </c>
      <c r="CX211" s="28">
        <v>765</v>
      </c>
      <c r="CY211" s="28">
        <v>549</v>
      </c>
      <c r="CZ211" s="28">
        <v>325</v>
      </c>
    </row>
    <row r="212" spans="1:104" x14ac:dyDescent="0.25">
      <c r="A212" s="24" t="s">
        <v>630</v>
      </c>
      <c r="B212" s="24" t="str">
        <f>VLOOKUP(A212,Structure!E:F,2,FALSE)</f>
        <v>PL01</v>
      </c>
      <c r="C212" s="24" t="str">
        <f t="shared" si="3"/>
        <v>PL</v>
      </c>
      <c r="D212" s="24" t="s">
        <v>631</v>
      </c>
      <c r="E212" s="29">
        <v>23836</v>
      </c>
      <c r="F212" s="29">
        <v>25506</v>
      </c>
      <c r="G212" s="29">
        <v>23900</v>
      </c>
      <c r="H212" s="29">
        <v>23543</v>
      </c>
      <c r="I212" s="29">
        <v>23726</v>
      </c>
      <c r="J212" s="29">
        <v>23506</v>
      </c>
      <c r="K212" s="29">
        <v>24557</v>
      </c>
      <c r="L212" s="29">
        <v>24469</v>
      </c>
      <c r="M212" s="29">
        <v>25800</v>
      </c>
      <c r="N212" s="29">
        <v>26385</v>
      </c>
      <c r="O212" s="29">
        <v>26599</v>
      </c>
      <c r="P212" s="29">
        <v>25124</v>
      </c>
      <c r="Q212" s="29">
        <v>24345</v>
      </c>
      <c r="R212" s="29">
        <v>23521</v>
      </c>
      <c r="S212" s="29">
        <v>23165</v>
      </c>
      <c r="T212" s="29">
        <v>22935</v>
      </c>
      <c r="U212" s="29">
        <v>23818</v>
      </c>
      <c r="V212" s="29">
        <v>24287</v>
      </c>
      <c r="W212" s="29">
        <v>25402</v>
      </c>
      <c r="X212" s="29">
        <v>25871</v>
      </c>
      <c r="Y212" s="29">
        <v>26787</v>
      </c>
      <c r="Z212" s="29">
        <v>28053</v>
      </c>
      <c r="AA212" s="29">
        <v>29395</v>
      </c>
      <c r="AB212" s="29">
        <v>30323</v>
      </c>
      <c r="AC212" s="29">
        <v>32101</v>
      </c>
      <c r="AD212" s="29">
        <v>33534</v>
      </c>
      <c r="AE212" s="29">
        <v>33954</v>
      </c>
      <c r="AF212" s="29">
        <v>34158</v>
      </c>
      <c r="AG212" s="29">
        <v>33789</v>
      </c>
      <c r="AH212" s="29">
        <v>33188</v>
      </c>
      <c r="AI212" s="29">
        <v>33264</v>
      </c>
      <c r="AJ212" s="29">
        <v>32667</v>
      </c>
      <c r="AK212" s="29">
        <v>34372</v>
      </c>
      <c r="AL212" s="29">
        <v>35821</v>
      </c>
      <c r="AM212" s="29">
        <v>36066</v>
      </c>
      <c r="AN212" s="29">
        <v>37157</v>
      </c>
      <c r="AO212" s="29">
        <v>37083</v>
      </c>
      <c r="AP212" s="29">
        <v>34572</v>
      </c>
      <c r="AQ212" s="29">
        <v>35744</v>
      </c>
      <c r="AR212" s="29">
        <v>35404</v>
      </c>
      <c r="AS212" s="29">
        <v>34483</v>
      </c>
      <c r="AT212" s="29">
        <v>34086</v>
      </c>
      <c r="AU212" s="29">
        <v>34069</v>
      </c>
      <c r="AV212" s="29">
        <v>33550</v>
      </c>
      <c r="AW212" s="29">
        <v>32439</v>
      </c>
      <c r="AX212" s="29">
        <v>31511</v>
      </c>
      <c r="AY212" s="29">
        <v>30288</v>
      </c>
      <c r="AZ212" s="29">
        <v>29493</v>
      </c>
      <c r="BA212" s="29">
        <v>29082</v>
      </c>
      <c r="BB212" s="29">
        <v>28299</v>
      </c>
      <c r="BC212" s="29">
        <v>28217</v>
      </c>
      <c r="BD212" s="29">
        <v>27929</v>
      </c>
      <c r="BE212" s="29">
        <v>27934</v>
      </c>
      <c r="BF212" s="29">
        <v>27789</v>
      </c>
      <c r="BG212" s="29">
        <v>28538</v>
      </c>
      <c r="BH212" s="29">
        <v>29503</v>
      </c>
      <c r="BI212" s="29">
        <v>29127</v>
      </c>
      <c r="BJ212" s="29">
        <v>29981</v>
      </c>
      <c r="BK212" s="29">
        <v>31435</v>
      </c>
      <c r="BL212" s="29">
        <v>33094</v>
      </c>
      <c r="BM212" s="29">
        <v>33746</v>
      </c>
      <c r="BN212" s="29">
        <v>34251</v>
      </c>
      <c r="BO212" s="29">
        <v>33331</v>
      </c>
      <c r="BP212" s="29">
        <v>33472</v>
      </c>
      <c r="BQ212" s="29">
        <v>31656</v>
      </c>
      <c r="BR212" s="29">
        <v>31090</v>
      </c>
      <c r="BS212" s="29">
        <v>29271</v>
      </c>
      <c r="BT212" s="29">
        <v>27931</v>
      </c>
      <c r="BU212" s="29">
        <v>26273</v>
      </c>
      <c r="BV212" s="29">
        <v>24502</v>
      </c>
      <c r="BW212" s="29">
        <v>23668</v>
      </c>
      <c r="BX212" s="29">
        <v>21447</v>
      </c>
      <c r="BY212" s="29">
        <v>19044</v>
      </c>
      <c r="BZ212" s="29">
        <v>14216</v>
      </c>
      <c r="CA212" s="29">
        <v>13545</v>
      </c>
      <c r="CB212" s="29">
        <v>12501</v>
      </c>
      <c r="CC212" s="29">
        <v>11952</v>
      </c>
      <c r="CD212" s="29">
        <v>12290</v>
      </c>
      <c r="CE212" s="29">
        <v>12079</v>
      </c>
      <c r="CF212" s="29">
        <v>12054</v>
      </c>
      <c r="CG212" s="29">
        <v>11670</v>
      </c>
      <c r="CH212" s="29">
        <v>11028</v>
      </c>
      <c r="CI212" s="29">
        <v>10487</v>
      </c>
      <c r="CJ212" s="29">
        <v>9684</v>
      </c>
      <c r="CK212" s="29">
        <v>8784</v>
      </c>
      <c r="CL212" s="29">
        <v>7792</v>
      </c>
      <c r="CM212" s="29">
        <v>7313</v>
      </c>
      <c r="CN212" s="29">
        <v>6930</v>
      </c>
      <c r="CO212" s="29">
        <v>5924</v>
      </c>
      <c r="CP212" s="29">
        <v>5068</v>
      </c>
      <c r="CQ212" s="29">
        <v>4118</v>
      </c>
      <c r="CR212" s="29">
        <v>3155</v>
      </c>
      <c r="CS212" s="29">
        <v>2432</v>
      </c>
      <c r="CT212" s="29">
        <v>1920</v>
      </c>
      <c r="CU212" s="29">
        <v>1259</v>
      </c>
      <c r="CV212" s="29">
        <v>928</v>
      </c>
      <c r="CW212" s="29">
        <v>695</v>
      </c>
      <c r="CX212" s="29">
        <v>424</v>
      </c>
      <c r="CY212" s="29">
        <v>268</v>
      </c>
      <c r="CZ212" s="29">
        <v>116</v>
      </c>
    </row>
    <row r="213" spans="1:104" x14ac:dyDescent="0.25">
      <c r="A213" s="24" t="s">
        <v>636</v>
      </c>
      <c r="B213" s="24" t="str">
        <f>VLOOKUP(A213,Structure!E:F,2,FALSE)</f>
        <v>PT02</v>
      </c>
      <c r="C213" s="24" t="str">
        <f t="shared" si="3"/>
        <v>PT</v>
      </c>
      <c r="D213" s="24" t="s">
        <v>637</v>
      </c>
      <c r="E213" s="28">
        <v>27535</v>
      </c>
      <c r="F213" s="28">
        <v>27638</v>
      </c>
      <c r="G213" s="28">
        <v>28092</v>
      </c>
      <c r="H213" s="28">
        <v>27297</v>
      </c>
      <c r="I213" s="28">
        <v>26095</v>
      </c>
      <c r="J213" s="28">
        <v>26708</v>
      </c>
      <c r="K213" s="28">
        <v>28669</v>
      </c>
      <c r="L213" s="28">
        <v>31215</v>
      </c>
      <c r="M213" s="28">
        <v>32260</v>
      </c>
      <c r="N213" s="28">
        <v>31515</v>
      </c>
      <c r="O213" s="28">
        <v>33026</v>
      </c>
      <c r="P213" s="28">
        <v>32499</v>
      </c>
      <c r="Q213" s="28">
        <v>34151</v>
      </c>
      <c r="R213" s="28">
        <v>35641</v>
      </c>
      <c r="S213" s="28">
        <v>35862</v>
      </c>
      <c r="T213" s="28">
        <v>37502</v>
      </c>
      <c r="U213" s="28">
        <v>38740</v>
      </c>
      <c r="V213" s="28">
        <v>38710</v>
      </c>
      <c r="W213" s="28">
        <v>42081</v>
      </c>
      <c r="X213" s="28">
        <v>41348</v>
      </c>
      <c r="Y213" s="28">
        <v>40775</v>
      </c>
      <c r="Z213" s="28">
        <v>40639</v>
      </c>
      <c r="AA213" s="28">
        <v>40222</v>
      </c>
      <c r="AB213" s="28">
        <v>39213</v>
      </c>
      <c r="AC213" s="28">
        <v>38741</v>
      </c>
      <c r="AD213" s="28">
        <v>40197</v>
      </c>
      <c r="AE213" s="28">
        <v>40089</v>
      </c>
      <c r="AF213" s="28">
        <v>40235</v>
      </c>
      <c r="AG213" s="28">
        <v>39568</v>
      </c>
      <c r="AH213" s="28">
        <v>39177</v>
      </c>
      <c r="AI213" s="28">
        <v>40011</v>
      </c>
      <c r="AJ213" s="28">
        <v>39821</v>
      </c>
      <c r="AK213" s="28">
        <v>39697</v>
      </c>
      <c r="AL213" s="28">
        <v>40929</v>
      </c>
      <c r="AM213" s="28">
        <v>43581</v>
      </c>
      <c r="AN213" s="28">
        <v>44740</v>
      </c>
      <c r="AO213" s="28">
        <v>46995</v>
      </c>
      <c r="AP213" s="28">
        <v>47178</v>
      </c>
      <c r="AQ213" s="28">
        <v>48891</v>
      </c>
      <c r="AR213" s="28">
        <v>49520</v>
      </c>
      <c r="AS213" s="28">
        <v>51512</v>
      </c>
      <c r="AT213" s="28">
        <v>54329</v>
      </c>
      <c r="AU213" s="28">
        <v>55904</v>
      </c>
      <c r="AV213" s="28">
        <v>56670</v>
      </c>
      <c r="AW213" s="28">
        <v>57012</v>
      </c>
      <c r="AX213" s="28">
        <v>55863</v>
      </c>
      <c r="AY213" s="28">
        <v>56654</v>
      </c>
      <c r="AZ213" s="28">
        <v>56899</v>
      </c>
      <c r="BA213" s="28">
        <v>54737</v>
      </c>
      <c r="BB213" s="28">
        <v>54650</v>
      </c>
      <c r="BC213" s="28">
        <v>54177</v>
      </c>
      <c r="BD213" s="28">
        <v>54822</v>
      </c>
      <c r="BE213" s="28">
        <v>55582</v>
      </c>
      <c r="BF213" s="28">
        <v>56150</v>
      </c>
      <c r="BG213" s="28">
        <v>57444</v>
      </c>
      <c r="BH213" s="28">
        <v>55288</v>
      </c>
      <c r="BI213" s="28">
        <v>55641</v>
      </c>
      <c r="BJ213" s="28">
        <v>55578</v>
      </c>
      <c r="BK213" s="28">
        <v>53004</v>
      </c>
      <c r="BL213" s="28">
        <v>51147</v>
      </c>
      <c r="BM213" s="28">
        <v>49916</v>
      </c>
      <c r="BN213" s="28">
        <v>49874</v>
      </c>
      <c r="BO213" s="28">
        <v>47813</v>
      </c>
      <c r="BP213" s="28">
        <v>47896</v>
      </c>
      <c r="BQ213" s="28">
        <v>46029</v>
      </c>
      <c r="BR213" s="28">
        <v>43621</v>
      </c>
      <c r="BS213" s="28">
        <v>44490</v>
      </c>
      <c r="BT213" s="28">
        <v>43976</v>
      </c>
      <c r="BU213" s="28">
        <v>41972</v>
      </c>
      <c r="BV213" s="28">
        <v>40156</v>
      </c>
      <c r="BW213" s="28">
        <v>40647</v>
      </c>
      <c r="BX213" s="28">
        <v>34550</v>
      </c>
      <c r="BY213" s="28">
        <v>34275</v>
      </c>
      <c r="BZ213" s="28">
        <v>35479</v>
      </c>
      <c r="CA213" s="28">
        <v>31454</v>
      </c>
      <c r="CB213" s="28">
        <v>29567</v>
      </c>
      <c r="CC213" s="28">
        <v>27217</v>
      </c>
      <c r="CD213" s="28">
        <v>25895</v>
      </c>
      <c r="CE213" s="28">
        <v>25854</v>
      </c>
      <c r="CF213" s="28">
        <v>25305</v>
      </c>
      <c r="CG213" s="28">
        <v>25058</v>
      </c>
      <c r="CH213" s="28">
        <v>23322</v>
      </c>
      <c r="CI213" s="28">
        <v>23108</v>
      </c>
      <c r="CJ213" s="28">
        <v>21465</v>
      </c>
      <c r="CK213" s="28">
        <v>18512</v>
      </c>
      <c r="CL213" s="28">
        <v>17011</v>
      </c>
      <c r="CM213" s="28">
        <v>15423</v>
      </c>
      <c r="CN213" s="28">
        <v>13861</v>
      </c>
      <c r="CO213" s="28">
        <v>11719</v>
      </c>
      <c r="CP213" s="28">
        <v>8657</v>
      </c>
      <c r="CQ213" s="28">
        <v>7461</v>
      </c>
      <c r="CR213" s="28">
        <v>5693</v>
      </c>
      <c r="CS213" s="28">
        <v>4457</v>
      </c>
      <c r="CT213" s="28">
        <v>3311</v>
      </c>
      <c r="CU213" s="28">
        <v>2261</v>
      </c>
      <c r="CV213" s="28">
        <v>1395</v>
      </c>
      <c r="CW213" s="28">
        <v>864</v>
      </c>
      <c r="CX213" s="28">
        <v>1015</v>
      </c>
      <c r="CY213" s="28">
        <v>791</v>
      </c>
      <c r="CZ213" s="28">
        <v>301</v>
      </c>
    </row>
    <row r="214" spans="1:104" x14ac:dyDescent="0.25">
      <c r="A214" s="24" t="s">
        <v>638</v>
      </c>
      <c r="B214" s="24" t="str">
        <f>VLOOKUP(A214,Structure!E:F,2,FALSE)</f>
        <v>PT01</v>
      </c>
      <c r="C214" s="24" t="str">
        <f t="shared" si="3"/>
        <v>PT</v>
      </c>
      <c r="D214" s="24" t="s">
        <v>639</v>
      </c>
      <c r="E214" s="29">
        <v>4314</v>
      </c>
      <c r="F214" s="29">
        <v>4220</v>
      </c>
      <c r="G214" s="29">
        <v>4176</v>
      </c>
      <c r="H214" s="29">
        <v>4106</v>
      </c>
      <c r="I214" s="29">
        <v>3801</v>
      </c>
      <c r="J214" s="29">
        <v>3740</v>
      </c>
      <c r="K214" s="29">
        <v>4151</v>
      </c>
      <c r="L214" s="29">
        <v>4374</v>
      </c>
      <c r="M214" s="29">
        <v>4710</v>
      </c>
      <c r="N214" s="29">
        <v>4603</v>
      </c>
      <c r="O214" s="29">
        <v>4714</v>
      </c>
      <c r="P214" s="29">
        <v>4696</v>
      </c>
      <c r="Q214" s="29">
        <v>4688</v>
      </c>
      <c r="R214" s="29">
        <v>4887</v>
      </c>
      <c r="S214" s="29">
        <v>4630</v>
      </c>
      <c r="T214" s="29">
        <v>4667</v>
      </c>
      <c r="U214" s="29">
        <v>4557</v>
      </c>
      <c r="V214" s="29">
        <v>4412</v>
      </c>
      <c r="W214" s="29">
        <v>4918</v>
      </c>
      <c r="X214" s="29">
        <v>4820</v>
      </c>
      <c r="Y214" s="29">
        <v>4553</v>
      </c>
      <c r="Z214" s="29">
        <v>4494</v>
      </c>
      <c r="AA214" s="29">
        <v>4362</v>
      </c>
      <c r="AB214" s="29">
        <v>4243</v>
      </c>
      <c r="AC214" s="29">
        <v>4221</v>
      </c>
      <c r="AD214" s="29">
        <v>4463</v>
      </c>
      <c r="AE214" s="29">
        <v>4358</v>
      </c>
      <c r="AF214" s="29">
        <v>4545</v>
      </c>
      <c r="AG214" s="29">
        <v>4420</v>
      </c>
      <c r="AH214" s="29">
        <v>4460</v>
      </c>
      <c r="AI214" s="29">
        <v>4334</v>
      </c>
      <c r="AJ214" s="29">
        <v>4493</v>
      </c>
      <c r="AK214" s="29">
        <v>4622</v>
      </c>
      <c r="AL214" s="29">
        <v>5016</v>
      </c>
      <c r="AM214" s="29">
        <v>5331</v>
      </c>
      <c r="AN214" s="29">
        <v>5527</v>
      </c>
      <c r="AO214" s="29">
        <v>5872</v>
      </c>
      <c r="AP214" s="29">
        <v>5998</v>
      </c>
      <c r="AQ214" s="29">
        <v>6433</v>
      </c>
      <c r="AR214" s="29">
        <v>6369</v>
      </c>
      <c r="AS214" s="29">
        <v>6556</v>
      </c>
      <c r="AT214" s="29">
        <v>7193</v>
      </c>
      <c r="AU214" s="29">
        <v>7436</v>
      </c>
      <c r="AV214" s="29">
        <v>7510</v>
      </c>
      <c r="AW214" s="29">
        <v>7282</v>
      </c>
      <c r="AX214" s="29">
        <v>6885</v>
      </c>
      <c r="AY214" s="29">
        <v>6703</v>
      </c>
      <c r="AZ214" s="29">
        <v>6522</v>
      </c>
      <c r="BA214" s="29">
        <v>6406</v>
      </c>
      <c r="BB214" s="29">
        <v>6326</v>
      </c>
      <c r="BC214" s="29">
        <v>6101</v>
      </c>
      <c r="BD214" s="29">
        <v>6374</v>
      </c>
      <c r="BE214" s="29">
        <v>6150</v>
      </c>
      <c r="BF214" s="29">
        <v>6026</v>
      </c>
      <c r="BG214" s="29">
        <v>6094</v>
      </c>
      <c r="BH214" s="29">
        <v>5915</v>
      </c>
      <c r="BI214" s="29">
        <v>5969</v>
      </c>
      <c r="BJ214" s="29">
        <v>5900</v>
      </c>
      <c r="BK214" s="29">
        <v>5995</v>
      </c>
      <c r="BL214" s="29">
        <v>5662</v>
      </c>
      <c r="BM214" s="29">
        <v>5896</v>
      </c>
      <c r="BN214" s="29">
        <v>5575</v>
      </c>
      <c r="BO214" s="29">
        <v>5315</v>
      </c>
      <c r="BP214" s="29">
        <v>5518</v>
      </c>
      <c r="BQ214" s="29">
        <v>5304</v>
      </c>
      <c r="BR214" s="29">
        <v>5240</v>
      </c>
      <c r="BS214" s="29">
        <v>5149</v>
      </c>
      <c r="BT214" s="29">
        <v>5217</v>
      </c>
      <c r="BU214" s="29">
        <v>4788</v>
      </c>
      <c r="BV214" s="29">
        <v>4983</v>
      </c>
      <c r="BW214" s="29">
        <v>5064</v>
      </c>
      <c r="BX214" s="29">
        <v>4604</v>
      </c>
      <c r="BY214" s="29">
        <v>4153</v>
      </c>
      <c r="BZ214" s="29">
        <v>4238</v>
      </c>
      <c r="CA214" s="29">
        <v>4232</v>
      </c>
      <c r="CB214" s="29">
        <v>3930</v>
      </c>
      <c r="CC214" s="29">
        <v>3660</v>
      </c>
      <c r="CD214" s="29">
        <v>3594</v>
      </c>
      <c r="CE214" s="29">
        <v>3571</v>
      </c>
      <c r="CF214" s="29">
        <v>3499</v>
      </c>
      <c r="CG214" s="29">
        <v>3304</v>
      </c>
      <c r="CH214" s="29">
        <v>3093</v>
      </c>
      <c r="CI214" s="29">
        <v>3121</v>
      </c>
      <c r="CJ214" s="29">
        <v>2889</v>
      </c>
      <c r="CK214" s="29">
        <v>2627</v>
      </c>
      <c r="CL214" s="29">
        <v>2401</v>
      </c>
      <c r="CM214" s="29">
        <v>2173</v>
      </c>
      <c r="CN214" s="29">
        <v>2048</v>
      </c>
      <c r="CO214" s="29">
        <v>1649</v>
      </c>
      <c r="CP214" s="29">
        <v>1199</v>
      </c>
      <c r="CQ214" s="29">
        <v>1046</v>
      </c>
      <c r="CR214" s="29">
        <v>900</v>
      </c>
      <c r="CS214" s="29">
        <v>825</v>
      </c>
      <c r="CT214" s="29">
        <v>544</v>
      </c>
      <c r="CU214" s="29">
        <v>353</v>
      </c>
      <c r="CV214" s="29">
        <v>238</v>
      </c>
      <c r="CW214" s="29">
        <v>124</v>
      </c>
      <c r="CX214" s="29">
        <v>108</v>
      </c>
      <c r="CY214" s="29">
        <v>107</v>
      </c>
      <c r="CZ214" s="29">
        <v>39</v>
      </c>
    </row>
    <row r="215" spans="1:104" x14ac:dyDescent="0.25">
      <c r="A215" s="24" t="s">
        <v>640</v>
      </c>
      <c r="B215" s="24" t="str">
        <f>VLOOKUP(A215,Structure!E:F,2,FALSE)</f>
        <v>PT02</v>
      </c>
      <c r="C215" s="24" t="str">
        <f t="shared" si="3"/>
        <v>PT</v>
      </c>
      <c r="D215" s="24" t="s">
        <v>1218</v>
      </c>
      <c r="E215" s="28">
        <v>16055</v>
      </c>
      <c r="F215" s="28">
        <v>15975</v>
      </c>
      <c r="G215" s="28">
        <v>16357</v>
      </c>
      <c r="H215" s="28">
        <v>16290</v>
      </c>
      <c r="I215" s="28">
        <v>15736</v>
      </c>
      <c r="J215" s="28">
        <v>15951</v>
      </c>
      <c r="K215" s="28">
        <v>17418</v>
      </c>
      <c r="L215" s="28">
        <v>18299</v>
      </c>
      <c r="M215" s="28">
        <v>19007</v>
      </c>
      <c r="N215" s="28">
        <v>18359</v>
      </c>
      <c r="O215" s="28">
        <v>19346</v>
      </c>
      <c r="P215" s="28">
        <v>19334</v>
      </c>
      <c r="Q215" s="28">
        <v>20123</v>
      </c>
      <c r="R215" s="28">
        <v>21216</v>
      </c>
      <c r="S215" s="28">
        <v>21059</v>
      </c>
      <c r="T215" s="28">
        <v>21563</v>
      </c>
      <c r="U215" s="28">
        <v>21928</v>
      </c>
      <c r="V215" s="28">
        <v>22235</v>
      </c>
      <c r="W215" s="28">
        <v>24597</v>
      </c>
      <c r="X215" s="28">
        <v>23950</v>
      </c>
      <c r="Y215" s="28">
        <v>23118</v>
      </c>
      <c r="Z215" s="28">
        <v>23219</v>
      </c>
      <c r="AA215" s="28">
        <v>22939</v>
      </c>
      <c r="AB215" s="28">
        <v>22556</v>
      </c>
      <c r="AC215" s="28">
        <v>22006</v>
      </c>
      <c r="AD215" s="28">
        <v>22667</v>
      </c>
      <c r="AE215" s="28">
        <v>22758</v>
      </c>
      <c r="AF215" s="28">
        <v>22852</v>
      </c>
      <c r="AG215" s="28">
        <v>23148</v>
      </c>
      <c r="AH215" s="28">
        <v>22611</v>
      </c>
      <c r="AI215" s="28">
        <v>22841</v>
      </c>
      <c r="AJ215" s="28">
        <v>22714</v>
      </c>
      <c r="AK215" s="28">
        <v>23104</v>
      </c>
      <c r="AL215" s="28">
        <v>23730</v>
      </c>
      <c r="AM215" s="28">
        <v>25665</v>
      </c>
      <c r="AN215" s="28">
        <v>26301</v>
      </c>
      <c r="AO215" s="28">
        <v>27611</v>
      </c>
      <c r="AP215" s="28">
        <v>28327</v>
      </c>
      <c r="AQ215" s="28">
        <v>29733</v>
      </c>
      <c r="AR215" s="28">
        <v>30204</v>
      </c>
      <c r="AS215" s="28">
        <v>30765</v>
      </c>
      <c r="AT215" s="28">
        <v>33098</v>
      </c>
      <c r="AU215" s="28">
        <v>33853</v>
      </c>
      <c r="AV215" s="28">
        <v>33931</v>
      </c>
      <c r="AW215" s="28">
        <v>33197</v>
      </c>
      <c r="AX215" s="28">
        <v>32892</v>
      </c>
      <c r="AY215" s="28">
        <v>33062</v>
      </c>
      <c r="AZ215" s="28">
        <v>33063</v>
      </c>
      <c r="BA215" s="28">
        <v>32634</v>
      </c>
      <c r="BB215" s="28">
        <v>32144</v>
      </c>
      <c r="BC215" s="28">
        <v>32259</v>
      </c>
      <c r="BD215" s="28">
        <v>31743</v>
      </c>
      <c r="BE215" s="28">
        <v>32123</v>
      </c>
      <c r="BF215" s="28">
        <v>33022</v>
      </c>
      <c r="BG215" s="28">
        <v>33312</v>
      </c>
      <c r="BH215" s="28">
        <v>32903</v>
      </c>
      <c r="BI215" s="28">
        <v>32950</v>
      </c>
      <c r="BJ215" s="28">
        <v>32994</v>
      </c>
      <c r="BK215" s="28">
        <v>32675</v>
      </c>
      <c r="BL215" s="28">
        <v>31334</v>
      </c>
      <c r="BM215" s="28">
        <v>31360</v>
      </c>
      <c r="BN215" s="28">
        <v>30782</v>
      </c>
      <c r="BO215" s="28">
        <v>29773</v>
      </c>
      <c r="BP215" s="28">
        <v>30028</v>
      </c>
      <c r="BQ215" s="28">
        <v>28797</v>
      </c>
      <c r="BR215" s="28">
        <v>28276</v>
      </c>
      <c r="BS215" s="28">
        <v>28416</v>
      </c>
      <c r="BT215" s="28">
        <v>27776</v>
      </c>
      <c r="BU215" s="28">
        <v>27413</v>
      </c>
      <c r="BV215" s="28">
        <v>26661</v>
      </c>
      <c r="BW215" s="28">
        <v>26929</v>
      </c>
      <c r="BX215" s="28">
        <v>23575</v>
      </c>
      <c r="BY215" s="28">
        <v>24002</v>
      </c>
      <c r="BZ215" s="28">
        <v>24913</v>
      </c>
      <c r="CA215" s="28">
        <v>22657</v>
      </c>
      <c r="CB215" s="28">
        <v>21787</v>
      </c>
      <c r="CC215" s="28">
        <v>20641</v>
      </c>
      <c r="CD215" s="28">
        <v>20499</v>
      </c>
      <c r="CE215" s="28">
        <v>20607</v>
      </c>
      <c r="CF215" s="28">
        <v>20553</v>
      </c>
      <c r="CG215" s="28">
        <v>20053</v>
      </c>
      <c r="CH215" s="28">
        <v>18366</v>
      </c>
      <c r="CI215" s="28">
        <v>18597</v>
      </c>
      <c r="CJ215" s="28">
        <v>17867</v>
      </c>
      <c r="CK215" s="28">
        <v>15861</v>
      </c>
      <c r="CL215" s="28">
        <v>14726</v>
      </c>
      <c r="CM215" s="28">
        <v>13024</v>
      </c>
      <c r="CN215" s="28">
        <v>12069</v>
      </c>
      <c r="CO215" s="28">
        <v>10482</v>
      </c>
      <c r="CP215" s="28">
        <v>7029</v>
      </c>
      <c r="CQ215" s="28">
        <v>6541</v>
      </c>
      <c r="CR215" s="28">
        <v>5142</v>
      </c>
      <c r="CS215" s="28">
        <v>3992</v>
      </c>
      <c r="CT215" s="28">
        <v>3157</v>
      </c>
      <c r="CU215" s="28">
        <v>2034</v>
      </c>
      <c r="CV215" s="28">
        <v>1292</v>
      </c>
      <c r="CW215" s="28">
        <v>673</v>
      </c>
      <c r="CX215" s="28">
        <v>796</v>
      </c>
      <c r="CY215" s="28">
        <v>844</v>
      </c>
      <c r="CZ215" s="28">
        <v>399</v>
      </c>
    </row>
    <row r="216" spans="1:104" x14ac:dyDescent="0.25">
      <c r="A216" s="24" t="s">
        <v>642</v>
      </c>
      <c r="B216" s="24" t="str">
        <f>VLOOKUP(A216,Structure!E:F,2,FALSE)</f>
        <v>PT01</v>
      </c>
      <c r="C216" s="24" t="str">
        <f t="shared" si="3"/>
        <v>PT</v>
      </c>
      <c r="D216" s="24" t="s">
        <v>1219</v>
      </c>
      <c r="E216" s="29">
        <v>29557</v>
      </c>
      <c r="F216" s="29">
        <v>29334</v>
      </c>
      <c r="G216" s="29">
        <v>29430</v>
      </c>
      <c r="H216" s="29">
        <v>28893</v>
      </c>
      <c r="I216" s="29">
        <v>28346</v>
      </c>
      <c r="J216" s="29">
        <v>27661</v>
      </c>
      <c r="K216" s="29">
        <v>29702</v>
      </c>
      <c r="L216" s="29">
        <v>31314</v>
      </c>
      <c r="M216" s="29">
        <v>32751</v>
      </c>
      <c r="N216" s="29">
        <v>31003</v>
      </c>
      <c r="O216" s="29">
        <v>31882</v>
      </c>
      <c r="P216" s="29">
        <v>30705</v>
      </c>
      <c r="Q216" s="29">
        <v>30601</v>
      </c>
      <c r="R216" s="29">
        <v>31230</v>
      </c>
      <c r="S216" s="29">
        <v>29935</v>
      </c>
      <c r="T216" s="29">
        <v>30352</v>
      </c>
      <c r="U216" s="29">
        <v>29634</v>
      </c>
      <c r="V216" s="29">
        <v>28887</v>
      </c>
      <c r="W216" s="29">
        <v>30821</v>
      </c>
      <c r="X216" s="29">
        <v>29848</v>
      </c>
      <c r="Y216" s="29">
        <v>28639</v>
      </c>
      <c r="Z216" s="29">
        <v>27688</v>
      </c>
      <c r="AA216" s="29">
        <v>27428</v>
      </c>
      <c r="AB216" s="29">
        <v>27280</v>
      </c>
      <c r="AC216" s="29">
        <v>27131</v>
      </c>
      <c r="AD216" s="29">
        <v>27763</v>
      </c>
      <c r="AE216" s="29">
        <v>28503</v>
      </c>
      <c r="AF216" s="29">
        <v>29291</v>
      </c>
      <c r="AG216" s="29">
        <v>29530</v>
      </c>
      <c r="AH216" s="29">
        <v>29304</v>
      </c>
      <c r="AI216" s="29">
        <v>30112</v>
      </c>
      <c r="AJ216" s="29">
        <v>30455</v>
      </c>
      <c r="AK216" s="29">
        <v>31677</v>
      </c>
      <c r="AL216" s="29">
        <v>32591</v>
      </c>
      <c r="AM216" s="29">
        <v>35273</v>
      </c>
      <c r="AN216" s="29">
        <v>36400</v>
      </c>
      <c r="AO216" s="29">
        <v>38561</v>
      </c>
      <c r="AP216" s="29">
        <v>39012</v>
      </c>
      <c r="AQ216" s="29">
        <v>40773</v>
      </c>
      <c r="AR216" s="29">
        <v>40158</v>
      </c>
      <c r="AS216" s="29">
        <v>41759</v>
      </c>
      <c r="AT216" s="29">
        <v>46813</v>
      </c>
      <c r="AU216" s="29">
        <v>47886</v>
      </c>
      <c r="AV216" s="29">
        <v>47849</v>
      </c>
      <c r="AW216" s="29">
        <v>46274</v>
      </c>
      <c r="AX216" s="29">
        <v>44276</v>
      </c>
      <c r="AY216" s="29">
        <v>44272</v>
      </c>
      <c r="AZ216" s="29">
        <v>43190</v>
      </c>
      <c r="BA216" s="29">
        <v>41169</v>
      </c>
      <c r="BB216" s="29">
        <v>38710</v>
      </c>
      <c r="BC216" s="29">
        <v>38457</v>
      </c>
      <c r="BD216" s="29">
        <v>38284</v>
      </c>
      <c r="BE216" s="29">
        <v>38784</v>
      </c>
      <c r="BF216" s="29">
        <v>38393</v>
      </c>
      <c r="BG216" s="29">
        <v>37856</v>
      </c>
      <c r="BH216" s="29">
        <v>36683</v>
      </c>
      <c r="BI216" s="29">
        <v>35882</v>
      </c>
      <c r="BJ216" s="29">
        <v>35156</v>
      </c>
      <c r="BK216" s="29">
        <v>36778</v>
      </c>
      <c r="BL216" s="29">
        <v>34793</v>
      </c>
      <c r="BM216" s="29">
        <v>34978</v>
      </c>
      <c r="BN216" s="29">
        <v>34625</v>
      </c>
      <c r="BO216" s="29">
        <v>34271</v>
      </c>
      <c r="BP216" s="29">
        <v>34480</v>
      </c>
      <c r="BQ216" s="29">
        <v>33492</v>
      </c>
      <c r="BR216" s="29">
        <v>33486</v>
      </c>
      <c r="BS216" s="29">
        <v>34390</v>
      </c>
      <c r="BT216" s="29">
        <v>34599</v>
      </c>
      <c r="BU216" s="29">
        <v>35153</v>
      </c>
      <c r="BV216" s="29">
        <v>34161</v>
      </c>
      <c r="BW216" s="29">
        <v>34891</v>
      </c>
      <c r="BX216" s="29">
        <v>32191</v>
      </c>
      <c r="BY216" s="29">
        <v>31375</v>
      </c>
      <c r="BZ216" s="29">
        <v>31131</v>
      </c>
      <c r="CA216" s="29">
        <v>29589</v>
      </c>
      <c r="CB216" s="29">
        <v>27948</v>
      </c>
      <c r="CC216" s="29">
        <v>24940</v>
      </c>
      <c r="CD216" s="29">
        <v>23609</v>
      </c>
      <c r="CE216" s="29">
        <v>22610</v>
      </c>
      <c r="CF216" s="29">
        <v>21915</v>
      </c>
      <c r="CG216" s="29">
        <v>20520</v>
      </c>
      <c r="CH216" s="29">
        <v>18866</v>
      </c>
      <c r="CI216" s="29">
        <v>18749</v>
      </c>
      <c r="CJ216" s="29">
        <v>17297</v>
      </c>
      <c r="CK216" s="29">
        <v>14703</v>
      </c>
      <c r="CL216" s="29">
        <v>13789</v>
      </c>
      <c r="CM216" s="29">
        <v>12761</v>
      </c>
      <c r="CN216" s="29">
        <v>11110</v>
      </c>
      <c r="CO216" s="29">
        <v>9983</v>
      </c>
      <c r="CP216" s="29">
        <v>7464</v>
      </c>
      <c r="CQ216" s="29">
        <v>6248</v>
      </c>
      <c r="CR216" s="29">
        <v>5174</v>
      </c>
      <c r="CS216" s="29">
        <v>4240</v>
      </c>
      <c r="CT216" s="29">
        <v>3360</v>
      </c>
      <c r="CU216" s="29">
        <v>1736</v>
      </c>
      <c r="CV216" s="29">
        <v>880</v>
      </c>
      <c r="CW216" s="29">
        <v>375</v>
      </c>
      <c r="CX216" s="29">
        <v>989</v>
      </c>
      <c r="CY216" s="29">
        <v>537</v>
      </c>
      <c r="CZ216" s="29">
        <v>234</v>
      </c>
    </row>
    <row r="217" spans="1:104" x14ac:dyDescent="0.25">
      <c r="A217" s="24" t="s">
        <v>644</v>
      </c>
      <c r="B217" s="24" t="str">
        <f>VLOOKUP(A217,Structure!E:F,2,FALSE)</f>
        <v>PT01</v>
      </c>
      <c r="C217" s="24" t="str">
        <f t="shared" si="3"/>
        <v>PT</v>
      </c>
      <c r="D217" s="24" t="s">
        <v>1220</v>
      </c>
      <c r="E217" s="28">
        <v>5346</v>
      </c>
      <c r="F217" s="28">
        <v>5191</v>
      </c>
      <c r="G217" s="28">
        <v>5427</v>
      </c>
      <c r="H217" s="28">
        <v>5459</v>
      </c>
      <c r="I217" s="28">
        <v>5074</v>
      </c>
      <c r="J217" s="28">
        <v>5249</v>
      </c>
      <c r="K217" s="28">
        <v>5900</v>
      </c>
      <c r="L217" s="28">
        <v>6104</v>
      </c>
      <c r="M217" s="28">
        <v>6285</v>
      </c>
      <c r="N217" s="28">
        <v>6063</v>
      </c>
      <c r="O217" s="28">
        <v>6298</v>
      </c>
      <c r="P217" s="28">
        <v>6107</v>
      </c>
      <c r="Q217" s="28">
        <v>6343</v>
      </c>
      <c r="R217" s="28">
        <v>6743</v>
      </c>
      <c r="S217" s="28">
        <v>6856</v>
      </c>
      <c r="T217" s="28">
        <v>6821</v>
      </c>
      <c r="U217" s="28">
        <v>6889</v>
      </c>
      <c r="V217" s="28">
        <v>6857</v>
      </c>
      <c r="W217" s="28">
        <v>7592</v>
      </c>
      <c r="X217" s="28">
        <v>7472</v>
      </c>
      <c r="Y217" s="28">
        <v>7061</v>
      </c>
      <c r="Z217" s="28">
        <v>7091</v>
      </c>
      <c r="AA217" s="28">
        <v>6712</v>
      </c>
      <c r="AB217" s="28">
        <v>6505</v>
      </c>
      <c r="AC217" s="28">
        <v>6444</v>
      </c>
      <c r="AD217" s="28">
        <v>6822</v>
      </c>
      <c r="AE217" s="28">
        <v>6756</v>
      </c>
      <c r="AF217" s="28">
        <v>6960</v>
      </c>
      <c r="AG217" s="28">
        <v>6906</v>
      </c>
      <c r="AH217" s="28">
        <v>7052</v>
      </c>
      <c r="AI217" s="28">
        <v>7069</v>
      </c>
      <c r="AJ217" s="28">
        <v>7048</v>
      </c>
      <c r="AK217" s="28">
        <v>7299</v>
      </c>
      <c r="AL217" s="28">
        <v>7328</v>
      </c>
      <c r="AM217" s="28">
        <v>8021</v>
      </c>
      <c r="AN217" s="28">
        <v>8144</v>
      </c>
      <c r="AO217" s="28">
        <v>8643</v>
      </c>
      <c r="AP217" s="28">
        <v>8794</v>
      </c>
      <c r="AQ217" s="28">
        <v>9403</v>
      </c>
      <c r="AR217" s="28">
        <v>9488</v>
      </c>
      <c r="AS217" s="28">
        <v>9595</v>
      </c>
      <c r="AT217" s="28">
        <v>10933</v>
      </c>
      <c r="AU217" s="28">
        <v>10987</v>
      </c>
      <c r="AV217" s="28">
        <v>10803</v>
      </c>
      <c r="AW217" s="28">
        <v>10578</v>
      </c>
      <c r="AX217" s="28">
        <v>10285</v>
      </c>
      <c r="AY217" s="28">
        <v>10178</v>
      </c>
      <c r="AZ217" s="28">
        <v>10071</v>
      </c>
      <c r="BA217" s="28">
        <v>10006</v>
      </c>
      <c r="BB217" s="28">
        <v>9828</v>
      </c>
      <c r="BC217" s="28">
        <v>9799</v>
      </c>
      <c r="BD217" s="28">
        <v>9765</v>
      </c>
      <c r="BE217" s="28">
        <v>10090</v>
      </c>
      <c r="BF217" s="28">
        <v>9879</v>
      </c>
      <c r="BG217" s="28">
        <v>10142</v>
      </c>
      <c r="BH217" s="28">
        <v>10331</v>
      </c>
      <c r="BI217" s="28">
        <v>10564</v>
      </c>
      <c r="BJ217" s="28">
        <v>10236</v>
      </c>
      <c r="BK217" s="28">
        <v>10366</v>
      </c>
      <c r="BL217" s="28">
        <v>9777</v>
      </c>
      <c r="BM217" s="28">
        <v>10211</v>
      </c>
      <c r="BN217" s="28">
        <v>9792</v>
      </c>
      <c r="BO217" s="28">
        <v>9262</v>
      </c>
      <c r="BP217" s="28">
        <v>9513</v>
      </c>
      <c r="BQ217" s="28">
        <v>9197</v>
      </c>
      <c r="BR217" s="28">
        <v>8989</v>
      </c>
      <c r="BS217" s="28">
        <v>9018</v>
      </c>
      <c r="BT217" s="28">
        <v>8990</v>
      </c>
      <c r="BU217" s="28">
        <v>8508</v>
      </c>
      <c r="BV217" s="28">
        <v>8395</v>
      </c>
      <c r="BW217" s="28">
        <v>8422</v>
      </c>
      <c r="BX217" s="28">
        <v>8118</v>
      </c>
      <c r="BY217" s="28">
        <v>7615</v>
      </c>
      <c r="BZ217" s="28">
        <v>7784</v>
      </c>
      <c r="CA217" s="28">
        <v>7573</v>
      </c>
      <c r="CB217" s="28">
        <v>7102</v>
      </c>
      <c r="CC217" s="28">
        <v>6644</v>
      </c>
      <c r="CD217" s="28">
        <v>6554</v>
      </c>
      <c r="CE217" s="28">
        <v>7188</v>
      </c>
      <c r="CF217" s="28">
        <v>7073</v>
      </c>
      <c r="CG217" s="28">
        <v>6782</v>
      </c>
      <c r="CH217" s="28">
        <v>6673</v>
      </c>
      <c r="CI217" s="28">
        <v>6916</v>
      </c>
      <c r="CJ217" s="28">
        <v>6306</v>
      </c>
      <c r="CK217" s="28">
        <v>5802</v>
      </c>
      <c r="CL217" s="28">
        <v>5310</v>
      </c>
      <c r="CM217" s="28">
        <v>4700</v>
      </c>
      <c r="CN217" s="28">
        <v>4113</v>
      </c>
      <c r="CO217" s="28">
        <v>3471</v>
      </c>
      <c r="CP217" s="28">
        <v>2619</v>
      </c>
      <c r="CQ217" s="28">
        <v>2145</v>
      </c>
      <c r="CR217" s="28">
        <v>1719</v>
      </c>
      <c r="CS217" s="28">
        <v>1518</v>
      </c>
      <c r="CT217" s="28">
        <v>940</v>
      </c>
      <c r="CU217" s="28">
        <v>820</v>
      </c>
      <c r="CV217" s="28">
        <v>422</v>
      </c>
      <c r="CW217" s="28">
        <v>249</v>
      </c>
      <c r="CX217" s="28">
        <v>309</v>
      </c>
      <c r="CY217" s="28">
        <v>238</v>
      </c>
      <c r="CZ217" s="28">
        <v>113</v>
      </c>
    </row>
    <row r="218" spans="1:104" x14ac:dyDescent="0.25">
      <c r="A218" s="24" t="s">
        <v>648</v>
      </c>
      <c r="B218" s="24">
        <f>VLOOKUP(A218,Structure!E:F,2,FALSE)</f>
        <v>0</v>
      </c>
      <c r="C218" s="24" t="str">
        <f t="shared" si="3"/>
        <v>0</v>
      </c>
      <c r="D218" s="24" t="s">
        <v>1221</v>
      </c>
      <c r="E218" s="29">
        <v>2238</v>
      </c>
      <c r="F218" s="29">
        <v>2201</v>
      </c>
      <c r="G218" s="29">
        <v>2245</v>
      </c>
      <c r="H218" s="29">
        <v>2244</v>
      </c>
      <c r="I218" s="29">
        <v>2299</v>
      </c>
      <c r="J218" s="29">
        <v>2326</v>
      </c>
      <c r="K218" s="29">
        <v>2467</v>
      </c>
      <c r="L218" s="29">
        <v>2718</v>
      </c>
      <c r="M218" s="29">
        <v>2673</v>
      </c>
      <c r="N218" s="29">
        <v>2695</v>
      </c>
      <c r="O218" s="29">
        <v>2701</v>
      </c>
      <c r="P218" s="29">
        <v>2724</v>
      </c>
      <c r="Q218" s="29">
        <v>2703</v>
      </c>
      <c r="R218" s="29">
        <v>2931</v>
      </c>
      <c r="S218" s="29">
        <v>2848</v>
      </c>
      <c r="T218" s="29">
        <v>2898</v>
      </c>
      <c r="U218" s="29">
        <v>2901</v>
      </c>
      <c r="V218" s="29">
        <v>2968</v>
      </c>
      <c r="W218" s="29">
        <v>3301</v>
      </c>
      <c r="X218" s="29">
        <v>3215</v>
      </c>
      <c r="Y218" s="29">
        <v>3132</v>
      </c>
      <c r="Z218" s="29">
        <v>3205</v>
      </c>
      <c r="AA218" s="29">
        <v>3185</v>
      </c>
      <c r="AB218" s="29">
        <v>3219</v>
      </c>
      <c r="AC218" s="29">
        <v>3241</v>
      </c>
      <c r="AD218" s="29">
        <v>3339</v>
      </c>
      <c r="AE218" s="29">
        <v>3324</v>
      </c>
      <c r="AF218" s="29">
        <v>3508</v>
      </c>
      <c r="AG218" s="29">
        <v>3507</v>
      </c>
      <c r="AH218" s="29">
        <v>3495</v>
      </c>
      <c r="AI218" s="29">
        <v>3446</v>
      </c>
      <c r="AJ218" s="29">
        <v>3422</v>
      </c>
      <c r="AK218" s="29">
        <v>3473</v>
      </c>
      <c r="AL218" s="29">
        <v>3434</v>
      </c>
      <c r="AM218" s="29">
        <v>3503</v>
      </c>
      <c r="AN218" s="29">
        <v>3594</v>
      </c>
      <c r="AO218" s="29">
        <v>3578</v>
      </c>
      <c r="AP218" s="29">
        <v>3778</v>
      </c>
      <c r="AQ218" s="29">
        <v>3959</v>
      </c>
      <c r="AR218" s="29">
        <v>3809</v>
      </c>
      <c r="AS218" s="29">
        <v>3933</v>
      </c>
      <c r="AT218" s="29">
        <v>4144</v>
      </c>
      <c r="AU218" s="29">
        <v>4119</v>
      </c>
      <c r="AV218" s="29">
        <v>3952</v>
      </c>
      <c r="AW218" s="29">
        <v>3930</v>
      </c>
      <c r="AX218" s="29">
        <v>3640</v>
      </c>
      <c r="AY218" s="29">
        <v>3633</v>
      </c>
      <c r="AZ218" s="29">
        <v>3573</v>
      </c>
      <c r="BA218" s="29">
        <v>3470</v>
      </c>
      <c r="BB218" s="29">
        <v>3400</v>
      </c>
      <c r="BC218" s="29">
        <v>3370</v>
      </c>
      <c r="BD218" s="29">
        <v>3244</v>
      </c>
      <c r="BE218" s="29">
        <v>3328</v>
      </c>
      <c r="BF218" s="29">
        <v>3505</v>
      </c>
      <c r="BG218" s="29">
        <v>3473</v>
      </c>
      <c r="BH218" s="29">
        <v>3441</v>
      </c>
      <c r="BI218" s="29">
        <v>3322</v>
      </c>
      <c r="BJ218" s="29">
        <v>3418</v>
      </c>
      <c r="BK218" s="29">
        <v>3401</v>
      </c>
      <c r="BL218" s="29">
        <v>3001</v>
      </c>
      <c r="BM218" s="29">
        <v>3027</v>
      </c>
      <c r="BN218" s="29">
        <v>2751</v>
      </c>
      <c r="BO218" s="29">
        <v>2772</v>
      </c>
      <c r="BP218" s="29">
        <v>2555</v>
      </c>
      <c r="BQ218" s="29">
        <v>2620</v>
      </c>
      <c r="BR218" s="29">
        <v>2374</v>
      </c>
      <c r="BS218" s="29">
        <v>2351</v>
      </c>
      <c r="BT218" s="29">
        <v>2382</v>
      </c>
      <c r="BU218" s="29">
        <v>2278</v>
      </c>
      <c r="BV218" s="29">
        <v>1953</v>
      </c>
      <c r="BW218" s="29">
        <v>1852</v>
      </c>
      <c r="BX218" s="29">
        <v>1700</v>
      </c>
      <c r="BY218" s="29">
        <v>1707</v>
      </c>
      <c r="BZ218" s="29">
        <v>1793</v>
      </c>
      <c r="CA218" s="29">
        <v>1652</v>
      </c>
      <c r="CB218" s="29">
        <v>1401</v>
      </c>
      <c r="CC218" s="29">
        <v>1253</v>
      </c>
      <c r="CD218" s="29">
        <v>1317</v>
      </c>
      <c r="CE218" s="29">
        <v>1257</v>
      </c>
      <c r="CF218" s="29">
        <v>1097</v>
      </c>
      <c r="CG218" s="29">
        <v>1057</v>
      </c>
      <c r="CH218" s="29">
        <v>1082</v>
      </c>
      <c r="CI218" s="29">
        <v>1040</v>
      </c>
      <c r="CJ218" s="29">
        <v>973</v>
      </c>
      <c r="CK218" s="29">
        <v>851</v>
      </c>
      <c r="CL218" s="29">
        <v>814</v>
      </c>
      <c r="CM218" s="29">
        <v>691</v>
      </c>
      <c r="CN218" s="29">
        <v>562</v>
      </c>
      <c r="CO218" s="29">
        <v>499</v>
      </c>
      <c r="CP218" s="29">
        <v>287</v>
      </c>
      <c r="CQ218" s="29">
        <v>205</v>
      </c>
      <c r="CR218" s="29">
        <v>245</v>
      </c>
      <c r="CS218" s="29">
        <v>167</v>
      </c>
      <c r="CT218" s="29">
        <v>84</v>
      </c>
      <c r="CU218" s="29">
        <v>103</v>
      </c>
      <c r="CV218" s="29">
        <v>77</v>
      </c>
      <c r="CW218" s="29">
        <v>36</v>
      </c>
      <c r="CX218" s="29">
        <v>59</v>
      </c>
      <c r="CY218" s="29">
        <v>25</v>
      </c>
      <c r="CZ218" s="29">
        <v>35</v>
      </c>
    </row>
    <row r="219" spans="1:104" x14ac:dyDescent="0.25">
      <c r="A219" s="24" t="s">
        <v>651</v>
      </c>
      <c r="B219" s="24">
        <f>VLOOKUP(A219,Structure!E:F,2,FALSE)</f>
        <v>0</v>
      </c>
      <c r="C219" s="24" t="str">
        <f t="shared" si="3"/>
        <v>0</v>
      </c>
      <c r="D219" s="24" t="s">
        <v>1222</v>
      </c>
      <c r="E219" s="28">
        <v>1920</v>
      </c>
      <c r="F219" s="28">
        <v>1972</v>
      </c>
      <c r="G219" s="28">
        <v>1874</v>
      </c>
      <c r="H219" s="28">
        <v>1962</v>
      </c>
      <c r="I219" s="28">
        <v>1762</v>
      </c>
      <c r="J219" s="28">
        <v>1854</v>
      </c>
      <c r="K219" s="28">
        <v>2057</v>
      </c>
      <c r="L219" s="28">
        <v>2297</v>
      </c>
      <c r="M219" s="28">
        <v>2401</v>
      </c>
      <c r="N219" s="28">
        <v>2255</v>
      </c>
      <c r="O219" s="28">
        <v>2584</v>
      </c>
      <c r="P219" s="28">
        <v>2628</v>
      </c>
      <c r="Q219" s="28">
        <v>2823</v>
      </c>
      <c r="R219" s="28">
        <v>2896</v>
      </c>
      <c r="S219" s="28">
        <v>2941</v>
      </c>
      <c r="T219" s="28">
        <v>3142</v>
      </c>
      <c r="U219" s="28">
        <v>3177</v>
      </c>
      <c r="V219" s="28">
        <v>3269</v>
      </c>
      <c r="W219" s="28">
        <v>3287</v>
      </c>
      <c r="X219" s="28">
        <v>3385</v>
      </c>
      <c r="Y219" s="28">
        <v>3219</v>
      </c>
      <c r="Z219" s="28">
        <v>3184</v>
      </c>
      <c r="AA219" s="28">
        <v>2908</v>
      </c>
      <c r="AB219" s="28">
        <v>3008</v>
      </c>
      <c r="AC219" s="28">
        <v>3124</v>
      </c>
      <c r="AD219" s="28">
        <v>3269</v>
      </c>
      <c r="AE219" s="28">
        <v>3169</v>
      </c>
      <c r="AF219" s="28">
        <v>3071</v>
      </c>
      <c r="AG219" s="28">
        <v>3146</v>
      </c>
      <c r="AH219" s="28">
        <v>3067</v>
      </c>
      <c r="AI219" s="28">
        <v>3083</v>
      </c>
      <c r="AJ219" s="28">
        <v>3092</v>
      </c>
      <c r="AK219" s="28">
        <v>3109</v>
      </c>
      <c r="AL219" s="28">
        <v>3333</v>
      </c>
      <c r="AM219" s="28">
        <v>3458</v>
      </c>
      <c r="AN219" s="28">
        <v>3244</v>
      </c>
      <c r="AO219" s="28">
        <v>3451</v>
      </c>
      <c r="AP219" s="28">
        <v>3564</v>
      </c>
      <c r="AQ219" s="28">
        <v>3898</v>
      </c>
      <c r="AR219" s="28">
        <v>3814</v>
      </c>
      <c r="AS219" s="28">
        <v>3937</v>
      </c>
      <c r="AT219" s="28">
        <v>4192</v>
      </c>
      <c r="AU219" s="28">
        <v>4400</v>
      </c>
      <c r="AV219" s="28">
        <v>4376</v>
      </c>
      <c r="AW219" s="28">
        <v>4408</v>
      </c>
      <c r="AX219" s="28">
        <v>4268</v>
      </c>
      <c r="AY219" s="28">
        <v>4098</v>
      </c>
      <c r="AZ219" s="28">
        <v>3952</v>
      </c>
      <c r="BA219" s="28">
        <v>4047</v>
      </c>
      <c r="BB219" s="28">
        <v>3871</v>
      </c>
      <c r="BC219" s="28">
        <v>3933</v>
      </c>
      <c r="BD219" s="28">
        <v>3983</v>
      </c>
      <c r="BE219" s="28">
        <v>4036</v>
      </c>
      <c r="BF219" s="28">
        <v>4165</v>
      </c>
      <c r="BG219" s="28">
        <v>4118</v>
      </c>
      <c r="BH219" s="28">
        <v>4040</v>
      </c>
      <c r="BI219" s="28">
        <v>3684</v>
      </c>
      <c r="BJ219" s="28">
        <v>3868</v>
      </c>
      <c r="BK219" s="28">
        <v>3872</v>
      </c>
      <c r="BL219" s="28">
        <v>3370</v>
      </c>
      <c r="BM219" s="28">
        <v>3211</v>
      </c>
      <c r="BN219" s="28">
        <v>3148</v>
      </c>
      <c r="BO219" s="28">
        <v>3049</v>
      </c>
      <c r="BP219" s="28">
        <v>3057</v>
      </c>
      <c r="BQ219" s="28">
        <v>2867</v>
      </c>
      <c r="BR219" s="28">
        <v>2711</v>
      </c>
      <c r="BS219" s="28">
        <v>2782</v>
      </c>
      <c r="BT219" s="28">
        <v>2645</v>
      </c>
      <c r="BU219" s="28">
        <v>2592</v>
      </c>
      <c r="BV219" s="28">
        <v>2282</v>
      </c>
      <c r="BW219" s="28">
        <v>2221</v>
      </c>
      <c r="BX219" s="28">
        <v>2150</v>
      </c>
      <c r="BY219" s="28">
        <v>2060</v>
      </c>
      <c r="BZ219" s="28">
        <v>2001</v>
      </c>
      <c r="CA219" s="28">
        <v>1843</v>
      </c>
      <c r="CB219" s="28">
        <v>1765</v>
      </c>
      <c r="CC219" s="28">
        <v>1686</v>
      </c>
      <c r="CD219" s="28">
        <v>1719</v>
      </c>
      <c r="CE219" s="28">
        <v>1528</v>
      </c>
      <c r="CF219" s="28">
        <v>1371</v>
      </c>
      <c r="CG219" s="28">
        <v>1362</v>
      </c>
      <c r="CH219" s="28">
        <v>1264</v>
      </c>
      <c r="CI219" s="28">
        <v>1416</v>
      </c>
      <c r="CJ219" s="28">
        <v>1223</v>
      </c>
      <c r="CK219" s="28">
        <v>1057</v>
      </c>
      <c r="CL219" s="28">
        <v>969</v>
      </c>
      <c r="CM219" s="28">
        <v>772</v>
      </c>
      <c r="CN219" s="28">
        <v>736</v>
      </c>
      <c r="CO219" s="28">
        <v>593</v>
      </c>
      <c r="CP219" s="28">
        <v>340</v>
      </c>
      <c r="CQ219" s="28">
        <v>301</v>
      </c>
      <c r="CR219" s="28">
        <v>185</v>
      </c>
      <c r="CS219" s="28">
        <v>250</v>
      </c>
      <c r="CT219" s="28">
        <v>128</v>
      </c>
      <c r="CU219" s="28">
        <v>74</v>
      </c>
      <c r="CV219" s="28">
        <v>63</v>
      </c>
      <c r="CW219" s="28">
        <v>19</v>
      </c>
      <c r="CX219" s="28">
        <v>18</v>
      </c>
      <c r="CY219" s="28">
        <v>56</v>
      </c>
      <c r="CZ219" s="28">
        <v>29</v>
      </c>
    </row>
    <row r="220" spans="1:104" x14ac:dyDescent="0.25">
      <c r="A220" s="24" t="s">
        <v>656</v>
      </c>
      <c r="B220" s="24" t="str">
        <f>VLOOKUP(A220,Structure!E:F,2,FALSE)</f>
        <v>RO01</v>
      </c>
      <c r="C220" s="24" t="str">
        <f t="shared" si="3"/>
        <v>RO</v>
      </c>
      <c r="D220" s="24" t="s">
        <v>657</v>
      </c>
      <c r="E220" s="29">
        <v>27531</v>
      </c>
      <c r="F220" s="29">
        <v>27826</v>
      </c>
      <c r="G220" s="29">
        <v>27526</v>
      </c>
      <c r="H220" s="29">
        <v>26879</v>
      </c>
      <c r="I220" s="29">
        <v>26533</v>
      </c>
      <c r="J220" s="29">
        <v>25631</v>
      </c>
      <c r="K220" s="29">
        <v>23750</v>
      </c>
      <c r="L220" s="29">
        <v>24995</v>
      </c>
      <c r="M220" s="29">
        <v>27635</v>
      </c>
      <c r="N220" s="29">
        <v>28396</v>
      </c>
      <c r="O220" s="29">
        <v>28356</v>
      </c>
      <c r="P220" s="29">
        <v>27588</v>
      </c>
      <c r="Q220" s="29">
        <v>27880</v>
      </c>
      <c r="R220" s="29">
        <v>28564</v>
      </c>
      <c r="S220" s="29">
        <v>26942</v>
      </c>
      <c r="T220" s="29">
        <v>27472</v>
      </c>
      <c r="U220" s="29">
        <v>26690</v>
      </c>
      <c r="V220" s="29">
        <v>26994</v>
      </c>
      <c r="W220" s="29">
        <v>27777</v>
      </c>
      <c r="X220" s="29">
        <v>26880</v>
      </c>
      <c r="Y220" s="29">
        <v>27143</v>
      </c>
      <c r="Z220" s="29">
        <v>26775</v>
      </c>
      <c r="AA220" s="29">
        <v>26538</v>
      </c>
      <c r="AB220" s="29">
        <v>26643</v>
      </c>
      <c r="AC220" s="29">
        <v>27940</v>
      </c>
      <c r="AD220" s="29">
        <v>27612</v>
      </c>
      <c r="AE220" s="29">
        <v>31845</v>
      </c>
      <c r="AF220" s="29">
        <v>34211</v>
      </c>
      <c r="AG220" s="29">
        <v>37312</v>
      </c>
      <c r="AH220" s="29">
        <v>40694</v>
      </c>
      <c r="AI220" s="29">
        <v>40258</v>
      </c>
      <c r="AJ220" s="29">
        <v>38993</v>
      </c>
      <c r="AK220" s="29">
        <v>38670</v>
      </c>
      <c r="AL220" s="29">
        <v>37267</v>
      </c>
      <c r="AM220" s="29">
        <v>36270</v>
      </c>
      <c r="AN220" s="29">
        <v>34007</v>
      </c>
      <c r="AO220" s="29">
        <v>35234</v>
      </c>
      <c r="AP220" s="29">
        <v>37845</v>
      </c>
      <c r="AQ220" s="29">
        <v>38827</v>
      </c>
      <c r="AR220" s="29">
        <v>38756</v>
      </c>
      <c r="AS220" s="29">
        <v>39530</v>
      </c>
      <c r="AT220" s="29">
        <v>40741</v>
      </c>
      <c r="AU220" s="29">
        <v>40041</v>
      </c>
      <c r="AV220" s="29">
        <v>40096</v>
      </c>
      <c r="AW220" s="29">
        <v>40922</v>
      </c>
      <c r="AX220" s="29">
        <v>37529</v>
      </c>
      <c r="AY220" s="29">
        <v>37608</v>
      </c>
      <c r="AZ220" s="29">
        <v>37623</v>
      </c>
      <c r="BA220" s="29">
        <v>39729</v>
      </c>
      <c r="BB220" s="29">
        <v>41233</v>
      </c>
      <c r="BC220" s="29">
        <v>43553</v>
      </c>
      <c r="BD220" s="29">
        <v>42277</v>
      </c>
      <c r="BE220" s="29">
        <v>28269</v>
      </c>
      <c r="BF220" s="29">
        <v>28611</v>
      </c>
      <c r="BG220" s="29">
        <v>28791</v>
      </c>
      <c r="BH220" s="29">
        <v>28530</v>
      </c>
      <c r="BI220" s="29">
        <v>28158</v>
      </c>
      <c r="BJ220" s="29">
        <v>29453</v>
      </c>
      <c r="BK220" s="29">
        <v>30763</v>
      </c>
      <c r="BL220" s="29">
        <v>32021</v>
      </c>
      <c r="BM220" s="29">
        <v>32658</v>
      </c>
      <c r="BN220" s="29">
        <v>34104</v>
      </c>
      <c r="BO220" s="29">
        <v>34261</v>
      </c>
      <c r="BP220" s="29">
        <v>35341</v>
      </c>
      <c r="BQ220" s="29">
        <v>32899</v>
      </c>
      <c r="BR220" s="29">
        <v>30055</v>
      </c>
      <c r="BS220" s="29">
        <v>30769</v>
      </c>
      <c r="BT220" s="29">
        <v>30188</v>
      </c>
      <c r="BU220" s="29">
        <v>29959</v>
      </c>
      <c r="BV220" s="29">
        <v>27357</v>
      </c>
      <c r="BW220" s="29">
        <v>24673</v>
      </c>
      <c r="BX220" s="29">
        <v>23431</v>
      </c>
      <c r="BY220" s="29">
        <v>22840</v>
      </c>
      <c r="BZ220" s="29">
        <v>19052</v>
      </c>
      <c r="CA220" s="29">
        <v>20260</v>
      </c>
      <c r="CB220" s="29">
        <v>16768</v>
      </c>
      <c r="CC220" s="29">
        <v>17342</v>
      </c>
      <c r="CD220" s="29">
        <v>17719</v>
      </c>
      <c r="CE220" s="29">
        <v>15936</v>
      </c>
      <c r="CF220" s="29">
        <v>15784</v>
      </c>
      <c r="CG220" s="29">
        <v>14590</v>
      </c>
      <c r="CH220" s="29">
        <v>13205</v>
      </c>
      <c r="CI220" s="29">
        <v>11966</v>
      </c>
      <c r="CJ220" s="29">
        <v>10340</v>
      </c>
      <c r="CK220" s="29">
        <v>8909</v>
      </c>
      <c r="CL220" s="29">
        <v>7523</v>
      </c>
      <c r="CM220" s="29">
        <v>7177</v>
      </c>
      <c r="CN220" s="29">
        <v>5796</v>
      </c>
      <c r="CO220" s="29">
        <v>5069</v>
      </c>
      <c r="CP220" s="29">
        <v>3863</v>
      </c>
      <c r="CQ220" s="29">
        <v>3246</v>
      </c>
      <c r="CR220" s="29">
        <v>2249</v>
      </c>
      <c r="CS220" s="29">
        <v>1801</v>
      </c>
      <c r="CT220" s="29">
        <v>1248</v>
      </c>
      <c r="CU220" s="29">
        <v>1024</v>
      </c>
      <c r="CV220" s="29">
        <v>622</v>
      </c>
      <c r="CW220" s="29">
        <v>623</v>
      </c>
      <c r="CX220" s="29">
        <v>465</v>
      </c>
      <c r="CY220" s="29">
        <v>203</v>
      </c>
      <c r="CZ220" s="29">
        <v>302</v>
      </c>
    </row>
    <row r="221" spans="1:104" x14ac:dyDescent="0.25">
      <c r="A221" s="24" t="s">
        <v>658</v>
      </c>
      <c r="B221" s="24" t="str">
        <f>VLOOKUP(A221,Structure!E:F,2,FALSE)</f>
        <v>RO01</v>
      </c>
      <c r="C221" s="24" t="str">
        <f t="shared" si="3"/>
        <v>RO</v>
      </c>
      <c r="D221" s="24" t="s">
        <v>659</v>
      </c>
      <c r="E221" s="28">
        <v>25057</v>
      </c>
      <c r="F221" s="28">
        <v>25709</v>
      </c>
      <c r="G221" s="28">
        <v>25590</v>
      </c>
      <c r="H221" s="28">
        <v>24929</v>
      </c>
      <c r="I221" s="28">
        <v>25404</v>
      </c>
      <c r="J221" s="28">
        <v>25051</v>
      </c>
      <c r="K221" s="28">
        <v>23714</v>
      </c>
      <c r="L221" s="28">
        <v>23925</v>
      </c>
      <c r="M221" s="28">
        <v>25463</v>
      </c>
      <c r="N221" s="28">
        <v>26766</v>
      </c>
      <c r="O221" s="28">
        <v>26667</v>
      </c>
      <c r="P221" s="28">
        <v>26107</v>
      </c>
      <c r="Q221" s="28">
        <v>26173</v>
      </c>
      <c r="R221" s="28">
        <v>26564</v>
      </c>
      <c r="S221" s="28">
        <v>25537</v>
      </c>
      <c r="T221" s="28">
        <v>25027</v>
      </c>
      <c r="U221" s="28">
        <v>24199</v>
      </c>
      <c r="V221" s="28">
        <v>24404</v>
      </c>
      <c r="W221" s="28">
        <v>25342</v>
      </c>
      <c r="X221" s="28">
        <v>24412</v>
      </c>
      <c r="Y221" s="28">
        <v>24286</v>
      </c>
      <c r="Z221" s="28">
        <v>24377</v>
      </c>
      <c r="AA221" s="28">
        <v>23087</v>
      </c>
      <c r="AB221" s="28">
        <v>22813</v>
      </c>
      <c r="AC221" s="28">
        <v>23761</v>
      </c>
      <c r="AD221" s="28">
        <v>23256</v>
      </c>
      <c r="AE221" s="28">
        <v>24729</v>
      </c>
      <c r="AF221" s="28">
        <v>26116</v>
      </c>
      <c r="AG221" s="28">
        <v>28951</v>
      </c>
      <c r="AH221" s="28">
        <v>33347</v>
      </c>
      <c r="AI221" s="28">
        <v>33113</v>
      </c>
      <c r="AJ221" s="28">
        <v>33076</v>
      </c>
      <c r="AK221" s="28">
        <v>32283</v>
      </c>
      <c r="AL221" s="28">
        <v>31434</v>
      </c>
      <c r="AM221" s="28">
        <v>30852</v>
      </c>
      <c r="AN221" s="28">
        <v>29214</v>
      </c>
      <c r="AO221" s="28">
        <v>31533</v>
      </c>
      <c r="AP221" s="28">
        <v>34297</v>
      </c>
      <c r="AQ221" s="28">
        <v>35646</v>
      </c>
      <c r="AR221" s="28">
        <v>36231</v>
      </c>
      <c r="AS221" s="28">
        <v>36569</v>
      </c>
      <c r="AT221" s="28">
        <v>37087</v>
      </c>
      <c r="AU221" s="28">
        <v>35862</v>
      </c>
      <c r="AV221" s="28">
        <v>36297</v>
      </c>
      <c r="AW221" s="28">
        <v>36930</v>
      </c>
      <c r="AX221" s="28">
        <v>33568</v>
      </c>
      <c r="AY221" s="28">
        <v>34319</v>
      </c>
      <c r="AZ221" s="28">
        <v>33726</v>
      </c>
      <c r="BA221" s="28">
        <v>35892</v>
      </c>
      <c r="BB221" s="28">
        <v>37927</v>
      </c>
      <c r="BC221" s="28">
        <v>40650</v>
      </c>
      <c r="BD221" s="28">
        <v>40458</v>
      </c>
      <c r="BE221" s="28">
        <v>23964</v>
      </c>
      <c r="BF221" s="28">
        <v>24206</v>
      </c>
      <c r="BG221" s="28">
        <v>24497</v>
      </c>
      <c r="BH221" s="28">
        <v>25332</v>
      </c>
      <c r="BI221" s="28">
        <v>25487</v>
      </c>
      <c r="BJ221" s="28">
        <v>26325</v>
      </c>
      <c r="BK221" s="28">
        <v>27735</v>
      </c>
      <c r="BL221" s="28">
        <v>29038</v>
      </c>
      <c r="BM221" s="28">
        <v>30716</v>
      </c>
      <c r="BN221" s="28">
        <v>32560</v>
      </c>
      <c r="BO221" s="28">
        <v>33659</v>
      </c>
      <c r="BP221" s="28">
        <v>34622</v>
      </c>
      <c r="BQ221" s="28">
        <v>32544</v>
      </c>
      <c r="BR221" s="28">
        <v>30598</v>
      </c>
      <c r="BS221" s="28">
        <v>29878</v>
      </c>
      <c r="BT221" s="28">
        <v>28772</v>
      </c>
      <c r="BU221" s="28">
        <v>28165</v>
      </c>
      <c r="BV221" s="28">
        <v>26947</v>
      </c>
      <c r="BW221" s="28">
        <v>22647</v>
      </c>
      <c r="BX221" s="28">
        <v>20525</v>
      </c>
      <c r="BY221" s="28">
        <v>20097</v>
      </c>
      <c r="BZ221" s="28">
        <v>16433</v>
      </c>
      <c r="CA221" s="28">
        <v>18338</v>
      </c>
      <c r="CB221" s="28">
        <v>15815</v>
      </c>
      <c r="CC221" s="28">
        <v>16195</v>
      </c>
      <c r="CD221" s="28">
        <v>16314</v>
      </c>
      <c r="CE221" s="28">
        <v>14657</v>
      </c>
      <c r="CF221" s="28">
        <v>14860</v>
      </c>
      <c r="CG221" s="28">
        <v>13580</v>
      </c>
      <c r="CH221" s="28">
        <v>12793</v>
      </c>
      <c r="CI221" s="28">
        <v>11682</v>
      </c>
      <c r="CJ221" s="28">
        <v>9957</v>
      </c>
      <c r="CK221" s="28">
        <v>8499</v>
      </c>
      <c r="CL221" s="28">
        <v>7710</v>
      </c>
      <c r="CM221" s="28">
        <v>6890</v>
      </c>
      <c r="CN221" s="28">
        <v>5823</v>
      </c>
      <c r="CO221" s="28">
        <v>5116</v>
      </c>
      <c r="CP221" s="28">
        <v>4231</v>
      </c>
      <c r="CQ221" s="28">
        <v>3196</v>
      </c>
      <c r="CR221" s="28">
        <v>2470</v>
      </c>
      <c r="CS221" s="28">
        <v>2017</v>
      </c>
      <c r="CT221" s="28">
        <v>1457</v>
      </c>
      <c r="CU221" s="28">
        <v>1145</v>
      </c>
      <c r="CV221" s="28">
        <v>920</v>
      </c>
      <c r="CW221" s="28">
        <v>531</v>
      </c>
      <c r="CX221" s="28">
        <v>579</v>
      </c>
      <c r="CY221" s="28">
        <v>264</v>
      </c>
      <c r="CZ221" s="28">
        <v>360</v>
      </c>
    </row>
    <row r="222" spans="1:104" x14ac:dyDescent="0.25">
      <c r="A222" s="24" t="s">
        <v>662</v>
      </c>
      <c r="B222" s="24" t="str">
        <f>VLOOKUP(A222,Structure!E:F,2,FALSE)</f>
        <v>RO03</v>
      </c>
      <c r="C222" s="24" t="str">
        <f t="shared" si="3"/>
        <v>RO</v>
      </c>
      <c r="D222" s="24" t="s">
        <v>429</v>
      </c>
      <c r="E222" s="29">
        <v>37662</v>
      </c>
      <c r="F222" s="29">
        <v>37774</v>
      </c>
      <c r="G222" s="29">
        <v>38103</v>
      </c>
      <c r="H222" s="29">
        <v>38070</v>
      </c>
      <c r="I222" s="29">
        <v>38157</v>
      </c>
      <c r="J222" s="29">
        <v>38525</v>
      </c>
      <c r="K222" s="29">
        <v>33399</v>
      </c>
      <c r="L222" s="29">
        <v>33565</v>
      </c>
      <c r="M222" s="29">
        <v>36879</v>
      </c>
      <c r="N222" s="29">
        <v>39145</v>
      </c>
      <c r="O222" s="29">
        <v>40090</v>
      </c>
      <c r="P222" s="29">
        <v>39596</v>
      </c>
      <c r="Q222" s="29">
        <v>40079</v>
      </c>
      <c r="R222" s="29">
        <v>40785</v>
      </c>
      <c r="S222" s="29">
        <v>40364</v>
      </c>
      <c r="T222" s="29">
        <v>40501</v>
      </c>
      <c r="U222" s="29">
        <v>41260</v>
      </c>
      <c r="V222" s="29">
        <v>41730</v>
      </c>
      <c r="W222" s="29">
        <v>42812</v>
      </c>
      <c r="X222" s="29">
        <v>42262</v>
      </c>
      <c r="Y222" s="29">
        <v>41028</v>
      </c>
      <c r="Z222" s="29">
        <v>39910</v>
      </c>
      <c r="AA222" s="29">
        <v>37806</v>
      </c>
      <c r="AB222" s="29">
        <v>38180</v>
      </c>
      <c r="AC222" s="29">
        <v>39773</v>
      </c>
      <c r="AD222" s="29">
        <v>36978</v>
      </c>
      <c r="AE222" s="29">
        <v>34311</v>
      </c>
      <c r="AF222" s="29">
        <v>34561</v>
      </c>
      <c r="AG222" s="29">
        <v>36022</v>
      </c>
      <c r="AH222" s="29">
        <v>39867</v>
      </c>
      <c r="AI222" s="29">
        <v>40346</v>
      </c>
      <c r="AJ222" s="29">
        <v>40124</v>
      </c>
      <c r="AK222" s="29">
        <v>39369</v>
      </c>
      <c r="AL222" s="29">
        <v>37471</v>
      </c>
      <c r="AM222" s="29">
        <v>37166</v>
      </c>
      <c r="AN222" s="29">
        <v>34802</v>
      </c>
      <c r="AO222" s="29">
        <v>37106</v>
      </c>
      <c r="AP222" s="29">
        <v>41592</v>
      </c>
      <c r="AQ222" s="29">
        <v>44115</v>
      </c>
      <c r="AR222" s="29">
        <v>45555</v>
      </c>
      <c r="AS222" s="29">
        <v>47005</v>
      </c>
      <c r="AT222" s="29">
        <v>47174</v>
      </c>
      <c r="AU222" s="29">
        <v>46923</v>
      </c>
      <c r="AV222" s="29">
        <v>48133</v>
      </c>
      <c r="AW222" s="29">
        <v>49526</v>
      </c>
      <c r="AX222" s="29">
        <v>45374</v>
      </c>
      <c r="AY222" s="29">
        <v>46327</v>
      </c>
      <c r="AZ222" s="29">
        <v>46955</v>
      </c>
      <c r="BA222" s="29">
        <v>48663</v>
      </c>
      <c r="BB222" s="29">
        <v>52926</v>
      </c>
      <c r="BC222" s="29">
        <v>57014</v>
      </c>
      <c r="BD222" s="29">
        <v>56440</v>
      </c>
      <c r="BE222" s="29">
        <v>31619</v>
      </c>
      <c r="BF222" s="29">
        <v>31658</v>
      </c>
      <c r="BG222" s="29">
        <v>32254</v>
      </c>
      <c r="BH222" s="29">
        <v>32134</v>
      </c>
      <c r="BI222" s="29">
        <v>32576</v>
      </c>
      <c r="BJ222" s="29">
        <v>34655</v>
      </c>
      <c r="BK222" s="29">
        <v>36716</v>
      </c>
      <c r="BL222" s="29">
        <v>38128</v>
      </c>
      <c r="BM222" s="29">
        <v>39290</v>
      </c>
      <c r="BN222" s="29">
        <v>40267</v>
      </c>
      <c r="BO222" s="29">
        <v>41350</v>
      </c>
      <c r="BP222" s="29">
        <v>43097</v>
      </c>
      <c r="BQ222" s="29">
        <v>39541</v>
      </c>
      <c r="BR222" s="29">
        <v>37088</v>
      </c>
      <c r="BS222" s="29">
        <v>37584</v>
      </c>
      <c r="BT222" s="29">
        <v>37792</v>
      </c>
      <c r="BU222" s="29">
        <v>37811</v>
      </c>
      <c r="BV222" s="29">
        <v>38937</v>
      </c>
      <c r="BW222" s="29">
        <v>32339</v>
      </c>
      <c r="BX222" s="29">
        <v>23273</v>
      </c>
      <c r="BY222" s="29">
        <v>26855</v>
      </c>
      <c r="BZ222" s="29">
        <v>19345</v>
      </c>
      <c r="CA222" s="29">
        <v>21549</v>
      </c>
      <c r="CB222" s="29">
        <v>20124</v>
      </c>
      <c r="CC222" s="29">
        <v>20255</v>
      </c>
      <c r="CD222" s="29">
        <v>21110</v>
      </c>
      <c r="CE222" s="29">
        <v>22766</v>
      </c>
      <c r="CF222" s="29">
        <v>22747</v>
      </c>
      <c r="CG222" s="29">
        <v>20855</v>
      </c>
      <c r="CH222" s="29">
        <v>20203</v>
      </c>
      <c r="CI222" s="29">
        <v>18370</v>
      </c>
      <c r="CJ222" s="29">
        <v>15737</v>
      </c>
      <c r="CK222" s="29">
        <v>14565</v>
      </c>
      <c r="CL222" s="29">
        <v>11967</v>
      </c>
      <c r="CM222" s="29">
        <v>11418</v>
      </c>
      <c r="CN222" s="29">
        <v>8967</v>
      </c>
      <c r="CO222" s="29">
        <v>7504</v>
      </c>
      <c r="CP222" s="29">
        <v>6419</v>
      </c>
      <c r="CQ222" s="29">
        <v>5201</v>
      </c>
      <c r="CR222" s="29">
        <v>3776</v>
      </c>
      <c r="CS222" s="29">
        <v>3081</v>
      </c>
      <c r="CT222" s="29">
        <v>2217</v>
      </c>
      <c r="CU222" s="29">
        <v>1733</v>
      </c>
      <c r="CV222" s="29">
        <v>1292</v>
      </c>
      <c r="CW222" s="29">
        <v>857</v>
      </c>
      <c r="CX222" s="29">
        <v>860</v>
      </c>
      <c r="CY222" s="29">
        <v>349</v>
      </c>
      <c r="CZ222" s="29">
        <v>408</v>
      </c>
    </row>
    <row r="223" spans="1:104" x14ac:dyDescent="0.25">
      <c r="A223" s="24" t="s">
        <v>663</v>
      </c>
      <c r="B223" s="24" t="str">
        <f>VLOOKUP(A223,Structure!E:F,2,FALSE)</f>
        <v>RO03</v>
      </c>
      <c r="C223" s="24" t="str">
        <f t="shared" si="3"/>
        <v>RO</v>
      </c>
      <c r="D223" s="24" t="s">
        <v>664</v>
      </c>
      <c r="E223" s="28">
        <v>22929</v>
      </c>
      <c r="F223" s="28">
        <v>23629</v>
      </c>
      <c r="G223" s="28">
        <v>24122</v>
      </c>
      <c r="H223" s="28">
        <v>23456</v>
      </c>
      <c r="I223" s="28">
        <v>23730</v>
      </c>
      <c r="J223" s="28">
        <v>23843</v>
      </c>
      <c r="K223" s="28">
        <v>22215</v>
      </c>
      <c r="L223" s="28">
        <v>22197</v>
      </c>
      <c r="M223" s="28">
        <v>25670</v>
      </c>
      <c r="N223" s="28">
        <v>26591</v>
      </c>
      <c r="O223" s="28">
        <v>27306</v>
      </c>
      <c r="P223" s="28">
        <v>26697</v>
      </c>
      <c r="Q223" s="28">
        <v>26625</v>
      </c>
      <c r="R223" s="28">
        <v>26896</v>
      </c>
      <c r="S223" s="28">
        <v>26351</v>
      </c>
      <c r="T223" s="28">
        <v>26648</v>
      </c>
      <c r="U223" s="28">
        <v>25710</v>
      </c>
      <c r="V223" s="28">
        <v>26598</v>
      </c>
      <c r="W223" s="28">
        <v>27540</v>
      </c>
      <c r="X223" s="28">
        <v>26855</v>
      </c>
      <c r="Y223" s="28">
        <v>26361</v>
      </c>
      <c r="Z223" s="28">
        <v>25869</v>
      </c>
      <c r="AA223" s="28">
        <v>24901</v>
      </c>
      <c r="AB223" s="28">
        <v>25385</v>
      </c>
      <c r="AC223" s="28">
        <v>25615</v>
      </c>
      <c r="AD223" s="28">
        <v>23774</v>
      </c>
      <c r="AE223" s="28">
        <v>20466</v>
      </c>
      <c r="AF223" s="28">
        <v>19984</v>
      </c>
      <c r="AG223" s="28">
        <v>23254</v>
      </c>
      <c r="AH223" s="28">
        <v>28352</v>
      </c>
      <c r="AI223" s="28">
        <v>29088</v>
      </c>
      <c r="AJ223" s="28">
        <v>30618</v>
      </c>
      <c r="AK223" s="28">
        <v>29715</v>
      </c>
      <c r="AL223" s="28">
        <v>28681</v>
      </c>
      <c r="AM223" s="28">
        <v>28717</v>
      </c>
      <c r="AN223" s="28">
        <v>25935</v>
      </c>
      <c r="AO223" s="28">
        <v>28058</v>
      </c>
      <c r="AP223" s="28">
        <v>32465</v>
      </c>
      <c r="AQ223" s="28">
        <v>34254</v>
      </c>
      <c r="AR223" s="28">
        <v>35987</v>
      </c>
      <c r="AS223" s="28">
        <v>36516</v>
      </c>
      <c r="AT223" s="28">
        <v>38406</v>
      </c>
      <c r="AU223" s="28">
        <v>38039</v>
      </c>
      <c r="AV223" s="28">
        <v>38518</v>
      </c>
      <c r="AW223" s="28">
        <v>39749</v>
      </c>
      <c r="AX223" s="28">
        <v>34897</v>
      </c>
      <c r="AY223" s="28">
        <v>36088</v>
      </c>
      <c r="AZ223" s="28">
        <v>37209</v>
      </c>
      <c r="BA223" s="28">
        <v>40016</v>
      </c>
      <c r="BB223" s="28">
        <v>42944</v>
      </c>
      <c r="BC223" s="28">
        <v>48683</v>
      </c>
      <c r="BD223" s="28">
        <v>49730</v>
      </c>
      <c r="BE223" s="28">
        <v>23429</v>
      </c>
      <c r="BF223" s="28">
        <v>23619</v>
      </c>
      <c r="BG223" s="28">
        <v>24866</v>
      </c>
      <c r="BH223" s="28">
        <v>25846</v>
      </c>
      <c r="BI223" s="28">
        <v>26719</v>
      </c>
      <c r="BJ223" s="28">
        <v>28469</v>
      </c>
      <c r="BK223" s="28">
        <v>30422</v>
      </c>
      <c r="BL223" s="28">
        <v>31641</v>
      </c>
      <c r="BM223" s="28">
        <v>33527</v>
      </c>
      <c r="BN223" s="28">
        <v>35214</v>
      </c>
      <c r="BO223" s="28">
        <v>36970</v>
      </c>
      <c r="BP223" s="28">
        <v>37735</v>
      </c>
      <c r="BQ223" s="28">
        <v>35537</v>
      </c>
      <c r="BR223" s="28">
        <v>32443</v>
      </c>
      <c r="BS223" s="28">
        <v>32325</v>
      </c>
      <c r="BT223" s="28">
        <v>32406</v>
      </c>
      <c r="BU223" s="28">
        <v>31291</v>
      </c>
      <c r="BV223" s="28">
        <v>34775</v>
      </c>
      <c r="BW223" s="28">
        <v>24315</v>
      </c>
      <c r="BX223" s="28">
        <v>19728</v>
      </c>
      <c r="BY223" s="28">
        <v>21800</v>
      </c>
      <c r="BZ223" s="28">
        <v>17184</v>
      </c>
      <c r="CA223" s="28">
        <v>18553</v>
      </c>
      <c r="CB223" s="28">
        <v>17372</v>
      </c>
      <c r="CC223" s="28">
        <v>17032</v>
      </c>
      <c r="CD223" s="28">
        <v>16435</v>
      </c>
      <c r="CE223" s="28">
        <v>17616</v>
      </c>
      <c r="CF223" s="28">
        <v>17020</v>
      </c>
      <c r="CG223" s="28">
        <v>15867</v>
      </c>
      <c r="CH223" s="28">
        <v>14861</v>
      </c>
      <c r="CI223" s="28">
        <v>13337</v>
      </c>
      <c r="CJ223" s="28">
        <v>11630</v>
      </c>
      <c r="CK223" s="28">
        <v>10887</v>
      </c>
      <c r="CL223" s="28">
        <v>9776</v>
      </c>
      <c r="CM223" s="28">
        <v>9142</v>
      </c>
      <c r="CN223" s="28">
        <v>6901</v>
      </c>
      <c r="CO223" s="28">
        <v>5956</v>
      </c>
      <c r="CP223" s="28">
        <v>4530</v>
      </c>
      <c r="CQ223" s="28">
        <v>3805</v>
      </c>
      <c r="CR223" s="28">
        <v>3198</v>
      </c>
      <c r="CS223" s="28">
        <v>2089</v>
      </c>
      <c r="CT223" s="28">
        <v>1474</v>
      </c>
      <c r="CU223" s="28">
        <v>1430</v>
      </c>
      <c r="CV223" s="28">
        <v>901</v>
      </c>
      <c r="CW223" s="28">
        <v>677</v>
      </c>
      <c r="CX223" s="28">
        <v>596</v>
      </c>
      <c r="CY223" s="28">
        <v>337</v>
      </c>
      <c r="CZ223" s="28">
        <v>324</v>
      </c>
    </row>
    <row r="224" spans="1:104" x14ac:dyDescent="0.25">
      <c r="A224" s="24" t="s">
        <v>667</v>
      </c>
      <c r="B224" s="24" t="str">
        <f>VLOOKUP(A224,Structure!E:F,2,FALSE)</f>
        <v>RO02</v>
      </c>
      <c r="C224" s="24" t="str">
        <f t="shared" si="3"/>
        <v>RO</v>
      </c>
      <c r="D224" s="24" t="s">
        <v>1223</v>
      </c>
      <c r="E224" s="29">
        <v>26366</v>
      </c>
      <c r="F224" s="29">
        <v>26584</v>
      </c>
      <c r="G224" s="29">
        <v>26877</v>
      </c>
      <c r="H224" s="29">
        <v>26681</v>
      </c>
      <c r="I224" s="29">
        <v>26477</v>
      </c>
      <c r="J224" s="29">
        <v>26284</v>
      </c>
      <c r="K224" s="29">
        <v>25835</v>
      </c>
      <c r="L224" s="29">
        <v>26871</v>
      </c>
      <c r="M224" s="29">
        <v>30363</v>
      </c>
      <c r="N224" s="29">
        <v>31842</v>
      </c>
      <c r="O224" s="29">
        <v>31608</v>
      </c>
      <c r="P224" s="29">
        <v>31266</v>
      </c>
      <c r="Q224" s="29">
        <v>32175</v>
      </c>
      <c r="R224" s="29">
        <v>32571</v>
      </c>
      <c r="S224" s="29">
        <v>31673</v>
      </c>
      <c r="T224" s="29">
        <v>31584</v>
      </c>
      <c r="U224" s="29">
        <v>30852</v>
      </c>
      <c r="V224" s="29">
        <v>31386</v>
      </c>
      <c r="W224" s="29">
        <v>32742</v>
      </c>
      <c r="X224" s="29">
        <v>32179</v>
      </c>
      <c r="Y224" s="29">
        <v>31947</v>
      </c>
      <c r="Z224" s="29">
        <v>31559</v>
      </c>
      <c r="AA224" s="29">
        <v>30337</v>
      </c>
      <c r="AB224" s="29">
        <v>30571</v>
      </c>
      <c r="AC224" s="29">
        <v>30975</v>
      </c>
      <c r="AD224" s="29">
        <v>30319</v>
      </c>
      <c r="AE224" s="29">
        <v>25955</v>
      </c>
      <c r="AF224" s="29">
        <v>26143</v>
      </c>
      <c r="AG224" s="29">
        <v>28093</v>
      </c>
      <c r="AH224" s="29">
        <v>34905</v>
      </c>
      <c r="AI224" s="29">
        <v>36822</v>
      </c>
      <c r="AJ224" s="29">
        <v>37457</v>
      </c>
      <c r="AK224" s="29">
        <v>36892</v>
      </c>
      <c r="AL224" s="29">
        <v>34711</v>
      </c>
      <c r="AM224" s="29">
        <v>34293</v>
      </c>
      <c r="AN224" s="29">
        <v>31092</v>
      </c>
      <c r="AO224" s="29">
        <v>33652</v>
      </c>
      <c r="AP224" s="29">
        <v>38410</v>
      </c>
      <c r="AQ224" s="29">
        <v>40994</v>
      </c>
      <c r="AR224" s="29">
        <v>43443</v>
      </c>
      <c r="AS224" s="29">
        <v>44210</v>
      </c>
      <c r="AT224" s="29">
        <v>46352</v>
      </c>
      <c r="AU224" s="29">
        <v>47232</v>
      </c>
      <c r="AV224" s="29">
        <v>47644</v>
      </c>
      <c r="AW224" s="29">
        <v>49141</v>
      </c>
      <c r="AX224" s="29">
        <v>43632</v>
      </c>
      <c r="AY224" s="29">
        <v>45740</v>
      </c>
      <c r="AZ224" s="29">
        <v>47897</v>
      </c>
      <c r="BA224" s="29">
        <v>50567</v>
      </c>
      <c r="BB224" s="29">
        <v>53841</v>
      </c>
      <c r="BC224" s="29">
        <v>61995</v>
      </c>
      <c r="BD224" s="29">
        <v>66313</v>
      </c>
      <c r="BE224" s="29">
        <v>30830</v>
      </c>
      <c r="BF224" s="29">
        <v>31459</v>
      </c>
      <c r="BG224" s="29">
        <v>31346</v>
      </c>
      <c r="BH224" s="29">
        <v>30726</v>
      </c>
      <c r="BI224" s="29">
        <v>31631</v>
      </c>
      <c r="BJ224" s="29">
        <v>33468</v>
      </c>
      <c r="BK224" s="29">
        <v>35948</v>
      </c>
      <c r="BL224" s="29">
        <v>37509</v>
      </c>
      <c r="BM224" s="29">
        <v>38933</v>
      </c>
      <c r="BN224" s="29">
        <v>38687</v>
      </c>
      <c r="BO224" s="29">
        <v>40750</v>
      </c>
      <c r="BP224" s="29">
        <v>42206</v>
      </c>
      <c r="BQ224" s="29">
        <v>40418</v>
      </c>
      <c r="BR224" s="29">
        <v>38224</v>
      </c>
      <c r="BS224" s="29">
        <v>38287</v>
      </c>
      <c r="BT224" s="29">
        <v>37543</v>
      </c>
      <c r="BU224" s="29">
        <v>37851</v>
      </c>
      <c r="BV224" s="29">
        <v>41201</v>
      </c>
      <c r="BW224" s="29">
        <v>30546</v>
      </c>
      <c r="BX224" s="29">
        <v>29893</v>
      </c>
      <c r="BY224" s="29">
        <v>28705</v>
      </c>
      <c r="BZ224" s="29">
        <v>22808</v>
      </c>
      <c r="CA224" s="29">
        <v>26218</v>
      </c>
      <c r="CB224" s="29">
        <v>22169</v>
      </c>
      <c r="CC224" s="29">
        <v>21088</v>
      </c>
      <c r="CD224" s="29">
        <v>21213</v>
      </c>
      <c r="CE224" s="29">
        <v>22689</v>
      </c>
      <c r="CF224" s="29">
        <v>23418</v>
      </c>
      <c r="CG224" s="29">
        <v>22272</v>
      </c>
      <c r="CH224" s="29">
        <v>19712</v>
      </c>
      <c r="CI224" s="29">
        <v>19029</v>
      </c>
      <c r="CJ224" s="29">
        <v>15921</v>
      </c>
      <c r="CK224" s="29">
        <v>14606</v>
      </c>
      <c r="CL224" s="29">
        <v>12069</v>
      </c>
      <c r="CM224" s="29">
        <v>12504</v>
      </c>
      <c r="CN224" s="29">
        <v>8715</v>
      </c>
      <c r="CO224" s="29">
        <v>7670</v>
      </c>
      <c r="CP224" s="29">
        <v>5930</v>
      </c>
      <c r="CQ224" s="29">
        <v>5288</v>
      </c>
      <c r="CR224" s="29">
        <v>3779</v>
      </c>
      <c r="CS224" s="29">
        <v>2809</v>
      </c>
      <c r="CT224" s="29">
        <v>2575</v>
      </c>
      <c r="CU224" s="29">
        <v>1564</v>
      </c>
      <c r="CV224" s="29">
        <v>1372</v>
      </c>
      <c r="CW224" s="29">
        <v>841</v>
      </c>
      <c r="CX224" s="29">
        <v>915</v>
      </c>
      <c r="CY224" s="29">
        <v>359</v>
      </c>
      <c r="CZ224" s="29">
        <v>450</v>
      </c>
    </row>
    <row r="225" spans="1:104" x14ac:dyDescent="0.25">
      <c r="A225" s="24" t="s">
        <v>669</v>
      </c>
      <c r="B225" s="24" t="str">
        <f>VLOOKUP(A225,Structure!E:F,2,FALSE)</f>
        <v>RO02</v>
      </c>
      <c r="C225" s="24" t="str">
        <f t="shared" si="3"/>
        <v>RO</v>
      </c>
      <c r="D225" s="24" t="s">
        <v>1224</v>
      </c>
      <c r="E225" s="28">
        <v>26829</v>
      </c>
      <c r="F225" s="28">
        <v>26303</v>
      </c>
      <c r="G225" s="28">
        <v>25209</v>
      </c>
      <c r="H225" s="28">
        <v>24079</v>
      </c>
      <c r="I225" s="28">
        <v>24013</v>
      </c>
      <c r="J225" s="28">
        <v>22886</v>
      </c>
      <c r="K225" s="28">
        <v>22077</v>
      </c>
      <c r="L225" s="28">
        <v>22451</v>
      </c>
      <c r="M225" s="28">
        <v>25541</v>
      </c>
      <c r="N225" s="28">
        <v>25119</v>
      </c>
      <c r="O225" s="28">
        <v>23597</v>
      </c>
      <c r="P225" s="28">
        <v>22046</v>
      </c>
      <c r="Q225" s="28">
        <v>21154</v>
      </c>
      <c r="R225" s="28">
        <v>20584</v>
      </c>
      <c r="S225" s="28">
        <v>18896</v>
      </c>
      <c r="T225" s="28">
        <v>17889</v>
      </c>
      <c r="U225" s="28">
        <v>16877</v>
      </c>
      <c r="V225" s="28">
        <v>16444</v>
      </c>
      <c r="W225" s="28">
        <v>17444</v>
      </c>
      <c r="X225" s="28">
        <v>16299</v>
      </c>
      <c r="Y225" s="28">
        <v>16660</v>
      </c>
      <c r="Z225" s="28">
        <v>16802</v>
      </c>
      <c r="AA225" s="28">
        <v>16673</v>
      </c>
      <c r="AB225" s="28">
        <v>16884</v>
      </c>
      <c r="AC225" s="28">
        <v>17751</v>
      </c>
      <c r="AD225" s="28">
        <v>19278</v>
      </c>
      <c r="AE225" s="28">
        <v>28127</v>
      </c>
      <c r="AF225" s="28">
        <v>31188</v>
      </c>
      <c r="AG225" s="28">
        <v>38229</v>
      </c>
      <c r="AH225" s="28">
        <v>44924</v>
      </c>
      <c r="AI225" s="28">
        <v>46812</v>
      </c>
      <c r="AJ225" s="28">
        <v>47664</v>
      </c>
      <c r="AK225" s="28">
        <v>46304</v>
      </c>
      <c r="AL225" s="28">
        <v>46397</v>
      </c>
      <c r="AM225" s="28">
        <v>44517</v>
      </c>
      <c r="AN225" s="28">
        <v>38281</v>
      </c>
      <c r="AO225" s="28">
        <v>41011</v>
      </c>
      <c r="AP225" s="28">
        <v>43864</v>
      </c>
      <c r="AQ225" s="28">
        <v>45405</v>
      </c>
      <c r="AR225" s="28">
        <v>45126</v>
      </c>
      <c r="AS225" s="28">
        <v>44698</v>
      </c>
      <c r="AT225" s="28">
        <v>44900</v>
      </c>
      <c r="AU225" s="28">
        <v>42399</v>
      </c>
      <c r="AV225" s="28">
        <v>40355</v>
      </c>
      <c r="AW225" s="28">
        <v>40546</v>
      </c>
      <c r="AX225" s="28">
        <v>31079</v>
      </c>
      <c r="AY225" s="28">
        <v>30974</v>
      </c>
      <c r="AZ225" s="28">
        <v>30978</v>
      </c>
      <c r="BA225" s="28">
        <v>33780</v>
      </c>
      <c r="BB225" s="28">
        <v>38667</v>
      </c>
      <c r="BC225" s="28">
        <v>47086</v>
      </c>
      <c r="BD225" s="28">
        <v>50367</v>
      </c>
      <c r="BE225" s="28">
        <v>19677</v>
      </c>
      <c r="BF225" s="28">
        <v>20375</v>
      </c>
      <c r="BG225" s="28">
        <v>21318</v>
      </c>
      <c r="BH225" s="28">
        <v>21954</v>
      </c>
      <c r="BI225" s="28">
        <v>21645</v>
      </c>
      <c r="BJ225" s="28">
        <v>23055</v>
      </c>
      <c r="BK225" s="28">
        <v>25907</v>
      </c>
      <c r="BL225" s="28">
        <v>26935</v>
      </c>
      <c r="BM225" s="28">
        <v>29623</v>
      </c>
      <c r="BN225" s="28">
        <v>30511</v>
      </c>
      <c r="BO225" s="28">
        <v>32060</v>
      </c>
      <c r="BP225" s="28">
        <v>33301</v>
      </c>
      <c r="BQ225" s="28">
        <v>31333</v>
      </c>
      <c r="BR225" s="28">
        <v>28693</v>
      </c>
      <c r="BS225" s="28">
        <v>28301</v>
      </c>
      <c r="BT225" s="28">
        <v>26515</v>
      </c>
      <c r="BU225" s="28">
        <v>25972</v>
      </c>
      <c r="BV225" s="28">
        <v>26279</v>
      </c>
      <c r="BW225" s="28">
        <v>20412</v>
      </c>
      <c r="BX225" s="28">
        <v>17970</v>
      </c>
      <c r="BY225" s="28">
        <v>16498</v>
      </c>
      <c r="BZ225" s="28">
        <v>13437</v>
      </c>
      <c r="CA225" s="28">
        <v>14161</v>
      </c>
      <c r="CB225" s="28">
        <v>12843</v>
      </c>
      <c r="CC225" s="28">
        <v>12130</v>
      </c>
      <c r="CD225" s="28">
        <v>11868</v>
      </c>
      <c r="CE225" s="28">
        <v>11765</v>
      </c>
      <c r="CF225" s="28">
        <v>12796</v>
      </c>
      <c r="CG225" s="28">
        <v>12108</v>
      </c>
      <c r="CH225" s="28">
        <v>11178</v>
      </c>
      <c r="CI225" s="28">
        <v>10397</v>
      </c>
      <c r="CJ225" s="28">
        <v>9090</v>
      </c>
      <c r="CK225" s="28">
        <v>8027</v>
      </c>
      <c r="CL225" s="28">
        <v>7068</v>
      </c>
      <c r="CM225" s="28">
        <v>7003</v>
      </c>
      <c r="CN225" s="28">
        <v>5662</v>
      </c>
      <c r="CO225" s="28">
        <v>5210</v>
      </c>
      <c r="CP225" s="28">
        <v>4024</v>
      </c>
      <c r="CQ225" s="28">
        <v>3520</v>
      </c>
      <c r="CR225" s="28">
        <v>2912</v>
      </c>
      <c r="CS225" s="28">
        <v>1946</v>
      </c>
      <c r="CT225" s="28">
        <v>1680</v>
      </c>
      <c r="CU225" s="28">
        <v>1278</v>
      </c>
      <c r="CV225" s="28">
        <v>908</v>
      </c>
      <c r="CW225" s="28">
        <v>644</v>
      </c>
      <c r="CX225" s="28">
        <v>564</v>
      </c>
      <c r="CY225" s="28">
        <v>391</v>
      </c>
      <c r="CZ225" s="28">
        <v>327</v>
      </c>
    </row>
    <row r="226" spans="1:104" x14ac:dyDescent="0.25">
      <c r="A226" s="24" t="s">
        <v>673</v>
      </c>
      <c r="B226" s="24" t="str">
        <f>VLOOKUP(A226,Structure!E:F,2,FALSE)</f>
        <v>RO01</v>
      </c>
      <c r="C226" s="24" t="str">
        <f t="shared" si="3"/>
        <v>RO</v>
      </c>
      <c r="D226" s="24" t="s">
        <v>674</v>
      </c>
      <c r="E226" s="29">
        <v>16714</v>
      </c>
      <c r="F226" s="29">
        <v>16446</v>
      </c>
      <c r="G226" s="29">
        <v>16519</v>
      </c>
      <c r="H226" s="29">
        <v>16398</v>
      </c>
      <c r="I226" s="29">
        <v>16705</v>
      </c>
      <c r="J226" s="29">
        <v>16879</v>
      </c>
      <c r="K226" s="29">
        <v>16201</v>
      </c>
      <c r="L226" s="29">
        <v>16351</v>
      </c>
      <c r="M226" s="29">
        <v>18288</v>
      </c>
      <c r="N226" s="29">
        <v>18962</v>
      </c>
      <c r="O226" s="29">
        <v>19073</v>
      </c>
      <c r="P226" s="29">
        <v>18934</v>
      </c>
      <c r="Q226" s="29">
        <v>19138</v>
      </c>
      <c r="R226" s="29">
        <v>19947</v>
      </c>
      <c r="S226" s="29">
        <v>19654</v>
      </c>
      <c r="T226" s="29">
        <v>20371</v>
      </c>
      <c r="U226" s="29">
        <v>20075</v>
      </c>
      <c r="V226" s="29">
        <v>20600</v>
      </c>
      <c r="W226" s="29">
        <v>21922</v>
      </c>
      <c r="X226" s="29">
        <v>21651</v>
      </c>
      <c r="Y226" s="29">
        <v>21738</v>
      </c>
      <c r="Z226" s="29">
        <v>21883</v>
      </c>
      <c r="AA226" s="29">
        <v>21040</v>
      </c>
      <c r="AB226" s="29">
        <v>20906</v>
      </c>
      <c r="AC226" s="29">
        <v>21831</v>
      </c>
      <c r="AD226" s="29">
        <v>20944</v>
      </c>
      <c r="AE226" s="29">
        <v>18081</v>
      </c>
      <c r="AF226" s="29">
        <v>17923</v>
      </c>
      <c r="AG226" s="29">
        <v>18671</v>
      </c>
      <c r="AH226" s="29">
        <v>21442</v>
      </c>
      <c r="AI226" s="29">
        <v>22718</v>
      </c>
      <c r="AJ226" s="29">
        <v>23443</v>
      </c>
      <c r="AK226" s="29">
        <v>23537</v>
      </c>
      <c r="AL226" s="29">
        <v>22539</v>
      </c>
      <c r="AM226" s="29">
        <v>23059</v>
      </c>
      <c r="AN226" s="29">
        <v>21346</v>
      </c>
      <c r="AO226" s="29">
        <v>23004</v>
      </c>
      <c r="AP226" s="29">
        <v>24989</v>
      </c>
      <c r="AQ226" s="29">
        <v>27478</v>
      </c>
      <c r="AR226" s="29">
        <v>28470</v>
      </c>
      <c r="AS226" s="29">
        <v>29037</v>
      </c>
      <c r="AT226" s="29">
        <v>30461</v>
      </c>
      <c r="AU226" s="29">
        <v>30343</v>
      </c>
      <c r="AV226" s="29">
        <v>31352</v>
      </c>
      <c r="AW226" s="29">
        <v>31885</v>
      </c>
      <c r="AX226" s="29">
        <v>29061</v>
      </c>
      <c r="AY226" s="29">
        <v>30045</v>
      </c>
      <c r="AZ226" s="29">
        <v>30864</v>
      </c>
      <c r="BA226" s="29">
        <v>32507</v>
      </c>
      <c r="BB226" s="29">
        <v>35381</v>
      </c>
      <c r="BC226" s="29">
        <v>40057</v>
      </c>
      <c r="BD226" s="29">
        <v>41561</v>
      </c>
      <c r="BE226" s="29">
        <v>21441</v>
      </c>
      <c r="BF226" s="29">
        <v>21919</v>
      </c>
      <c r="BG226" s="29">
        <v>21865</v>
      </c>
      <c r="BH226" s="29">
        <v>21515</v>
      </c>
      <c r="BI226" s="29">
        <v>22380</v>
      </c>
      <c r="BJ226" s="29">
        <v>25042</v>
      </c>
      <c r="BK226" s="29">
        <v>26460</v>
      </c>
      <c r="BL226" s="29">
        <v>26144</v>
      </c>
      <c r="BM226" s="29">
        <v>26493</v>
      </c>
      <c r="BN226" s="29">
        <v>27194</v>
      </c>
      <c r="BO226" s="29">
        <v>28074</v>
      </c>
      <c r="BP226" s="29">
        <v>28406</v>
      </c>
      <c r="BQ226" s="29">
        <v>27115</v>
      </c>
      <c r="BR226" s="29">
        <v>24352</v>
      </c>
      <c r="BS226" s="29">
        <v>24943</v>
      </c>
      <c r="BT226" s="29">
        <v>22730</v>
      </c>
      <c r="BU226" s="29">
        <v>24750</v>
      </c>
      <c r="BV226" s="29">
        <v>25763</v>
      </c>
      <c r="BW226" s="29">
        <v>22498</v>
      </c>
      <c r="BX226" s="29">
        <v>21630</v>
      </c>
      <c r="BY226" s="29">
        <v>19465</v>
      </c>
      <c r="BZ226" s="29">
        <v>14214</v>
      </c>
      <c r="CA226" s="29">
        <v>18253</v>
      </c>
      <c r="CB226" s="29">
        <v>13877</v>
      </c>
      <c r="CC226" s="29">
        <v>14085</v>
      </c>
      <c r="CD226" s="29">
        <v>13758</v>
      </c>
      <c r="CE226" s="29">
        <v>13974</v>
      </c>
      <c r="CF226" s="29">
        <v>14544</v>
      </c>
      <c r="CG226" s="29">
        <v>14676</v>
      </c>
      <c r="CH226" s="29">
        <v>13730</v>
      </c>
      <c r="CI226" s="29">
        <v>13633</v>
      </c>
      <c r="CJ226" s="29">
        <v>10611</v>
      </c>
      <c r="CK226" s="29">
        <v>9377</v>
      </c>
      <c r="CL226" s="29">
        <v>7804</v>
      </c>
      <c r="CM226" s="29">
        <v>7920</v>
      </c>
      <c r="CN226" s="29">
        <v>5929</v>
      </c>
      <c r="CO226" s="29">
        <v>4851</v>
      </c>
      <c r="CP226" s="29">
        <v>3609</v>
      </c>
      <c r="CQ226" s="29">
        <v>3221</v>
      </c>
      <c r="CR226" s="29">
        <v>2514</v>
      </c>
      <c r="CS226" s="29">
        <v>2034</v>
      </c>
      <c r="CT226" s="29">
        <v>1690</v>
      </c>
      <c r="CU226" s="29">
        <v>1243</v>
      </c>
      <c r="CV226" s="29">
        <v>716</v>
      </c>
      <c r="CW226" s="29">
        <v>715</v>
      </c>
      <c r="CX226" s="29">
        <v>488</v>
      </c>
      <c r="CY226" s="29">
        <v>214</v>
      </c>
      <c r="CZ226" s="29">
        <v>280</v>
      </c>
    </row>
    <row r="227" spans="1:104" x14ac:dyDescent="0.25">
      <c r="A227" s="24" t="s">
        <v>675</v>
      </c>
      <c r="B227" s="24" t="str">
        <f>VLOOKUP(A227,Structure!E:F,2,FALSE)</f>
        <v>RO02</v>
      </c>
      <c r="C227" s="24" t="str">
        <f t="shared" si="3"/>
        <v>RO</v>
      </c>
      <c r="D227" s="24" t="s">
        <v>676</v>
      </c>
      <c r="E227" s="28">
        <v>17638</v>
      </c>
      <c r="F227" s="28">
        <v>17515</v>
      </c>
      <c r="G227" s="28">
        <v>17794</v>
      </c>
      <c r="H227" s="28">
        <v>17201</v>
      </c>
      <c r="I227" s="28">
        <v>16919</v>
      </c>
      <c r="J227" s="28">
        <v>16435</v>
      </c>
      <c r="K227" s="28">
        <v>15382</v>
      </c>
      <c r="L227" s="28">
        <v>15787</v>
      </c>
      <c r="M227" s="28">
        <v>17306</v>
      </c>
      <c r="N227" s="28">
        <v>18051</v>
      </c>
      <c r="O227" s="28">
        <v>18271</v>
      </c>
      <c r="P227" s="28">
        <v>17747</v>
      </c>
      <c r="Q227" s="28">
        <v>17612</v>
      </c>
      <c r="R227" s="28">
        <v>17624</v>
      </c>
      <c r="S227" s="28">
        <v>17356</v>
      </c>
      <c r="T227" s="28">
        <v>17141</v>
      </c>
      <c r="U227" s="28">
        <v>16961</v>
      </c>
      <c r="V227" s="28">
        <v>17134</v>
      </c>
      <c r="W227" s="28">
        <v>18137</v>
      </c>
      <c r="X227" s="28">
        <v>17634</v>
      </c>
      <c r="Y227" s="28">
        <v>18208</v>
      </c>
      <c r="Z227" s="28">
        <v>17883</v>
      </c>
      <c r="AA227" s="28">
        <v>17541</v>
      </c>
      <c r="AB227" s="28">
        <v>17845</v>
      </c>
      <c r="AC227" s="28">
        <v>18880</v>
      </c>
      <c r="AD227" s="28">
        <v>18898</v>
      </c>
      <c r="AE227" s="28">
        <v>21498</v>
      </c>
      <c r="AF227" s="28">
        <v>23307</v>
      </c>
      <c r="AG227" s="28">
        <v>25362</v>
      </c>
      <c r="AH227" s="28">
        <v>28209</v>
      </c>
      <c r="AI227" s="28">
        <v>28666</v>
      </c>
      <c r="AJ227" s="28">
        <v>28077</v>
      </c>
      <c r="AK227" s="28">
        <v>26300</v>
      </c>
      <c r="AL227" s="28">
        <v>25697</v>
      </c>
      <c r="AM227" s="28">
        <v>24867</v>
      </c>
      <c r="AN227" s="28">
        <v>22458</v>
      </c>
      <c r="AO227" s="28">
        <v>23906</v>
      </c>
      <c r="AP227" s="28">
        <v>25765</v>
      </c>
      <c r="AQ227" s="28">
        <v>26887</v>
      </c>
      <c r="AR227" s="28">
        <v>26933</v>
      </c>
      <c r="AS227" s="28">
        <v>27521</v>
      </c>
      <c r="AT227" s="28">
        <v>28265</v>
      </c>
      <c r="AU227" s="28">
        <v>27741</v>
      </c>
      <c r="AV227" s="28">
        <v>28109</v>
      </c>
      <c r="AW227" s="28">
        <v>29066</v>
      </c>
      <c r="AX227" s="28">
        <v>26464</v>
      </c>
      <c r="AY227" s="28">
        <v>25967</v>
      </c>
      <c r="AZ227" s="28">
        <v>27394</v>
      </c>
      <c r="BA227" s="28">
        <v>29399</v>
      </c>
      <c r="BB227" s="28">
        <v>31552</v>
      </c>
      <c r="BC227" s="28">
        <v>35065</v>
      </c>
      <c r="BD227" s="28">
        <v>34972</v>
      </c>
      <c r="BE227" s="28">
        <v>18795</v>
      </c>
      <c r="BF227" s="28">
        <v>19400</v>
      </c>
      <c r="BG227" s="28">
        <v>19495</v>
      </c>
      <c r="BH227" s="28">
        <v>19844</v>
      </c>
      <c r="BI227" s="28">
        <v>19676</v>
      </c>
      <c r="BJ227" s="28">
        <v>20945</v>
      </c>
      <c r="BK227" s="28">
        <v>22147</v>
      </c>
      <c r="BL227" s="28">
        <v>22961</v>
      </c>
      <c r="BM227" s="28">
        <v>24642</v>
      </c>
      <c r="BN227" s="28">
        <v>25448</v>
      </c>
      <c r="BO227" s="28">
        <v>26167</v>
      </c>
      <c r="BP227" s="28">
        <v>27222</v>
      </c>
      <c r="BQ227" s="28">
        <v>25823</v>
      </c>
      <c r="BR227" s="28">
        <v>22550</v>
      </c>
      <c r="BS227" s="28">
        <v>22561</v>
      </c>
      <c r="BT227" s="28">
        <v>21568</v>
      </c>
      <c r="BU227" s="28">
        <v>22254</v>
      </c>
      <c r="BV227" s="28">
        <v>21485</v>
      </c>
      <c r="BW227" s="28">
        <v>19125</v>
      </c>
      <c r="BX227" s="28">
        <v>18358</v>
      </c>
      <c r="BY227" s="28">
        <v>16690</v>
      </c>
      <c r="BZ227" s="28">
        <v>12470</v>
      </c>
      <c r="CA227" s="28">
        <v>13138</v>
      </c>
      <c r="CB227" s="28">
        <v>10849</v>
      </c>
      <c r="CC227" s="28">
        <v>11052</v>
      </c>
      <c r="CD227" s="28">
        <v>11861</v>
      </c>
      <c r="CE227" s="28">
        <v>11700</v>
      </c>
      <c r="CF227" s="28">
        <v>11725</v>
      </c>
      <c r="CG227" s="28">
        <v>11004</v>
      </c>
      <c r="CH227" s="28">
        <v>9795</v>
      </c>
      <c r="CI227" s="28">
        <v>8867</v>
      </c>
      <c r="CJ227" s="28">
        <v>7065</v>
      </c>
      <c r="CK227" s="28">
        <v>6195</v>
      </c>
      <c r="CL227" s="28">
        <v>5435</v>
      </c>
      <c r="CM227" s="28">
        <v>5011</v>
      </c>
      <c r="CN227" s="28">
        <v>4026</v>
      </c>
      <c r="CO227" s="28">
        <v>3723</v>
      </c>
      <c r="CP227" s="28">
        <v>2909</v>
      </c>
      <c r="CQ227" s="28">
        <v>2387</v>
      </c>
      <c r="CR227" s="28">
        <v>1604</v>
      </c>
      <c r="CS227" s="28">
        <v>1445</v>
      </c>
      <c r="CT227" s="28">
        <v>1015</v>
      </c>
      <c r="CU227" s="28">
        <v>686</v>
      </c>
      <c r="CV227" s="28">
        <v>540</v>
      </c>
      <c r="CW227" s="28">
        <v>433</v>
      </c>
      <c r="CX227" s="28">
        <v>378</v>
      </c>
      <c r="CY227" s="28">
        <v>151</v>
      </c>
      <c r="CZ227" s="28">
        <v>231</v>
      </c>
    </row>
    <row r="228" spans="1:104" x14ac:dyDescent="0.25">
      <c r="A228" s="24" t="s">
        <v>681</v>
      </c>
      <c r="B228" s="24" t="str">
        <f>VLOOKUP(A228,Structure!E:F,2,FALSE)</f>
        <v>SI00</v>
      </c>
      <c r="C228" s="24" t="str">
        <f t="shared" si="3"/>
        <v>SI</v>
      </c>
      <c r="D228" s="24" t="s">
        <v>682</v>
      </c>
      <c r="E228" s="29">
        <v>10027</v>
      </c>
      <c r="F228" s="29">
        <v>10460</v>
      </c>
      <c r="G228" s="29">
        <v>10537</v>
      </c>
      <c r="H228" s="29">
        <v>10539</v>
      </c>
      <c r="I228" s="29">
        <v>10874</v>
      </c>
      <c r="J228" s="29">
        <v>10767</v>
      </c>
      <c r="K228" s="29">
        <v>11144</v>
      </c>
      <c r="L228" s="29">
        <v>11193</v>
      </c>
      <c r="M228" s="29">
        <v>11386</v>
      </c>
      <c r="N228" s="29">
        <v>11168</v>
      </c>
      <c r="O228" s="29">
        <v>11506</v>
      </c>
      <c r="P228" s="29">
        <v>10437</v>
      </c>
      <c r="Q228" s="29">
        <v>10185</v>
      </c>
      <c r="R228" s="29">
        <v>9792</v>
      </c>
      <c r="S228" s="29">
        <v>9682</v>
      </c>
      <c r="T228" s="29">
        <v>9530</v>
      </c>
      <c r="U228" s="29">
        <v>9700</v>
      </c>
      <c r="V228" s="29">
        <v>9907</v>
      </c>
      <c r="W228" s="29">
        <v>10083</v>
      </c>
      <c r="X228" s="29">
        <v>8617</v>
      </c>
      <c r="Y228" s="29">
        <v>8925</v>
      </c>
      <c r="Z228" s="29">
        <v>9296</v>
      </c>
      <c r="AA228" s="29">
        <v>9999</v>
      </c>
      <c r="AB228" s="29">
        <v>10270</v>
      </c>
      <c r="AC228" s="29">
        <v>10620</v>
      </c>
      <c r="AD228" s="29">
        <v>11049</v>
      </c>
      <c r="AE228" s="29">
        <v>11190</v>
      </c>
      <c r="AF228" s="29">
        <v>11989</v>
      </c>
      <c r="AG228" s="29">
        <v>12331</v>
      </c>
      <c r="AH228" s="29">
        <v>12969</v>
      </c>
      <c r="AI228" s="29">
        <v>14068</v>
      </c>
      <c r="AJ228" s="29">
        <v>14302</v>
      </c>
      <c r="AK228" s="29">
        <v>14086</v>
      </c>
      <c r="AL228" s="29">
        <v>14753</v>
      </c>
      <c r="AM228" s="29">
        <v>14867</v>
      </c>
      <c r="AN228" s="29">
        <v>15151</v>
      </c>
      <c r="AO228" s="29">
        <v>15757</v>
      </c>
      <c r="AP228" s="29">
        <v>16127</v>
      </c>
      <c r="AQ228" s="29">
        <v>16512</v>
      </c>
      <c r="AR228" s="29">
        <v>16413</v>
      </c>
      <c r="AS228" s="29">
        <v>16411</v>
      </c>
      <c r="AT228" s="29">
        <v>16272</v>
      </c>
      <c r="AU228" s="29">
        <v>16368</v>
      </c>
      <c r="AV228" s="29">
        <v>16267</v>
      </c>
      <c r="AW228" s="29">
        <v>15736</v>
      </c>
      <c r="AX228" s="29">
        <v>16109</v>
      </c>
      <c r="AY228" s="29">
        <v>15675</v>
      </c>
      <c r="AZ228" s="29">
        <v>15458</v>
      </c>
      <c r="BA228" s="29">
        <v>14939</v>
      </c>
      <c r="BB228" s="29">
        <v>15346</v>
      </c>
      <c r="BC228" s="29">
        <v>15989</v>
      </c>
      <c r="BD228" s="29">
        <v>16666</v>
      </c>
      <c r="BE228" s="29">
        <v>17242</v>
      </c>
      <c r="BF228" s="29">
        <v>17262</v>
      </c>
      <c r="BG228" s="29">
        <v>16543</v>
      </c>
      <c r="BH228" s="29">
        <v>16641</v>
      </c>
      <c r="BI228" s="29">
        <v>16775</v>
      </c>
      <c r="BJ228" s="29">
        <v>16798</v>
      </c>
      <c r="BK228" s="29">
        <v>16299</v>
      </c>
      <c r="BL228" s="29">
        <v>16196</v>
      </c>
      <c r="BM228" s="29">
        <v>15959</v>
      </c>
      <c r="BN228" s="29">
        <v>16425</v>
      </c>
      <c r="BO228" s="29">
        <v>16607</v>
      </c>
      <c r="BP228" s="29">
        <v>16206</v>
      </c>
      <c r="BQ228" s="29">
        <v>15588</v>
      </c>
      <c r="BR228" s="29">
        <v>15587</v>
      </c>
      <c r="BS228" s="29">
        <v>14904</v>
      </c>
      <c r="BT228" s="29">
        <v>13908</v>
      </c>
      <c r="BU228" s="29">
        <v>13829</v>
      </c>
      <c r="BV228" s="29">
        <v>12618</v>
      </c>
      <c r="BW228" s="29">
        <v>11600</v>
      </c>
      <c r="BX228" s="29">
        <v>11086</v>
      </c>
      <c r="BY228" s="29">
        <v>9702</v>
      </c>
      <c r="BZ228" s="29">
        <v>7520</v>
      </c>
      <c r="CA228" s="29">
        <v>9250</v>
      </c>
      <c r="CB228" s="29">
        <v>10219</v>
      </c>
      <c r="CC228" s="29">
        <v>9597</v>
      </c>
      <c r="CD228" s="29">
        <v>8210</v>
      </c>
      <c r="CE228" s="29">
        <v>7933</v>
      </c>
      <c r="CF228" s="29">
        <v>7487</v>
      </c>
      <c r="CG228" s="29">
        <v>6836</v>
      </c>
      <c r="CH228" s="29">
        <v>6524</v>
      </c>
      <c r="CI228" s="29">
        <v>6387</v>
      </c>
      <c r="CJ228" s="29">
        <v>5671</v>
      </c>
      <c r="CK228" s="29">
        <v>5250</v>
      </c>
      <c r="CL228" s="29">
        <v>4725</v>
      </c>
      <c r="CM228" s="29">
        <v>4180</v>
      </c>
      <c r="CN228" s="29">
        <v>3605</v>
      </c>
      <c r="CO228" s="29">
        <v>3207</v>
      </c>
      <c r="CP228" s="29">
        <v>2419</v>
      </c>
      <c r="CQ228" s="29">
        <v>2085</v>
      </c>
      <c r="CR228" s="29">
        <v>1763</v>
      </c>
      <c r="CS228" s="29">
        <v>1307</v>
      </c>
      <c r="CT228" s="29">
        <v>967</v>
      </c>
      <c r="CU228" s="29">
        <v>688</v>
      </c>
      <c r="CV228" s="29">
        <v>536</v>
      </c>
      <c r="CW228" s="29">
        <v>349</v>
      </c>
      <c r="CX228" s="29">
        <v>223</v>
      </c>
      <c r="CY228" s="29">
        <v>113</v>
      </c>
      <c r="CZ228" s="29">
        <v>83</v>
      </c>
    </row>
    <row r="229" spans="1:104" x14ac:dyDescent="0.25">
      <c r="A229" s="24" t="s">
        <v>683</v>
      </c>
      <c r="B229" s="24" t="str">
        <f>VLOOKUP(A229,Structure!E:F,2,FALSE)</f>
        <v>SI00</v>
      </c>
      <c r="C229" s="24" t="str">
        <f t="shared" si="3"/>
        <v>SI</v>
      </c>
      <c r="D229" s="24" t="s">
        <v>684</v>
      </c>
      <c r="E229" s="28">
        <v>9544</v>
      </c>
      <c r="F229" s="28">
        <v>9857</v>
      </c>
      <c r="G229" s="28">
        <v>9924</v>
      </c>
      <c r="H229" s="28">
        <v>10148</v>
      </c>
      <c r="I229" s="28">
        <v>10396</v>
      </c>
      <c r="J229" s="28">
        <v>10472</v>
      </c>
      <c r="K229" s="28">
        <v>11030</v>
      </c>
      <c r="L229" s="28">
        <v>11065</v>
      </c>
      <c r="M229" s="28">
        <v>11425</v>
      </c>
      <c r="N229" s="28">
        <v>11067</v>
      </c>
      <c r="O229" s="28">
        <v>11035</v>
      </c>
      <c r="P229" s="28">
        <v>10305</v>
      </c>
      <c r="Q229" s="28">
        <v>9603</v>
      </c>
      <c r="R229" s="28">
        <v>9099</v>
      </c>
      <c r="S229" s="28">
        <v>9039</v>
      </c>
      <c r="T229" s="28">
        <v>8479</v>
      </c>
      <c r="U229" s="28">
        <v>8788</v>
      </c>
      <c r="V229" s="28">
        <v>8623</v>
      </c>
      <c r="W229" s="28">
        <v>9166</v>
      </c>
      <c r="X229" s="28">
        <v>9962</v>
      </c>
      <c r="Y229" s="28">
        <v>10446</v>
      </c>
      <c r="Z229" s="28">
        <v>10699</v>
      </c>
      <c r="AA229" s="28">
        <v>10710</v>
      </c>
      <c r="AB229" s="28">
        <v>10447</v>
      </c>
      <c r="AC229" s="28">
        <v>10528</v>
      </c>
      <c r="AD229" s="28">
        <v>10387</v>
      </c>
      <c r="AE229" s="28">
        <v>10393</v>
      </c>
      <c r="AF229" s="28">
        <v>11134</v>
      </c>
      <c r="AG229" s="28">
        <v>11374</v>
      </c>
      <c r="AH229" s="28">
        <v>11864</v>
      </c>
      <c r="AI229" s="28">
        <v>12846</v>
      </c>
      <c r="AJ229" s="28">
        <v>13120</v>
      </c>
      <c r="AK229" s="28">
        <v>12795</v>
      </c>
      <c r="AL229" s="28">
        <v>13218</v>
      </c>
      <c r="AM229" s="28">
        <v>13657</v>
      </c>
      <c r="AN229" s="28">
        <v>13875</v>
      </c>
      <c r="AO229" s="28">
        <v>14412</v>
      </c>
      <c r="AP229" s="28">
        <v>14978</v>
      </c>
      <c r="AQ229" s="28">
        <v>15251</v>
      </c>
      <c r="AR229" s="28">
        <v>15709</v>
      </c>
      <c r="AS229" s="28">
        <v>15416</v>
      </c>
      <c r="AT229" s="28">
        <v>15177</v>
      </c>
      <c r="AU229" s="28">
        <v>15557</v>
      </c>
      <c r="AV229" s="28">
        <v>14857</v>
      </c>
      <c r="AW229" s="28">
        <v>14521</v>
      </c>
      <c r="AX229" s="28">
        <v>14283</v>
      </c>
      <c r="AY229" s="28">
        <v>14359</v>
      </c>
      <c r="AZ229" s="28">
        <v>13865</v>
      </c>
      <c r="BA229" s="28">
        <v>13369</v>
      </c>
      <c r="BB229" s="28">
        <v>13701</v>
      </c>
      <c r="BC229" s="28">
        <v>13611</v>
      </c>
      <c r="BD229" s="28">
        <v>14038</v>
      </c>
      <c r="BE229" s="28">
        <v>14410</v>
      </c>
      <c r="BF229" s="28">
        <v>14373</v>
      </c>
      <c r="BG229" s="28">
        <v>13968</v>
      </c>
      <c r="BH229" s="28">
        <v>13719</v>
      </c>
      <c r="BI229" s="28">
        <v>13460</v>
      </c>
      <c r="BJ229" s="28">
        <v>13464</v>
      </c>
      <c r="BK229" s="28">
        <v>13282</v>
      </c>
      <c r="BL229" s="28">
        <v>12913</v>
      </c>
      <c r="BM229" s="28">
        <v>12790</v>
      </c>
      <c r="BN229" s="28">
        <v>12683</v>
      </c>
      <c r="BO229" s="28">
        <v>13193</v>
      </c>
      <c r="BP229" s="28">
        <v>13079</v>
      </c>
      <c r="BQ229" s="28">
        <v>12911</v>
      </c>
      <c r="BR229" s="28">
        <v>12798</v>
      </c>
      <c r="BS229" s="28">
        <v>12563</v>
      </c>
      <c r="BT229" s="28">
        <v>11918</v>
      </c>
      <c r="BU229" s="28">
        <v>12107</v>
      </c>
      <c r="BV229" s="28">
        <v>10808</v>
      </c>
      <c r="BW229" s="28">
        <v>10324</v>
      </c>
      <c r="BX229" s="28">
        <v>9748</v>
      </c>
      <c r="BY229" s="28">
        <v>8995</v>
      </c>
      <c r="BZ229" s="28">
        <v>5836</v>
      </c>
      <c r="CA229" s="28">
        <v>6841</v>
      </c>
      <c r="CB229" s="28">
        <v>7303</v>
      </c>
      <c r="CC229" s="28">
        <v>7521</v>
      </c>
      <c r="CD229" s="28">
        <v>7535</v>
      </c>
      <c r="CE229" s="28">
        <v>7306</v>
      </c>
      <c r="CF229" s="28">
        <v>6968</v>
      </c>
      <c r="CG229" s="28">
        <v>6547</v>
      </c>
      <c r="CH229" s="28">
        <v>5988</v>
      </c>
      <c r="CI229" s="28">
        <v>5639</v>
      </c>
      <c r="CJ229" s="28">
        <v>5200</v>
      </c>
      <c r="CK229" s="28">
        <v>4715</v>
      </c>
      <c r="CL229" s="28">
        <v>4242</v>
      </c>
      <c r="CM229" s="28">
        <v>4014</v>
      </c>
      <c r="CN229" s="28">
        <v>3400</v>
      </c>
      <c r="CO229" s="28">
        <v>3259</v>
      </c>
      <c r="CP229" s="28">
        <v>2498</v>
      </c>
      <c r="CQ229" s="28">
        <v>2119</v>
      </c>
      <c r="CR229" s="28">
        <v>1699</v>
      </c>
      <c r="CS229" s="28">
        <v>1294</v>
      </c>
      <c r="CT229" s="28">
        <v>1061</v>
      </c>
      <c r="CU229" s="28">
        <v>761</v>
      </c>
      <c r="CV229" s="28">
        <v>558</v>
      </c>
      <c r="CW229" s="28">
        <v>407</v>
      </c>
      <c r="CX229" s="28">
        <v>261</v>
      </c>
      <c r="CY229" s="28">
        <v>156</v>
      </c>
      <c r="CZ229" s="28">
        <v>108</v>
      </c>
    </row>
    <row r="230" spans="1:104" x14ac:dyDescent="0.25">
      <c r="A230" s="24" t="s">
        <v>689</v>
      </c>
      <c r="B230" s="24" t="str">
        <f>VLOOKUP(A230,Structure!E:F,2,FALSE)</f>
        <v>SK00</v>
      </c>
      <c r="C230" s="24" t="str">
        <f t="shared" si="3"/>
        <v>SK</v>
      </c>
      <c r="D230" s="24" t="s">
        <v>690</v>
      </c>
      <c r="E230" s="29">
        <v>8903</v>
      </c>
      <c r="F230" s="29">
        <v>8947</v>
      </c>
      <c r="G230" s="29">
        <v>8894</v>
      </c>
      <c r="H230" s="29">
        <v>8598</v>
      </c>
      <c r="I230" s="29">
        <v>8320</v>
      </c>
      <c r="J230" s="29">
        <v>7874</v>
      </c>
      <c r="K230" s="29">
        <v>8055</v>
      </c>
      <c r="L230" s="29">
        <v>8211</v>
      </c>
      <c r="M230" s="29">
        <v>7729</v>
      </c>
      <c r="N230" s="29">
        <v>7351</v>
      </c>
      <c r="O230" s="29">
        <v>6815</v>
      </c>
      <c r="P230" s="29">
        <v>6321</v>
      </c>
      <c r="Q230" s="29">
        <v>5948</v>
      </c>
      <c r="R230" s="29">
        <v>5757</v>
      </c>
      <c r="S230" s="29">
        <v>5474</v>
      </c>
      <c r="T230" s="29">
        <v>5143</v>
      </c>
      <c r="U230" s="29">
        <v>4534</v>
      </c>
      <c r="V230" s="29">
        <v>4573</v>
      </c>
      <c r="W230" s="29">
        <v>4678</v>
      </c>
      <c r="X230" s="29">
        <v>4430</v>
      </c>
      <c r="Y230" s="29">
        <v>4581</v>
      </c>
      <c r="Z230" s="29">
        <v>4698</v>
      </c>
      <c r="AA230" s="29">
        <v>4793</v>
      </c>
      <c r="AB230" s="29">
        <v>5279</v>
      </c>
      <c r="AC230" s="29">
        <v>5767</v>
      </c>
      <c r="AD230" s="29">
        <v>6742</v>
      </c>
      <c r="AE230" s="29">
        <v>7177</v>
      </c>
      <c r="AF230" s="29">
        <v>8043</v>
      </c>
      <c r="AG230" s="29">
        <v>8845</v>
      </c>
      <c r="AH230" s="29">
        <v>9398</v>
      </c>
      <c r="AI230" s="29">
        <v>10076</v>
      </c>
      <c r="AJ230" s="29">
        <v>10662</v>
      </c>
      <c r="AK230" s="29">
        <v>11365</v>
      </c>
      <c r="AL230" s="29">
        <v>12000</v>
      </c>
      <c r="AM230" s="29">
        <v>12173</v>
      </c>
      <c r="AN230" s="29">
        <v>12416</v>
      </c>
      <c r="AO230" s="29">
        <v>12647</v>
      </c>
      <c r="AP230" s="29">
        <v>12781</v>
      </c>
      <c r="AQ230" s="29">
        <v>12696</v>
      </c>
      <c r="AR230" s="29">
        <v>13516</v>
      </c>
      <c r="AS230" s="29">
        <v>13129</v>
      </c>
      <c r="AT230" s="29">
        <v>12914</v>
      </c>
      <c r="AU230" s="29">
        <v>12255</v>
      </c>
      <c r="AV230" s="29">
        <v>11892</v>
      </c>
      <c r="AW230" s="29">
        <v>11267</v>
      </c>
      <c r="AX230" s="29">
        <v>10256</v>
      </c>
      <c r="AY230" s="29">
        <v>9425</v>
      </c>
      <c r="AZ230" s="29">
        <v>8851</v>
      </c>
      <c r="BA230" s="29">
        <v>8368</v>
      </c>
      <c r="BB230" s="29">
        <v>7791</v>
      </c>
      <c r="BC230" s="29">
        <v>7436</v>
      </c>
      <c r="BD230" s="29">
        <v>7176</v>
      </c>
      <c r="BE230" s="29">
        <v>7381</v>
      </c>
      <c r="BF230" s="29">
        <v>7803</v>
      </c>
      <c r="BG230" s="29">
        <v>7983</v>
      </c>
      <c r="BH230" s="29">
        <v>7894</v>
      </c>
      <c r="BI230" s="29">
        <v>7603</v>
      </c>
      <c r="BJ230" s="29">
        <v>7909</v>
      </c>
      <c r="BK230" s="29">
        <v>7877</v>
      </c>
      <c r="BL230" s="29">
        <v>7837</v>
      </c>
      <c r="BM230" s="29">
        <v>8194</v>
      </c>
      <c r="BN230" s="29">
        <v>8636</v>
      </c>
      <c r="BO230" s="29">
        <v>9011</v>
      </c>
      <c r="BP230" s="29">
        <v>9116</v>
      </c>
      <c r="BQ230" s="29">
        <v>8830</v>
      </c>
      <c r="BR230" s="29">
        <v>8799</v>
      </c>
      <c r="BS230" s="29">
        <v>8667</v>
      </c>
      <c r="BT230" s="29">
        <v>8544</v>
      </c>
      <c r="BU230" s="29">
        <v>7754</v>
      </c>
      <c r="BV230" s="29">
        <v>6990</v>
      </c>
      <c r="BW230" s="29">
        <v>6808</v>
      </c>
      <c r="BX230" s="29">
        <v>6301</v>
      </c>
      <c r="BY230" s="29">
        <v>5520</v>
      </c>
      <c r="BZ230" s="29">
        <v>4821</v>
      </c>
      <c r="CA230" s="29">
        <v>4849</v>
      </c>
      <c r="CB230" s="29">
        <v>4426</v>
      </c>
      <c r="CC230" s="29">
        <v>4042</v>
      </c>
      <c r="CD230" s="29">
        <v>3885</v>
      </c>
      <c r="CE230" s="29">
        <v>3567</v>
      </c>
      <c r="CF230" s="29">
        <v>3037</v>
      </c>
      <c r="CG230" s="29">
        <v>2766</v>
      </c>
      <c r="CH230" s="29">
        <v>2474</v>
      </c>
      <c r="CI230" s="29">
        <v>2305</v>
      </c>
      <c r="CJ230" s="29">
        <v>2099</v>
      </c>
      <c r="CK230" s="29">
        <v>1864</v>
      </c>
      <c r="CL230" s="29">
        <v>1716</v>
      </c>
      <c r="CM230" s="29">
        <v>1736</v>
      </c>
      <c r="CN230" s="29">
        <v>1543</v>
      </c>
      <c r="CO230" s="29">
        <v>1236</v>
      </c>
      <c r="CP230" s="29">
        <v>1087</v>
      </c>
      <c r="CQ230" s="29">
        <v>800</v>
      </c>
      <c r="CR230" s="29">
        <v>696</v>
      </c>
      <c r="CS230" s="29">
        <v>568</v>
      </c>
      <c r="CT230" s="29">
        <v>467</v>
      </c>
      <c r="CU230" s="29">
        <v>322</v>
      </c>
      <c r="CV230" s="29">
        <v>226</v>
      </c>
      <c r="CW230" s="29">
        <v>174</v>
      </c>
      <c r="CX230" s="29">
        <v>163</v>
      </c>
      <c r="CY230" s="29">
        <v>90</v>
      </c>
      <c r="CZ230" s="29">
        <v>55</v>
      </c>
    </row>
    <row r="231" spans="1:104" x14ac:dyDescent="0.25">
      <c r="A231" s="24" t="s">
        <v>691</v>
      </c>
      <c r="B231" s="24" t="str">
        <f>VLOOKUP(A231,Structure!E:F,2,FALSE)</f>
        <v>SK00</v>
      </c>
      <c r="C231" s="24" t="str">
        <f t="shared" si="3"/>
        <v>SK</v>
      </c>
      <c r="D231" s="24" t="s">
        <v>692</v>
      </c>
      <c r="E231" s="28">
        <v>17041</v>
      </c>
      <c r="F231" s="28">
        <v>17509</v>
      </c>
      <c r="G231" s="28">
        <v>17526</v>
      </c>
      <c r="H231" s="28">
        <v>16904</v>
      </c>
      <c r="I231" s="28">
        <v>17056</v>
      </c>
      <c r="J231" s="28">
        <v>16940</v>
      </c>
      <c r="K231" s="28">
        <v>16838</v>
      </c>
      <c r="L231" s="28">
        <v>18370</v>
      </c>
      <c r="M231" s="28">
        <v>17379</v>
      </c>
      <c r="N231" s="28">
        <v>17593</v>
      </c>
      <c r="O231" s="28">
        <v>17142</v>
      </c>
      <c r="P231" s="28">
        <v>16232</v>
      </c>
      <c r="Q231" s="28">
        <v>16092</v>
      </c>
      <c r="R231" s="28">
        <v>16171</v>
      </c>
      <c r="S231" s="28">
        <v>16090</v>
      </c>
      <c r="T231" s="28">
        <v>15238</v>
      </c>
      <c r="U231" s="28">
        <v>15196</v>
      </c>
      <c r="V231" s="28">
        <v>15451</v>
      </c>
      <c r="W231" s="28">
        <v>16858</v>
      </c>
      <c r="X231" s="28">
        <v>17471</v>
      </c>
      <c r="Y231" s="28">
        <v>17510</v>
      </c>
      <c r="Z231" s="28">
        <v>18296</v>
      </c>
      <c r="AA231" s="28">
        <v>19067</v>
      </c>
      <c r="AB231" s="28">
        <v>19516</v>
      </c>
      <c r="AC231" s="28">
        <v>21272</v>
      </c>
      <c r="AD231" s="28">
        <v>23687</v>
      </c>
      <c r="AE231" s="28">
        <v>23978</v>
      </c>
      <c r="AF231" s="28">
        <v>25357</v>
      </c>
      <c r="AG231" s="28">
        <v>25808</v>
      </c>
      <c r="AH231" s="28">
        <v>25516</v>
      </c>
      <c r="AI231" s="28">
        <v>26767</v>
      </c>
      <c r="AJ231" s="28">
        <v>26740</v>
      </c>
      <c r="AK231" s="28">
        <v>27425</v>
      </c>
      <c r="AL231" s="28">
        <v>28236</v>
      </c>
      <c r="AM231" s="28">
        <v>28334</v>
      </c>
      <c r="AN231" s="28">
        <v>28882</v>
      </c>
      <c r="AO231" s="28">
        <v>29191</v>
      </c>
      <c r="AP231" s="28">
        <v>29258</v>
      </c>
      <c r="AQ231" s="28">
        <v>29762</v>
      </c>
      <c r="AR231" s="28">
        <v>31287</v>
      </c>
      <c r="AS231" s="28">
        <v>31440</v>
      </c>
      <c r="AT231" s="28">
        <v>31437</v>
      </c>
      <c r="AU231" s="28">
        <v>31149</v>
      </c>
      <c r="AV231" s="28">
        <v>30860</v>
      </c>
      <c r="AW231" s="28">
        <v>30842</v>
      </c>
      <c r="AX231" s="28">
        <v>29235</v>
      </c>
      <c r="AY231" s="28">
        <v>27489</v>
      </c>
      <c r="AZ231" s="28">
        <v>26047</v>
      </c>
      <c r="BA231" s="28">
        <v>25238</v>
      </c>
      <c r="BB231" s="28">
        <v>25131</v>
      </c>
      <c r="BC231" s="28">
        <v>23888</v>
      </c>
      <c r="BD231" s="28">
        <v>24098</v>
      </c>
      <c r="BE231" s="28">
        <v>24858</v>
      </c>
      <c r="BF231" s="28">
        <v>25335</v>
      </c>
      <c r="BG231" s="28">
        <v>26486</v>
      </c>
      <c r="BH231" s="28">
        <v>25337</v>
      </c>
      <c r="BI231" s="28">
        <v>24854</v>
      </c>
      <c r="BJ231" s="28">
        <v>25335</v>
      </c>
      <c r="BK231" s="28">
        <v>25039</v>
      </c>
      <c r="BL231" s="28">
        <v>24703</v>
      </c>
      <c r="BM231" s="28">
        <v>25778</v>
      </c>
      <c r="BN231" s="28">
        <v>26121</v>
      </c>
      <c r="BO231" s="28">
        <v>26596</v>
      </c>
      <c r="BP231" s="28">
        <v>26397</v>
      </c>
      <c r="BQ231" s="28">
        <v>25554</v>
      </c>
      <c r="BR231" s="28">
        <v>24863</v>
      </c>
      <c r="BS231" s="28">
        <v>24604</v>
      </c>
      <c r="BT231" s="28">
        <v>23632</v>
      </c>
      <c r="BU231" s="28">
        <v>22277</v>
      </c>
      <c r="BV231" s="28">
        <v>19715</v>
      </c>
      <c r="BW231" s="28">
        <v>18855</v>
      </c>
      <c r="BX231" s="28">
        <v>17749</v>
      </c>
      <c r="BY231" s="28">
        <v>15336</v>
      </c>
      <c r="BZ231" s="28">
        <v>13771</v>
      </c>
      <c r="CA231" s="28">
        <v>14143</v>
      </c>
      <c r="CB231" s="28">
        <v>12834</v>
      </c>
      <c r="CC231" s="28">
        <v>12213</v>
      </c>
      <c r="CD231" s="28">
        <v>11463</v>
      </c>
      <c r="CE231" s="28">
        <v>10919</v>
      </c>
      <c r="CF231" s="28">
        <v>9732</v>
      </c>
      <c r="CG231" s="28">
        <v>8550</v>
      </c>
      <c r="CH231" s="28">
        <v>7716</v>
      </c>
      <c r="CI231" s="28">
        <v>7043</v>
      </c>
      <c r="CJ231" s="28">
        <v>6651</v>
      </c>
      <c r="CK231" s="28">
        <v>5690</v>
      </c>
      <c r="CL231" s="28">
        <v>5124</v>
      </c>
      <c r="CM231" s="28">
        <v>4654</v>
      </c>
      <c r="CN231" s="28">
        <v>3827</v>
      </c>
      <c r="CO231" s="28">
        <v>3232</v>
      </c>
      <c r="CP231" s="28">
        <v>2690</v>
      </c>
      <c r="CQ231" s="28">
        <v>2061</v>
      </c>
      <c r="CR231" s="28">
        <v>1673</v>
      </c>
      <c r="CS231" s="28">
        <v>1217</v>
      </c>
      <c r="CT231" s="28">
        <v>977</v>
      </c>
      <c r="CU231" s="28">
        <v>753</v>
      </c>
      <c r="CV231" s="28">
        <v>560</v>
      </c>
      <c r="CW231" s="28">
        <v>409</v>
      </c>
      <c r="CX231" s="28">
        <v>258</v>
      </c>
      <c r="CY231" s="28">
        <v>207</v>
      </c>
      <c r="CZ231" s="28">
        <v>133</v>
      </c>
    </row>
    <row r="232" spans="1:104" x14ac:dyDescent="0.25">
      <c r="A232" s="24" t="s">
        <v>693</v>
      </c>
      <c r="B232" s="24" t="str">
        <f>VLOOKUP(A232,Structure!E:F,2,FALSE)</f>
        <v>SK00</v>
      </c>
      <c r="C232" s="24" t="str">
        <f t="shared" si="3"/>
        <v>SK</v>
      </c>
      <c r="D232" s="24" t="s">
        <v>694</v>
      </c>
      <c r="E232" s="29">
        <v>13705</v>
      </c>
      <c r="F232" s="29">
        <v>13863</v>
      </c>
      <c r="G232" s="29">
        <v>13775</v>
      </c>
      <c r="H232" s="29">
        <v>13283</v>
      </c>
      <c r="I232" s="29">
        <v>13111</v>
      </c>
      <c r="J232" s="29">
        <v>13172</v>
      </c>
      <c r="K232" s="29">
        <v>13342</v>
      </c>
      <c r="L232" s="29">
        <v>14473</v>
      </c>
      <c r="M232" s="29">
        <v>13774</v>
      </c>
      <c r="N232" s="29">
        <v>14269</v>
      </c>
      <c r="O232" s="29">
        <v>13684</v>
      </c>
      <c r="P232" s="29">
        <v>13271</v>
      </c>
      <c r="Q232" s="29">
        <v>13178</v>
      </c>
      <c r="R232" s="29">
        <v>13534</v>
      </c>
      <c r="S232" s="29">
        <v>13561</v>
      </c>
      <c r="T232" s="29">
        <v>13054</v>
      </c>
      <c r="U232" s="29">
        <v>12995</v>
      </c>
      <c r="V232" s="29">
        <v>13138</v>
      </c>
      <c r="W232" s="29">
        <v>14048</v>
      </c>
      <c r="X232" s="29">
        <v>14366</v>
      </c>
      <c r="Y232" s="29">
        <v>14744</v>
      </c>
      <c r="Z232" s="29">
        <v>15129</v>
      </c>
      <c r="AA232" s="29">
        <v>15466</v>
      </c>
      <c r="AB232" s="29">
        <v>15907</v>
      </c>
      <c r="AC232" s="29">
        <v>16851</v>
      </c>
      <c r="AD232" s="29">
        <v>18581</v>
      </c>
      <c r="AE232" s="29">
        <v>18596</v>
      </c>
      <c r="AF232" s="29">
        <v>19435</v>
      </c>
      <c r="AG232" s="29">
        <v>19471</v>
      </c>
      <c r="AH232" s="29">
        <v>19369</v>
      </c>
      <c r="AI232" s="29">
        <v>19625</v>
      </c>
      <c r="AJ232" s="29">
        <v>19607</v>
      </c>
      <c r="AK232" s="29">
        <v>20454</v>
      </c>
      <c r="AL232" s="29">
        <v>20957</v>
      </c>
      <c r="AM232" s="29">
        <v>20951</v>
      </c>
      <c r="AN232" s="29">
        <v>20614</v>
      </c>
      <c r="AO232" s="29">
        <v>20618</v>
      </c>
      <c r="AP232" s="29">
        <v>20792</v>
      </c>
      <c r="AQ232" s="29">
        <v>20930</v>
      </c>
      <c r="AR232" s="29">
        <v>22289</v>
      </c>
      <c r="AS232" s="29">
        <v>21971</v>
      </c>
      <c r="AT232" s="29">
        <v>22126</v>
      </c>
      <c r="AU232" s="29">
        <v>22291</v>
      </c>
      <c r="AV232" s="29">
        <v>21720</v>
      </c>
      <c r="AW232" s="29">
        <v>21690</v>
      </c>
      <c r="AX232" s="29">
        <v>20771</v>
      </c>
      <c r="AY232" s="29">
        <v>19627</v>
      </c>
      <c r="AZ232" s="29">
        <v>18608</v>
      </c>
      <c r="BA232" s="29">
        <v>17841</v>
      </c>
      <c r="BB232" s="29">
        <v>17543</v>
      </c>
      <c r="BC232" s="29">
        <v>16901</v>
      </c>
      <c r="BD232" s="29">
        <v>16992</v>
      </c>
      <c r="BE232" s="29">
        <v>17605</v>
      </c>
      <c r="BF232" s="29">
        <v>18317</v>
      </c>
      <c r="BG232" s="29">
        <v>18507</v>
      </c>
      <c r="BH232" s="29">
        <v>18676</v>
      </c>
      <c r="BI232" s="29">
        <v>17406</v>
      </c>
      <c r="BJ232" s="29">
        <v>18095</v>
      </c>
      <c r="BK232" s="29">
        <v>17853</v>
      </c>
      <c r="BL232" s="29">
        <v>17611</v>
      </c>
      <c r="BM232" s="29">
        <v>17935</v>
      </c>
      <c r="BN232" s="29">
        <v>18437</v>
      </c>
      <c r="BO232" s="29">
        <v>18483</v>
      </c>
      <c r="BP232" s="29">
        <v>18078</v>
      </c>
      <c r="BQ232" s="29">
        <v>17501</v>
      </c>
      <c r="BR232" s="29">
        <v>17079</v>
      </c>
      <c r="BS232" s="29">
        <v>16652</v>
      </c>
      <c r="BT232" s="29">
        <v>16313</v>
      </c>
      <c r="BU232" s="29">
        <v>15050</v>
      </c>
      <c r="BV232" s="29">
        <v>13507</v>
      </c>
      <c r="BW232" s="29">
        <v>13182</v>
      </c>
      <c r="BX232" s="29">
        <v>12198</v>
      </c>
      <c r="BY232" s="29">
        <v>9920</v>
      </c>
      <c r="BZ232" s="29">
        <v>9370</v>
      </c>
      <c r="CA232" s="29">
        <v>9065</v>
      </c>
      <c r="CB232" s="29">
        <v>8323</v>
      </c>
      <c r="CC232" s="29">
        <v>8319</v>
      </c>
      <c r="CD232" s="29">
        <v>7711</v>
      </c>
      <c r="CE232" s="29">
        <v>7064</v>
      </c>
      <c r="CF232" s="29">
        <v>6499</v>
      </c>
      <c r="CG232" s="29">
        <v>5896</v>
      </c>
      <c r="CH232" s="29">
        <v>5110</v>
      </c>
      <c r="CI232" s="29">
        <v>4820</v>
      </c>
      <c r="CJ232" s="29">
        <v>4433</v>
      </c>
      <c r="CK232" s="29">
        <v>3864</v>
      </c>
      <c r="CL232" s="29">
        <v>3587</v>
      </c>
      <c r="CM232" s="29">
        <v>3300</v>
      </c>
      <c r="CN232" s="29">
        <v>2785</v>
      </c>
      <c r="CO232" s="29">
        <v>2388</v>
      </c>
      <c r="CP232" s="29">
        <v>1967</v>
      </c>
      <c r="CQ232" s="29">
        <v>1541</v>
      </c>
      <c r="CR232" s="29">
        <v>1128</v>
      </c>
      <c r="CS232" s="29">
        <v>916</v>
      </c>
      <c r="CT232" s="29">
        <v>683</v>
      </c>
      <c r="CU232" s="29">
        <v>577</v>
      </c>
      <c r="CV232" s="29">
        <v>407</v>
      </c>
      <c r="CW232" s="29">
        <v>299</v>
      </c>
      <c r="CX232" s="29">
        <v>222</v>
      </c>
      <c r="CY232" s="29">
        <v>146</v>
      </c>
      <c r="CZ232" s="29">
        <v>96</v>
      </c>
    </row>
    <row r="233" spans="1:104" x14ac:dyDescent="0.25">
      <c r="A233" s="24" t="s">
        <v>695</v>
      </c>
      <c r="B233" s="24" t="str">
        <f>VLOOKUP(A233,Structure!E:F,2,FALSE)</f>
        <v>SK00</v>
      </c>
      <c r="C233" s="24" t="str">
        <f t="shared" si="3"/>
        <v>SK</v>
      </c>
      <c r="D233" s="24" t="s">
        <v>696</v>
      </c>
      <c r="E233" s="28">
        <v>18796</v>
      </c>
      <c r="F233" s="28">
        <v>19165</v>
      </c>
      <c r="G233" s="28">
        <v>19163</v>
      </c>
      <c r="H233" s="28">
        <v>18714</v>
      </c>
      <c r="I233" s="28">
        <v>18259</v>
      </c>
      <c r="J233" s="28">
        <v>18374</v>
      </c>
      <c r="K233" s="28">
        <v>18715</v>
      </c>
      <c r="L233" s="28">
        <v>20472</v>
      </c>
      <c r="M233" s="28">
        <v>19274</v>
      </c>
      <c r="N233" s="28">
        <v>20617</v>
      </c>
      <c r="O233" s="28">
        <v>19361</v>
      </c>
      <c r="P233" s="28">
        <v>18614</v>
      </c>
      <c r="Q233" s="28">
        <v>18674</v>
      </c>
      <c r="R233" s="28">
        <v>18973</v>
      </c>
      <c r="S233" s="28">
        <v>18796</v>
      </c>
      <c r="T233" s="28">
        <v>18173</v>
      </c>
      <c r="U233" s="28">
        <v>18067</v>
      </c>
      <c r="V233" s="28">
        <v>18355</v>
      </c>
      <c r="W233" s="28">
        <v>19376</v>
      </c>
      <c r="X233" s="28">
        <v>19633</v>
      </c>
      <c r="Y233" s="28">
        <v>19975</v>
      </c>
      <c r="Z233" s="28">
        <v>20452</v>
      </c>
      <c r="AA233" s="28">
        <v>20472</v>
      </c>
      <c r="AB233" s="28">
        <v>20409</v>
      </c>
      <c r="AC233" s="28">
        <v>22053</v>
      </c>
      <c r="AD233" s="28">
        <v>23485</v>
      </c>
      <c r="AE233" s="28">
        <v>23987</v>
      </c>
      <c r="AF233" s="28">
        <v>24334</v>
      </c>
      <c r="AG233" s="28">
        <v>24389</v>
      </c>
      <c r="AH233" s="28">
        <v>24187</v>
      </c>
      <c r="AI233" s="28">
        <v>24474</v>
      </c>
      <c r="AJ233" s="28">
        <v>24630</v>
      </c>
      <c r="AK233" s="28">
        <v>24663</v>
      </c>
      <c r="AL233" s="28">
        <v>25583</v>
      </c>
      <c r="AM233" s="28">
        <v>25314</v>
      </c>
      <c r="AN233" s="28">
        <v>25093</v>
      </c>
      <c r="AO233" s="28">
        <v>24861</v>
      </c>
      <c r="AP233" s="28">
        <v>24568</v>
      </c>
      <c r="AQ233" s="28">
        <v>24960</v>
      </c>
      <c r="AR233" s="28">
        <v>25572</v>
      </c>
      <c r="AS233" s="28">
        <v>25351</v>
      </c>
      <c r="AT233" s="28">
        <v>25046</v>
      </c>
      <c r="AU233" s="28">
        <v>25392</v>
      </c>
      <c r="AV233" s="28">
        <v>24580</v>
      </c>
      <c r="AW233" s="28">
        <v>25147</v>
      </c>
      <c r="AX233" s="28">
        <v>24028</v>
      </c>
      <c r="AY233" s="28">
        <v>22773</v>
      </c>
      <c r="AZ233" s="28">
        <v>21255</v>
      </c>
      <c r="BA233" s="28">
        <v>20902</v>
      </c>
      <c r="BB233" s="28">
        <v>20531</v>
      </c>
      <c r="BC233" s="28">
        <v>19266</v>
      </c>
      <c r="BD233" s="28">
        <v>19685</v>
      </c>
      <c r="BE233" s="28">
        <v>20291</v>
      </c>
      <c r="BF233" s="28">
        <v>20600</v>
      </c>
      <c r="BG233" s="28">
        <v>21414</v>
      </c>
      <c r="BH233" s="28">
        <v>21173</v>
      </c>
      <c r="BI233" s="28">
        <v>19978</v>
      </c>
      <c r="BJ233" s="28">
        <v>20570</v>
      </c>
      <c r="BK233" s="28">
        <v>20664</v>
      </c>
      <c r="BL233" s="28">
        <v>19861</v>
      </c>
      <c r="BM233" s="28">
        <v>20480</v>
      </c>
      <c r="BN233" s="28">
        <v>20643</v>
      </c>
      <c r="BO233" s="28">
        <v>20585</v>
      </c>
      <c r="BP233" s="28">
        <v>19934</v>
      </c>
      <c r="BQ233" s="28">
        <v>19077</v>
      </c>
      <c r="BR233" s="28">
        <v>18221</v>
      </c>
      <c r="BS233" s="28">
        <v>18119</v>
      </c>
      <c r="BT233" s="28">
        <v>17382</v>
      </c>
      <c r="BU233" s="28">
        <v>16466</v>
      </c>
      <c r="BV233" s="28">
        <v>15166</v>
      </c>
      <c r="BW233" s="28">
        <v>14309</v>
      </c>
      <c r="BX233" s="28">
        <v>13550</v>
      </c>
      <c r="BY233" s="28">
        <v>10808</v>
      </c>
      <c r="BZ233" s="28">
        <v>9737</v>
      </c>
      <c r="CA233" s="28">
        <v>9969</v>
      </c>
      <c r="CB233" s="28">
        <v>8791</v>
      </c>
      <c r="CC233" s="28">
        <v>8520</v>
      </c>
      <c r="CD233" s="28">
        <v>8426</v>
      </c>
      <c r="CE233" s="28">
        <v>8026</v>
      </c>
      <c r="CF233" s="28">
        <v>6948</v>
      </c>
      <c r="CG233" s="28">
        <v>6403</v>
      </c>
      <c r="CH233" s="28">
        <v>5948</v>
      </c>
      <c r="CI233" s="28">
        <v>5280</v>
      </c>
      <c r="CJ233" s="28">
        <v>4889</v>
      </c>
      <c r="CK233" s="28">
        <v>4505</v>
      </c>
      <c r="CL233" s="28">
        <v>3997</v>
      </c>
      <c r="CM233" s="28">
        <v>3569</v>
      </c>
      <c r="CN233" s="28">
        <v>2990</v>
      </c>
      <c r="CO233" s="28">
        <v>2599</v>
      </c>
      <c r="CP233" s="28">
        <v>1937</v>
      </c>
      <c r="CQ233" s="28">
        <v>1561</v>
      </c>
      <c r="CR233" s="28">
        <v>1210</v>
      </c>
      <c r="CS233" s="28">
        <v>942</v>
      </c>
      <c r="CT233" s="28">
        <v>738</v>
      </c>
      <c r="CU233" s="28">
        <v>578</v>
      </c>
      <c r="CV233" s="28">
        <v>410</v>
      </c>
      <c r="CW233" s="28">
        <v>334</v>
      </c>
      <c r="CX233" s="28">
        <v>232</v>
      </c>
      <c r="CY233" s="28">
        <v>142</v>
      </c>
      <c r="CZ233" s="28">
        <v>123</v>
      </c>
    </row>
    <row r="234" spans="1:104" x14ac:dyDescent="0.25">
      <c r="A234" s="24" t="s">
        <v>701</v>
      </c>
      <c r="B234" s="24" t="str">
        <f>VLOOKUP(A234,Structure!E:F,2,FALSE)</f>
        <v>FI02</v>
      </c>
      <c r="C234" s="24" t="str">
        <f t="shared" si="3"/>
        <v>FI</v>
      </c>
      <c r="D234" s="24" t="s">
        <v>702</v>
      </c>
      <c r="E234" s="29">
        <v>11709</v>
      </c>
      <c r="F234" s="29">
        <v>12580</v>
      </c>
      <c r="G234" s="29">
        <v>13488</v>
      </c>
      <c r="H234" s="29">
        <v>14249</v>
      </c>
      <c r="I234" s="29">
        <v>14764</v>
      </c>
      <c r="J234" s="29">
        <v>14962</v>
      </c>
      <c r="K234" s="29">
        <v>15712</v>
      </c>
      <c r="L234" s="29">
        <v>15521</v>
      </c>
      <c r="M234" s="29">
        <v>15903</v>
      </c>
      <c r="N234" s="29">
        <v>15943</v>
      </c>
      <c r="O234" s="29">
        <v>15663</v>
      </c>
      <c r="P234" s="29">
        <v>15434</v>
      </c>
      <c r="Q234" s="29">
        <v>15597</v>
      </c>
      <c r="R234" s="29">
        <v>15114</v>
      </c>
      <c r="S234" s="29">
        <v>15187</v>
      </c>
      <c r="T234" s="29">
        <v>14785</v>
      </c>
      <c r="U234" s="29">
        <v>14613</v>
      </c>
      <c r="V234" s="29">
        <v>14651</v>
      </c>
      <c r="W234" s="29">
        <v>14915</v>
      </c>
      <c r="X234" s="29">
        <v>15401</v>
      </c>
      <c r="Y234" s="29">
        <v>15564</v>
      </c>
      <c r="Z234" s="29">
        <v>16181</v>
      </c>
      <c r="AA234" s="29">
        <v>16893</v>
      </c>
      <c r="AB234" s="29">
        <v>17197</v>
      </c>
      <c r="AC234" s="29">
        <v>17495</v>
      </c>
      <c r="AD234" s="29">
        <v>17156</v>
      </c>
      <c r="AE234" s="29">
        <v>17521</v>
      </c>
      <c r="AF234" s="29">
        <v>17046</v>
      </c>
      <c r="AG234" s="29">
        <v>17250</v>
      </c>
      <c r="AH234" s="29">
        <v>16871</v>
      </c>
      <c r="AI234" s="29">
        <v>16855</v>
      </c>
      <c r="AJ234" s="29">
        <v>15988</v>
      </c>
      <c r="AK234" s="29">
        <v>16301</v>
      </c>
      <c r="AL234" s="29">
        <v>16975</v>
      </c>
      <c r="AM234" s="29">
        <v>17502</v>
      </c>
      <c r="AN234" s="29">
        <v>17894</v>
      </c>
      <c r="AO234" s="29">
        <v>17694</v>
      </c>
      <c r="AP234" s="29">
        <v>16812</v>
      </c>
      <c r="AQ234" s="29">
        <v>16804</v>
      </c>
      <c r="AR234" s="29">
        <v>16387</v>
      </c>
      <c r="AS234" s="29">
        <v>16651</v>
      </c>
      <c r="AT234" s="29">
        <v>16703</v>
      </c>
      <c r="AU234" s="29">
        <v>16864</v>
      </c>
      <c r="AV234" s="29">
        <v>16376</v>
      </c>
      <c r="AW234" s="29">
        <v>15735</v>
      </c>
      <c r="AX234" s="29">
        <v>14362</v>
      </c>
      <c r="AY234" s="29">
        <v>14838</v>
      </c>
      <c r="AZ234" s="29">
        <v>15287</v>
      </c>
      <c r="BA234" s="29">
        <v>15824</v>
      </c>
      <c r="BB234" s="29">
        <v>16183</v>
      </c>
      <c r="BC234" s="29">
        <v>17026</v>
      </c>
      <c r="BD234" s="29">
        <v>17365</v>
      </c>
      <c r="BE234" s="29">
        <v>17546</v>
      </c>
      <c r="BF234" s="29">
        <v>17382</v>
      </c>
      <c r="BG234" s="29">
        <v>17841</v>
      </c>
      <c r="BH234" s="29">
        <v>18134</v>
      </c>
      <c r="BI234" s="29">
        <v>17970</v>
      </c>
      <c r="BJ234" s="29">
        <v>18009</v>
      </c>
      <c r="BK234" s="29">
        <v>17838</v>
      </c>
      <c r="BL234" s="29">
        <v>17864</v>
      </c>
      <c r="BM234" s="29">
        <v>17214</v>
      </c>
      <c r="BN234" s="29">
        <v>18029</v>
      </c>
      <c r="BO234" s="29">
        <v>18472</v>
      </c>
      <c r="BP234" s="29">
        <v>18321</v>
      </c>
      <c r="BQ234" s="29">
        <v>18666</v>
      </c>
      <c r="BR234" s="29">
        <v>18195</v>
      </c>
      <c r="BS234" s="29">
        <v>18817</v>
      </c>
      <c r="BT234" s="29">
        <v>18225</v>
      </c>
      <c r="BU234" s="29">
        <v>18870</v>
      </c>
      <c r="BV234" s="29">
        <v>19374</v>
      </c>
      <c r="BW234" s="29">
        <v>19577</v>
      </c>
      <c r="BX234" s="29">
        <v>19191</v>
      </c>
      <c r="BY234" s="29">
        <v>18531</v>
      </c>
      <c r="BZ234" s="29">
        <v>16074</v>
      </c>
      <c r="CA234" s="29">
        <v>12745</v>
      </c>
      <c r="CB234" s="29">
        <v>11994</v>
      </c>
      <c r="CC234" s="29">
        <v>9479</v>
      </c>
      <c r="CD234" s="29">
        <v>13494</v>
      </c>
      <c r="CE234" s="29">
        <v>9422</v>
      </c>
      <c r="CF234" s="29">
        <v>10822</v>
      </c>
      <c r="CG234" s="29">
        <v>10017</v>
      </c>
      <c r="CH234" s="29">
        <v>9120</v>
      </c>
      <c r="CI234" s="29">
        <v>8310</v>
      </c>
      <c r="CJ234" s="29">
        <v>7823</v>
      </c>
      <c r="CK234" s="29">
        <v>6997</v>
      </c>
      <c r="CL234" s="29">
        <v>6216</v>
      </c>
      <c r="CM234" s="29">
        <v>5888</v>
      </c>
      <c r="CN234" s="29">
        <v>5368</v>
      </c>
      <c r="CO234" s="29">
        <v>4938</v>
      </c>
      <c r="CP234" s="29">
        <v>4201</v>
      </c>
      <c r="CQ234" s="29">
        <v>3665</v>
      </c>
      <c r="CR234" s="29">
        <v>2840</v>
      </c>
      <c r="CS234" s="29">
        <v>2294</v>
      </c>
      <c r="CT234" s="29">
        <v>1874</v>
      </c>
      <c r="CU234" s="29">
        <v>1368</v>
      </c>
      <c r="CV234" s="29">
        <v>1043</v>
      </c>
      <c r="CW234" s="29">
        <v>708</v>
      </c>
      <c r="CX234" s="29">
        <v>491</v>
      </c>
      <c r="CY234" s="29">
        <v>308</v>
      </c>
      <c r="CZ234" s="29">
        <v>150</v>
      </c>
    </row>
    <row r="235" spans="1:104" x14ac:dyDescent="0.25">
      <c r="A235" s="24" t="s">
        <v>703</v>
      </c>
      <c r="B235" s="24" t="str">
        <f>VLOOKUP(A235,Structure!E:F,2,FALSE)</f>
        <v>FI02</v>
      </c>
      <c r="C235" s="24" t="str">
        <f t="shared" si="3"/>
        <v>FI</v>
      </c>
      <c r="D235" s="24" t="s">
        <v>704</v>
      </c>
      <c r="E235" s="28">
        <v>16191</v>
      </c>
      <c r="F235" s="28">
        <v>17007</v>
      </c>
      <c r="G235" s="28">
        <v>17761</v>
      </c>
      <c r="H235" s="28">
        <v>18179</v>
      </c>
      <c r="I235" s="28">
        <v>18866</v>
      </c>
      <c r="J235" s="28">
        <v>19193</v>
      </c>
      <c r="K235" s="28">
        <v>19124</v>
      </c>
      <c r="L235" s="28">
        <v>19366</v>
      </c>
      <c r="M235" s="28">
        <v>19643</v>
      </c>
      <c r="N235" s="28">
        <v>19365</v>
      </c>
      <c r="O235" s="28">
        <v>19246</v>
      </c>
      <c r="P235" s="28">
        <v>18787</v>
      </c>
      <c r="Q235" s="28">
        <v>18867</v>
      </c>
      <c r="R235" s="28">
        <v>18033</v>
      </c>
      <c r="S235" s="28">
        <v>18149</v>
      </c>
      <c r="T235" s="28">
        <v>17756</v>
      </c>
      <c r="U235" s="28">
        <v>17269</v>
      </c>
      <c r="V235" s="28">
        <v>17377</v>
      </c>
      <c r="W235" s="28">
        <v>17536</v>
      </c>
      <c r="X235" s="28">
        <v>18070</v>
      </c>
      <c r="Y235" s="28">
        <v>17805</v>
      </c>
      <c r="Z235" s="28">
        <v>18728</v>
      </c>
      <c r="AA235" s="28">
        <v>19339</v>
      </c>
      <c r="AB235" s="28">
        <v>20786</v>
      </c>
      <c r="AC235" s="28">
        <v>22418</v>
      </c>
      <c r="AD235" s="28">
        <v>23682</v>
      </c>
      <c r="AE235" s="28">
        <v>25281</v>
      </c>
      <c r="AF235" s="28">
        <v>25479</v>
      </c>
      <c r="AG235" s="28">
        <v>26420</v>
      </c>
      <c r="AH235" s="28">
        <v>26039</v>
      </c>
      <c r="AI235" s="28">
        <v>26241</v>
      </c>
      <c r="AJ235" s="28">
        <v>24972</v>
      </c>
      <c r="AK235" s="28">
        <v>24789</v>
      </c>
      <c r="AL235" s="28">
        <v>25164</v>
      </c>
      <c r="AM235" s="28">
        <v>25606</v>
      </c>
      <c r="AN235" s="28">
        <v>25955</v>
      </c>
      <c r="AO235" s="28">
        <v>26029</v>
      </c>
      <c r="AP235" s="28">
        <v>24844</v>
      </c>
      <c r="AQ235" s="28">
        <v>24303</v>
      </c>
      <c r="AR235" s="28">
        <v>24483</v>
      </c>
      <c r="AS235" s="28">
        <v>23894</v>
      </c>
      <c r="AT235" s="28">
        <v>24193</v>
      </c>
      <c r="AU235" s="28">
        <v>24078</v>
      </c>
      <c r="AV235" s="28">
        <v>23601</v>
      </c>
      <c r="AW235" s="28">
        <v>22310</v>
      </c>
      <c r="AX235" s="28">
        <v>20133</v>
      </c>
      <c r="AY235" s="28">
        <v>20453</v>
      </c>
      <c r="AZ235" s="28">
        <v>20863</v>
      </c>
      <c r="BA235" s="28">
        <v>21139</v>
      </c>
      <c r="BB235" s="28">
        <v>21380</v>
      </c>
      <c r="BC235" s="28">
        <v>22897</v>
      </c>
      <c r="BD235" s="28">
        <v>23208</v>
      </c>
      <c r="BE235" s="28">
        <v>23031</v>
      </c>
      <c r="BF235" s="28">
        <v>22793</v>
      </c>
      <c r="BG235" s="28">
        <v>22997</v>
      </c>
      <c r="BH235" s="28">
        <v>22594</v>
      </c>
      <c r="BI235" s="28">
        <v>21754</v>
      </c>
      <c r="BJ235" s="28">
        <v>21144</v>
      </c>
      <c r="BK235" s="28">
        <v>20467</v>
      </c>
      <c r="BL235" s="28">
        <v>19783</v>
      </c>
      <c r="BM235" s="28">
        <v>18873</v>
      </c>
      <c r="BN235" s="28">
        <v>19133</v>
      </c>
      <c r="BO235" s="28">
        <v>19356</v>
      </c>
      <c r="BP235" s="28">
        <v>18602</v>
      </c>
      <c r="BQ235" s="28">
        <v>18054</v>
      </c>
      <c r="BR235" s="28">
        <v>17543</v>
      </c>
      <c r="BS235" s="28">
        <v>17818</v>
      </c>
      <c r="BT235" s="28">
        <v>17251</v>
      </c>
      <c r="BU235" s="28">
        <v>17566</v>
      </c>
      <c r="BV235" s="28">
        <v>18273</v>
      </c>
      <c r="BW235" s="28">
        <v>18640</v>
      </c>
      <c r="BX235" s="28">
        <v>18472</v>
      </c>
      <c r="BY235" s="28">
        <v>18305</v>
      </c>
      <c r="BZ235" s="28">
        <v>16305</v>
      </c>
      <c r="CA235" s="28">
        <v>12880</v>
      </c>
      <c r="CB235" s="28">
        <v>11732</v>
      </c>
      <c r="CC235" s="28">
        <v>9120</v>
      </c>
      <c r="CD235" s="28">
        <v>12282</v>
      </c>
      <c r="CE235" s="28">
        <v>8632</v>
      </c>
      <c r="CF235" s="28">
        <v>9373</v>
      </c>
      <c r="CG235" s="28">
        <v>8475</v>
      </c>
      <c r="CH235" s="28">
        <v>7492</v>
      </c>
      <c r="CI235" s="28">
        <v>6691</v>
      </c>
      <c r="CJ235" s="28">
        <v>6219</v>
      </c>
      <c r="CK235" s="28">
        <v>5551</v>
      </c>
      <c r="CL235" s="28">
        <v>4842</v>
      </c>
      <c r="CM235" s="28">
        <v>4669</v>
      </c>
      <c r="CN235" s="28">
        <v>4194</v>
      </c>
      <c r="CO235" s="28">
        <v>3765</v>
      </c>
      <c r="CP235" s="28">
        <v>3153</v>
      </c>
      <c r="CQ235" s="28">
        <v>2589</v>
      </c>
      <c r="CR235" s="28">
        <v>2067</v>
      </c>
      <c r="CS235" s="28">
        <v>1652</v>
      </c>
      <c r="CT235" s="28">
        <v>1388</v>
      </c>
      <c r="CU235" s="28">
        <v>1025</v>
      </c>
      <c r="CV235" s="28">
        <v>722</v>
      </c>
      <c r="CW235" s="28">
        <v>516</v>
      </c>
      <c r="CX235" s="28">
        <v>328</v>
      </c>
      <c r="CY235" s="28">
        <v>274</v>
      </c>
      <c r="CZ235" s="28">
        <v>122</v>
      </c>
    </row>
    <row r="236" spans="1:104" x14ac:dyDescent="0.25">
      <c r="A236" s="24" t="s">
        <v>705</v>
      </c>
      <c r="B236" s="24" t="str">
        <f>VLOOKUP(A236,Structure!E:F,2,FALSE)</f>
        <v>FI02</v>
      </c>
      <c r="C236" s="24" t="str">
        <f t="shared" si="3"/>
        <v>FI</v>
      </c>
      <c r="D236" s="24" t="s">
        <v>706</v>
      </c>
      <c r="E236" s="29">
        <v>8696</v>
      </c>
      <c r="F236" s="29">
        <v>9441</v>
      </c>
      <c r="G236" s="29">
        <v>9887</v>
      </c>
      <c r="H236" s="29">
        <v>10680</v>
      </c>
      <c r="I236" s="29">
        <v>11067</v>
      </c>
      <c r="J236" s="29">
        <v>11206</v>
      </c>
      <c r="K236" s="29">
        <v>11569</v>
      </c>
      <c r="L236" s="29">
        <v>11769</v>
      </c>
      <c r="M236" s="29">
        <v>12251</v>
      </c>
      <c r="N236" s="29">
        <v>12042</v>
      </c>
      <c r="O236" s="29">
        <v>12022</v>
      </c>
      <c r="P236" s="29">
        <v>12110</v>
      </c>
      <c r="Q236" s="29">
        <v>11995</v>
      </c>
      <c r="R236" s="29">
        <v>12003</v>
      </c>
      <c r="S236" s="29">
        <v>12204</v>
      </c>
      <c r="T236" s="29">
        <v>11858</v>
      </c>
      <c r="U236" s="29">
        <v>11749</v>
      </c>
      <c r="V236" s="29">
        <v>11939</v>
      </c>
      <c r="W236" s="29">
        <v>12298</v>
      </c>
      <c r="X236" s="29">
        <v>12428</v>
      </c>
      <c r="Y236" s="29">
        <v>12005</v>
      </c>
      <c r="Z236" s="29">
        <v>12463</v>
      </c>
      <c r="AA236" s="29">
        <v>12730</v>
      </c>
      <c r="AB236" s="29">
        <v>13049</v>
      </c>
      <c r="AC236" s="29">
        <v>13321</v>
      </c>
      <c r="AD236" s="29">
        <v>13054</v>
      </c>
      <c r="AE236" s="29">
        <v>13418</v>
      </c>
      <c r="AF236" s="29">
        <v>13415</v>
      </c>
      <c r="AG236" s="29">
        <v>13269</v>
      </c>
      <c r="AH236" s="29">
        <v>12961</v>
      </c>
      <c r="AI236" s="29">
        <v>13053</v>
      </c>
      <c r="AJ236" s="29">
        <v>12267</v>
      </c>
      <c r="AK236" s="29">
        <v>12740</v>
      </c>
      <c r="AL236" s="29">
        <v>13316</v>
      </c>
      <c r="AM236" s="29">
        <v>13723</v>
      </c>
      <c r="AN236" s="29">
        <v>14103</v>
      </c>
      <c r="AO236" s="29">
        <v>13835</v>
      </c>
      <c r="AP236" s="29">
        <v>13525</v>
      </c>
      <c r="AQ236" s="29">
        <v>13582</v>
      </c>
      <c r="AR236" s="29">
        <v>13388</v>
      </c>
      <c r="AS236" s="29">
        <v>13914</v>
      </c>
      <c r="AT236" s="29">
        <v>14172</v>
      </c>
      <c r="AU236" s="29">
        <v>14032</v>
      </c>
      <c r="AV236" s="29">
        <v>13887</v>
      </c>
      <c r="AW236" s="29">
        <v>13350</v>
      </c>
      <c r="AX236" s="29">
        <v>12256</v>
      </c>
      <c r="AY236" s="29">
        <v>12786</v>
      </c>
      <c r="AZ236" s="29">
        <v>13376</v>
      </c>
      <c r="BA236" s="29">
        <v>13820</v>
      </c>
      <c r="BB236" s="29">
        <v>14233</v>
      </c>
      <c r="BC236" s="29">
        <v>15486</v>
      </c>
      <c r="BD236" s="29">
        <v>15664</v>
      </c>
      <c r="BE236" s="29">
        <v>15735</v>
      </c>
      <c r="BF236" s="29">
        <v>15814</v>
      </c>
      <c r="BG236" s="29">
        <v>16054</v>
      </c>
      <c r="BH236" s="29">
        <v>16256</v>
      </c>
      <c r="BI236" s="29">
        <v>15807</v>
      </c>
      <c r="BJ236" s="29">
        <v>15785</v>
      </c>
      <c r="BK236" s="29">
        <v>15839</v>
      </c>
      <c r="BL236" s="29">
        <v>15775</v>
      </c>
      <c r="BM236" s="29">
        <v>15357</v>
      </c>
      <c r="BN236" s="29">
        <v>15883</v>
      </c>
      <c r="BO236" s="29">
        <v>16379</v>
      </c>
      <c r="BP236" s="29">
        <v>16312</v>
      </c>
      <c r="BQ236" s="29">
        <v>16491</v>
      </c>
      <c r="BR236" s="29">
        <v>16254</v>
      </c>
      <c r="BS236" s="29">
        <v>16997</v>
      </c>
      <c r="BT236" s="29">
        <v>16427</v>
      </c>
      <c r="BU236" s="29">
        <v>17095</v>
      </c>
      <c r="BV236" s="29">
        <v>17270</v>
      </c>
      <c r="BW236" s="29">
        <v>17747</v>
      </c>
      <c r="BX236" s="29">
        <v>17679</v>
      </c>
      <c r="BY236" s="29">
        <v>16792</v>
      </c>
      <c r="BZ236" s="29">
        <v>14900</v>
      </c>
      <c r="CA236" s="29">
        <v>11830</v>
      </c>
      <c r="CB236" s="29">
        <v>10779</v>
      </c>
      <c r="CC236" s="29">
        <v>8497</v>
      </c>
      <c r="CD236" s="29">
        <v>12289</v>
      </c>
      <c r="CE236" s="29">
        <v>8489</v>
      </c>
      <c r="CF236" s="29">
        <v>9565</v>
      </c>
      <c r="CG236" s="29">
        <v>8883</v>
      </c>
      <c r="CH236" s="29">
        <v>8045</v>
      </c>
      <c r="CI236" s="29">
        <v>7248</v>
      </c>
      <c r="CJ236" s="29">
        <v>6770</v>
      </c>
      <c r="CK236" s="29">
        <v>6056</v>
      </c>
      <c r="CL236" s="29">
        <v>5307</v>
      </c>
      <c r="CM236" s="29">
        <v>5147</v>
      </c>
      <c r="CN236" s="29">
        <v>4785</v>
      </c>
      <c r="CO236" s="29">
        <v>4426</v>
      </c>
      <c r="CP236" s="29">
        <v>3739</v>
      </c>
      <c r="CQ236" s="29">
        <v>3094</v>
      </c>
      <c r="CR236" s="29">
        <v>2540</v>
      </c>
      <c r="CS236" s="29">
        <v>1923</v>
      </c>
      <c r="CT236" s="29">
        <v>1544</v>
      </c>
      <c r="CU236" s="29">
        <v>1236</v>
      </c>
      <c r="CV236" s="29">
        <v>885</v>
      </c>
      <c r="CW236" s="29">
        <v>580</v>
      </c>
      <c r="CX236" s="29">
        <v>396</v>
      </c>
      <c r="CY236" s="29">
        <v>246</v>
      </c>
      <c r="CZ236" s="29">
        <v>128</v>
      </c>
    </row>
    <row r="237" spans="1:104" x14ac:dyDescent="0.25">
      <c r="A237" s="24" t="s">
        <v>707</v>
      </c>
      <c r="B237" s="24" t="str">
        <f>VLOOKUP(A237,Structure!E:F,2,FALSE)</f>
        <v>FI01</v>
      </c>
      <c r="C237" s="24" t="str">
        <f t="shared" si="3"/>
        <v>FI</v>
      </c>
      <c r="D237" s="24" t="s">
        <v>708</v>
      </c>
      <c r="E237" s="28">
        <v>10781</v>
      </c>
      <c r="F237" s="28">
        <v>11610</v>
      </c>
      <c r="G237" s="28">
        <v>12347</v>
      </c>
      <c r="H237" s="28">
        <v>13021</v>
      </c>
      <c r="I237" s="28">
        <v>13793</v>
      </c>
      <c r="J237" s="28">
        <v>14169</v>
      </c>
      <c r="K237" s="28">
        <v>14632</v>
      </c>
      <c r="L237" s="28">
        <v>14896</v>
      </c>
      <c r="M237" s="28">
        <v>14991</v>
      </c>
      <c r="N237" s="28">
        <v>15072</v>
      </c>
      <c r="O237" s="28">
        <v>14750</v>
      </c>
      <c r="P237" s="28">
        <v>14708</v>
      </c>
      <c r="Q237" s="28">
        <v>14775</v>
      </c>
      <c r="R237" s="28">
        <v>14722</v>
      </c>
      <c r="S237" s="28">
        <v>14469</v>
      </c>
      <c r="T237" s="28">
        <v>14399</v>
      </c>
      <c r="U237" s="28">
        <v>14170</v>
      </c>
      <c r="V237" s="28">
        <v>14342</v>
      </c>
      <c r="W237" s="28">
        <v>14546</v>
      </c>
      <c r="X237" s="28">
        <v>14512</v>
      </c>
      <c r="Y237" s="28">
        <v>13998</v>
      </c>
      <c r="Z237" s="28">
        <v>14293</v>
      </c>
      <c r="AA237" s="28">
        <v>14506</v>
      </c>
      <c r="AB237" s="28">
        <v>15075</v>
      </c>
      <c r="AC237" s="28">
        <v>15237</v>
      </c>
      <c r="AD237" s="28">
        <v>14851</v>
      </c>
      <c r="AE237" s="28">
        <v>15210</v>
      </c>
      <c r="AF237" s="28">
        <v>14856</v>
      </c>
      <c r="AG237" s="28">
        <v>14852</v>
      </c>
      <c r="AH237" s="28">
        <v>14467</v>
      </c>
      <c r="AI237" s="28">
        <v>14366</v>
      </c>
      <c r="AJ237" s="28">
        <v>14053</v>
      </c>
      <c r="AK237" s="28">
        <v>14378</v>
      </c>
      <c r="AL237" s="28">
        <v>14836</v>
      </c>
      <c r="AM237" s="28">
        <v>15467</v>
      </c>
      <c r="AN237" s="28">
        <v>15661</v>
      </c>
      <c r="AO237" s="28">
        <v>15199</v>
      </c>
      <c r="AP237" s="28">
        <v>14592</v>
      </c>
      <c r="AQ237" s="28">
        <v>14499</v>
      </c>
      <c r="AR237" s="28">
        <v>14281</v>
      </c>
      <c r="AS237" s="28">
        <v>14230</v>
      </c>
      <c r="AT237" s="28">
        <v>14272</v>
      </c>
      <c r="AU237" s="28">
        <v>14584</v>
      </c>
      <c r="AV237" s="28">
        <v>14175</v>
      </c>
      <c r="AW237" s="28">
        <v>13488</v>
      </c>
      <c r="AX237" s="28">
        <v>12297</v>
      </c>
      <c r="AY237" s="28">
        <v>12921</v>
      </c>
      <c r="AZ237" s="28">
        <v>13241</v>
      </c>
      <c r="BA237" s="28">
        <v>13967</v>
      </c>
      <c r="BB237" s="28">
        <v>14263</v>
      </c>
      <c r="BC237" s="28">
        <v>15236</v>
      </c>
      <c r="BD237" s="28">
        <v>16042</v>
      </c>
      <c r="BE237" s="28">
        <v>16294</v>
      </c>
      <c r="BF237" s="28">
        <v>16751</v>
      </c>
      <c r="BG237" s="28">
        <v>17175</v>
      </c>
      <c r="BH237" s="28">
        <v>17737</v>
      </c>
      <c r="BI237" s="28">
        <v>18206</v>
      </c>
      <c r="BJ237" s="28">
        <v>18265</v>
      </c>
      <c r="BK237" s="28">
        <v>18441</v>
      </c>
      <c r="BL237" s="28">
        <v>18595</v>
      </c>
      <c r="BM237" s="28">
        <v>18003</v>
      </c>
      <c r="BN237" s="28">
        <v>19126</v>
      </c>
      <c r="BO237" s="28">
        <v>19573</v>
      </c>
      <c r="BP237" s="28">
        <v>19523</v>
      </c>
      <c r="BQ237" s="28">
        <v>19277</v>
      </c>
      <c r="BR237" s="28">
        <v>19024</v>
      </c>
      <c r="BS237" s="28">
        <v>19448</v>
      </c>
      <c r="BT237" s="28">
        <v>18302</v>
      </c>
      <c r="BU237" s="28">
        <v>18659</v>
      </c>
      <c r="BV237" s="28">
        <v>18840</v>
      </c>
      <c r="BW237" s="28">
        <v>18434</v>
      </c>
      <c r="BX237" s="28">
        <v>17947</v>
      </c>
      <c r="BY237" s="28">
        <v>16770</v>
      </c>
      <c r="BZ237" s="28">
        <v>14680</v>
      </c>
      <c r="CA237" s="28">
        <v>11306</v>
      </c>
      <c r="CB237" s="28">
        <v>11195</v>
      </c>
      <c r="CC237" s="28">
        <v>8810</v>
      </c>
      <c r="CD237" s="28">
        <v>13170</v>
      </c>
      <c r="CE237" s="28">
        <v>8737</v>
      </c>
      <c r="CF237" s="28">
        <v>10184</v>
      </c>
      <c r="CG237" s="28">
        <v>9701</v>
      </c>
      <c r="CH237" s="28">
        <v>8641</v>
      </c>
      <c r="CI237" s="28">
        <v>7752</v>
      </c>
      <c r="CJ237" s="28">
        <v>7650</v>
      </c>
      <c r="CK237" s="28">
        <v>6847</v>
      </c>
      <c r="CL237" s="28">
        <v>5732</v>
      </c>
      <c r="CM237" s="28">
        <v>5476</v>
      </c>
      <c r="CN237" s="28">
        <v>5144</v>
      </c>
      <c r="CO237" s="28">
        <v>4643</v>
      </c>
      <c r="CP237" s="28">
        <v>3918</v>
      </c>
      <c r="CQ237" s="28">
        <v>3208</v>
      </c>
      <c r="CR237" s="28">
        <v>2405</v>
      </c>
      <c r="CS237" s="28">
        <v>2029</v>
      </c>
      <c r="CT237" s="28">
        <v>1586</v>
      </c>
      <c r="CU237" s="28">
        <v>1076</v>
      </c>
      <c r="CV237" s="28">
        <v>821</v>
      </c>
      <c r="CW237" s="28">
        <v>541</v>
      </c>
      <c r="CX237" s="28">
        <v>347</v>
      </c>
      <c r="CY237" s="28">
        <v>238</v>
      </c>
      <c r="CZ237" s="28">
        <v>129</v>
      </c>
    </row>
    <row r="238" spans="1:104" x14ac:dyDescent="0.25">
      <c r="A238" s="24" t="s">
        <v>711</v>
      </c>
      <c r="B238" s="24">
        <f>VLOOKUP(A238,Structure!E:F,2,FALSE)</f>
        <v>0</v>
      </c>
      <c r="C238" s="24" t="str">
        <f t="shared" si="3"/>
        <v>0</v>
      </c>
      <c r="D238" s="24" t="s">
        <v>710</v>
      </c>
      <c r="E238" s="29">
        <v>286</v>
      </c>
      <c r="F238" s="29">
        <v>296</v>
      </c>
      <c r="G238" s="29">
        <v>334</v>
      </c>
      <c r="H238" s="29">
        <v>315</v>
      </c>
      <c r="I238" s="29">
        <v>338</v>
      </c>
      <c r="J238" s="29">
        <v>338</v>
      </c>
      <c r="K238" s="29">
        <v>341</v>
      </c>
      <c r="L238" s="29">
        <v>341</v>
      </c>
      <c r="M238" s="29">
        <v>344</v>
      </c>
      <c r="N238" s="29">
        <v>317</v>
      </c>
      <c r="O238" s="29">
        <v>345</v>
      </c>
      <c r="P238" s="29">
        <v>340</v>
      </c>
      <c r="Q238" s="29">
        <v>356</v>
      </c>
      <c r="R238" s="29">
        <v>321</v>
      </c>
      <c r="S238" s="29">
        <v>341</v>
      </c>
      <c r="T238" s="29">
        <v>324</v>
      </c>
      <c r="U238" s="29">
        <v>306</v>
      </c>
      <c r="V238" s="29">
        <v>319</v>
      </c>
      <c r="W238" s="29">
        <v>305</v>
      </c>
      <c r="X238" s="29">
        <v>299</v>
      </c>
      <c r="Y238" s="29">
        <v>268</v>
      </c>
      <c r="Z238" s="29">
        <v>229</v>
      </c>
      <c r="AA238" s="29">
        <v>252</v>
      </c>
      <c r="AB238" s="29">
        <v>281</v>
      </c>
      <c r="AC238" s="29">
        <v>263</v>
      </c>
      <c r="AD238" s="29">
        <v>320</v>
      </c>
      <c r="AE238" s="29">
        <v>336</v>
      </c>
      <c r="AF238" s="29">
        <v>357</v>
      </c>
      <c r="AG238" s="29">
        <v>391</v>
      </c>
      <c r="AH238" s="29">
        <v>370</v>
      </c>
      <c r="AI238" s="29">
        <v>383</v>
      </c>
      <c r="AJ238" s="29">
        <v>358</v>
      </c>
      <c r="AK238" s="29">
        <v>340</v>
      </c>
      <c r="AL238" s="29">
        <v>373</v>
      </c>
      <c r="AM238" s="29">
        <v>350</v>
      </c>
      <c r="AN238" s="29">
        <v>359</v>
      </c>
      <c r="AO238" s="29">
        <v>404</v>
      </c>
      <c r="AP238" s="29">
        <v>372</v>
      </c>
      <c r="AQ238" s="29">
        <v>405</v>
      </c>
      <c r="AR238" s="29">
        <v>341</v>
      </c>
      <c r="AS238" s="29">
        <v>363</v>
      </c>
      <c r="AT238" s="29">
        <v>338</v>
      </c>
      <c r="AU238" s="29">
        <v>398</v>
      </c>
      <c r="AV238" s="29">
        <v>382</v>
      </c>
      <c r="AW238" s="29">
        <v>375</v>
      </c>
      <c r="AX238" s="29">
        <v>394</v>
      </c>
      <c r="AY238" s="29">
        <v>380</v>
      </c>
      <c r="AZ238" s="29">
        <v>411</v>
      </c>
      <c r="BA238" s="29">
        <v>397</v>
      </c>
      <c r="BB238" s="29">
        <v>374</v>
      </c>
      <c r="BC238" s="29">
        <v>433</v>
      </c>
      <c r="BD238" s="29">
        <v>474</v>
      </c>
      <c r="BE238" s="29">
        <v>425</v>
      </c>
      <c r="BF238" s="29">
        <v>467</v>
      </c>
      <c r="BG238" s="29">
        <v>413</v>
      </c>
      <c r="BH238" s="29">
        <v>393</v>
      </c>
      <c r="BI238" s="29">
        <v>401</v>
      </c>
      <c r="BJ238" s="29">
        <v>371</v>
      </c>
      <c r="BK238" s="29">
        <v>406</v>
      </c>
      <c r="BL238" s="29">
        <v>399</v>
      </c>
      <c r="BM238" s="29">
        <v>384</v>
      </c>
      <c r="BN238" s="29">
        <v>378</v>
      </c>
      <c r="BO238" s="29">
        <v>378</v>
      </c>
      <c r="BP238" s="29">
        <v>371</v>
      </c>
      <c r="BQ238" s="29">
        <v>406</v>
      </c>
      <c r="BR238" s="29">
        <v>443</v>
      </c>
      <c r="BS238" s="29">
        <v>417</v>
      </c>
      <c r="BT238" s="29">
        <v>367</v>
      </c>
      <c r="BU238" s="29">
        <v>340</v>
      </c>
      <c r="BV238" s="29">
        <v>393</v>
      </c>
      <c r="BW238" s="29">
        <v>395</v>
      </c>
      <c r="BX238" s="29">
        <v>394</v>
      </c>
      <c r="BY238" s="29">
        <v>398</v>
      </c>
      <c r="BZ238" s="29">
        <v>349</v>
      </c>
      <c r="CA238" s="29">
        <v>319</v>
      </c>
      <c r="CB238" s="29">
        <v>271</v>
      </c>
      <c r="CC238" s="29">
        <v>273</v>
      </c>
      <c r="CD238" s="29">
        <v>241</v>
      </c>
      <c r="CE238" s="29">
        <v>219</v>
      </c>
      <c r="CF238" s="29">
        <v>190</v>
      </c>
      <c r="CG238" s="29">
        <v>180</v>
      </c>
      <c r="CH238" s="29">
        <v>178</v>
      </c>
      <c r="CI238" s="29">
        <v>150</v>
      </c>
      <c r="CJ238" s="29">
        <v>152</v>
      </c>
      <c r="CK238" s="29">
        <v>141</v>
      </c>
      <c r="CL238" s="29">
        <v>122</v>
      </c>
      <c r="CM238" s="29">
        <v>127</v>
      </c>
      <c r="CN238" s="29">
        <v>99</v>
      </c>
      <c r="CO238" s="29">
        <v>68</v>
      </c>
      <c r="CP238" s="29">
        <v>82</v>
      </c>
      <c r="CQ238" s="29">
        <v>55</v>
      </c>
      <c r="CR238" s="29">
        <v>67</v>
      </c>
      <c r="CS238" s="29">
        <v>49</v>
      </c>
      <c r="CT238" s="29">
        <v>40</v>
      </c>
      <c r="CU238" s="29">
        <v>35</v>
      </c>
      <c r="CV238" s="29">
        <v>19</v>
      </c>
      <c r="CW238" s="29">
        <v>16</v>
      </c>
      <c r="CX238" s="29">
        <v>8</v>
      </c>
      <c r="CY238" s="29">
        <v>13</v>
      </c>
      <c r="CZ238" s="29">
        <v>5</v>
      </c>
    </row>
    <row r="239" spans="1:104" x14ac:dyDescent="0.25">
      <c r="A239" s="24" t="s">
        <v>716</v>
      </c>
      <c r="B239" s="24" t="str">
        <f>VLOOKUP(A239,Structure!E:F,2,FALSE)</f>
        <v>SE03</v>
      </c>
      <c r="C239" s="24" t="str">
        <f t="shared" si="3"/>
        <v>SE</v>
      </c>
      <c r="D239" s="24" t="s">
        <v>717</v>
      </c>
      <c r="E239" s="28">
        <v>28798</v>
      </c>
      <c r="F239" s="28">
        <v>29201</v>
      </c>
      <c r="G239" s="28">
        <v>30051</v>
      </c>
      <c r="H239" s="28">
        <v>29764</v>
      </c>
      <c r="I239" s="28">
        <v>30080</v>
      </c>
      <c r="J239" s="28">
        <v>29837</v>
      </c>
      <c r="K239" s="28">
        <v>29332</v>
      </c>
      <c r="L239" s="28">
        <v>29359</v>
      </c>
      <c r="M239" s="28">
        <v>30541</v>
      </c>
      <c r="N239" s="28">
        <v>29465</v>
      </c>
      <c r="O239" s="28">
        <v>29459</v>
      </c>
      <c r="P239" s="28">
        <v>28748</v>
      </c>
      <c r="Q239" s="28">
        <v>28385</v>
      </c>
      <c r="R239" s="28">
        <v>27359</v>
      </c>
      <c r="S239" s="28">
        <v>27266</v>
      </c>
      <c r="T239" s="28">
        <v>26404</v>
      </c>
      <c r="U239" s="28">
        <v>25715</v>
      </c>
      <c r="V239" s="28">
        <v>24662</v>
      </c>
      <c r="W239" s="28">
        <v>24722</v>
      </c>
      <c r="X239" s="28">
        <v>24653</v>
      </c>
      <c r="Y239" s="28">
        <v>23607</v>
      </c>
      <c r="Z239" s="28">
        <v>23320</v>
      </c>
      <c r="AA239" s="28">
        <v>24727</v>
      </c>
      <c r="AB239" s="28">
        <v>27339</v>
      </c>
      <c r="AC239" s="28">
        <v>30832</v>
      </c>
      <c r="AD239" s="28">
        <v>33045</v>
      </c>
      <c r="AE239" s="28">
        <v>35712</v>
      </c>
      <c r="AF239" s="28">
        <v>37440</v>
      </c>
      <c r="AG239" s="28">
        <v>39382</v>
      </c>
      <c r="AH239" s="28">
        <v>38769</v>
      </c>
      <c r="AI239" s="28">
        <v>38652</v>
      </c>
      <c r="AJ239" s="28">
        <v>37234</v>
      </c>
      <c r="AK239" s="28">
        <v>37179</v>
      </c>
      <c r="AL239" s="28">
        <v>36346</v>
      </c>
      <c r="AM239" s="28">
        <v>35749</v>
      </c>
      <c r="AN239" s="28">
        <v>34852</v>
      </c>
      <c r="AO239" s="28">
        <v>34917</v>
      </c>
      <c r="AP239" s="28">
        <v>34484</v>
      </c>
      <c r="AQ239" s="28">
        <v>35553</v>
      </c>
      <c r="AR239" s="28">
        <v>33593</v>
      </c>
      <c r="AS239" s="28">
        <v>32245</v>
      </c>
      <c r="AT239" s="28">
        <v>31985</v>
      </c>
      <c r="AU239" s="28">
        <v>32557</v>
      </c>
      <c r="AV239" s="28">
        <v>32976</v>
      </c>
      <c r="AW239" s="28">
        <v>34391</v>
      </c>
      <c r="AX239" s="28">
        <v>33825</v>
      </c>
      <c r="AY239" s="28">
        <v>33922</v>
      </c>
      <c r="AZ239" s="28">
        <v>33247</v>
      </c>
      <c r="BA239" s="28">
        <v>31666</v>
      </c>
      <c r="BB239" s="28">
        <v>30330</v>
      </c>
      <c r="BC239" s="28">
        <v>31017</v>
      </c>
      <c r="BD239" s="28">
        <v>31647</v>
      </c>
      <c r="BE239" s="28">
        <v>32220</v>
      </c>
      <c r="BF239" s="28">
        <v>32083</v>
      </c>
      <c r="BG239" s="28">
        <v>32180</v>
      </c>
      <c r="BH239" s="28">
        <v>29351</v>
      </c>
      <c r="BI239" s="28">
        <v>27913</v>
      </c>
      <c r="BJ239" s="28">
        <v>26339</v>
      </c>
      <c r="BK239" s="28">
        <v>25406</v>
      </c>
      <c r="BL239" s="28">
        <v>24630</v>
      </c>
      <c r="BM239" s="28">
        <v>24292</v>
      </c>
      <c r="BN239" s="28">
        <v>24103</v>
      </c>
      <c r="BO239" s="28">
        <v>23435</v>
      </c>
      <c r="BP239" s="28">
        <v>22226</v>
      </c>
      <c r="BQ239" s="28">
        <v>21351</v>
      </c>
      <c r="BR239" s="28">
        <v>21128</v>
      </c>
      <c r="BS239" s="28">
        <v>20751</v>
      </c>
      <c r="BT239" s="28">
        <v>19877</v>
      </c>
      <c r="BU239" s="28">
        <v>20475</v>
      </c>
      <c r="BV239" s="28">
        <v>20518</v>
      </c>
      <c r="BW239" s="28">
        <v>21153</v>
      </c>
      <c r="BX239" s="28">
        <v>21616</v>
      </c>
      <c r="BY239" s="28">
        <v>21291</v>
      </c>
      <c r="BZ239" s="28">
        <v>21071</v>
      </c>
      <c r="CA239" s="28">
        <v>20459</v>
      </c>
      <c r="CB239" s="28">
        <v>18597</v>
      </c>
      <c r="CC239" s="28">
        <v>16481</v>
      </c>
      <c r="CD239" s="28">
        <v>14092</v>
      </c>
      <c r="CE239" s="28">
        <v>12544</v>
      </c>
      <c r="CF239" s="28">
        <v>11925</v>
      </c>
      <c r="CG239" s="28">
        <v>11047</v>
      </c>
      <c r="CH239" s="28">
        <v>9760</v>
      </c>
      <c r="CI239" s="28">
        <v>9025</v>
      </c>
      <c r="CJ239" s="28">
        <v>7981</v>
      </c>
      <c r="CK239" s="28">
        <v>7046</v>
      </c>
      <c r="CL239" s="28">
        <v>6453</v>
      </c>
      <c r="CM239" s="28">
        <v>6076</v>
      </c>
      <c r="CN239" s="28">
        <v>5572</v>
      </c>
      <c r="CO239" s="28">
        <v>4906</v>
      </c>
      <c r="CP239" s="28">
        <v>4170</v>
      </c>
      <c r="CQ239" s="28">
        <v>3720</v>
      </c>
      <c r="CR239" s="28">
        <v>3117</v>
      </c>
      <c r="CS239" s="28">
        <v>2693</v>
      </c>
      <c r="CT239" s="28">
        <v>2307</v>
      </c>
      <c r="CU239" s="28">
        <v>1811</v>
      </c>
      <c r="CV239" s="28">
        <v>1434</v>
      </c>
      <c r="CW239" s="28">
        <v>962</v>
      </c>
      <c r="CX239" s="28">
        <v>815</v>
      </c>
      <c r="CY239" s="28">
        <v>568</v>
      </c>
      <c r="CZ239" s="28">
        <v>308</v>
      </c>
    </row>
    <row r="240" spans="1:104" x14ac:dyDescent="0.25">
      <c r="A240" s="24" t="s">
        <v>718</v>
      </c>
      <c r="B240" s="24" t="str">
        <f>VLOOKUP(A240,Structure!E:F,2,FALSE)</f>
        <v>SE03</v>
      </c>
      <c r="C240" s="24" t="str">
        <f t="shared" si="3"/>
        <v>SE</v>
      </c>
      <c r="D240" s="24" t="s">
        <v>719</v>
      </c>
      <c r="E240" s="29">
        <v>19170</v>
      </c>
      <c r="F240" s="29">
        <v>19658</v>
      </c>
      <c r="G240" s="29">
        <v>20482</v>
      </c>
      <c r="H240" s="29">
        <v>20416</v>
      </c>
      <c r="I240" s="29">
        <v>20534</v>
      </c>
      <c r="J240" s="29">
        <v>20325</v>
      </c>
      <c r="K240" s="29">
        <v>20820</v>
      </c>
      <c r="L240" s="29">
        <v>20251</v>
      </c>
      <c r="M240" s="29">
        <v>21031</v>
      </c>
      <c r="N240" s="29">
        <v>20486</v>
      </c>
      <c r="O240" s="29">
        <v>20433</v>
      </c>
      <c r="P240" s="29">
        <v>20242</v>
      </c>
      <c r="Q240" s="29">
        <v>19983</v>
      </c>
      <c r="R240" s="29">
        <v>19551</v>
      </c>
      <c r="S240" s="29">
        <v>19388</v>
      </c>
      <c r="T240" s="29">
        <v>19333</v>
      </c>
      <c r="U240" s="29">
        <v>18994</v>
      </c>
      <c r="V240" s="29">
        <v>18583</v>
      </c>
      <c r="W240" s="29">
        <v>19125</v>
      </c>
      <c r="X240" s="29">
        <v>19701</v>
      </c>
      <c r="Y240" s="29">
        <v>20031</v>
      </c>
      <c r="Z240" s="29">
        <v>20201</v>
      </c>
      <c r="AA240" s="29">
        <v>21464</v>
      </c>
      <c r="AB240" s="29">
        <v>22951</v>
      </c>
      <c r="AC240" s="29">
        <v>24265</v>
      </c>
      <c r="AD240" s="29">
        <v>24725</v>
      </c>
      <c r="AE240" s="29">
        <v>24994</v>
      </c>
      <c r="AF240" s="29">
        <v>25316</v>
      </c>
      <c r="AG240" s="29">
        <v>25251</v>
      </c>
      <c r="AH240" s="29">
        <v>23604</v>
      </c>
      <c r="AI240" s="29">
        <v>23257</v>
      </c>
      <c r="AJ240" s="29">
        <v>22083</v>
      </c>
      <c r="AK240" s="29">
        <v>22032</v>
      </c>
      <c r="AL240" s="29">
        <v>21577</v>
      </c>
      <c r="AM240" s="29">
        <v>20256</v>
      </c>
      <c r="AN240" s="29">
        <v>20094</v>
      </c>
      <c r="AO240" s="29">
        <v>19755</v>
      </c>
      <c r="AP240" s="29">
        <v>19396</v>
      </c>
      <c r="AQ240" s="29">
        <v>20645</v>
      </c>
      <c r="AR240" s="29">
        <v>19760</v>
      </c>
      <c r="AS240" s="29">
        <v>19474</v>
      </c>
      <c r="AT240" s="29">
        <v>19748</v>
      </c>
      <c r="AU240" s="29">
        <v>19801</v>
      </c>
      <c r="AV240" s="29">
        <v>20566</v>
      </c>
      <c r="AW240" s="29">
        <v>21867</v>
      </c>
      <c r="AX240" s="29">
        <v>21140</v>
      </c>
      <c r="AY240" s="29">
        <v>21884</v>
      </c>
      <c r="AZ240" s="29">
        <v>21809</v>
      </c>
      <c r="BA240" s="29">
        <v>21181</v>
      </c>
      <c r="BB240" s="29">
        <v>20962</v>
      </c>
      <c r="BC240" s="29">
        <v>21767</v>
      </c>
      <c r="BD240" s="29">
        <v>22824</v>
      </c>
      <c r="BE240" s="29">
        <v>22976</v>
      </c>
      <c r="BF240" s="29">
        <v>23055</v>
      </c>
      <c r="BG240" s="29">
        <v>22814</v>
      </c>
      <c r="BH240" s="29">
        <v>20775</v>
      </c>
      <c r="BI240" s="29">
        <v>20230</v>
      </c>
      <c r="BJ240" s="29">
        <v>19378</v>
      </c>
      <c r="BK240" s="29">
        <v>19171</v>
      </c>
      <c r="BL240" s="29">
        <v>19123</v>
      </c>
      <c r="BM240" s="29">
        <v>19099</v>
      </c>
      <c r="BN240" s="29">
        <v>19161</v>
      </c>
      <c r="BO240" s="29">
        <v>19071</v>
      </c>
      <c r="BP240" s="29">
        <v>18809</v>
      </c>
      <c r="BQ240" s="29">
        <v>18183</v>
      </c>
      <c r="BR240" s="29">
        <v>18696</v>
      </c>
      <c r="BS240" s="29">
        <v>18653</v>
      </c>
      <c r="BT240" s="29">
        <v>18214</v>
      </c>
      <c r="BU240" s="29">
        <v>19395</v>
      </c>
      <c r="BV240" s="29">
        <v>19922</v>
      </c>
      <c r="BW240" s="29">
        <v>20320</v>
      </c>
      <c r="BX240" s="29">
        <v>20126</v>
      </c>
      <c r="BY240" s="29">
        <v>20246</v>
      </c>
      <c r="BZ240" s="29">
        <v>19683</v>
      </c>
      <c r="CA240" s="29">
        <v>19208</v>
      </c>
      <c r="CB240" s="29">
        <v>17069</v>
      </c>
      <c r="CC240" s="29">
        <v>15395</v>
      </c>
      <c r="CD240" s="29">
        <v>13380</v>
      </c>
      <c r="CE240" s="29">
        <v>12396</v>
      </c>
      <c r="CF240" s="29">
        <v>11799</v>
      </c>
      <c r="CG240" s="29">
        <v>10886</v>
      </c>
      <c r="CH240" s="29">
        <v>9648</v>
      </c>
      <c r="CI240" s="29">
        <v>8906</v>
      </c>
      <c r="CJ240" s="29">
        <v>7992</v>
      </c>
      <c r="CK240" s="29">
        <v>7150</v>
      </c>
      <c r="CL240" s="29">
        <v>6641</v>
      </c>
      <c r="CM240" s="29">
        <v>6105</v>
      </c>
      <c r="CN240" s="29">
        <v>5574</v>
      </c>
      <c r="CO240" s="29">
        <v>5038</v>
      </c>
      <c r="CP240" s="29">
        <v>4321</v>
      </c>
      <c r="CQ240" s="29">
        <v>3681</v>
      </c>
      <c r="CR240" s="29">
        <v>3170</v>
      </c>
      <c r="CS240" s="29">
        <v>2602</v>
      </c>
      <c r="CT240" s="29">
        <v>2093</v>
      </c>
      <c r="CU240" s="29">
        <v>1642</v>
      </c>
      <c r="CV240" s="29">
        <v>1205</v>
      </c>
      <c r="CW240" s="29">
        <v>875</v>
      </c>
      <c r="CX240" s="29">
        <v>711</v>
      </c>
      <c r="CY240" s="29">
        <v>457</v>
      </c>
      <c r="CZ240" s="29">
        <v>231</v>
      </c>
    </row>
    <row r="241" spans="1:104" x14ac:dyDescent="0.25">
      <c r="A241" s="24" t="s">
        <v>722</v>
      </c>
      <c r="B241" s="24" t="str">
        <f>VLOOKUP(A241,Structure!E:F,2,FALSE)</f>
        <v>SE03</v>
      </c>
      <c r="C241" s="24" t="str">
        <f t="shared" si="3"/>
        <v>SE</v>
      </c>
      <c r="D241" s="24" t="s">
        <v>723</v>
      </c>
      <c r="E241" s="28">
        <v>9593</v>
      </c>
      <c r="F241" s="28">
        <v>9757</v>
      </c>
      <c r="G241" s="28">
        <v>10232</v>
      </c>
      <c r="H241" s="28">
        <v>10083</v>
      </c>
      <c r="I241" s="28">
        <v>10275</v>
      </c>
      <c r="J241" s="28">
        <v>10229</v>
      </c>
      <c r="K241" s="28">
        <v>10430</v>
      </c>
      <c r="L241" s="28">
        <v>10301</v>
      </c>
      <c r="M241" s="28">
        <v>10633</v>
      </c>
      <c r="N241" s="28">
        <v>10382</v>
      </c>
      <c r="O241" s="28">
        <v>10319</v>
      </c>
      <c r="P241" s="28">
        <v>10097</v>
      </c>
      <c r="Q241" s="28">
        <v>10134</v>
      </c>
      <c r="R241" s="28">
        <v>9869</v>
      </c>
      <c r="S241" s="28">
        <v>9917</v>
      </c>
      <c r="T241" s="28">
        <v>9768</v>
      </c>
      <c r="U241" s="28">
        <v>9870</v>
      </c>
      <c r="V241" s="28">
        <v>9525</v>
      </c>
      <c r="W241" s="28">
        <v>9589</v>
      </c>
      <c r="X241" s="28">
        <v>9873</v>
      </c>
      <c r="Y241" s="28">
        <v>9576</v>
      </c>
      <c r="Z241" s="28">
        <v>9476</v>
      </c>
      <c r="AA241" s="28">
        <v>9934</v>
      </c>
      <c r="AB241" s="28">
        <v>10478</v>
      </c>
      <c r="AC241" s="28">
        <v>10892</v>
      </c>
      <c r="AD241" s="28">
        <v>11327</v>
      </c>
      <c r="AE241" s="28">
        <v>11830</v>
      </c>
      <c r="AF241" s="28">
        <v>11704</v>
      </c>
      <c r="AG241" s="28">
        <v>11900</v>
      </c>
      <c r="AH241" s="28">
        <v>11124</v>
      </c>
      <c r="AI241" s="28">
        <v>11012</v>
      </c>
      <c r="AJ241" s="28">
        <v>10503</v>
      </c>
      <c r="AK241" s="28">
        <v>10319</v>
      </c>
      <c r="AL241" s="28">
        <v>10183</v>
      </c>
      <c r="AM241" s="28">
        <v>9817</v>
      </c>
      <c r="AN241" s="28">
        <v>9633</v>
      </c>
      <c r="AO241" s="28">
        <v>9800</v>
      </c>
      <c r="AP241" s="28">
        <v>9448</v>
      </c>
      <c r="AQ241" s="28">
        <v>9758</v>
      </c>
      <c r="AR241" s="28">
        <v>9838</v>
      </c>
      <c r="AS241" s="28">
        <v>9497</v>
      </c>
      <c r="AT241" s="28">
        <v>9731</v>
      </c>
      <c r="AU241" s="28">
        <v>9798</v>
      </c>
      <c r="AV241" s="28">
        <v>10268</v>
      </c>
      <c r="AW241" s="28">
        <v>10466</v>
      </c>
      <c r="AX241" s="28">
        <v>10550</v>
      </c>
      <c r="AY241" s="28">
        <v>10629</v>
      </c>
      <c r="AZ241" s="28">
        <v>10911</v>
      </c>
      <c r="BA241" s="28">
        <v>10699</v>
      </c>
      <c r="BB241" s="28">
        <v>10665</v>
      </c>
      <c r="BC241" s="28">
        <v>11261</v>
      </c>
      <c r="BD241" s="28">
        <v>11747</v>
      </c>
      <c r="BE241" s="28">
        <v>11718</v>
      </c>
      <c r="BF241" s="28">
        <v>11719</v>
      </c>
      <c r="BG241" s="28">
        <v>11442</v>
      </c>
      <c r="BH241" s="28">
        <v>10876</v>
      </c>
      <c r="BI241" s="28">
        <v>10422</v>
      </c>
      <c r="BJ241" s="28">
        <v>9944</v>
      </c>
      <c r="BK241" s="28">
        <v>9968</v>
      </c>
      <c r="BL241" s="28">
        <v>10084</v>
      </c>
      <c r="BM241" s="28">
        <v>10005</v>
      </c>
      <c r="BN241" s="28">
        <v>9958</v>
      </c>
      <c r="BO241" s="28">
        <v>10361</v>
      </c>
      <c r="BP241" s="28">
        <v>10288</v>
      </c>
      <c r="BQ241" s="28">
        <v>10065</v>
      </c>
      <c r="BR241" s="28">
        <v>10064</v>
      </c>
      <c r="BS241" s="28">
        <v>10038</v>
      </c>
      <c r="BT241" s="28">
        <v>10082</v>
      </c>
      <c r="BU241" s="28">
        <v>10092</v>
      </c>
      <c r="BV241" s="28">
        <v>10470</v>
      </c>
      <c r="BW241" s="28">
        <v>10663</v>
      </c>
      <c r="BX241" s="28">
        <v>10655</v>
      </c>
      <c r="BY241" s="28">
        <v>10626</v>
      </c>
      <c r="BZ241" s="28">
        <v>10276</v>
      </c>
      <c r="CA241" s="28">
        <v>9815</v>
      </c>
      <c r="CB241" s="28">
        <v>9091</v>
      </c>
      <c r="CC241" s="28">
        <v>8326</v>
      </c>
      <c r="CD241" s="28">
        <v>7042</v>
      </c>
      <c r="CE241" s="28">
        <v>6668</v>
      </c>
      <c r="CF241" s="28">
        <v>6566</v>
      </c>
      <c r="CG241" s="28">
        <v>5994</v>
      </c>
      <c r="CH241" s="28">
        <v>5464</v>
      </c>
      <c r="CI241" s="28">
        <v>5112</v>
      </c>
      <c r="CJ241" s="28">
        <v>4596</v>
      </c>
      <c r="CK241" s="28">
        <v>4311</v>
      </c>
      <c r="CL241" s="28">
        <v>3886</v>
      </c>
      <c r="CM241" s="28">
        <v>3638</v>
      </c>
      <c r="CN241" s="28">
        <v>3309</v>
      </c>
      <c r="CO241" s="28">
        <v>2941</v>
      </c>
      <c r="CP241" s="28">
        <v>2471</v>
      </c>
      <c r="CQ241" s="28">
        <v>2291</v>
      </c>
      <c r="CR241" s="28">
        <v>1776</v>
      </c>
      <c r="CS241" s="28">
        <v>1507</v>
      </c>
      <c r="CT241" s="28">
        <v>1232</v>
      </c>
      <c r="CU241" s="28">
        <v>926</v>
      </c>
      <c r="CV241" s="28">
        <v>712</v>
      </c>
      <c r="CW241" s="28">
        <v>470</v>
      </c>
      <c r="CX241" s="28">
        <v>379</v>
      </c>
      <c r="CY241" s="28">
        <v>308</v>
      </c>
      <c r="CZ241" s="28">
        <v>143</v>
      </c>
    </row>
    <row r="242" spans="1:104" x14ac:dyDescent="0.25">
      <c r="A242" s="24" t="s">
        <v>724</v>
      </c>
      <c r="B242" s="24" t="str">
        <f>VLOOKUP(A242,Structure!E:F,2,FALSE)</f>
        <v>SE04</v>
      </c>
      <c r="C242" s="24" t="str">
        <f t="shared" si="3"/>
        <v>SE</v>
      </c>
      <c r="D242" s="24" t="s">
        <v>725</v>
      </c>
      <c r="E242" s="29">
        <v>17600</v>
      </c>
      <c r="F242" s="29">
        <v>17904</v>
      </c>
      <c r="G242" s="29">
        <v>18707</v>
      </c>
      <c r="H242" s="29">
        <v>18379</v>
      </c>
      <c r="I242" s="29">
        <v>18941</v>
      </c>
      <c r="J242" s="29">
        <v>18728</v>
      </c>
      <c r="K242" s="29">
        <v>18884</v>
      </c>
      <c r="L242" s="29">
        <v>18672</v>
      </c>
      <c r="M242" s="29">
        <v>19276</v>
      </c>
      <c r="N242" s="29">
        <v>18961</v>
      </c>
      <c r="O242" s="29">
        <v>18489</v>
      </c>
      <c r="P242" s="29">
        <v>18119</v>
      </c>
      <c r="Q242" s="29">
        <v>18055</v>
      </c>
      <c r="R242" s="29">
        <v>17465</v>
      </c>
      <c r="S242" s="29">
        <v>17138</v>
      </c>
      <c r="T242" s="29">
        <v>17000</v>
      </c>
      <c r="U242" s="29">
        <v>16719</v>
      </c>
      <c r="V242" s="29">
        <v>16122</v>
      </c>
      <c r="W242" s="29">
        <v>16549</v>
      </c>
      <c r="X242" s="29">
        <v>16509</v>
      </c>
      <c r="Y242" s="29">
        <v>16432</v>
      </c>
      <c r="Z242" s="29">
        <v>16572</v>
      </c>
      <c r="AA242" s="29">
        <v>17539</v>
      </c>
      <c r="AB242" s="29">
        <v>19055</v>
      </c>
      <c r="AC242" s="29">
        <v>19940</v>
      </c>
      <c r="AD242" s="29">
        <v>20562</v>
      </c>
      <c r="AE242" s="29">
        <v>21539</v>
      </c>
      <c r="AF242" s="29">
        <v>21731</v>
      </c>
      <c r="AG242" s="29">
        <v>22277</v>
      </c>
      <c r="AH242" s="29">
        <v>21663</v>
      </c>
      <c r="AI242" s="29">
        <v>21313</v>
      </c>
      <c r="AJ242" s="29">
        <v>20464</v>
      </c>
      <c r="AK242" s="29">
        <v>20391</v>
      </c>
      <c r="AL242" s="29">
        <v>19822</v>
      </c>
      <c r="AM242" s="29">
        <v>19695</v>
      </c>
      <c r="AN242" s="29">
        <v>19240</v>
      </c>
      <c r="AO242" s="29">
        <v>19236</v>
      </c>
      <c r="AP242" s="29">
        <v>19239</v>
      </c>
      <c r="AQ242" s="29">
        <v>19364</v>
      </c>
      <c r="AR242" s="29">
        <v>19654</v>
      </c>
      <c r="AS242" s="29">
        <v>18844</v>
      </c>
      <c r="AT242" s="29">
        <v>19040</v>
      </c>
      <c r="AU242" s="29">
        <v>19184</v>
      </c>
      <c r="AV242" s="29">
        <v>19702</v>
      </c>
      <c r="AW242" s="29">
        <v>19938</v>
      </c>
      <c r="AX242" s="29">
        <v>19665</v>
      </c>
      <c r="AY242" s="29">
        <v>19599</v>
      </c>
      <c r="AZ242" s="29">
        <v>19739</v>
      </c>
      <c r="BA242" s="29">
        <v>19388</v>
      </c>
      <c r="BB242" s="29">
        <v>19018</v>
      </c>
      <c r="BC242" s="29">
        <v>19645</v>
      </c>
      <c r="BD242" s="29">
        <v>20489</v>
      </c>
      <c r="BE242" s="29">
        <v>20453</v>
      </c>
      <c r="BF242" s="29">
        <v>20309</v>
      </c>
      <c r="BG242" s="29">
        <v>20137</v>
      </c>
      <c r="BH242" s="29">
        <v>18906</v>
      </c>
      <c r="BI242" s="29">
        <v>17878</v>
      </c>
      <c r="BJ242" s="29">
        <v>17272</v>
      </c>
      <c r="BK242" s="29">
        <v>16864</v>
      </c>
      <c r="BL242" s="29">
        <v>16744</v>
      </c>
      <c r="BM242" s="29">
        <v>16423</v>
      </c>
      <c r="BN242" s="29">
        <v>16558</v>
      </c>
      <c r="BO242" s="29">
        <v>16314</v>
      </c>
      <c r="BP242" s="29">
        <v>16311</v>
      </c>
      <c r="BQ242" s="29">
        <v>15975</v>
      </c>
      <c r="BR242" s="29">
        <v>16096</v>
      </c>
      <c r="BS242" s="29">
        <v>15981</v>
      </c>
      <c r="BT242" s="29">
        <v>16057</v>
      </c>
      <c r="BU242" s="29">
        <v>16441</v>
      </c>
      <c r="BV242" s="29">
        <v>16597</v>
      </c>
      <c r="BW242" s="29">
        <v>16712</v>
      </c>
      <c r="BX242" s="29">
        <v>16809</v>
      </c>
      <c r="BY242" s="29">
        <v>16711</v>
      </c>
      <c r="BZ242" s="29">
        <v>16364</v>
      </c>
      <c r="CA242" s="29">
        <v>15936</v>
      </c>
      <c r="CB242" s="29">
        <v>14830</v>
      </c>
      <c r="CC242" s="29">
        <v>13434</v>
      </c>
      <c r="CD242" s="29">
        <v>11311</v>
      </c>
      <c r="CE242" s="29">
        <v>10753</v>
      </c>
      <c r="CF242" s="29">
        <v>10075</v>
      </c>
      <c r="CG242" s="29">
        <v>9642</v>
      </c>
      <c r="CH242" s="29">
        <v>8755</v>
      </c>
      <c r="CI242" s="29">
        <v>8021</v>
      </c>
      <c r="CJ242" s="29">
        <v>7010</v>
      </c>
      <c r="CK242" s="29">
        <v>6362</v>
      </c>
      <c r="CL242" s="29">
        <v>5828</v>
      </c>
      <c r="CM242" s="29">
        <v>5459</v>
      </c>
      <c r="CN242" s="29">
        <v>4894</v>
      </c>
      <c r="CO242" s="29">
        <v>4510</v>
      </c>
      <c r="CP242" s="29">
        <v>3739</v>
      </c>
      <c r="CQ242" s="29">
        <v>3368</v>
      </c>
      <c r="CR242" s="29">
        <v>2800</v>
      </c>
      <c r="CS242" s="29">
        <v>2316</v>
      </c>
      <c r="CT242" s="29">
        <v>1820</v>
      </c>
      <c r="CU242" s="29">
        <v>1424</v>
      </c>
      <c r="CV242" s="29">
        <v>1073</v>
      </c>
      <c r="CW242" s="29">
        <v>823</v>
      </c>
      <c r="CX242" s="29">
        <v>571</v>
      </c>
      <c r="CY242" s="29">
        <v>437</v>
      </c>
      <c r="CZ242" s="29">
        <v>233</v>
      </c>
    </row>
    <row r="243" spans="1:104" x14ac:dyDescent="0.25">
      <c r="A243" s="24" t="s">
        <v>726</v>
      </c>
      <c r="B243" s="24" t="str">
        <f>VLOOKUP(A243,Structure!E:F,2,FALSE)</f>
        <v>SE03</v>
      </c>
      <c r="C243" s="24" t="str">
        <f t="shared" si="3"/>
        <v>SE</v>
      </c>
      <c r="D243" s="24" t="s">
        <v>727</v>
      </c>
      <c r="E243" s="28">
        <v>23300</v>
      </c>
      <c r="F243" s="28">
        <v>23464</v>
      </c>
      <c r="G243" s="28">
        <v>24674</v>
      </c>
      <c r="H243" s="28">
        <v>24023</v>
      </c>
      <c r="I243" s="28">
        <v>24496</v>
      </c>
      <c r="J243" s="28">
        <v>24382</v>
      </c>
      <c r="K243" s="28">
        <v>24610</v>
      </c>
      <c r="L243" s="28">
        <v>24316</v>
      </c>
      <c r="M243" s="28">
        <v>25729</v>
      </c>
      <c r="N243" s="28">
        <v>24877</v>
      </c>
      <c r="O243" s="28">
        <v>24284</v>
      </c>
      <c r="P243" s="28">
        <v>24202</v>
      </c>
      <c r="Q243" s="28">
        <v>23933</v>
      </c>
      <c r="R243" s="28">
        <v>23011</v>
      </c>
      <c r="S243" s="28">
        <v>22959</v>
      </c>
      <c r="T243" s="28">
        <v>22773</v>
      </c>
      <c r="U243" s="28">
        <v>22226</v>
      </c>
      <c r="V243" s="28">
        <v>21715</v>
      </c>
      <c r="W243" s="28">
        <v>21999</v>
      </c>
      <c r="X243" s="28">
        <v>22402</v>
      </c>
      <c r="Y243" s="28">
        <v>22527</v>
      </c>
      <c r="Z243" s="28">
        <v>21884</v>
      </c>
      <c r="AA243" s="28">
        <v>22782</v>
      </c>
      <c r="AB243" s="28">
        <v>24996</v>
      </c>
      <c r="AC243" s="28">
        <v>27384</v>
      </c>
      <c r="AD243" s="28">
        <v>28828</v>
      </c>
      <c r="AE243" s="28">
        <v>29989</v>
      </c>
      <c r="AF243" s="28">
        <v>30780</v>
      </c>
      <c r="AG243" s="28">
        <v>31397</v>
      </c>
      <c r="AH243" s="28">
        <v>29616</v>
      </c>
      <c r="AI243" s="28">
        <v>29455</v>
      </c>
      <c r="AJ243" s="28">
        <v>28153</v>
      </c>
      <c r="AK243" s="28">
        <v>27699</v>
      </c>
      <c r="AL243" s="28">
        <v>27316</v>
      </c>
      <c r="AM243" s="28">
        <v>26279</v>
      </c>
      <c r="AN243" s="28">
        <v>25332</v>
      </c>
      <c r="AO243" s="28">
        <v>25636</v>
      </c>
      <c r="AP243" s="28">
        <v>24968</v>
      </c>
      <c r="AQ243" s="28">
        <v>25735</v>
      </c>
      <c r="AR243" s="28">
        <v>24896</v>
      </c>
      <c r="AS243" s="28">
        <v>24344</v>
      </c>
      <c r="AT243" s="28">
        <v>24535</v>
      </c>
      <c r="AU243" s="28">
        <v>24582</v>
      </c>
      <c r="AV243" s="28">
        <v>25564</v>
      </c>
      <c r="AW243" s="28">
        <v>26661</v>
      </c>
      <c r="AX243" s="28">
        <v>26016</v>
      </c>
      <c r="AY243" s="28">
        <v>26549</v>
      </c>
      <c r="AZ243" s="28">
        <v>26185</v>
      </c>
      <c r="BA243" s="28">
        <v>25823</v>
      </c>
      <c r="BB243" s="28">
        <v>25665</v>
      </c>
      <c r="BC243" s="28">
        <v>26645</v>
      </c>
      <c r="BD243" s="28">
        <v>27748</v>
      </c>
      <c r="BE243" s="28">
        <v>27860</v>
      </c>
      <c r="BF243" s="28">
        <v>27875</v>
      </c>
      <c r="BG243" s="28">
        <v>27442</v>
      </c>
      <c r="BH243" s="28">
        <v>26232</v>
      </c>
      <c r="BI243" s="28">
        <v>24067</v>
      </c>
      <c r="BJ243" s="28">
        <v>23635</v>
      </c>
      <c r="BK243" s="28">
        <v>23099</v>
      </c>
      <c r="BL243" s="28">
        <v>23274</v>
      </c>
      <c r="BM243" s="28">
        <v>23097</v>
      </c>
      <c r="BN243" s="28">
        <v>23212</v>
      </c>
      <c r="BO243" s="28">
        <v>23007</v>
      </c>
      <c r="BP243" s="28">
        <v>22391</v>
      </c>
      <c r="BQ243" s="28">
        <v>21582</v>
      </c>
      <c r="BR243" s="28">
        <v>22427</v>
      </c>
      <c r="BS243" s="28">
        <v>21667</v>
      </c>
      <c r="BT243" s="28">
        <v>21082</v>
      </c>
      <c r="BU243" s="28">
        <v>21769</v>
      </c>
      <c r="BV243" s="28">
        <v>22441</v>
      </c>
      <c r="BW243" s="28">
        <v>22962</v>
      </c>
      <c r="BX243" s="28">
        <v>22580</v>
      </c>
      <c r="BY243" s="28">
        <v>22150</v>
      </c>
      <c r="BZ243" s="28">
        <v>21830</v>
      </c>
      <c r="CA243" s="28">
        <v>20578</v>
      </c>
      <c r="CB243" s="28">
        <v>19305</v>
      </c>
      <c r="CC243" s="28">
        <v>17406</v>
      </c>
      <c r="CD243" s="28">
        <v>14694</v>
      </c>
      <c r="CE243" s="28">
        <v>13834</v>
      </c>
      <c r="CF243" s="28">
        <v>13356</v>
      </c>
      <c r="CG243" s="28">
        <v>12357</v>
      </c>
      <c r="CH243" s="28">
        <v>11357</v>
      </c>
      <c r="CI243" s="28">
        <v>10419</v>
      </c>
      <c r="CJ243" s="28">
        <v>9516</v>
      </c>
      <c r="CK243" s="28">
        <v>8590</v>
      </c>
      <c r="CL243" s="28">
        <v>7851</v>
      </c>
      <c r="CM243" s="28">
        <v>7432</v>
      </c>
      <c r="CN243" s="28">
        <v>6703</v>
      </c>
      <c r="CO243" s="28">
        <v>6041</v>
      </c>
      <c r="CP243" s="28">
        <v>5048</v>
      </c>
      <c r="CQ243" s="28">
        <v>4372</v>
      </c>
      <c r="CR243" s="28">
        <v>3568</v>
      </c>
      <c r="CS243" s="28">
        <v>3020</v>
      </c>
      <c r="CT243" s="28">
        <v>2384</v>
      </c>
      <c r="CU243" s="28">
        <v>1959</v>
      </c>
      <c r="CV243" s="28">
        <v>1346</v>
      </c>
      <c r="CW243" s="28">
        <v>1031</v>
      </c>
      <c r="CX243" s="28">
        <v>772</v>
      </c>
      <c r="CY243" s="28">
        <v>529</v>
      </c>
      <c r="CZ243" s="28">
        <v>282</v>
      </c>
    </row>
    <row r="244" spans="1:104" x14ac:dyDescent="0.25">
      <c r="A244" s="24" t="s">
        <v>730</v>
      </c>
      <c r="B244" s="24" t="str">
        <f>VLOOKUP(A244,Structure!E:F,2,FALSE)</f>
        <v>SE03</v>
      </c>
      <c r="C244" s="24" t="str">
        <f t="shared" si="3"/>
        <v>SE</v>
      </c>
      <c r="D244" s="24" t="s">
        <v>731</v>
      </c>
      <c r="E244" s="29">
        <v>9116</v>
      </c>
      <c r="F244" s="29">
        <v>9286</v>
      </c>
      <c r="G244" s="29">
        <v>9479</v>
      </c>
      <c r="H244" s="29">
        <v>9391</v>
      </c>
      <c r="I244" s="29">
        <v>9491</v>
      </c>
      <c r="J244" s="29">
        <v>9242</v>
      </c>
      <c r="K244" s="29">
        <v>9788</v>
      </c>
      <c r="L244" s="29">
        <v>9610</v>
      </c>
      <c r="M244" s="29">
        <v>9741</v>
      </c>
      <c r="N244" s="29">
        <v>9625</v>
      </c>
      <c r="O244" s="29">
        <v>9517</v>
      </c>
      <c r="P244" s="29">
        <v>9666</v>
      </c>
      <c r="Q244" s="29">
        <v>9562</v>
      </c>
      <c r="R244" s="29">
        <v>9403</v>
      </c>
      <c r="S244" s="29">
        <v>9389</v>
      </c>
      <c r="T244" s="29">
        <v>9408</v>
      </c>
      <c r="U244" s="29">
        <v>9151</v>
      </c>
      <c r="V244" s="29">
        <v>9017</v>
      </c>
      <c r="W244" s="29">
        <v>9420</v>
      </c>
      <c r="X244" s="29">
        <v>9272</v>
      </c>
      <c r="Y244" s="29">
        <v>9073</v>
      </c>
      <c r="Z244" s="29">
        <v>8713</v>
      </c>
      <c r="AA244" s="29">
        <v>9217</v>
      </c>
      <c r="AB244" s="29">
        <v>9428</v>
      </c>
      <c r="AC244" s="29">
        <v>9993</v>
      </c>
      <c r="AD244" s="29">
        <v>10436</v>
      </c>
      <c r="AE244" s="29">
        <v>11074</v>
      </c>
      <c r="AF244" s="29">
        <v>11457</v>
      </c>
      <c r="AG244" s="29">
        <v>11226</v>
      </c>
      <c r="AH244" s="29">
        <v>10931</v>
      </c>
      <c r="AI244" s="29">
        <v>10525</v>
      </c>
      <c r="AJ244" s="29">
        <v>9998</v>
      </c>
      <c r="AK244" s="29">
        <v>9916</v>
      </c>
      <c r="AL244" s="29">
        <v>9773</v>
      </c>
      <c r="AM244" s="29">
        <v>9195</v>
      </c>
      <c r="AN244" s="29">
        <v>9066</v>
      </c>
      <c r="AO244" s="29">
        <v>9040</v>
      </c>
      <c r="AP244" s="29">
        <v>9047</v>
      </c>
      <c r="AQ244" s="29">
        <v>9358</v>
      </c>
      <c r="AR244" s="29">
        <v>8969</v>
      </c>
      <c r="AS244" s="29">
        <v>8647</v>
      </c>
      <c r="AT244" s="29">
        <v>9033</v>
      </c>
      <c r="AU244" s="29">
        <v>9252</v>
      </c>
      <c r="AV244" s="29">
        <v>9805</v>
      </c>
      <c r="AW244" s="29">
        <v>10411</v>
      </c>
      <c r="AX244" s="29">
        <v>10359</v>
      </c>
      <c r="AY244" s="29">
        <v>10717</v>
      </c>
      <c r="AZ244" s="29">
        <v>10866</v>
      </c>
      <c r="BA244" s="29">
        <v>10538</v>
      </c>
      <c r="BB244" s="29">
        <v>10364</v>
      </c>
      <c r="BC244" s="29">
        <v>11022</v>
      </c>
      <c r="BD244" s="29">
        <v>11896</v>
      </c>
      <c r="BE244" s="29">
        <v>11851</v>
      </c>
      <c r="BF244" s="29">
        <v>11867</v>
      </c>
      <c r="BG244" s="29">
        <v>12009</v>
      </c>
      <c r="BH244" s="29">
        <v>10966</v>
      </c>
      <c r="BI244" s="29">
        <v>10825</v>
      </c>
      <c r="BJ244" s="29">
        <v>10312</v>
      </c>
      <c r="BK244" s="29">
        <v>10443</v>
      </c>
      <c r="BL244" s="29">
        <v>10579</v>
      </c>
      <c r="BM244" s="29">
        <v>10489</v>
      </c>
      <c r="BN244" s="29">
        <v>10784</v>
      </c>
      <c r="BO244" s="29">
        <v>10923</v>
      </c>
      <c r="BP244" s="29">
        <v>10753</v>
      </c>
      <c r="BQ244" s="29">
        <v>10711</v>
      </c>
      <c r="BR244" s="29">
        <v>10862</v>
      </c>
      <c r="BS244" s="29">
        <v>10715</v>
      </c>
      <c r="BT244" s="29">
        <v>10550</v>
      </c>
      <c r="BU244" s="29">
        <v>10965</v>
      </c>
      <c r="BV244" s="29">
        <v>11442</v>
      </c>
      <c r="BW244" s="29">
        <v>11780</v>
      </c>
      <c r="BX244" s="29">
        <v>11634</v>
      </c>
      <c r="BY244" s="29">
        <v>11656</v>
      </c>
      <c r="BZ244" s="29">
        <v>11273</v>
      </c>
      <c r="CA244" s="29">
        <v>11039</v>
      </c>
      <c r="CB244" s="29">
        <v>9619</v>
      </c>
      <c r="CC244" s="29">
        <v>8622</v>
      </c>
      <c r="CD244" s="29">
        <v>7769</v>
      </c>
      <c r="CE244" s="29">
        <v>6762</v>
      </c>
      <c r="CF244" s="29">
        <v>6863</v>
      </c>
      <c r="CG244" s="29">
        <v>6390</v>
      </c>
      <c r="CH244" s="29">
        <v>5818</v>
      </c>
      <c r="CI244" s="29">
        <v>5340</v>
      </c>
      <c r="CJ244" s="29">
        <v>4934</v>
      </c>
      <c r="CK244" s="29">
        <v>4375</v>
      </c>
      <c r="CL244" s="29">
        <v>4074</v>
      </c>
      <c r="CM244" s="29">
        <v>3777</v>
      </c>
      <c r="CN244" s="29">
        <v>3443</v>
      </c>
      <c r="CO244" s="29">
        <v>3075</v>
      </c>
      <c r="CP244" s="29">
        <v>2493</v>
      </c>
      <c r="CQ244" s="29">
        <v>2226</v>
      </c>
      <c r="CR244" s="29">
        <v>1842</v>
      </c>
      <c r="CS244" s="29">
        <v>1459</v>
      </c>
      <c r="CT244" s="29">
        <v>1181</v>
      </c>
      <c r="CU244" s="29">
        <v>858</v>
      </c>
      <c r="CV244" s="29">
        <v>664</v>
      </c>
      <c r="CW244" s="29">
        <v>459</v>
      </c>
      <c r="CX244" s="29">
        <v>329</v>
      </c>
      <c r="CY244" s="29">
        <v>237</v>
      </c>
      <c r="CZ244" s="29">
        <v>110</v>
      </c>
    </row>
    <row r="245" spans="1:104" x14ac:dyDescent="0.25">
      <c r="A245" s="24" t="s">
        <v>732</v>
      </c>
      <c r="B245" s="24" t="str">
        <f>VLOOKUP(A245,Structure!E:F,2,FALSE)</f>
        <v>SE02</v>
      </c>
      <c r="C245" s="24" t="str">
        <f t="shared" si="3"/>
        <v>SE</v>
      </c>
      <c r="D245" s="24" t="s">
        <v>733</v>
      </c>
      <c r="E245" s="28">
        <v>3967</v>
      </c>
      <c r="F245" s="28">
        <v>4028</v>
      </c>
      <c r="G245" s="28">
        <v>4141</v>
      </c>
      <c r="H245" s="28">
        <v>4176</v>
      </c>
      <c r="I245" s="28">
        <v>4094</v>
      </c>
      <c r="J245" s="28">
        <v>4020</v>
      </c>
      <c r="K245" s="28">
        <v>4086</v>
      </c>
      <c r="L245" s="28">
        <v>4202</v>
      </c>
      <c r="M245" s="28">
        <v>4455</v>
      </c>
      <c r="N245" s="28">
        <v>4272</v>
      </c>
      <c r="O245" s="28">
        <v>4396</v>
      </c>
      <c r="P245" s="28">
        <v>4296</v>
      </c>
      <c r="Q245" s="28">
        <v>4306</v>
      </c>
      <c r="R245" s="28">
        <v>4209</v>
      </c>
      <c r="S245" s="28">
        <v>4400</v>
      </c>
      <c r="T245" s="28">
        <v>4262</v>
      </c>
      <c r="U245" s="28">
        <v>4132</v>
      </c>
      <c r="V245" s="28">
        <v>4016</v>
      </c>
      <c r="W245" s="28">
        <v>4007</v>
      </c>
      <c r="X245" s="28">
        <v>4154</v>
      </c>
      <c r="Y245" s="28">
        <v>3727</v>
      </c>
      <c r="Z245" s="28">
        <v>3745</v>
      </c>
      <c r="AA245" s="28">
        <v>3661</v>
      </c>
      <c r="AB245" s="28">
        <v>4047</v>
      </c>
      <c r="AC245" s="28">
        <v>4283</v>
      </c>
      <c r="AD245" s="28">
        <v>4421</v>
      </c>
      <c r="AE245" s="28">
        <v>4615</v>
      </c>
      <c r="AF245" s="28">
        <v>4921</v>
      </c>
      <c r="AG245" s="28">
        <v>5014</v>
      </c>
      <c r="AH245" s="28">
        <v>4763</v>
      </c>
      <c r="AI245" s="28">
        <v>4647</v>
      </c>
      <c r="AJ245" s="28">
        <v>4400</v>
      </c>
      <c r="AK245" s="28">
        <v>4349</v>
      </c>
      <c r="AL245" s="28">
        <v>4305</v>
      </c>
      <c r="AM245" s="28">
        <v>4151</v>
      </c>
      <c r="AN245" s="28">
        <v>3943</v>
      </c>
      <c r="AO245" s="28">
        <v>4054</v>
      </c>
      <c r="AP245" s="28">
        <v>4040</v>
      </c>
      <c r="AQ245" s="28">
        <v>4223</v>
      </c>
      <c r="AR245" s="28">
        <v>4151</v>
      </c>
      <c r="AS245" s="28">
        <v>4079</v>
      </c>
      <c r="AT245" s="28">
        <v>4197</v>
      </c>
      <c r="AU245" s="28">
        <v>4176</v>
      </c>
      <c r="AV245" s="28">
        <v>4491</v>
      </c>
      <c r="AW245" s="28">
        <v>4757</v>
      </c>
      <c r="AX245" s="28">
        <v>4619</v>
      </c>
      <c r="AY245" s="28">
        <v>4709</v>
      </c>
      <c r="AZ245" s="28">
        <v>4710</v>
      </c>
      <c r="BA245" s="28">
        <v>4646</v>
      </c>
      <c r="BB245" s="28">
        <v>4614</v>
      </c>
      <c r="BC245" s="28">
        <v>4824</v>
      </c>
      <c r="BD245" s="28">
        <v>5295</v>
      </c>
      <c r="BE245" s="28">
        <v>5283</v>
      </c>
      <c r="BF245" s="28">
        <v>5269</v>
      </c>
      <c r="BG245" s="28">
        <v>5190</v>
      </c>
      <c r="BH245" s="28">
        <v>4766</v>
      </c>
      <c r="BI245" s="28">
        <v>4514</v>
      </c>
      <c r="BJ245" s="28">
        <v>4392</v>
      </c>
      <c r="BK245" s="28">
        <v>4454</v>
      </c>
      <c r="BL245" s="28">
        <v>4609</v>
      </c>
      <c r="BM245" s="28">
        <v>4640</v>
      </c>
      <c r="BN245" s="28">
        <v>4869</v>
      </c>
      <c r="BO245" s="28">
        <v>4817</v>
      </c>
      <c r="BP245" s="28">
        <v>4689</v>
      </c>
      <c r="BQ245" s="28">
        <v>4808</v>
      </c>
      <c r="BR245" s="28">
        <v>4744</v>
      </c>
      <c r="BS245" s="28">
        <v>4810</v>
      </c>
      <c r="BT245" s="28">
        <v>4506</v>
      </c>
      <c r="BU245" s="28">
        <v>4783</v>
      </c>
      <c r="BV245" s="28">
        <v>5000</v>
      </c>
      <c r="BW245" s="28">
        <v>5128</v>
      </c>
      <c r="BX245" s="28">
        <v>4982</v>
      </c>
      <c r="BY245" s="28">
        <v>5191</v>
      </c>
      <c r="BZ245" s="28">
        <v>4914</v>
      </c>
      <c r="CA245" s="28">
        <v>4654</v>
      </c>
      <c r="CB245" s="28">
        <v>4355</v>
      </c>
      <c r="CC245" s="28">
        <v>3787</v>
      </c>
      <c r="CD245" s="28">
        <v>3328</v>
      </c>
      <c r="CE245" s="28">
        <v>3032</v>
      </c>
      <c r="CF245" s="28">
        <v>3133</v>
      </c>
      <c r="CG245" s="28">
        <v>2727</v>
      </c>
      <c r="CH245" s="28">
        <v>2616</v>
      </c>
      <c r="CI245" s="28">
        <v>2323</v>
      </c>
      <c r="CJ245" s="28">
        <v>2112</v>
      </c>
      <c r="CK245" s="28">
        <v>1986</v>
      </c>
      <c r="CL245" s="28">
        <v>1724</v>
      </c>
      <c r="CM245" s="28">
        <v>1704</v>
      </c>
      <c r="CN245" s="28">
        <v>1447</v>
      </c>
      <c r="CO245" s="28">
        <v>1295</v>
      </c>
      <c r="CP245" s="28">
        <v>1112</v>
      </c>
      <c r="CQ245" s="28">
        <v>879</v>
      </c>
      <c r="CR245" s="28">
        <v>747</v>
      </c>
      <c r="CS245" s="28">
        <v>612</v>
      </c>
      <c r="CT245" s="28">
        <v>423</v>
      </c>
      <c r="CU245" s="28">
        <v>375</v>
      </c>
      <c r="CV245" s="28">
        <v>280</v>
      </c>
      <c r="CW245" s="28">
        <v>170</v>
      </c>
      <c r="CX245" s="28">
        <v>141</v>
      </c>
      <c r="CY245" s="28">
        <v>91</v>
      </c>
      <c r="CZ245" s="28">
        <v>45</v>
      </c>
    </row>
    <row r="246" spans="1:104" x14ac:dyDescent="0.25">
      <c r="A246" s="24" t="s">
        <v>734</v>
      </c>
      <c r="B246" s="24" t="str">
        <f>VLOOKUP(A246,Structure!E:F,2,FALSE)</f>
        <v>SE01</v>
      </c>
      <c r="C246" s="24" t="str">
        <f t="shared" si="3"/>
        <v>SE</v>
      </c>
      <c r="D246" s="24" t="s">
        <v>735</v>
      </c>
      <c r="E246" s="29">
        <v>5295</v>
      </c>
      <c r="F246" s="29">
        <v>5464</v>
      </c>
      <c r="G246" s="29">
        <v>5759</v>
      </c>
      <c r="H246" s="29">
        <v>5590</v>
      </c>
      <c r="I246" s="29">
        <v>5639</v>
      </c>
      <c r="J246" s="29">
        <v>5712</v>
      </c>
      <c r="K246" s="29">
        <v>5547</v>
      </c>
      <c r="L246" s="29">
        <v>5776</v>
      </c>
      <c r="M246" s="29">
        <v>5742</v>
      </c>
      <c r="N246" s="29">
        <v>5798</v>
      </c>
      <c r="O246" s="29">
        <v>5709</v>
      </c>
      <c r="P246" s="29">
        <v>5471</v>
      </c>
      <c r="Q246" s="29">
        <v>5737</v>
      </c>
      <c r="R246" s="29">
        <v>5415</v>
      </c>
      <c r="S246" s="29">
        <v>5477</v>
      </c>
      <c r="T246" s="29">
        <v>5429</v>
      </c>
      <c r="U246" s="29">
        <v>5361</v>
      </c>
      <c r="V246" s="29">
        <v>5465</v>
      </c>
      <c r="W246" s="29">
        <v>5646</v>
      </c>
      <c r="X246" s="29">
        <v>6242</v>
      </c>
      <c r="Y246" s="29">
        <v>6100</v>
      </c>
      <c r="Z246" s="29">
        <v>6417</v>
      </c>
      <c r="AA246" s="29">
        <v>6647</v>
      </c>
      <c r="AB246" s="29">
        <v>6958</v>
      </c>
      <c r="AC246" s="29">
        <v>7380</v>
      </c>
      <c r="AD246" s="29">
        <v>7511</v>
      </c>
      <c r="AE246" s="29">
        <v>7670</v>
      </c>
      <c r="AF246" s="29">
        <v>7882</v>
      </c>
      <c r="AG246" s="29">
        <v>7567</v>
      </c>
      <c r="AH246" s="29">
        <v>7329</v>
      </c>
      <c r="AI246" s="29">
        <v>7024</v>
      </c>
      <c r="AJ246" s="29">
        <v>6546</v>
      </c>
      <c r="AK246" s="29">
        <v>6347</v>
      </c>
      <c r="AL246" s="29">
        <v>6213</v>
      </c>
      <c r="AM246" s="29">
        <v>5966</v>
      </c>
      <c r="AN246" s="29">
        <v>5940</v>
      </c>
      <c r="AO246" s="29">
        <v>5940</v>
      </c>
      <c r="AP246" s="29">
        <v>5904</v>
      </c>
      <c r="AQ246" s="29">
        <v>5916</v>
      </c>
      <c r="AR246" s="29">
        <v>5702</v>
      </c>
      <c r="AS246" s="29">
        <v>5505</v>
      </c>
      <c r="AT246" s="29">
        <v>5689</v>
      </c>
      <c r="AU246" s="29">
        <v>5695</v>
      </c>
      <c r="AV246" s="29">
        <v>6064</v>
      </c>
      <c r="AW246" s="29">
        <v>6271</v>
      </c>
      <c r="AX246" s="29">
        <v>6108</v>
      </c>
      <c r="AY246" s="29">
        <v>6332</v>
      </c>
      <c r="AZ246" s="29">
        <v>6208</v>
      </c>
      <c r="BA246" s="29">
        <v>6297</v>
      </c>
      <c r="BB246" s="29">
        <v>6185</v>
      </c>
      <c r="BC246" s="29">
        <v>6566</v>
      </c>
      <c r="BD246" s="29">
        <v>6945</v>
      </c>
      <c r="BE246" s="29">
        <v>6953</v>
      </c>
      <c r="BF246" s="29">
        <v>6972</v>
      </c>
      <c r="BG246" s="29">
        <v>6834</v>
      </c>
      <c r="BH246" s="29">
        <v>6446</v>
      </c>
      <c r="BI246" s="29">
        <v>6186</v>
      </c>
      <c r="BJ246" s="29">
        <v>6139</v>
      </c>
      <c r="BK246" s="29">
        <v>6310</v>
      </c>
      <c r="BL246" s="29">
        <v>6445</v>
      </c>
      <c r="BM246" s="29">
        <v>6475</v>
      </c>
      <c r="BN246" s="29">
        <v>6486</v>
      </c>
      <c r="BO246" s="29">
        <v>6623</v>
      </c>
      <c r="BP246" s="29">
        <v>6469</v>
      </c>
      <c r="BQ246" s="29">
        <v>6253</v>
      </c>
      <c r="BR246" s="29">
        <v>6533</v>
      </c>
      <c r="BS246" s="29">
        <v>6287</v>
      </c>
      <c r="BT246" s="29">
        <v>6236</v>
      </c>
      <c r="BU246" s="29">
        <v>6388</v>
      </c>
      <c r="BV246" s="29">
        <v>6557</v>
      </c>
      <c r="BW246" s="29">
        <v>6710</v>
      </c>
      <c r="BX246" s="29">
        <v>6475</v>
      </c>
      <c r="BY246" s="29">
        <v>6469</v>
      </c>
      <c r="BZ246" s="29">
        <v>6233</v>
      </c>
      <c r="CA246" s="29">
        <v>5670</v>
      </c>
      <c r="CB246" s="29">
        <v>5429</v>
      </c>
      <c r="CC246" s="29">
        <v>4832</v>
      </c>
      <c r="CD246" s="29">
        <v>4390</v>
      </c>
      <c r="CE246" s="29">
        <v>4140</v>
      </c>
      <c r="CF246" s="29">
        <v>4189</v>
      </c>
      <c r="CG246" s="29">
        <v>3666</v>
      </c>
      <c r="CH246" s="29">
        <v>3406</v>
      </c>
      <c r="CI246" s="29">
        <v>3260</v>
      </c>
      <c r="CJ246" s="29">
        <v>2908</v>
      </c>
      <c r="CK246" s="29">
        <v>2719</v>
      </c>
      <c r="CL246" s="29">
        <v>2308</v>
      </c>
      <c r="CM246" s="29">
        <v>2255</v>
      </c>
      <c r="CN246" s="29">
        <v>1897</v>
      </c>
      <c r="CO246" s="29">
        <v>1666</v>
      </c>
      <c r="CP246" s="29">
        <v>1427</v>
      </c>
      <c r="CQ246" s="29">
        <v>1251</v>
      </c>
      <c r="CR246" s="29">
        <v>993</v>
      </c>
      <c r="CS246" s="29">
        <v>723</v>
      </c>
      <c r="CT246" s="29">
        <v>594</v>
      </c>
      <c r="CU246" s="29">
        <v>485</v>
      </c>
      <c r="CV246" s="29">
        <v>292</v>
      </c>
      <c r="CW246" s="29">
        <v>193</v>
      </c>
      <c r="CX246" s="29">
        <v>155</v>
      </c>
      <c r="CY246" s="29">
        <v>97</v>
      </c>
      <c r="CZ246" s="29">
        <v>51</v>
      </c>
    </row>
    <row r="247" spans="1:104" x14ac:dyDescent="0.25">
      <c r="A247" s="24" t="s">
        <v>742</v>
      </c>
      <c r="B247" s="24" t="str">
        <f>VLOOKUP(A247,Structure!E:F,2,FALSE)</f>
        <v>IS00</v>
      </c>
      <c r="C247" s="24" t="str">
        <f t="shared" si="3"/>
        <v>IS</v>
      </c>
      <c r="D247" s="24" t="s">
        <v>741</v>
      </c>
      <c r="E247" s="28">
        <v>4231</v>
      </c>
      <c r="F247" s="28">
        <v>4125</v>
      </c>
      <c r="G247" s="28">
        <v>4157</v>
      </c>
      <c r="H247" s="28">
        <v>4259</v>
      </c>
      <c r="I247" s="28">
        <v>4456</v>
      </c>
      <c r="J247" s="28">
        <v>4459</v>
      </c>
      <c r="K247" s="28">
        <v>4618</v>
      </c>
      <c r="L247" s="28">
        <v>4627</v>
      </c>
      <c r="M247" s="28">
        <v>4933</v>
      </c>
      <c r="N247" s="28">
        <v>4983</v>
      </c>
      <c r="O247" s="28">
        <v>4834</v>
      </c>
      <c r="P247" s="28">
        <v>4630</v>
      </c>
      <c r="Q247" s="28">
        <v>4580</v>
      </c>
      <c r="R247" s="28">
        <v>4440</v>
      </c>
      <c r="S247" s="28">
        <v>4485</v>
      </c>
      <c r="T247" s="28">
        <v>4329</v>
      </c>
      <c r="U247" s="28">
        <v>4241</v>
      </c>
      <c r="V247" s="28">
        <v>4321</v>
      </c>
      <c r="W247" s="28">
        <v>4542</v>
      </c>
      <c r="X247" s="28">
        <v>4512</v>
      </c>
      <c r="Y247" s="28">
        <v>4778</v>
      </c>
      <c r="Z247" s="28">
        <v>4971</v>
      </c>
      <c r="AA247" s="28">
        <v>5219</v>
      </c>
      <c r="AB247" s="28">
        <v>5284</v>
      </c>
      <c r="AC247" s="28">
        <v>5661</v>
      </c>
      <c r="AD247" s="28">
        <v>5952</v>
      </c>
      <c r="AE247" s="28">
        <v>5860</v>
      </c>
      <c r="AF247" s="28">
        <v>5904</v>
      </c>
      <c r="AG247" s="28">
        <v>6090</v>
      </c>
      <c r="AH247" s="28">
        <v>5765</v>
      </c>
      <c r="AI247" s="28">
        <v>5724</v>
      </c>
      <c r="AJ247" s="28">
        <v>5222</v>
      </c>
      <c r="AK247" s="28">
        <v>5032</v>
      </c>
      <c r="AL247" s="28">
        <v>4946</v>
      </c>
      <c r="AM247" s="28">
        <v>5065</v>
      </c>
      <c r="AN247" s="28">
        <v>5167</v>
      </c>
      <c r="AO247" s="28">
        <v>5155</v>
      </c>
      <c r="AP247" s="28">
        <v>5050</v>
      </c>
      <c r="AQ247" s="28">
        <v>5179</v>
      </c>
      <c r="AR247" s="28">
        <v>5110</v>
      </c>
      <c r="AS247" s="28">
        <v>4701</v>
      </c>
      <c r="AT247" s="28">
        <v>4529</v>
      </c>
      <c r="AU247" s="28">
        <v>4680</v>
      </c>
      <c r="AV247" s="28">
        <v>4656</v>
      </c>
      <c r="AW247" s="28">
        <v>4477</v>
      </c>
      <c r="AX247" s="28">
        <v>4826</v>
      </c>
      <c r="AY247" s="28">
        <v>4875</v>
      </c>
      <c r="AZ247" s="28">
        <v>4379</v>
      </c>
      <c r="BA247" s="28">
        <v>4165</v>
      </c>
      <c r="BB247" s="28">
        <v>4309</v>
      </c>
      <c r="BC247" s="28">
        <v>4224</v>
      </c>
      <c r="BD247" s="28">
        <v>4307</v>
      </c>
      <c r="BE247" s="28">
        <v>4591</v>
      </c>
      <c r="BF247" s="28">
        <v>4452</v>
      </c>
      <c r="BG247" s="28">
        <v>4516</v>
      </c>
      <c r="BH247" s="28">
        <v>4496</v>
      </c>
      <c r="BI247" s="28">
        <v>4414</v>
      </c>
      <c r="BJ247" s="28">
        <v>4177</v>
      </c>
      <c r="BK247" s="28">
        <v>4377</v>
      </c>
      <c r="BL247" s="28">
        <v>4373</v>
      </c>
      <c r="BM247" s="28">
        <v>4171</v>
      </c>
      <c r="BN247" s="28">
        <v>4149</v>
      </c>
      <c r="BO247" s="28">
        <v>4009</v>
      </c>
      <c r="BP247" s="28">
        <v>3828</v>
      </c>
      <c r="BQ247" s="28">
        <v>3675</v>
      </c>
      <c r="BR247" s="28">
        <v>3608</v>
      </c>
      <c r="BS247" s="28">
        <v>3365</v>
      </c>
      <c r="BT247" s="28">
        <v>3289</v>
      </c>
      <c r="BU247" s="28">
        <v>3228</v>
      </c>
      <c r="BV247" s="28">
        <v>3055</v>
      </c>
      <c r="BW247" s="28">
        <v>2958</v>
      </c>
      <c r="BX247" s="28">
        <v>2760</v>
      </c>
      <c r="BY247" s="28">
        <v>2537</v>
      </c>
      <c r="BZ247" s="28">
        <v>2512</v>
      </c>
      <c r="CA247" s="28">
        <v>2247</v>
      </c>
      <c r="CB247" s="28">
        <v>2097</v>
      </c>
      <c r="CC247" s="28">
        <v>1950</v>
      </c>
      <c r="CD247" s="28">
        <v>1672</v>
      </c>
      <c r="CE247" s="28">
        <v>1535</v>
      </c>
      <c r="CF247" s="28">
        <v>1448</v>
      </c>
      <c r="CG247" s="28">
        <v>1336</v>
      </c>
      <c r="CH247" s="28">
        <v>1303</v>
      </c>
      <c r="CI247" s="28">
        <v>1263</v>
      </c>
      <c r="CJ247" s="28">
        <v>1120</v>
      </c>
      <c r="CK247" s="28">
        <v>1060</v>
      </c>
      <c r="CL247" s="28">
        <v>975</v>
      </c>
      <c r="CM247" s="28">
        <v>920</v>
      </c>
      <c r="CN247" s="28">
        <v>833</v>
      </c>
      <c r="CO247" s="28">
        <v>789</v>
      </c>
      <c r="CP247" s="28">
        <v>651</v>
      </c>
      <c r="CQ247" s="28">
        <v>539</v>
      </c>
      <c r="CR247" s="28">
        <v>431</v>
      </c>
      <c r="CS247" s="28">
        <v>364</v>
      </c>
      <c r="CT247" s="28">
        <v>266</v>
      </c>
      <c r="CU247" s="28">
        <v>196</v>
      </c>
      <c r="CV247" s="28">
        <v>148</v>
      </c>
      <c r="CW247" s="28">
        <v>97</v>
      </c>
      <c r="CX247" s="28">
        <v>63</v>
      </c>
      <c r="CY247" s="28">
        <v>44</v>
      </c>
      <c r="CZ247" s="28">
        <v>31</v>
      </c>
    </row>
    <row r="248" spans="1:104" x14ac:dyDescent="0.25">
      <c r="A248" s="24" t="s">
        <v>746</v>
      </c>
      <c r="B248" s="24">
        <f>VLOOKUP(A248,Structure!E:F,2,FALSE)</f>
        <v>0</v>
      </c>
      <c r="C248" s="24" t="str">
        <f t="shared" si="3"/>
        <v>0</v>
      </c>
      <c r="D248" s="24" t="s">
        <v>744</v>
      </c>
      <c r="E248" s="29">
        <v>381</v>
      </c>
      <c r="F248" s="29">
        <v>347</v>
      </c>
      <c r="G248" s="29">
        <v>394</v>
      </c>
      <c r="H248" s="29">
        <v>323</v>
      </c>
      <c r="I248" s="29">
        <v>386</v>
      </c>
      <c r="J248" s="29">
        <v>373</v>
      </c>
      <c r="K248" s="29">
        <v>369</v>
      </c>
      <c r="L248" s="29">
        <v>403</v>
      </c>
      <c r="M248" s="29">
        <v>350</v>
      </c>
      <c r="N248" s="29">
        <v>411</v>
      </c>
      <c r="O248" s="29">
        <v>363</v>
      </c>
      <c r="P248" s="29">
        <v>379</v>
      </c>
      <c r="Q248" s="29">
        <v>379</v>
      </c>
      <c r="R248" s="29">
        <v>393</v>
      </c>
      <c r="S248" s="29">
        <v>404</v>
      </c>
      <c r="T248" s="29">
        <v>352</v>
      </c>
      <c r="U248" s="29">
        <v>399</v>
      </c>
      <c r="V248" s="29">
        <v>389</v>
      </c>
      <c r="W248" s="29">
        <v>417</v>
      </c>
      <c r="X248" s="29">
        <v>416</v>
      </c>
      <c r="Y248" s="29">
        <v>418</v>
      </c>
      <c r="Z248" s="29">
        <v>462</v>
      </c>
      <c r="AA248" s="29">
        <v>444</v>
      </c>
      <c r="AB248" s="29">
        <v>473</v>
      </c>
      <c r="AC248" s="29">
        <v>425</v>
      </c>
      <c r="AD248" s="29">
        <v>479</v>
      </c>
      <c r="AE248" s="29">
        <v>434</v>
      </c>
      <c r="AF248" s="29">
        <v>467</v>
      </c>
      <c r="AG248" s="29">
        <v>466</v>
      </c>
      <c r="AH248" s="29">
        <v>471</v>
      </c>
      <c r="AI248" s="29">
        <v>480</v>
      </c>
      <c r="AJ248" s="29">
        <v>478</v>
      </c>
      <c r="AK248" s="29">
        <v>471</v>
      </c>
      <c r="AL248" s="29">
        <v>483</v>
      </c>
      <c r="AM248" s="29">
        <v>493</v>
      </c>
      <c r="AN248" s="29">
        <v>459</v>
      </c>
      <c r="AO248" s="29">
        <v>508</v>
      </c>
      <c r="AP248" s="29">
        <v>492</v>
      </c>
      <c r="AQ248" s="29">
        <v>521</v>
      </c>
      <c r="AR248" s="29">
        <v>503</v>
      </c>
      <c r="AS248" s="29">
        <v>483</v>
      </c>
      <c r="AT248" s="29">
        <v>510</v>
      </c>
      <c r="AU248" s="29">
        <v>512</v>
      </c>
      <c r="AV248" s="29">
        <v>518</v>
      </c>
      <c r="AW248" s="29">
        <v>525</v>
      </c>
      <c r="AX248" s="29">
        <v>587</v>
      </c>
      <c r="AY248" s="29">
        <v>571</v>
      </c>
      <c r="AZ248" s="29">
        <v>576</v>
      </c>
      <c r="BA248" s="29">
        <v>643</v>
      </c>
      <c r="BB248" s="29">
        <v>646</v>
      </c>
      <c r="BC248" s="29">
        <v>699</v>
      </c>
      <c r="BD248" s="29">
        <v>645</v>
      </c>
      <c r="BE248" s="29">
        <v>620</v>
      </c>
      <c r="BF248" s="29">
        <v>622</v>
      </c>
      <c r="BG248" s="29">
        <v>674</v>
      </c>
      <c r="BH248" s="29">
        <v>646</v>
      </c>
      <c r="BI248" s="29">
        <v>634</v>
      </c>
      <c r="BJ248" s="29">
        <v>599</v>
      </c>
      <c r="BK248" s="29">
        <v>614</v>
      </c>
      <c r="BL248" s="29">
        <v>586</v>
      </c>
      <c r="BM248" s="29">
        <v>544</v>
      </c>
      <c r="BN248" s="29">
        <v>538</v>
      </c>
      <c r="BO248" s="29">
        <v>516</v>
      </c>
      <c r="BP248" s="29">
        <v>482</v>
      </c>
      <c r="BQ248" s="29">
        <v>472</v>
      </c>
      <c r="BR248" s="29">
        <v>441</v>
      </c>
      <c r="BS248" s="29">
        <v>435</v>
      </c>
      <c r="BT248" s="29">
        <v>448</v>
      </c>
      <c r="BU248" s="29">
        <v>410</v>
      </c>
      <c r="BV248" s="29">
        <v>408</v>
      </c>
      <c r="BW248" s="29">
        <v>439</v>
      </c>
      <c r="BX248" s="29">
        <v>381</v>
      </c>
      <c r="BY248" s="29">
        <v>382</v>
      </c>
      <c r="BZ248" s="29">
        <v>306</v>
      </c>
      <c r="CA248" s="29">
        <v>371</v>
      </c>
      <c r="CB248" s="29">
        <v>322</v>
      </c>
      <c r="CC248" s="29">
        <v>305</v>
      </c>
      <c r="CD248" s="29">
        <v>262</v>
      </c>
      <c r="CE248" s="29">
        <v>274</v>
      </c>
      <c r="CF248" s="29">
        <v>221</v>
      </c>
      <c r="CG248" s="29">
        <v>186</v>
      </c>
      <c r="CH248" s="29">
        <v>184</v>
      </c>
      <c r="CI248" s="29">
        <v>151</v>
      </c>
      <c r="CJ248" s="29">
        <v>132</v>
      </c>
      <c r="CK248" s="29">
        <v>135</v>
      </c>
      <c r="CL248" s="29">
        <v>128</v>
      </c>
      <c r="CM248" s="29">
        <v>102</v>
      </c>
      <c r="CN248" s="29">
        <v>76</v>
      </c>
      <c r="CO248" s="29">
        <v>63</v>
      </c>
      <c r="CP248" s="29">
        <v>69</v>
      </c>
      <c r="CQ248" s="29">
        <v>51</v>
      </c>
      <c r="CR248" s="29">
        <v>46</v>
      </c>
      <c r="CS248" s="29">
        <v>41</v>
      </c>
      <c r="CT248" s="29">
        <v>23</v>
      </c>
      <c r="CU248" s="29">
        <v>26</v>
      </c>
      <c r="CV248" s="29">
        <v>16</v>
      </c>
      <c r="CW248" s="29">
        <v>10</v>
      </c>
      <c r="CX248" s="29">
        <v>8</v>
      </c>
      <c r="CY248" s="29">
        <v>6</v>
      </c>
      <c r="CZ248" s="29">
        <v>2</v>
      </c>
    </row>
    <row r="249" spans="1:104" x14ac:dyDescent="0.25">
      <c r="A249" s="24" t="s">
        <v>751</v>
      </c>
      <c r="B249" s="24" t="str">
        <f>VLOOKUP(A249,Structure!E:F,2,FALSE)</f>
        <v>NOS1</v>
      </c>
      <c r="C249" s="24" t="str">
        <f t="shared" si="3"/>
        <v>NO</v>
      </c>
      <c r="D249" s="24" t="s">
        <v>752</v>
      </c>
      <c r="E249" s="28">
        <v>15545</v>
      </c>
      <c r="F249" s="28">
        <v>15559</v>
      </c>
      <c r="G249" s="28">
        <v>16098</v>
      </c>
      <c r="H249" s="28">
        <v>15762</v>
      </c>
      <c r="I249" s="28">
        <v>15914</v>
      </c>
      <c r="J249" s="28">
        <v>15518</v>
      </c>
      <c r="K249" s="28">
        <v>15850</v>
      </c>
      <c r="L249" s="28">
        <v>15716</v>
      </c>
      <c r="M249" s="28">
        <v>16054</v>
      </c>
      <c r="N249" s="28">
        <v>16125</v>
      </c>
      <c r="O249" s="28">
        <v>15785</v>
      </c>
      <c r="P249" s="28">
        <v>15381</v>
      </c>
      <c r="Q249" s="28">
        <v>15183</v>
      </c>
      <c r="R249" s="28">
        <v>14765</v>
      </c>
      <c r="S249" s="28">
        <v>14719</v>
      </c>
      <c r="T249" s="28">
        <v>14568</v>
      </c>
      <c r="U249" s="28">
        <v>14053</v>
      </c>
      <c r="V249" s="28">
        <v>13722</v>
      </c>
      <c r="W249" s="28">
        <v>14318</v>
      </c>
      <c r="X249" s="28">
        <v>14587</v>
      </c>
      <c r="Y249" s="28">
        <v>14785</v>
      </c>
      <c r="Z249" s="28">
        <v>15428</v>
      </c>
      <c r="AA249" s="28">
        <v>16134</v>
      </c>
      <c r="AB249" s="28">
        <v>16932</v>
      </c>
      <c r="AC249" s="28">
        <v>17685</v>
      </c>
      <c r="AD249" s="28">
        <v>19193</v>
      </c>
      <c r="AE249" s="28">
        <v>20926</v>
      </c>
      <c r="AF249" s="28">
        <v>21981</v>
      </c>
      <c r="AG249" s="28">
        <v>23074</v>
      </c>
      <c r="AH249" s="28">
        <v>23319</v>
      </c>
      <c r="AI249" s="28">
        <v>23117</v>
      </c>
      <c r="AJ249" s="28">
        <v>22387</v>
      </c>
      <c r="AK249" s="28">
        <v>22012</v>
      </c>
      <c r="AL249" s="28">
        <v>21434</v>
      </c>
      <c r="AM249" s="28">
        <v>21076</v>
      </c>
      <c r="AN249" s="28">
        <v>20577</v>
      </c>
      <c r="AO249" s="28">
        <v>20656</v>
      </c>
      <c r="AP249" s="28">
        <v>19966</v>
      </c>
      <c r="AQ249" s="28">
        <v>20108</v>
      </c>
      <c r="AR249" s="28">
        <v>19462</v>
      </c>
      <c r="AS249" s="28">
        <v>19304</v>
      </c>
      <c r="AT249" s="28">
        <v>18537</v>
      </c>
      <c r="AU249" s="28">
        <v>18835</v>
      </c>
      <c r="AV249" s="28">
        <v>18976</v>
      </c>
      <c r="AW249" s="28">
        <v>19463</v>
      </c>
      <c r="AX249" s="28">
        <v>18863</v>
      </c>
      <c r="AY249" s="28">
        <v>19417</v>
      </c>
      <c r="AZ249" s="28">
        <v>19039</v>
      </c>
      <c r="BA249" s="28">
        <v>18572</v>
      </c>
      <c r="BB249" s="28">
        <v>18546</v>
      </c>
      <c r="BC249" s="28">
        <v>18192</v>
      </c>
      <c r="BD249" s="28">
        <v>17471</v>
      </c>
      <c r="BE249" s="28">
        <v>17681</v>
      </c>
      <c r="BF249" s="28">
        <v>17112</v>
      </c>
      <c r="BG249" s="28">
        <v>16816</v>
      </c>
      <c r="BH249" s="28">
        <v>15920</v>
      </c>
      <c r="BI249" s="28">
        <v>15381</v>
      </c>
      <c r="BJ249" s="28">
        <v>14650</v>
      </c>
      <c r="BK249" s="28">
        <v>14651</v>
      </c>
      <c r="BL249" s="28">
        <v>13945</v>
      </c>
      <c r="BM249" s="28">
        <v>13826</v>
      </c>
      <c r="BN249" s="28">
        <v>13336</v>
      </c>
      <c r="BO249" s="28">
        <v>12977</v>
      </c>
      <c r="BP249" s="28">
        <v>12377</v>
      </c>
      <c r="BQ249" s="28">
        <v>11975</v>
      </c>
      <c r="BR249" s="28">
        <v>11484</v>
      </c>
      <c r="BS249" s="28">
        <v>11032</v>
      </c>
      <c r="BT249" s="28">
        <v>10550</v>
      </c>
      <c r="BU249" s="28">
        <v>10422</v>
      </c>
      <c r="BV249" s="28">
        <v>10566</v>
      </c>
      <c r="BW249" s="28">
        <v>10642</v>
      </c>
      <c r="BX249" s="28">
        <v>10786</v>
      </c>
      <c r="BY249" s="28">
        <v>11600</v>
      </c>
      <c r="BZ249" s="28">
        <v>9886</v>
      </c>
      <c r="CA249" s="28">
        <v>9599</v>
      </c>
      <c r="CB249" s="28">
        <v>8116</v>
      </c>
      <c r="CC249" s="28">
        <v>6982</v>
      </c>
      <c r="CD249" s="28">
        <v>5724</v>
      </c>
      <c r="CE249" s="28">
        <v>6077</v>
      </c>
      <c r="CF249" s="28">
        <v>5702</v>
      </c>
      <c r="CG249" s="28">
        <v>5073</v>
      </c>
      <c r="CH249" s="28">
        <v>4721</v>
      </c>
      <c r="CI249" s="28">
        <v>4125</v>
      </c>
      <c r="CJ249" s="28">
        <v>3826</v>
      </c>
      <c r="CK249" s="28">
        <v>3418</v>
      </c>
      <c r="CL249" s="28">
        <v>3322</v>
      </c>
      <c r="CM249" s="28">
        <v>3182</v>
      </c>
      <c r="CN249" s="28">
        <v>2969</v>
      </c>
      <c r="CO249" s="28">
        <v>2715</v>
      </c>
      <c r="CP249" s="28">
        <v>2181</v>
      </c>
      <c r="CQ249" s="28">
        <v>1879</v>
      </c>
      <c r="CR249" s="28">
        <v>1567</v>
      </c>
      <c r="CS249" s="28">
        <v>1369</v>
      </c>
      <c r="CT249" s="28">
        <v>1147</v>
      </c>
      <c r="CU249" s="28">
        <v>886</v>
      </c>
      <c r="CV249" s="28">
        <v>649</v>
      </c>
      <c r="CW249" s="28">
        <v>527</v>
      </c>
      <c r="CX249" s="28">
        <v>368</v>
      </c>
      <c r="CY249" s="28">
        <v>278</v>
      </c>
      <c r="CZ249" s="28">
        <v>140</v>
      </c>
    </row>
    <row r="250" spans="1:104" x14ac:dyDescent="0.25">
      <c r="A250" s="24" t="s">
        <v>753</v>
      </c>
      <c r="B250" s="24" t="str">
        <f>VLOOKUP(A250,Structure!E:F,2,FALSE)</f>
        <v>NOS1</v>
      </c>
      <c r="C250" s="24" t="str">
        <f t="shared" si="3"/>
        <v>NO</v>
      </c>
      <c r="D250" s="24" t="s">
        <v>754</v>
      </c>
      <c r="E250" s="29">
        <v>3205</v>
      </c>
      <c r="F250" s="29">
        <v>3422</v>
      </c>
      <c r="G250" s="29">
        <v>3637</v>
      </c>
      <c r="H250" s="29">
        <v>3666</v>
      </c>
      <c r="I250" s="29">
        <v>3772</v>
      </c>
      <c r="J250" s="29">
        <v>3768</v>
      </c>
      <c r="K250" s="29">
        <v>4056</v>
      </c>
      <c r="L250" s="29">
        <v>3981</v>
      </c>
      <c r="M250" s="29">
        <v>4256</v>
      </c>
      <c r="N250" s="29">
        <v>4383</v>
      </c>
      <c r="O250" s="29">
        <v>4367</v>
      </c>
      <c r="P250" s="29">
        <v>4231</v>
      </c>
      <c r="Q250" s="29">
        <v>4427</v>
      </c>
      <c r="R250" s="29">
        <v>4293</v>
      </c>
      <c r="S250" s="29">
        <v>4427</v>
      </c>
      <c r="T250" s="29">
        <v>4524</v>
      </c>
      <c r="U250" s="29">
        <v>4425</v>
      </c>
      <c r="V250" s="29">
        <v>4620</v>
      </c>
      <c r="W250" s="29">
        <v>4866</v>
      </c>
      <c r="X250" s="29">
        <v>4931</v>
      </c>
      <c r="Y250" s="29">
        <v>4797</v>
      </c>
      <c r="Z250" s="29">
        <v>4753</v>
      </c>
      <c r="AA250" s="29">
        <v>4861</v>
      </c>
      <c r="AB250" s="29">
        <v>4706</v>
      </c>
      <c r="AC250" s="29">
        <v>4492</v>
      </c>
      <c r="AD250" s="29">
        <v>4580</v>
      </c>
      <c r="AE250" s="29">
        <v>4530</v>
      </c>
      <c r="AF250" s="29">
        <v>4490</v>
      </c>
      <c r="AG250" s="29">
        <v>4553</v>
      </c>
      <c r="AH250" s="29">
        <v>4439</v>
      </c>
      <c r="AI250" s="29">
        <v>4338</v>
      </c>
      <c r="AJ250" s="29">
        <v>4245</v>
      </c>
      <c r="AK250" s="29">
        <v>4199</v>
      </c>
      <c r="AL250" s="29">
        <v>4154</v>
      </c>
      <c r="AM250" s="29">
        <v>4121</v>
      </c>
      <c r="AN250" s="29">
        <v>4281</v>
      </c>
      <c r="AO250" s="29">
        <v>4171</v>
      </c>
      <c r="AP250" s="29">
        <v>4134</v>
      </c>
      <c r="AQ250" s="29">
        <v>4240</v>
      </c>
      <c r="AR250" s="29">
        <v>4339</v>
      </c>
      <c r="AS250" s="29">
        <v>4260</v>
      </c>
      <c r="AT250" s="29">
        <v>4373</v>
      </c>
      <c r="AU250" s="29">
        <v>4570</v>
      </c>
      <c r="AV250" s="29">
        <v>4819</v>
      </c>
      <c r="AW250" s="29">
        <v>5079</v>
      </c>
      <c r="AX250" s="29">
        <v>5261</v>
      </c>
      <c r="AY250" s="29">
        <v>5572</v>
      </c>
      <c r="AZ250" s="29">
        <v>5647</v>
      </c>
      <c r="BA250" s="29">
        <v>5708</v>
      </c>
      <c r="BB250" s="29">
        <v>5828</v>
      </c>
      <c r="BC250" s="29">
        <v>5691</v>
      </c>
      <c r="BD250" s="29">
        <v>5686</v>
      </c>
      <c r="BE250" s="29">
        <v>5725</v>
      </c>
      <c r="BF250" s="29">
        <v>5550</v>
      </c>
      <c r="BG250" s="29">
        <v>5570</v>
      </c>
      <c r="BH250" s="29">
        <v>5325</v>
      </c>
      <c r="BI250" s="29">
        <v>5236</v>
      </c>
      <c r="BJ250" s="29">
        <v>5251</v>
      </c>
      <c r="BK250" s="29">
        <v>5113</v>
      </c>
      <c r="BL250" s="29">
        <v>5274</v>
      </c>
      <c r="BM250" s="29">
        <v>5252</v>
      </c>
      <c r="BN250" s="29">
        <v>5187</v>
      </c>
      <c r="BO250" s="29">
        <v>5218</v>
      </c>
      <c r="BP250" s="29">
        <v>5175</v>
      </c>
      <c r="BQ250" s="29">
        <v>4886</v>
      </c>
      <c r="BR250" s="29">
        <v>4951</v>
      </c>
      <c r="BS250" s="29">
        <v>4928</v>
      </c>
      <c r="BT250" s="29">
        <v>4636</v>
      </c>
      <c r="BU250" s="29">
        <v>4865</v>
      </c>
      <c r="BV250" s="29">
        <v>5023</v>
      </c>
      <c r="BW250" s="29">
        <v>4927</v>
      </c>
      <c r="BX250" s="29">
        <v>4974</v>
      </c>
      <c r="BY250" s="29">
        <v>5010</v>
      </c>
      <c r="BZ250" s="29">
        <v>4429</v>
      </c>
      <c r="CA250" s="29">
        <v>3999</v>
      </c>
      <c r="CB250" s="29">
        <v>3699</v>
      </c>
      <c r="CC250" s="29">
        <v>3384</v>
      </c>
      <c r="CD250" s="29">
        <v>2820</v>
      </c>
      <c r="CE250" s="29">
        <v>2851</v>
      </c>
      <c r="CF250" s="29">
        <v>2621</v>
      </c>
      <c r="CG250" s="29">
        <v>2482</v>
      </c>
      <c r="CH250" s="29">
        <v>2139</v>
      </c>
      <c r="CI250" s="29">
        <v>2012</v>
      </c>
      <c r="CJ250" s="29">
        <v>1771</v>
      </c>
      <c r="CK250" s="29">
        <v>1704</v>
      </c>
      <c r="CL250" s="29">
        <v>1627</v>
      </c>
      <c r="CM250" s="29">
        <v>1521</v>
      </c>
      <c r="CN250" s="29">
        <v>1351</v>
      </c>
      <c r="CO250" s="29">
        <v>1244</v>
      </c>
      <c r="CP250" s="29">
        <v>1031</v>
      </c>
      <c r="CQ250" s="29">
        <v>904</v>
      </c>
      <c r="CR250" s="29">
        <v>783</v>
      </c>
      <c r="CS250" s="29">
        <v>643</v>
      </c>
      <c r="CT250" s="29">
        <v>472</v>
      </c>
      <c r="CU250" s="29">
        <v>373</v>
      </c>
      <c r="CV250" s="29">
        <v>261</v>
      </c>
      <c r="CW250" s="29">
        <v>220</v>
      </c>
      <c r="CX250" s="29">
        <v>135</v>
      </c>
      <c r="CY250" s="29">
        <v>107</v>
      </c>
      <c r="CZ250" s="29">
        <v>51</v>
      </c>
    </row>
    <row r="251" spans="1:104" x14ac:dyDescent="0.25">
      <c r="A251" s="24" t="s">
        <v>755</v>
      </c>
      <c r="B251" s="24">
        <f>VLOOKUP(A251,Structure!E:F,2,FALSE)</f>
        <v>0</v>
      </c>
      <c r="C251" s="24" t="str">
        <f t="shared" si="3"/>
        <v>0</v>
      </c>
      <c r="D251" s="24" t="s">
        <v>756</v>
      </c>
      <c r="E251" s="28">
        <v>9273</v>
      </c>
      <c r="F251" s="28">
        <v>9768</v>
      </c>
      <c r="G251" s="28">
        <v>10300</v>
      </c>
      <c r="H251" s="28">
        <v>10533</v>
      </c>
      <c r="I251" s="28">
        <v>10791</v>
      </c>
      <c r="J251" s="28">
        <v>10939</v>
      </c>
      <c r="K251" s="28">
        <v>11407</v>
      </c>
      <c r="L251" s="28">
        <v>11676</v>
      </c>
      <c r="M251" s="28">
        <v>11991</v>
      </c>
      <c r="N251" s="28">
        <v>12270</v>
      </c>
      <c r="O251" s="28">
        <v>12233</v>
      </c>
      <c r="P251" s="28">
        <v>11998</v>
      </c>
      <c r="Q251" s="28">
        <v>12213</v>
      </c>
      <c r="R251" s="28">
        <v>12010</v>
      </c>
      <c r="S251" s="28">
        <v>12155</v>
      </c>
      <c r="T251" s="28">
        <v>11938</v>
      </c>
      <c r="U251" s="28">
        <v>11843</v>
      </c>
      <c r="V251" s="28">
        <v>12312</v>
      </c>
      <c r="W251" s="28">
        <v>12832</v>
      </c>
      <c r="X251" s="28">
        <v>12400</v>
      </c>
      <c r="Y251" s="28">
        <v>11764</v>
      </c>
      <c r="Z251" s="28">
        <v>11845</v>
      </c>
      <c r="AA251" s="28">
        <v>11632</v>
      </c>
      <c r="AB251" s="28">
        <v>11695</v>
      </c>
      <c r="AC251" s="28">
        <v>11474</v>
      </c>
      <c r="AD251" s="28">
        <v>11478</v>
      </c>
      <c r="AE251" s="28">
        <v>11667</v>
      </c>
      <c r="AF251" s="28">
        <v>11824</v>
      </c>
      <c r="AG251" s="28">
        <v>12183</v>
      </c>
      <c r="AH251" s="28">
        <v>12169</v>
      </c>
      <c r="AI251" s="28">
        <v>12148</v>
      </c>
      <c r="AJ251" s="28">
        <v>11934</v>
      </c>
      <c r="AK251" s="28">
        <v>11999</v>
      </c>
      <c r="AL251" s="28">
        <v>12063</v>
      </c>
      <c r="AM251" s="28">
        <v>12036</v>
      </c>
      <c r="AN251" s="28">
        <v>12081</v>
      </c>
      <c r="AO251" s="28">
        <v>12275</v>
      </c>
      <c r="AP251" s="28">
        <v>12107</v>
      </c>
      <c r="AQ251" s="28">
        <v>12532</v>
      </c>
      <c r="AR251" s="28">
        <v>12559</v>
      </c>
      <c r="AS251" s="28">
        <v>12733</v>
      </c>
      <c r="AT251" s="28">
        <v>12563</v>
      </c>
      <c r="AU251" s="28">
        <v>12952</v>
      </c>
      <c r="AV251" s="28">
        <v>13542</v>
      </c>
      <c r="AW251" s="28">
        <v>14248</v>
      </c>
      <c r="AX251" s="28">
        <v>14194</v>
      </c>
      <c r="AY251" s="28">
        <v>14949</v>
      </c>
      <c r="AZ251" s="28">
        <v>14989</v>
      </c>
      <c r="BA251" s="28">
        <v>14801</v>
      </c>
      <c r="BB251" s="28">
        <v>15144</v>
      </c>
      <c r="BC251" s="28">
        <v>15179</v>
      </c>
      <c r="BD251" s="28">
        <v>14718</v>
      </c>
      <c r="BE251" s="28">
        <v>14522</v>
      </c>
      <c r="BF251" s="28">
        <v>14602</v>
      </c>
      <c r="BG251" s="28">
        <v>14009</v>
      </c>
      <c r="BH251" s="28">
        <v>13568</v>
      </c>
      <c r="BI251" s="28">
        <v>13181</v>
      </c>
      <c r="BJ251" s="28">
        <v>12982</v>
      </c>
      <c r="BK251" s="28">
        <v>12925</v>
      </c>
      <c r="BL251" s="28">
        <v>12935</v>
      </c>
      <c r="BM251" s="28">
        <v>12843</v>
      </c>
      <c r="BN251" s="28">
        <v>12615</v>
      </c>
      <c r="BO251" s="28">
        <v>12692</v>
      </c>
      <c r="BP251" s="28">
        <v>12197</v>
      </c>
      <c r="BQ251" s="28">
        <v>12074</v>
      </c>
      <c r="BR251" s="28">
        <v>11945</v>
      </c>
      <c r="BS251" s="28">
        <v>11628</v>
      </c>
      <c r="BT251" s="28">
        <v>11120</v>
      </c>
      <c r="BU251" s="28">
        <v>11348</v>
      </c>
      <c r="BV251" s="28">
        <v>11191</v>
      </c>
      <c r="BW251" s="28">
        <v>11318</v>
      </c>
      <c r="BX251" s="28">
        <v>11749</v>
      </c>
      <c r="BY251" s="28">
        <v>12082</v>
      </c>
      <c r="BZ251" s="28">
        <v>10485</v>
      </c>
      <c r="CA251" s="28">
        <v>9933</v>
      </c>
      <c r="CB251" s="28">
        <v>8170</v>
      </c>
      <c r="CC251" s="28">
        <v>7293</v>
      </c>
      <c r="CD251" s="28">
        <v>6145</v>
      </c>
      <c r="CE251" s="28">
        <v>6398</v>
      </c>
      <c r="CF251" s="28">
        <v>5908</v>
      </c>
      <c r="CG251" s="28">
        <v>5688</v>
      </c>
      <c r="CH251" s="28">
        <v>5150</v>
      </c>
      <c r="CI251" s="28">
        <v>4560</v>
      </c>
      <c r="CJ251" s="28">
        <v>4067</v>
      </c>
      <c r="CK251" s="28">
        <v>3740</v>
      </c>
      <c r="CL251" s="28">
        <v>3350</v>
      </c>
      <c r="CM251" s="28">
        <v>3343</v>
      </c>
      <c r="CN251" s="28">
        <v>2989</v>
      </c>
      <c r="CO251" s="28">
        <v>2672</v>
      </c>
      <c r="CP251" s="28">
        <v>2235</v>
      </c>
      <c r="CQ251" s="28">
        <v>1929</v>
      </c>
      <c r="CR251" s="28">
        <v>1582</v>
      </c>
      <c r="CS251" s="28">
        <v>1396</v>
      </c>
      <c r="CT251" s="28">
        <v>1161</v>
      </c>
      <c r="CU251" s="28">
        <v>905</v>
      </c>
      <c r="CV251" s="28">
        <v>693</v>
      </c>
      <c r="CW251" s="28">
        <v>485</v>
      </c>
      <c r="CX251" s="28">
        <v>345</v>
      </c>
      <c r="CY251" s="28">
        <v>243</v>
      </c>
      <c r="CZ251" s="28">
        <v>128</v>
      </c>
    </row>
    <row r="252" spans="1:104" x14ac:dyDescent="0.25">
      <c r="A252" s="24" t="s">
        <v>757</v>
      </c>
      <c r="B252" s="24">
        <f>VLOOKUP(A252,Structure!E:F,2,FALSE)</f>
        <v>0</v>
      </c>
      <c r="C252" s="24" t="str">
        <f t="shared" si="3"/>
        <v>0</v>
      </c>
      <c r="D252" s="24" t="s">
        <v>758</v>
      </c>
      <c r="E252" s="29">
        <v>8605</v>
      </c>
      <c r="F252" s="29">
        <v>9225</v>
      </c>
      <c r="G252" s="29">
        <v>9725</v>
      </c>
      <c r="H252" s="29">
        <v>9769</v>
      </c>
      <c r="I252" s="29">
        <v>9702</v>
      </c>
      <c r="J252" s="29">
        <v>9969</v>
      </c>
      <c r="K252" s="29">
        <v>10449</v>
      </c>
      <c r="L252" s="29">
        <v>10407</v>
      </c>
      <c r="M252" s="29">
        <v>10764</v>
      </c>
      <c r="N252" s="29">
        <v>10900</v>
      </c>
      <c r="O252" s="29">
        <v>10623</v>
      </c>
      <c r="P252" s="29">
        <v>10202</v>
      </c>
      <c r="Q252" s="29">
        <v>10499</v>
      </c>
      <c r="R252" s="29">
        <v>9810</v>
      </c>
      <c r="S252" s="29">
        <v>9782</v>
      </c>
      <c r="T252" s="29">
        <v>9711</v>
      </c>
      <c r="U252" s="29">
        <v>9536</v>
      </c>
      <c r="V252" s="29">
        <v>9931</v>
      </c>
      <c r="W252" s="29">
        <v>10360</v>
      </c>
      <c r="X252" s="29">
        <v>10634</v>
      </c>
      <c r="Y252" s="29">
        <v>10373</v>
      </c>
      <c r="Z252" s="29">
        <v>10510</v>
      </c>
      <c r="AA252" s="29">
        <v>10452</v>
      </c>
      <c r="AB252" s="29">
        <v>10178</v>
      </c>
      <c r="AC252" s="29">
        <v>10123</v>
      </c>
      <c r="AD252" s="29">
        <v>9982</v>
      </c>
      <c r="AE252" s="29">
        <v>10190</v>
      </c>
      <c r="AF252" s="29">
        <v>10417</v>
      </c>
      <c r="AG252" s="29">
        <v>10504</v>
      </c>
      <c r="AH252" s="29">
        <v>10377</v>
      </c>
      <c r="AI252" s="29">
        <v>10532</v>
      </c>
      <c r="AJ252" s="29">
        <v>10575</v>
      </c>
      <c r="AK252" s="29">
        <v>10556</v>
      </c>
      <c r="AL252" s="29">
        <v>10467</v>
      </c>
      <c r="AM252" s="29">
        <v>10618</v>
      </c>
      <c r="AN252" s="29">
        <v>10629</v>
      </c>
      <c r="AO252" s="29">
        <v>10805</v>
      </c>
      <c r="AP252" s="29">
        <v>10605</v>
      </c>
      <c r="AQ252" s="29">
        <v>10834</v>
      </c>
      <c r="AR252" s="29">
        <v>10585</v>
      </c>
      <c r="AS252" s="29">
        <v>10600</v>
      </c>
      <c r="AT252" s="29">
        <v>10142</v>
      </c>
      <c r="AU252" s="29">
        <v>10433</v>
      </c>
      <c r="AV252" s="29">
        <v>10543</v>
      </c>
      <c r="AW252" s="29">
        <v>10676</v>
      </c>
      <c r="AX252" s="29">
        <v>10848</v>
      </c>
      <c r="AY252" s="29">
        <v>10862</v>
      </c>
      <c r="AZ252" s="29">
        <v>10973</v>
      </c>
      <c r="BA252" s="29">
        <v>10746</v>
      </c>
      <c r="BB252" s="29">
        <v>11044</v>
      </c>
      <c r="BC252" s="29">
        <v>10788</v>
      </c>
      <c r="BD252" s="29">
        <v>10710</v>
      </c>
      <c r="BE252" s="29">
        <v>10343</v>
      </c>
      <c r="BF252" s="29">
        <v>10226</v>
      </c>
      <c r="BG252" s="29">
        <v>10191</v>
      </c>
      <c r="BH252" s="29">
        <v>9778</v>
      </c>
      <c r="BI252" s="29">
        <v>9246</v>
      </c>
      <c r="BJ252" s="29">
        <v>9240</v>
      </c>
      <c r="BK252" s="29">
        <v>9099</v>
      </c>
      <c r="BL252" s="29">
        <v>8888</v>
      </c>
      <c r="BM252" s="29">
        <v>9075</v>
      </c>
      <c r="BN252" s="29">
        <v>8560</v>
      </c>
      <c r="BO252" s="29">
        <v>8655</v>
      </c>
      <c r="BP252" s="29">
        <v>8524</v>
      </c>
      <c r="BQ252" s="29">
        <v>8136</v>
      </c>
      <c r="BR252" s="29">
        <v>8096</v>
      </c>
      <c r="BS252" s="29">
        <v>7860</v>
      </c>
      <c r="BT252" s="29">
        <v>7324</v>
      </c>
      <c r="BU252" s="29">
        <v>7389</v>
      </c>
      <c r="BV252" s="29">
        <v>7169</v>
      </c>
      <c r="BW252" s="29">
        <v>7091</v>
      </c>
      <c r="BX252" s="29">
        <v>7127</v>
      </c>
      <c r="BY252" s="29">
        <v>6983</v>
      </c>
      <c r="BZ252" s="29">
        <v>6197</v>
      </c>
      <c r="CA252" s="29">
        <v>5915</v>
      </c>
      <c r="CB252" s="29">
        <v>5333</v>
      </c>
      <c r="CC252" s="29">
        <v>4851</v>
      </c>
      <c r="CD252" s="29">
        <v>4063</v>
      </c>
      <c r="CE252" s="29">
        <v>4013</v>
      </c>
      <c r="CF252" s="29">
        <v>3805</v>
      </c>
      <c r="CG252" s="29">
        <v>3353</v>
      </c>
      <c r="CH252" s="29">
        <v>3084</v>
      </c>
      <c r="CI252" s="29">
        <v>2895</v>
      </c>
      <c r="CJ252" s="29">
        <v>2649</v>
      </c>
      <c r="CK252" s="29">
        <v>2405</v>
      </c>
      <c r="CL252" s="29">
        <v>2232</v>
      </c>
      <c r="CM252" s="29">
        <v>2142</v>
      </c>
      <c r="CN252" s="29">
        <v>1868</v>
      </c>
      <c r="CO252" s="29">
        <v>1656</v>
      </c>
      <c r="CP252" s="29">
        <v>1444</v>
      </c>
      <c r="CQ252" s="29">
        <v>1237</v>
      </c>
      <c r="CR252" s="29">
        <v>1020</v>
      </c>
      <c r="CS252" s="29">
        <v>916</v>
      </c>
      <c r="CT252" s="29">
        <v>711</v>
      </c>
      <c r="CU252" s="29">
        <v>533</v>
      </c>
      <c r="CV252" s="29">
        <v>375</v>
      </c>
      <c r="CW252" s="29">
        <v>289</v>
      </c>
      <c r="CX252" s="29">
        <v>250</v>
      </c>
      <c r="CY252" s="29">
        <v>167</v>
      </c>
      <c r="CZ252" s="29">
        <v>85</v>
      </c>
    </row>
    <row r="253" spans="1:104" x14ac:dyDescent="0.25">
      <c r="A253" s="24" t="s">
        <v>759</v>
      </c>
      <c r="B253" s="24">
        <f>VLOOKUP(A253,Structure!E:F,2,FALSE)</f>
        <v>0</v>
      </c>
      <c r="C253" s="24" t="str">
        <f t="shared" si="3"/>
        <v>0</v>
      </c>
      <c r="D253" s="24" t="s">
        <v>760</v>
      </c>
      <c r="E253" s="28">
        <v>9502</v>
      </c>
      <c r="F253" s="28">
        <v>9870</v>
      </c>
      <c r="G253" s="28">
        <v>10421</v>
      </c>
      <c r="H253" s="28">
        <v>10525</v>
      </c>
      <c r="I253" s="28">
        <v>10405</v>
      </c>
      <c r="J253" s="28">
        <v>10397</v>
      </c>
      <c r="K253" s="28">
        <v>10822</v>
      </c>
      <c r="L253" s="28">
        <v>11037</v>
      </c>
      <c r="M253" s="28">
        <v>11191</v>
      </c>
      <c r="N253" s="28">
        <v>11484</v>
      </c>
      <c r="O253" s="28">
        <v>11315</v>
      </c>
      <c r="P253" s="28">
        <v>11094</v>
      </c>
      <c r="Q253" s="28">
        <v>10988</v>
      </c>
      <c r="R253" s="28">
        <v>10946</v>
      </c>
      <c r="S253" s="28">
        <v>11175</v>
      </c>
      <c r="T253" s="28">
        <v>11014</v>
      </c>
      <c r="U253" s="28">
        <v>10832</v>
      </c>
      <c r="V253" s="28">
        <v>11235</v>
      </c>
      <c r="W253" s="28">
        <v>11830</v>
      </c>
      <c r="X253" s="28">
        <v>11723</v>
      </c>
      <c r="Y253" s="28">
        <v>11562</v>
      </c>
      <c r="Z253" s="28">
        <v>11825</v>
      </c>
      <c r="AA253" s="28">
        <v>12571</v>
      </c>
      <c r="AB253" s="28">
        <v>11938</v>
      </c>
      <c r="AC253" s="28">
        <v>12142</v>
      </c>
      <c r="AD253" s="28">
        <v>11927</v>
      </c>
      <c r="AE253" s="28">
        <v>11874</v>
      </c>
      <c r="AF253" s="28">
        <v>12333</v>
      </c>
      <c r="AG253" s="28">
        <v>12311</v>
      </c>
      <c r="AH253" s="28">
        <v>12483</v>
      </c>
      <c r="AI253" s="28">
        <v>12364</v>
      </c>
      <c r="AJ253" s="28">
        <v>11916</v>
      </c>
      <c r="AK253" s="28">
        <v>11936</v>
      </c>
      <c r="AL253" s="28">
        <v>11770</v>
      </c>
      <c r="AM253" s="28">
        <v>11684</v>
      </c>
      <c r="AN253" s="28">
        <v>11688</v>
      </c>
      <c r="AO253" s="28">
        <v>11888</v>
      </c>
      <c r="AP253" s="28">
        <v>11604</v>
      </c>
      <c r="AQ253" s="28">
        <v>11656</v>
      </c>
      <c r="AR253" s="28">
        <v>11559</v>
      </c>
      <c r="AS253" s="28">
        <v>11254</v>
      </c>
      <c r="AT253" s="28">
        <v>10906</v>
      </c>
      <c r="AU253" s="28">
        <v>11188</v>
      </c>
      <c r="AV253" s="28">
        <v>11469</v>
      </c>
      <c r="AW253" s="28">
        <v>11914</v>
      </c>
      <c r="AX253" s="28">
        <v>12096</v>
      </c>
      <c r="AY253" s="28">
        <v>12436</v>
      </c>
      <c r="AZ253" s="28">
        <v>12319</v>
      </c>
      <c r="BA253" s="28">
        <v>12347</v>
      </c>
      <c r="BB253" s="28">
        <v>12628</v>
      </c>
      <c r="BC253" s="28">
        <v>12422</v>
      </c>
      <c r="BD253" s="28">
        <v>12115</v>
      </c>
      <c r="BE253" s="28">
        <v>11845</v>
      </c>
      <c r="BF253" s="28">
        <v>11551</v>
      </c>
      <c r="BG253" s="28">
        <v>11391</v>
      </c>
      <c r="BH253" s="28">
        <v>11018</v>
      </c>
      <c r="BI253" s="28">
        <v>10927</v>
      </c>
      <c r="BJ253" s="28">
        <v>10874</v>
      </c>
      <c r="BK253" s="28">
        <v>10645</v>
      </c>
      <c r="BL253" s="28">
        <v>10924</v>
      </c>
      <c r="BM253" s="28">
        <v>10693</v>
      </c>
      <c r="BN253" s="28">
        <v>10349</v>
      </c>
      <c r="BO253" s="28">
        <v>10567</v>
      </c>
      <c r="BP253" s="28">
        <v>10233</v>
      </c>
      <c r="BQ253" s="28">
        <v>10114</v>
      </c>
      <c r="BR253" s="28">
        <v>9842</v>
      </c>
      <c r="BS253" s="28">
        <v>9945</v>
      </c>
      <c r="BT253" s="28">
        <v>9265</v>
      </c>
      <c r="BU253" s="28">
        <v>9342</v>
      </c>
      <c r="BV253" s="28">
        <v>9199</v>
      </c>
      <c r="BW253" s="28">
        <v>9189</v>
      </c>
      <c r="BX253" s="28">
        <v>9149</v>
      </c>
      <c r="BY253" s="28">
        <v>9245</v>
      </c>
      <c r="BZ253" s="28">
        <v>8015</v>
      </c>
      <c r="CA253" s="28">
        <v>7528</v>
      </c>
      <c r="CB253" s="28">
        <v>6553</v>
      </c>
      <c r="CC253" s="28">
        <v>5970</v>
      </c>
      <c r="CD253" s="28">
        <v>5274</v>
      </c>
      <c r="CE253" s="28">
        <v>5236</v>
      </c>
      <c r="CF253" s="28">
        <v>4907</v>
      </c>
      <c r="CG253" s="28">
        <v>4538</v>
      </c>
      <c r="CH253" s="28">
        <v>4142</v>
      </c>
      <c r="CI253" s="28">
        <v>3882</v>
      </c>
      <c r="CJ253" s="28">
        <v>3479</v>
      </c>
      <c r="CK253" s="28">
        <v>3381</v>
      </c>
      <c r="CL253" s="28">
        <v>3106</v>
      </c>
      <c r="CM253" s="28">
        <v>3012</v>
      </c>
      <c r="CN253" s="28">
        <v>2714</v>
      </c>
      <c r="CO253" s="28">
        <v>2528</v>
      </c>
      <c r="CP253" s="28">
        <v>2129</v>
      </c>
      <c r="CQ253" s="28">
        <v>1849</v>
      </c>
      <c r="CR253" s="28">
        <v>1627</v>
      </c>
      <c r="CS253" s="28">
        <v>1304</v>
      </c>
      <c r="CT253" s="28">
        <v>1100</v>
      </c>
      <c r="CU253" s="28">
        <v>958</v>
      </c>
      <c r="CV253" s="28">
        <v>666</v>
      </c>
      <c r="CW253" s="28">
        <v>498</v>
      </c>
      <c r="CX253" s="28">
        <v>397</v>
      </c>
      <c r="CY253" s="28">
        <v>263</v>
      </c>
      <c r="CZ253" s="28">
        <v>162</v>
      </c>
    </row>
    <row r="254" spans="1:104" x14ac:dyDescent="0.25">
      <c r="A254" s="24" t="s">
        <v>761</v>
      </c>
      <c r="B254" s="24" t="str">
        <f>VLOOKUP(A254,Structure!E:F,2,FALSE)</f>
        <v>NON1</v>
      </c>
      <c r="C254" s="24" t="str">
        <f t="shared" si="3"/>
        <v>NO</v>
      </c>
      <c r="D254" s="24" t="s">
        <v>762</v>
      </c>
      <c r="E254" s="29">
        <v>4677</v>
      </c>
      <c r="F254" s="29">
        <v>4965</v>
      </c>
      <c r="G254" s="29">
        <v>5181</v>
      </c>
      <c r="H254" s="29">
        <v>5244</v>
      </c>
      <c r="I254" s="29">
        <v>5282</v>
      </c>
      <c r="J254" s="29">
        <v>5415</v>
      </c>
      <c r="K254" s="29">
        <v>5291</v>
      </c>
      <c r="L254" s="29">
        <v>5454</v>
      </c>
      <c r="M254" s="29">
        <v>5636</v>
      </c>
      <c r="N254" s="29">
        <v>5664</v>
      </c>
      <c r="O254" s="29">
        <v>5604</v>
      </c>
      <c r="P254" s="29">
        <v>5448</v>
      </c>
      <c r="Q254" s="29">
        <v>5472</v>
      </c>
      <c r="R254" s="29">
        <v>5394</v>
      </c>
      <c r="S254" s="29">
        <v>5351</v>
      </c>
      <c r="T254" s="29">
        <v>5312</v>
      </c>
      <c r="U254" s="29">
        <v>5283</v>
      </c>
      <c r="V254" s="29">
        <v>5534</v>
      </c>
      <c r="W254" s="29">
        <v>5823</v>
      </c>
      <c r="X254" s="29">
        <v>5884</v>
      </c>
      <c r="Y254" s="29">
        <v>6278</v>
      </c>
      <c r="Z254" s="29">
        <v>6562</v>
      </c>
      <c r="AA254" s="29">
        <v>6965</v>
      </c>
      <c r="AB254" s="29">
        <v>6877</v>
      </c>
      <c r="AC254" s="29">
        <v>7078</v>
      </c>
      <c r="AD254" s="29">
        <v>7012</v>
      </c>
      <c r="AE254" s="29">
        <v>7039</v>
      </c>
      <c r="AF254" s="29">
        <v>7022</v>
      </c>
      <c r="AG254" s="29">
        <v>6993</v>
      </c>
      <c r="AH254" s="29">
        <v>6774</v>
      </c>
      <c r="AI254" s="29">
        <v>6655</v>
      </c>
      <c r="AJ254" s="29">
        <v>6190</v>
      </c>
      <c r="AK254" s="29">
        <v>6247</v>
      </c>
      <c r="AL254" s="29">
        <v>6076</v>
      </c>
      <c r="AM254" s="29">
        <v>5902</v>
      </c>
      <c r="AN254" s="29">
        <v>5859</v>
      </c>
      <c r="AO254" s="29">
        <v>5893</v>
      </c>
      <c r="AP254" s="29">
        <v>5673</v>
      </c>
      <c r="AQ254" s="29">
        <v>5761</v>
      </c>
      <c r="AR254" s="29">
        <v>5687</v>
      </c>
      <c r="AS254" s="29">
        <v>5563</v>
      </c>
      <c r="AT254" s="29">
        <v>5449</v>
      </c>
      <c r="AU254" s="29">
        <v>5513</v>
      </c>
      <c r="AV254" s="29">
        <v>5693</v>
      </c>
      <c r="AW254" s="29">
        <v>6065</v>
      </c>
      <c r="AX254" s="29">
        <v>6162</v>
      </c>
      <c r="AY254" s="29">
        <v>6273</v>
      </c>
      <c r="AZ254" s="29">
        <v>6337</v>
      </c>
      <c r="BA254" s="29">
        <v>6202</v>
      </c>
      <c r="BB254" s="29">
        <v>6436</v>
      </c>
      <c r="BC254" s="29">
        <v>6549</v>
      </c>
      <c r="BD254" s="29">
        <v>6150</v>
      </c>
      <c r="BE254" s="29">
        <v>6295</v>
      </c>
      <c r="BF254" s="29">
        <v>6248</v>
      </c>
      <c r="BG254" s="29">
        <v>5915</v>
      </c>
      <c r="BH254" s="29">
        <v>5731</v>
      </c>
      <c r="BI254" s="29">
        <v>5600</v>
      </c>
      <c r="BJ254" s="29">
        <v>5428</v>
      </c>
      <c r="BK254" s="29">
        <v>5318</v>
      </c>
      <c r="BL254" s="29">
        <v>5371</v>
      </c>
      <c r="BM254" s="29">
        <v>5346</v>
      </c>
      <c r="BN254" s="29">
        <v>5277</v>
      </c>
      <c r="BO254" s="29">
        <v>5334</v>
      </c>
      <c r="BP254" s="29">
        <v>5265</v>
      </c>
      <c r="BQ254" s="29">
        <v>5069</v>
      </c>
      <c r="BR254" s="29">
        <v>4944</v>
      </c>
      <c r="BS254" s="29">
        <v>4942</v>
      </c>
      <c r="BT254" s="29">
        <v>4789</v>
      </c>
      <c r="BU254" s="29">
        <v>4648</v>
      </c>
      <c r="BV254" s="29">
        <v>4600</v>
      </c>
      <c r="BW254" s="29">
        <v>4720</v>
      </c>
      <c r="BX254" s="29">
        <v>4566</v>
      </c>
      <c r="BY254" s="29">
        <v>4719</v>
      </c>
      <c r="BZ254" s="29">
        <v>4374</v>
      </c>
      <c r="CA254" s="29">
        <v>3956</v>
      </c>
      <c r="CB254" s="29">
        <v>3660</v>
      </c>
      <c r="CC254" s="29">
        <v>3266</v>
      </c>
      <c r="CD254" s="29">
        <v>2931</v>
      </c>
      <c r="CE254" s="29">
        <v>2660</v>
      </c>
      <c r="CF254" s="29">
        <v>2533</v>
      </c>
      <c r="CG254" s="29">
        <v>2255</v>
      </c>
      <c r="CH254" s="29">
        <v>2004</v>
      </c>
      <c r="CI254" s="29">
        <v>1884</v>
      </c>
      <c r="CJ254" s="29">
        <v>1724</v>
      </c>
      <c r="CK254" s="29">
        <v>1670</v>
      </c>
      <c r="CL254" s="29">
        <v>1466</v>
      </c>
      <c r="CM254" s="29">
        <v>1419</v>
      </c>
      <c r="CN254" s="29">
        <v>1267</v>
      </c>
      <c r="CO254" s="29">
        <v>1137</v>
      </c>
      <c r="CP254" s="29">
        <v>944</v>
      </c>
      <c r="CQ254" s="29">
        <v>906</v>
      </c>
      <c r="CR254" s="29">
        <v>716</v>
      </c>
      <c r="CS254" s="29">
        <v>650</v>
      </c>
      <c r="CT254" s="29">
        <v>434</v>
      </c>
      <c r="CU254" s="29">
        <v>380</v>
      </c>
      <c r="CV254" s="29">
        <v>277</v>
      </c>
      <c r="CW254" s="29">
        <v>205</v>
      </c>
      <c r="CX254" s="29">
        <v>122</v>
      </c>
      <c r="CY254" s="29">
        <v>84</v>
      </c>
      <c r="CZ254" s="29">
        <v>52</v>
      </c>
    </row>
    <row r="255" spans="1:104" x14ac:dyDescent="0.25">
      <c r="A255" s="24" t="s">
        <v>763</v>
      </c>
      <c r="B255" s="24" t="str">
        <f>VLOOKUP(A255,Structure!E:F,2,FALSE)</f>
        <v>NON1</v>
      </c>
      <c r="C255" s="24" t="str">
        <f t="shared" si="3"/>
        <v>NO</v>
      </c>
      <c r="D255" s="24" t="s">
        <v>764</v>
      </c>
      <c r="E255" s="28">
        <v>4584</v>
      </c>
      <c r="F255" s="28">
        <v>4741</v>
      </c>
      <c r="G255" s="28">
        <v>4985</v>
      </c>
      <c r="H255" s="28">
        <v>5110</v>
      </c>
      <c r="I255" s="28">
        <v>5100</v>
      </c>
      <c r="J255" s="28">
        <v>5270</v>
      </c>
      <c r="K255" s="28">
        <v>5210</v>
      </c>
      <c r="L255" s="28">
        <v>5351</v>
      </c>
      <c r="M255" s="28">
        <v>5612</v>
      </c>
      <c r="N255" s="28">
        <v>5740</v>
      </c>
      <c r="O255" s="28">
        <v>5700</v>
      </c>
      <c r="P255" s="28">
        <v>5707</v>
      </c>
      <c r="Q255" s="28">
        <v>5571</v>
      </c>
      <c r="R255" s="28">
        <v>5620</v>
      </c>
      <c r="S255" s="28">
        <v>5554</v>
      </c>
      <c r="T255" s="28">
        <v>5579</v>
      </c>
      <c r="U255" s="28">
        <v>5759</v>
      </c>
      <c r="V255" s="28">
        <v>5819</v>
      </c>
      <c r="W255" s="28">
        <v>6332</v>
      </c>
      <c r="X255" s="28">
        <v>6429</v>
      </c>
      <c r="Y255" s="28">
        <v>6304</v>
      </c>
      <c r="Z255" s="28">
        <v>6504</v>
      </c>
      <c r="AA255" s="28">
        <v>6589</v>
      </c>
      <c r="AB255" s="28">
        <v>6748</v>
      </c>
      <c r="AC255" s="28">
        <v>6669</v>
      </c>
      <c r="AD255" s="28">
        <v>6625</v>
      </c>
      <c r="AE255" s="28">
        <v>6749</v>
      </c>
      <c r="AF255" s="28">
        <v>6769</v>
      </c>
      <c r="AG255" s="28">
        <v>6851</v>
      </c>
      <c r="AH255" s="28">
        <v>6550</v>
      </c>
      <c r="AI255" s="28">
        <v>6527</v>
      </c>
      <c r="AJ255" s="28">
        <v>6021</v>
      </c>
      <c r="AK255" s="28">
        <v>5998</v>
      </c>
      <c r="AL255" s="28">
        <v>5916</v>
      </c>
      <c r="AM255" s="28">
        <v>5759</v>
      </c>
      <c r="AN255" s="28">
        <v>5730</v>
      </c>
      <c r="AO255" s="28">
        <v>5676</v>
      </c>
      <c r="AP255" s="28">
        <v>5626</v>
      </c>
      <c r="AQ255" s="28">
        <v>5617</v>
      </c>
      <c r="AR255" s="28">
        <v>5534</v>
      </c>
      <c r="AS255" s="28">
        <v>5533</v>
      </c>
      <c r="AT255" s="28">
        <v>5389</v>
      </c>
      <c r="AU255" s="28">
        <v>5538</v>
      </c>
      <c r="AV255" s="28">
        <v>5807</v>
      </c>
      <c r="AW255" s="28">
        <v>6282</v>
      </c>
      <c r="AX255" s="28">
        <v>6409</v>
      </c>
      <c r="AY255" s="28">
        <v>6740</v>
      </c>
      <c r="AZ255" s="28">
        <v>6922</v>
      </c>
      <c r="BA255" s="28">
        <v>6977</v>
      </c>
      <c r="BB255" s="28">
        <v>7141</v>
      </c>
      <c r="BC255" s="28">
        <v>7133</v>
      </c>
      <c r="BD255" s="28">
        <v>7068</v>
      </c>
      <c r="BE255" s="28">
        <v>6935</v>
      </c>
      <c r="BF255" s="28">
        <v>6804</v>
      </c>
      <c r="BG255" s="28">
        <v>6841</v>
      </c>
      <c r="BH255" s="28">
        <v>6383</v>
      </c>
      <c r="BI255" s="28">
        <v>6387</v>
      </c>
      <c r="BJ255" s="28">
        <v>6251</v>
      </c>
      <c r="BK255" s="28">
        <v>6013</v>
      </c>
      <c r="BL255" s="28">
        <v>6242</v>
      </c>
      <c r="BM255" s="28">
        <v>5819</v>
      </c>
      <c r="BN255" s="28">
        <v>5889</v>
      </c>
      <c r="BO255" s="28">
        <v>6232</v>
      </c>
      <c r="BP255" s="28">
        <v>6019</v>
      </c>
      <c r="BQ255" s="28">
        <v>5957</v>
      </c>
      <c r="BR255" s="28">
        <v>5884</v>
      </c>
      <c r="BS255" s="28">
        <v>5666</v>
      </c>
      <c r="BT255" s="28">
        <v>5356</v>
      </c>
      <c r="BU255" s="28">
        <v>5521</v>
      </c>
      <c r="BV255" s="28">
        <v>5534</v>
      </c>
      <c r="BW255" s="28">
        <v>5482</v>
      </c>
      <c r="BX255" s="28">
        <v>5526</v>
      </c>
      <c r="BY255" s="28">
        <v>5290</v>
      </c>
      <c r="BZ255" s="28">
        <v>4807</v>
      </c>
      <c r="CA255" s="28">
        <v>4493</v>
      </c>
      <c r="CB255" s="28">
        <v>3949</v>
      </c>
      <c r="CC255" s="28">
        <v>3890</v>
      </c>
      <c r="CD255" s="28">
        <v>3283</v>
      </c>
      <c r="CE255" s="28">
        <v>3081</v>
      </c>
      <c r="CF255" s="28">
        <v>2899</v>
      </c>
      <c r="CG255" s="28">
        <v>2760</v>
      </c>
      <c r="CH255" s="28">
        <v>2512</v>
      </c>
      <c r="CI255" s="28">
        <v>2309</v>
      </c>
      <c r="CJ255" s="28">
        <v>2012</v>
      </c>
      <c r="CK255" s="28">
        <v>1796</v>
      </c>
      <c r="CL255" s="28">
        <v>1630</v>
      </c>
      <c r="CM255" s="28">
        <v>1634</v>
      </c>
      <c r="CN255" s="28">
        <v>1448</v>
      </c>
      <c r="CO255" s="28">
        <v>1260</v>
      </c>
      <c r="CP255" s="28">
        <v>1053</v>
      </c>
      <c r="CQ255" s="28">
        <v>929</v>
      </c>
      <c r="CR255" s="28">
        <v>779</v>
      </c>
      <c r="CS255" s="28">
        <v>616</v>
      </c>
      <c r="CT255" s="28">
        <v>505</v>
      </c>
      <c r="CU255" s="28">
        <v>382</v>
      </c>
      <c r="CV255" s="28">
        <v>302</v>
      </c>
      <c r="CW255" s="28">
        <v>215</v>
      </c>
      <c r="CX255" s="28">
        <v>139</v>
      </c>
      <c r="CY255" s="28">
        <v>94</v>
      </c>
      <c r="CZ255" s="28">
        <v>69</v>
      </c>
    </row>
    <row r="256" spans="1:104" x14ac:dyDescent="0.25">
      <c r="A256" s="24" t="s">
        <v>765</v>
      </c>
      <c r="B256" s="24" t="str">
        <f>VLOOKUP(A256,Structure!E:F,2,FALSE)</f>
        <v>NOS1</v>
      </c>
      <c r="C256" s="24" t="str">
        <f t="shared" si="3"/>
        <v>NO</v>
      </c>
      <c r="D256" s="24" t="s">
        <v>766</v>
      </c>
      <c r="E256" s="29" t="s">
        <v>1028</v>
      </c>
      <c r="F256" s="29" t="s">
        <v>1028</v>
      </c>
      <c r="G256" s="29" t="s">
        <v>1028</v>
      </c>
      <c r="H256" s="29" t="s">
        <v>1028</v>
      </c>
      <c r="I256" s="29" t="s">
        <v>1028</v>
      </c>
      <c r="J256" s="29" t="s">
        <v>1028</v>
      </c>
      <c r="K256" s="29" t="s">
        <v>1028</v>
      </c>
      <c r="L256" s="29" t="s">
        <v>1028</v>
      </c>
      <c r="M256" s="29" t="s">
        <v>1028</v>
      </c>
      <c r="N256" s="29" t="s">
        <v>1028</v>
      </c>
      <c r="O256" s="29" t="s">
        <v>1028</v>
      </c>
      <c r="P256" s="29" t="s">
        <v>1028</v>
      </c>
      <c r="Q256" s="29" t="s">
        <v>1028</v>
      </c>
      <c r="R256" s="29" t="s">
        <v>1028</v>
      </c>
      <c r="S256" s="29" t="s">
        <v>1028</v>
      </c>
      <c r="T256" s="29" t="s">
        <v>1028</v>
      </c>
      <c r="U256" s="29" t="s">
        <v>1028</v>
      </c>
      <c r="V256" s="29" t="s">
        <v>1028</v>
      </c>
      <c r="W256" s="29" t="s">
        <v>1028</v>
      </c>
      <c r="X256" s="29" t="s">
        <v>1028</v>
      </c>
      <c r="Y256" s="29" t="s">
        <v>1028</v>
      </c>
      <c r="Z256" s="29" t="s">
        <v>1028</v>
      </c>
      <c r="AA256" s="29" t="s">
        <v>1028</v>
      </c>
      <c r="AB256" s="29" t="s">
        <v>1028</v>
      </c>
      <c r="AC256" s="29" t="s">
        <v>1028</v>
      </c>
      <c r="AD256" s="29" t="s">
        <v>1028</v>
      </c>
      <c r="AE256" s="29" t="s">
        <v>1028</v>
      </c>
      <c r="AF256" s="29" t="s">
        <v>1028</v>
      </c>
      <c r="AG256" s="29" t="s">
        <v>1028</v>
      </c>
      <c r="AH256" s="29" t="s">
        <v>1028</v>
      </c>
      <c r="AI256" s="29" t="s">
        <v>1028</v>
      </c>
      <c r="AJ256" s="29" t="s">
        <v>1028</v>
      </c>
      <c r="AK256" s="29" t="s">
        <v>1028</v>
      </c>
      <c r="AL256" s="29" t="s">
        <v>1028</v>
      </c>
      <c r="AM256" s="29" t="s">
        <v>1028</v>
      </c>
      <c r="AN256" s="29" t="s">
        <v>1028</v>
      </c>
      <c r="AO256" s="29" t="s">
        <v>1028</v>
      </c>
      <c r="AP256" s="29" t="s">
        <v>1028</v>
      </c>
      <c r="AQ256" s="29" t="s">
        <v>1028</v>
      </c>
      <c r="AR256" s="29" t="s">
        <v>1028</v>
      </c>
      <c r="AS256" s="29" t="s">
        <v>1028</v>
      </c>
      <c r="AT256" s="29" t="s">
        <v>1028</v>
      </c>
      <c r="AU256" s="29" t="s">
        <v>1028</v>
      </c>
      <c r="AV256" s="29" t="s">
        <v>1028</v>
      </c>
      <c r="AW256" s="29" t="s">
        <v>1028</v>
      </c>
      <c r="AX256" s="29" t="s">
        <v>1028</v>
      </c>
      <c r="AY256" s="29" t="s">
        <v>1028</v>
      </c>
      <c r="AZ256" s="29" t="s">
        <v>1028</v>
      </c>
      <c r="BA256" s="29" t="s">
        <v>1028</v>
      </c>
      <c r="BB256" s="29" t="s">
        <v>1028</v>
      </c>
      <c r="BC256" s="29" t="s">
        <v>1028</v>
      </c>
      <c r="BD256" s="29" t="s">
        <v>1028</v>
      </c>
      <c r="BE256" s="29" t="s">
        <v>1028</v>
      </c>
      <c r="BF256" s="29" t="s">
        <v>1028</v>
      </c>
      <c r="BG256" s="29" t="s">
        <v>1028</v>
      </c>
      <c r="BH256" s="29" t="s">
        <v>1028</v>
      </c>
      <c r="BI256" s="29" t="s">
        <v>1028</v>
      </c>
      <c r="BJ256" s="29" t="s">
        <v>1028</v>
      </c>
      <c r="BK256" s="29" t="s">
        <v>1028</v>
      </c>
      <c r="BL256" s="29" t="s">
        <v>1028</v>
      </c>
      <c r="BM256" s="29" t="s">
        <v>1028</v>
      </c>
      <c r="BN256" s="29" t="s">
        <v>1028</v>
      </c>
      <c r="BO256" s="29" t="s">
        <v>1028</v>
      </c>
      <c r="BP256" s="29" t="s">
        <v>1028</v>
      </c>
      <c r="BQ256" s="29" t="s">
        <v>1028</v>
      </c>
      <c r="BR256" s="29" t="s">
        <v>1028</v>
      </c>
      <c r="BS256" s="29" t="s">
        <v>1028</v>
      </c>
      <c r="BT256" s="29" t="s">
        <v>1028</v>
      </c>
      <c r="BU256" s="29" t="s">
        <v>1028</v>
      </c>
      <c r="BV256" s="29" t="s">
        <v>1028</v>
      </c>
      <c r="BW256" s="29" t="s">
        <v>1028</v>
      </c>
      <c r="BX256" s="29" t="s">
        <v>1028</v>
      </c>
      <c r="BY256" s="29" t="s">
        <v>1028</v>
      </c>
      <c r="BZ256" s="29" t="s">
        <v>1028</v>
      </c>
      <c r="CA256" s="29" t="s">
        <v>1028</v>
      </c>
      <c r="CB256" s="29" t="s">
        <v>1028</v>
      </c>
      <c r="CC256" s="29" t="s">
        <v>1028</v>
      </c>
      <c r="CD256" s="29" t="s">
        <v>1028</v>
      </c>
      <c r="CE256" s="29" t="s">
        <v>1028</v>
      </c>
      <c r="CF256" s="29" t="s">
        <v>1028</v>
      </c>
      <c r="CG256" s="29" t="s">
        <v>1028</v>
      </c>
      <c r="CH256" s="29" t="s">
        <v>1028</v>
      </c>
      <c r="CI256" s="29" t="s">
        <v>1028</v>
      </c>
      <c r="CJ256" s="29" t="s">
        <v>1028</v>
      </c>
      <c r="CK256" s="29" t="s">
        <v>1028</v>
      </c>
      <c r="CL256" s="29" t="s">
        <v>1028</v>
      </c>
      <c r="CM256" s="29" t="s">
        <v>1028</v>
      </c>
      <c r="CN256" s="29" t="s">
        <v>1028</v>
      </c>
      <c r="CO256" s="29" t="s">
        <v>1028</v>
      </c>
      <c r="CP256" s="29" t="s">
        <v>1028</v>
      </c>
      <c r="CQ256" s="29" t="s">
        <v>1028</v>
      </c>
      <c r="CR256" s="29" t="s">
        <v>1028</v>
      </c>
      <c r="CS256" s="29" t="s">
        <v>1028</v>
      </c>
      <c r="CT256" s="29" t="s">
        <v>1028</v>
      </c>
      <c r="CU256" s="29" t="s">
        <v>1028</v>
      </c>
      <c r="CV256" s="29" t="s">
        <v>1028</v>
      </c>
      <c r="CW256" s="29" t="s">
        <v>1028</v>
      </c>
      <c r="CX256" s="29" t="s">
        <v>1028</v>
      </c>
      <c r="CY256" s="29" t="s">
        <v>1028</v>
      </c>
      <c r="CZ256" s="29" t="s">
        <v>1028</v>
      </c>
    </row>
    <row r="257" spans="1:104" x14ac:dyDescent="0.25">
      <c r="A257" s="24" t="s">
        <v>767</v>
      </c>
      <c r="B257" s="24" t="str">
        <f>VLOOKUP(A257,Structure!E:F,2,FALSE)</f>
        <v>NOS2</v>
      </c>
      <c r="C257" s="24" t="str">
        <f t="shared" si="3"/>
        <v>NO</v>
      </c>
      <c r="D257" s="24" t="s">
        <v>768</v>
      </c>
      <c r="E257" s="28" t="s">
        <v>1028</v>
      </c>
      <c r="F257" s="28" t="s">
        <v>1028</v>
      </c>
      <c r="G257" s="28" t="s">
        <v>1028</v>
      </c>
      <c r="H257" s="28" t="s">
        <v>1028</v>
      </c>
      <c r="I257" s="28" t="s">
        <v>1028</v>
      </c>
      <c r="J257" s="28" t="s">
        <v>1028</v>
      </c>
      <c r="K257" s="28" t="s">
        <v>1028</v>
      </c>
      <c r="L257" s="28" t="s">
        <v>1028</v>
      </c>
      <c r="M257" s="28" t="s">
        <v>1028</v>
      </c>
      <c r="N257" s="28" t="s">
        <v>1028</v>
      </c>
      <c r="O257" s="28" t="s">
        <v>1028</v>
      </c>
      <c r="P257" s="28" t="s">
        <v>1028</v>
      </c>
      <c r="Q257" s="28" t="s">
        <v>1028</v>
      </c>
      <c r="R257" s="28" t="s">
        <v>1028</v>
      </c>
      <c r="S257" s="28" t="s">
        <v>1028</v>
      </c>
      <c r="T257" s="28" t="s">
        <v>1028</v>
      </c>
      <c r="U257" s="28" t="s">
        <v>1028</v>
      </c>
      <c r="V257" s="28" t="s">
        <v>1028</v>
      </c>
      <c r="W257" s="28" t="s">
        <v>1028</v>
      </c>
      <c r="X257" s="28" t="s">
        <v>1028</v>
      </c>
      <c r="Y257" s="28" t="s">
        <v>1028</v>
      </c>
      <c r="Z257" s="28" t="s">
        <v>1028</v>
      </c>
      <c r="AA257" s="28" t="s">
        <v>1028</v>
      </c>
      <c r="AB257" s="28" t="s">
        <v>1028</v>
      </c>
      <c r="AC257" s="28" t="s">
        <v>1028</v>
      </c>
      <c r="AD257" s="28" t="s">
        <v>1028</v>
      </c>
      <c r="AE257" s="28" t="s">
        <v>1028</v>
      </c>
      <c r="AF257" s="28" t="s">
        <v>1028</v>
      </c>
      <c r="AG257" s="28" t="s">
        <v>1028</v>
      </c>
      <c r="AH257" s="28" t="s">
        <v>1028</v>
      </c>
      <c r="AI257" s="28" t="s">
        <v>1028</v>
      </c>
      <c r="AJ257" s="28" t="s">
        <v>1028</v>
      </c>
      <c r="AK257" s="28" t="s">
        <v>1028</v>
      </c>
      <c r="AL257" s="28" t="s">
        <v>1028</v>
      </c>
      <c r="AM257" s="28" t="s">
        <v>1028</v>
      </c>
      <c r="AN257" s="28" t="s">
        <v>1028</v>
      </c>
      <c r="AO257" s="28" t="s">
        <v>1028</v>
      </c>
      <c r="AP257" s="28" t="s">
        <v>1028</v>
      </c>
      <c r="AQ257" s="28" t="s">
        <v>1028</v>
      </c>
      <c r="AR257" s="28" t="s">
        <v>1028</v>
      </c>
      <c r="AS257" s="28" t="s">
        <v>1028</v>
      </c>
      <c r="AT257" s="28" t="s">
        <v>1028</v>
      </c>
      <c r="AU257" s="28" t="s">
        <v>1028</v>
      </c>
      <c r="AV257" s="28" t="s">
        <v>1028</v>
      </c>
      <c r="AW257" s="28" t="s">
        <v>1028</v>
      </c>
      <c r="AX257" s="28" t="s">
        <v>1028</v>
      </c>
      <c r="AY257" s="28" t="s">
        <v>1028</v>
      </c>
      <c r="AZ257" s="28" t="s">
        <v>1028</v>
      </c>
      <c r="BA257" s="28" t="s">
        <v>1028</v>
      </c>
      <c r="BB257" s="28" t="s">
        <v>1028</v>
      </c>
      <c r="BC257" s="28" t="s">
        <v>1028</v>
      </c>
      <c r="BD257" s="28" t="s">
        <v>1028</v>
      </c>
      <c r="BE257" s="28" t="s">
        <v>1028</v>
      </c>
      <c r="BF257" s="28" t="s">
        <v>1028</v>
      </c>
      <c r="BG257" s="28" t="s">
        <v>1028</v>
      </c>
      <c r="BH257" s="28" t="s">
        <v>1028</v>
      </c>
      <c r="BI257" s="28" t="s">
        <v>1028</v>
      </c>
      <c r="BJ257" s="28" t="s">
        <v>1028</v>
      </c>
      <c r="BK257" s="28" t="s">
        <v>1028</v>
      </c>
      <c r="BL257" s="28" t="s">
        <v>1028</v>
      </c>
      <c r="BM257" s="28" t="s">
        <v>1028</v>
      </c>
      <c r="BN257" s="28" t="s">
        <v>1028</v>
      </c>
      <c r="BO257" s="28" t="s">
        <v>1028</v>
      </c>
      <c r="BP257" s="28" t="s">
        <v>1028</v>
      </c>
      <c r="BQ257" s="28" t="s">
        <v>1028</v>
      </c>
      <c r="BR257" s="28" t="s">
        <v>1028</v>
      </c>
      <c r="BS257" s="28" t="s">
        <v>1028</v>
      </c>
      <c r="BT257" s="28" t="s">
        <v>1028</v>
      </c>
      <c r="BU257" s="28" t="s">
        <v>1028</v>
      </c>
      <c r="BV257" s="28" t="s">
        <v>1028</v>
      </c>
      <c r="BW257" s="28" t="s">
        <v>1028</v>
      </c>
      <c r="BX257" s="28" t="s">
        <v>1028</v>
      </c>
      <c r="BY257" s="28" t="s">
        <v>1028</v>
      </c>
      <c r="BZ257" s="28" t="s">
        <v>1028</v>
      </c>
      <c r="CA257" s="28" t="s">
        <v>1028</v>
      </c>
      <c r="CB257" s="28" t="s">
        <v>1028</v>
      </c>
      <c r="CC257" s="28" t="s">
        <v>1028</v>
      </c>
      <c r="CD257" s="28" t="s">
        <v>1028</v>
      </c>
      <c r="CE257" s="28" t="s">
        <v>1028</v>
      </c>
      <c r="CF257" s="28" t="s">
        <v>1028</v>
      </c>
      <c r="CG257" s="28" t="s">
        <v>1028</v>
      </c>
      <c r="CH257" s="28" t="s">
        <v>1028</v>
      </c>
      <c r="CI257" s="28" t="s">
        <v>1028</v>
      </c>
      <c r="CJ257" s="28" t="s">
        <v>1028</v>
      </c>
      <c r="CK257" s="28" t="s">
        <v>1028</v>
      </c>
      <c r="CL257" s="28" t="s">
        <v>1028</v>
      </c>
      <c r="CM257" s="28" t="s">
        <v>1028</v>
      </c>
      <c r="CN257" s="28" t="s">
        <v>1028</v>
      </c>
      <c r="CO257" s="28" t="s">
        <v>1028</v>
      </c>
      <c r="CP257" s="28" t="s">
        <v>1028</v>
      </c>
      <c r="CQ257" s="28" t="s">
        <v>1028</v>
      </c>
      <c r="CR257" s="28" t="s">
        <v>1028</v>
      </c>
      <c r="CS257" s="28" t="s">
        <v>1028</v>
      </c>
      <c r="CT257" s="28" t="s">
        <v>1028</v>
      </c>
      <c r="CU257" s="28" t="s">
        <v>1028</v>
      </c>
      <c r="CV257" s="28" t="s">
        <v>1028</v>
      </c>
      <c r="CW257" s="28" t="s">
        <v>1028</v>
      </c>
      <c r="CX257" s="28" t="s">
        <v>1028</v>
      </c>
      <c r="CY257" s="28" t="s">
        <v>1028</v>
      </c>
      <c r="CZ257" s="28" t="s">
        <v>1028</v>
      </c>
    </row>
    <row r="258" spans="1:104" x14ac:dyDescent="0.25">
      <c r="A258" s="24" t="s">
        <v>769</v>
      </c>
      <c r="B258" s="24" t="str">
        <f>VLOOKUP(A258,Structure!E:F,2,FALSE)</f>
        <v>NOM1</v>
      </c>
      <c r="C258" s="24" t="str">
        <f t="shared" si="3"/>
        <v>NO</v>
      </c>
      <c r="D258" s="24" t="s">
        <v>770</v>
      </c>
      <c r="E258" s="29" t="s">
        <v>1028</v>
      </c>
      <c r="F258" s="29" t="s">
        <v>1028</v>
      </c>
      <c r="G258" s="29" t="s">
        <v>1028</v>
      </c>
      <c r="H258" s="29" t="s">
        <v>1028</v>
      </c>
      <c r="I258" s="29" t="s">
        <v>1028</v>
      </c>
      <c r="J258" s="29" t="s">
        <v>1028</v>
      </c>
      <c r="K258" s="29" t="s">
        <v>1028</v>
      </c>
      <c r="L258" s="29" t="s">
        <v>1028</v>
      </c>
      <c r="M258" s="29" t="s">
        <v>1028</v>
      </c>
      <c r="N258" s="29" t="s">
        <v>1028</v>
      </c>
      <c r="O258" s="29" t="s">
        <v>1028</v>
      </c>
      <c r="P258" s="29" t="s">
        <v>1028</v>
      </c>
      <c r="Q258" s="29" t="s">
        <v>1028</v>
      </c>
      <c r="R258" s="29" t="s">
        <v>1028</v>
      </c>
      <c r="S258" s="29" t="s">
        <v>1028</v>
      </c>
      <c r="T258" s="29" t="s">
        <v>1028</v>
      </c>
      <c r="U258" s="29" t="s">
        <v>1028</v>
      </c>
      <c r="V258" s="29" t="s">
        <v>1028</v>
      </c>
      <c r="W258" s="29" t="s">
        <v>1028</v>
      </c>
      <c r="X258" s="29" t="s">
        <v>1028</v>
      </c>
      <c r="Y258" s="29" t="s">
        <v>1028</v>
      </c>
      <c r="Z258" s="29" t="s">
        <v>1028</v>
      </c>
      <c r="AA258" s="29" t="s">
        <v>1028</v>
      </c>
      <c r="AB258" s="29" t="s">
        <v>1028</v>
      </c>
      <c r="AC258" s="29" t="s">
        <v>1028</v>
      </c>
      <c r="AD258" s="29" t="s">
        <v>1028</v>
      </c>
      <c r="AE258" s="29" t="s">
        <v>1028</v>
      </c>
      <c r="AF258" s="29" t="s">
        <v>1028</v>
      </c>
      <c r="AG258" s="29" t="s">
        <v>1028</v>
      </c>
      <c r="AH258" s="29" t="s">
        <v>1028</v>
      </c>
      <c r="AI258" s="29" t="s">
        <v>1028</v>
      </c>
      <c r="AJ258" s="29" t="s">
        <v>1028</v>
      </c>
      <c r="AK258" s="29" t="s">
        <v>1028</v>
      </c>
      <c r="AL258" s="29" t="s">
        <v>1028</v>
      </c>
      <c r="AM258" s="29" t="s">
        <v>1028</v>
      </c>
      <c r="AN258" s="29" t="s">
        <v>1028</v>
      </c>
      <c r="AO258" s="29" t="s">
        <v>1028</v>
      </c>
      <c r="AP258" s="29" t="s">
        <v>1028</v>
      </c>
      <c r="AQ258" s="29" t="s">
        <v>1028</v>
      </c>
      <c r="AR258" s="29" t="s">
        <v>1028</v>
      </c>
      <c r="AS258" s="29" t="s">
        <v>1028</v>
      </c>
      <c r="AT258" s="29" t="s">
        <v>1028</v>
      </c>
      <c r="AU258" s="29" t="s">
        <v>1028</v>
      </c>
      <c r="AV258" s="29" t="s">
        <v>1028</v>
      </c>
      <c r="AW258" s="29" t="s">
        <v>1028</v>
      </c>
      <c r="AX258" s="29" t="s">
        <v>1028</v>
      </c>
      <c r="AY258" s="29" t="s">
        <v>1028</v>
      </c>
      <c r="AZ258" s="29" t="s">
        <v>1028</v>
      </c>
      <c r="BA258" s="29" t="s">
        <v>1028</v>
      </c>
      <c r="BB258" s="29" t="s">
        <v>1028</v>
      </c>
      <c r="BC258" s="29" t="s">
        <v>1028</v>
      </c>
      <c r="BD258" s="29" t="s">
        <v>1028</v>
      </c>
      <c r="BE258" s="29" t="s">
        <v>1028</v>
      </c>
      <c r="BF258" s="29" t="s">
        <v>1028</v>
      </c>
      <c r="BG258" s="29" t="s">
        <v>1028</v>
      </c>
      <c r="BH258" s="29" t="s">
        <v>1028</v>
      </c>
      <c r="BI258" s="29" t="s">
        <v>1028</v>
      </c>
      <c r="BJ258" s="29" t="s">
        <v>1028</v>
      </c>
      <c r="BK258" s="29" t="s">
        <v>1028</v>
      </c>
      <c r="BL258" s="29" t="s">
        <v>1028</v>
      </c>
      <c r="BM258" s="29" t="s">
        <v>1028</v>
      </c>
      <c r="BN258" s="29" t="s">
        <v>1028</v>
      </c>
      <c r="BO258" s="29" t="s">
        <v>1028</v>
      </c>
      <c r="BP258" s="29" t="s">
        <v>1028</v>
      </c>
      <c r="BQ258" s="29" t="s">
        <v>1028</v>
      </c>
      <c r="BR258" s="29" t="s">
        <v>1028</v>
      </c>
      <c r="BS258" s="29" t="s">
        <v>1028</v>
      </c>
      <c r="BT258" s="29" t="s">
        <v>1028</v>
      </c>
      <c r="BU258" s="29" t="s">
        <v>1028</v>
      </c>
      <c r="BV258" s="29" t="s">
        <v>1028</v>
      </c>
      <c r="BW258" s="29" t="s">
        <v>1028</v>
      </c>
      <c r="BX258" s="29" t="s">
        <v>1028</v>
      </c>
      <c r="BY258" s="29" t="s">
        <v>1028</v>
      </c>
      <c r="BZ258" s="29" t="s">
        <v>1028</v>
      </c>
      <c r="CA258" s="29" t="s">
        <v>1028</v>
      </c>
      <c r="CB258" s="29" t="s">
        <v>1028</v>
      </c>
      <c r="CC258" s="29" t="s">
        <v>1028</v>
      </c>
      <c r="CD258" s="29" t="s">
        <v>1028</v>
      </c>
      <c r="CE258" s="29" t="s">
        <v>1028</v>
      </c>
      <c r="CF258" s="29" t="s">
        <v>1028</v>
      </c>
      <c r="CG258" s="29" t="s">
        <v>1028</v>
      </c>
      <c r="CH258" s="29" t="s">
        <v>1028</v>
      </c>
      <c r="CI258" s="29" t="s">
        <v>1028</v>
      </c>
      <c r="CJ258" s="29" t="s">
        <v>1028</v>
      </c>
      <c r="CK258" s="29" t="s">
        <v>1028</v>
      </c>
      <c r="CL258" s="29" t="s">
        <v>1028</v>
      </c>
      <c r="CM258" s="29" t="s">
        <v>1028</v>
      </c>
      <c r="CN258" s="29" t="s">
        <v>1028</v>
      </c>
      <c r="CO258" s="29" t="s">
        <v>1028</v>
      </c>
      <c r="CP258" s="29" t="s">
        <v>1028</v>
      </c>
      <c r="CQ258" s="29" t="s">
        <v>1028</v>
      </c>
      <c r="CR258" s="29" t="s">
        <v>1028</v>
      </c>
      <c r="CS258" s="29" t="s">
        <v>1028</v>
      </c>
      <c r="CT258" s="29" t="s">
        <v>1028</v>
      </c>
      <c r="CU258" s="29" t="s">
        <v>1028</v>
      </c>
      <c r="CV258" s="29" t="s">
        <v>1028</v>
      </c>
      <c r="CW258" s="29" t="s">
        <v>1028</v>
      </c>
      <c r="CX258" s="29" t="s">
        <v>1028</v>
      </c>
      <c r="CY258" s="29" t="s">
        <v>1028</v>
      </c>
      <c r="CZ258" s="29" t="s">
        <v>1028</v>
      </c>
    </row>
    <row r="259" spans="1:104" x14ac:dyDescent="0.25">
      <c r="A259" s="24" t="s">
        <v>771</v>
      </c>
      <c r="B259" s="24">
        <f>VLOOKUP(A259,Structure!E:F,2,FALSE)</f>
        <v>0</v>
      </c>
      <c r="C259" s="24" t="str">
        <f t="shared" ref="C259:C322" si="4">LEFT(B259,2)</f>
        <v>0</v>
      </c>
      <c r="D259" s="24" t="s">
        <v>1227</v>
      </c>
      <c r="E259" s="28" t="s">
        <v>1028</v>
      </c>
      <c r="F259" s="28" t="s">
        <v>1028</v>
      </c>
      <c r="G259" s="28" t="s">
        <v>1028</v>
      </c>
      <c r="H259" s="28" t="s">
        <v>1028</v>
      </c>
      <c r="I259" s="28" t="s">
        <v>1028</v>
      </c>
      <c r="J259" s="28" t="s">
        <v>1028</v>
      </c>
      <c r="K259" s="28" t="s">
        <v>1028</v>
      </c>
      <c r="L259" s="28" t="s">
        <v>1028</v>
      </c>
      <c r="M259" s="28" t="s">
        <v>1028</v>
      </c>
      <c r="N259" s="28" t="s">
        <v>1028</v>
      </c>
      <c r="O259" s="28" t="s">
        <v>1028</v>
      </c>
      <c r="P259" s="28" t="s">
        <v>1028</v>
      </c>
      <c r="Q259" s="28" t="s">
        <v>1028</v>
      </c>
      <c r="R259" s="28" t="s">
        <v>1028</v>
      </c>
      <c r="S259" s="28" t="s">
        <v>1028</v>
      </c>
      <c r="T259" s="28" t="s">
        <v>1028</v>
      </c>
      <c r="U259" s="28" t="s">
        <v>1028</v>
      </c>
      <c r="V259" s="28" t="s">
        <v>1028</v>
      </c>
      <c r="W259" s="28" t="s">
        <v>1028</v>
      </c>
      <c r="X259" s="28" t="s">
        <v>1028</v>
      </c>
      <c r="Y259" s="28" t="s">
        <v>1028</v>
      </c>
      <c r="Z259" s="28" t="s">
        <v>1028</v>
      </c>
      <c r="AA259" s="28" t="s">
        <v>1028</v>
      </c>
      <c r="AB259" s="28" t="s">
        <v>1028</v>
      </c>
      <c r="AC259" s="28" t="s">
        <v>1028</v>
      </c>
      <c r="AD259" s="28" t="s">
        <v>1028</v>
      </c>
      <c r="AE259" s="28" t="s">
        <v>1028</v>
      </c>
      <c r="AF259" s="28" t="s">
        <v>1028</v>
      </c>
      <c r="AG259" s="28" t="s">
        <v>1028</v>
      </c>
      <c r="AH259" s="28" t="s">
        <v>1028</v>
      </c>
      <c r="AI259" s="28" t="s">
        <v>1028</v>
      </c>
      <c r="AJ259" s="28" t="s">
        <v>1028</v>
      </c>
      <c r="AK259" s="28" t="s">
        <v>1028</v>
      </c>
      <c r="AL259" s="28" t="s">
        <v>1028</v>
      </c>
      <c r="AM259" s="28" t="s">
        <v>1028</v>
      </c>
      <c r="AN259" s="28" t="s">
        <v>1028</v>
      </c>
      <c r="AO259" s="28" t="s">
        <v>1028</v>
      </c>
      <c r="AP259" s="28" t="s">
        <v>1028</v>
      </c>
      <c r="AQ259" s="28" t="s">
        <v>1028</v>
      </c>
      <c r="AR259" s="28" t="s">
        <v>1028</v>
      </c>
      <c r="AS259" s="28" t="s">
        <v>1028</v>
      </c>
      <c r="AT259" s="28" t="s">
        <v>1028</v>
      </c>
      <c r="AU259" s="28" t="s">
        <v>1028</v>
      </c>
      <c r="AV259" s="28" t="s">
        <v>1028</v>
      </c>
      <c r="AW259" s="28" t="s">
        <v>1028</v>
      </c>
      <c r="AX259" s="28" t="s">
        <v>1028</v>
      </c>
      <c r="AY259" s="28" t="s">
        <v>1028</v>
      </c>
      <c r="AZ259" s="28" t="s">
        <v>1028</v>
      </c>
      <c r="BA259" s="28" t="s">
        <v>1028</v>
      </c>
      <c r="BB259" s="28" t="s">
        <v>1028</v>
      </c>
      <c r="BC259" s="28" t="s">
        <v>1028</v>
      </c>
      <c r="BD259" s="28" t="s">
        <v>1028</v>
      </c>
      <c r="BE259" s="28" t="s">
        <v>1028</v>
      </c>
      <c r="BF259" s="28" t="s">
        <v>1028</v>
      </c>
      <c r="BG259" s="28" t="s">
        <v>1028</v>
      </c>
      <c r="BH259" s="28" t="s">
        <v>1028</v>
      </c>
      <c r="BI259" s="28" t="s">
        <v>1028</v>
      </c>
      <c r="BJ259" s="28" t="s">
        <v>1028</v>
      </c>
      <c r="BK259" s="28" t="s">
        <v>1028</v>
      </c>
      <c r="BL259" s="28" t="s">
        <v>1028</v>
      </c>
      <c r="BM259" s="28" t="s">
        <v>1028</v>
      </c>
      <c r="BN259" s="28" t="s">
        <v>1028</v>
      </c>
      <c r="BO259" s="28" t="s">
        <v>1028</v>
      </c>
      <c r="BP259" s="28" t="s">
        <v>1028</v>
      </c>
      <c r="BQ259" s="28" t="s">
        <v>1028</v>
      </c>
      <c r="BR259" s="28" t="s">
        <v>1028</v>
      </c>
      <c r="BS259" s="28" t="s">
        <v>1028</v>
      </c>
      <c r="BT259" s="28" t="s">
        <v>1028</v>
      </c>
      <c r="BU259" s="28" t="s">
        <v>1028</v>
      </c>
      <c r="BV259" s="28" t="s">
        <v>1028</v>
      </c>
      <c r="BW259" s="28" t="s">
        <v>1028</v>
      </c>
      <c r="BX259" s="28" t="s">
        <v>1028</v>
      </c>
      <c r="BY259" s="28" t="s">
        <v>1028</v>
      </c>
      <c r="BZ259" s="28" t="s">
        <v>1028</v>
      </c>
      <c r="CA259" s="28" t="s">
        <v>1028</v>
      </c>
      <c r="CB259" s="28" t="s">
        <v>1028</v>
      </c>
      <c r="CC259" s="28" t="s">
        <v>1028</v>
      </c>
      <c r="CD259" s="28" t="s">
        <v>1028</v>
      </c>
      <c r="CE259" s="28" t="s">
        <v>1028</v>
      </c>
      <c r="CF259" s="28" t="s">
        <v>1028</v>
      </c>
      <c r="CG259" s="28" t="s">
        <v>1028</v>
      </c>
      <c r="CH259" s="28" t="s">
        <v>1028</v>
      </c>
      <c r="CI259" s="28" t="s">
        <v>1028</v>
      </c>
      <c r="CJ259" s="28" t="s">
        <v>1028</v>
      </c>
      <c r="CK259" s="28" t="s">
        <v>1028</v>
      </c>
      <c r="CL259" s="28" t="s">
        <v>1028</v>
      </c>
      <c r="CM259" s="28" t="s">
        <v>1028</v>
      </c>
      <c r="CN259" s="28" t="s">
        <v>1028</v>
      </c>
      <c r="CO259" s="28" t="s">
        <v>1028</v>
      </c>
      <c r="CP259" s="28" t="s">
        <v>1028</v>
      </c>
      <c r="CQ259" s="28" t="s">
        <v>1028</v>
      </c>
      <c r="CR259" s="28" t="s">
        <v>1028</v>
      </c>
      <c r="CS259" s="28" t="s">
        <v>1028</v>
      </c>
      <c r="CT259" s="28" t="s">
        <v>1028</v>
      </c>
      <c r="CU259" s="28" t="s">
        <v>1028</v>
      </c>
      <c r="CV259" s="28" t="s">
        <v>1028</v>
      </c>
      <c r="CW259" s="28" t="s">
        <v>1028</v>
      </c>
      <c r="CX259" s="28" t="s">
        <v>1028</v>
      </c>
      <c r="CY259" s="28" t="s">
        <v>1028</v>
      </c>
      <c r="CZ259" s="28" t="s">
        <v>1028</v>
      </c>
    </row>
    <row r="260" spans="1:104" x14ac:dyDescent="0.25">
      <c r="A260" s="24" t="s">
        <v>777</v>
      </c>
      <c r="B260" s="24" t="str">
        <f>VLOOKUP(A260,Structure!E:F,2,FALSE)</f>
        <v>CH00</v>
      </c>
      <c r="C260" s="24" t="str">
        <f t="shared" si="4"/>
        <v>CH</v>
      </c>
      <c r="D260" s="24" t="s">
        <v>778</v>
      </c>
      <c r="E260" s="29">
        <v>16861</v>
      </c>
      <c r="F260" s="29">
        <v>17238</v>
      </c>
      <c r="G260" s="29">
        <v>17566</v>
      </c>
      <c r="H260" s="29">
        <v>17180</v>
      </c>
      <c r="I260" s="29">
        <v>17467</v>
      </c>
      <c r="J260" s="29">
        <v>17226</v>
      </c>
      <c r="K260" s="29">
        <v>17318</v>
      </c>
      <c r="L260" s="29">
        <v>17051</v>
      </c>
      <c r="M260" s="29">
        <v>17547</v>
      </c>
      <c r="N260" s="29">
        <v>17422</v>
      </c>
      <c r="O260" s="29">
        <v>17137</v>
      </c>
      <c r="P260" s="29">
        <v>17268</v>
      </c>
      <c r="Q260" s="29">
        <v>17117</v>
      </c>
      <c r="R260" s="29">
        <v>17210</v>
      </c>
      <c r="S260" s="29">
        <v>17108</v>
      </c>
      <c r="T260" s="29">
        <v>16606</v>
      </c>
      <c r="U260" s="29">
        <v>17272</v>
      </c>
      <c r="V260" s="29">
        <v>17874</v>
      </c>
      <c r="W260" s="29">
        <v>19330</v>
      </c>
      <c r="X260" s="29">
        <v>19388</v>
      </c>
      <c r="Y260" s="29">
        <v>19439</v>
      </c>
      <c r="Z260" s="29">
        <v>19756</v>
      </c>
      <c r="AA260" s="29">
        <v>20297</v>
      </c>
      <c r="AB260" s="29">
        <v>20327</v>
      </c>
      <c r="AC260" s="29">
        <v>20652</v>
      </c>
      <c r="AD260" s="29">
        <v>21307</v>
      </c>
      <c r="AE260" s="29">
        <v>22509</v>
      </c>
      <c r="AF260" s="29">
        <v>23235</v>
      </c>
      <c r="AG260" s="29">
        <v>23293</v>
      </c>
      <c r="AH260" s="29">
        <v>23326</v>
      </c>
      <c r="AI260" s="29">
        <v>23928</v>
      </c>
      <c r="AJ260" s="29">
        <v>23392</v>
      </c>
      <c r="AK260" s="29">
        <v>23524</v>
      </c>
      <c r="AL260" s="29">
        <v>23422</v>
      </c>
      <c r="AM260" s="29">
        <v>23454</v>
      </c>
      <c r="AN260" s="29">
        <v>23226</v>
      </c>
      <c r="AO260" s="29">
        <v>23936</v>
      </c>
      <c r="AP260" s="29">
        <v>23937</v>
      </c>
      <c r="AQ260" s="29">
        <v>23972</v>
      </c>
      <c r="AR260" s="29">
        <v>23484</v>
      </c>
      <c r="AS260" s="29">
        <v>23315</v>
      </c>
      <c r="AT260" s="29">
        <v>23584</v>
      </c>
      <c r="AU260" s="29">
        <v>23123</v>
      </c>
      <c r="AV260" s="29">
        <v>23459</v>
      </c>
      <c r="AW260" s="29">
        <v>23963</v>
      </c>
      <c r="AX260" s="29">
        <v>24001</v>
      </c>
      <c r="AY260" s="29">
        <v>24550</v>
      </c>
      <c r="AZ260" s="29">
        <v>24207</v>
      </c>
      <c r="BA260" s="29">
        <v>24173</v>
      </c>
      <c r="BB260" s="29">
        <v>23915</v>
      </c>
      <c r="BC260" s="29">
        <v>24296</v>
      </c>
      <c r="BD260" s="29">
        <v>24567</v>
      </c>
      <c r="BE260" s="29">
        <v>24953</v>
      </c>
      <c r="BF260" s="29">
        <v>25091</v>
      </c>
      <c r="BG260" s="29">
        <v>25247</v>
      </c>
      <c r="BH260" s="29">
        <v>24331</v>
      </c>
      <c r="BI260" s="29">
        <v>23109</v>
      </c>
      <c r="BJ260" s="29">
        <v>21883</v>
      </c>
      <c r="BK260" s="29">
        <v>21333</v>
      </c>
      <c r="BL260" s="29">
        <v>20781</v>
      </c>
      <c r="BM260" s="29">
        <v>19515</v>
      </c>
      <c r="BN260" s="29">
        <v>18601</v>
      </c>
      <c r="BO260" s="29">
        <v>17424</v>
      </c>
      <c r="BP260" s="29">
        <v>16725</v>
      </c>
      <c r="BQ260" s="29">
        <v>16025</v>
      </c>
      <c r="BR260" s="29">
        <v>15230</v>
      </c>
      <c r="BS260" s="29">
        <v>14871</v>
      </c>
      <c r="BT260" s="29">
        <v>14521</v>
      </c>
      <c r="BU260" s="29">
        <v>14860</v>
      </c>
      <c r="BV260" s="29">
        <v>14607</v>
      </c>
      <c r="BW260" s="29">
        <v>14974</v>
      </c>
      <c r="BX260" s="29">
        <v>14977</v>
      </c>
      <c r="BY260" s="29">
        <v>14536</v>
      </c>
      <c r="BZ260" s="29">
        <v>13669</v>
      </c>
      <c r="CA260" s="29">
        <v>13634</v>
      </c>
      <c r="CB260" s="29">
        <v>12974</v>
      </c>
      <c r="CC260" s="29">
        <v>12061</v>
      </c>
      <c r="CD260" s="29">
        <v>10652</v>
      </c>
      <c r="CE260" s="29">
        <v>9617</v>
      </c>
      <c r="CF260" s="29">
        <v>9258</v>
      </c>
      <c r="CG260" s="29">
        <v>8788</v>
      </c>
      <c r="CH260" s="29">
        <v>8208</v>
      </c>
      <c r="CI260" s="29">
        <v>7600</v>
      </c>
      <c r="CJ260" s="29">
        <v>7426</v>
      </c>
      <c r="CK260" s="29">
        <v>6833</v>
      </c>
      <c r="CL260" s="29">
        <v>6285</v>
      </c>
      <c r="CM260" s="29">
        <v>5801</v>
      </c>
      <c r="CN260" s="29">
        <v>5116</v>
      </c>
      <c r="CO260" s="29">
        <v>4875</v>
      </c>
      <c r="CP260" s="29">
        <v>3969</v>
      </c>
      <c r="CQ260" s="29">
        <v>3372</v>
      </c>
      <c r="CR260" s="29">
        <v>2743</v>
      </c>
      <c r="CS260" s="29">
        <v>2302</v>
      </c>
      <c r="CT260" s="29">
        <v>1968</v>
      </c>
      <c r="CU260" s="29">
        <v>1500</v>
      </c>
      <c r="CV260" s="29">
        <v>1137</v>
      </c>
      <c r="CW260" s="29">
        <v>844</v>
      </c>
      <c r="CX260" s="29">
        <v>614</v>
      </c>
      <c r="CY260" s="29">
        <v>379</v>
      </c>
      <c r="CZ260" s="29">
        <v>235</v>
      </c>
    </row>
    <row r="261" spans="1:104" x14ac:dyDescent="0.25">
      <c r="A261" s="24" t="s">
        <v>779</v>
      </c>
      <c r="B261" s="24" t="str">
        <f>VLOOKUP(A261,Structure!E:F,2,FALSE)</f>
        <v>CH00</v>
      </c>
      <c r="C261" s="24" t="str">
        <f t="shared" si="4"/>
        <v>CH</v>
      </c>
      <c r="D261" s="24" t="s">
        <v>780</v>
      </c>
      <c r="E261" s="28">
        <v>18447</v>
      </c>
      <c r="F261" s="28">
        <v>18636</v>
      </c>
      <c r="G261" s="28">
        <v>19007</v>
      </c>
      <c r="H261" s="28">
        <v>19015</v>
      </c>
      <c r="I261" s="28">
        <v>18833</v>
      </c>
      <c r="J261" s="28">
        <v>18414</v>
      </c>
      <c r="K261" s="28">
        <v>18853</v>
      </c>
      <c r="L261" s="28">
        <v>18741</v>
      </c>
      <c r="M261" s="28">
        <v>18993</v>
      </c>
      <c r="N261" s="28">
        <v>18751</v>
      </c>
      <c r="O261" s="28">
        <v>18573</v>
      </c>
      <c r="P261" s="28">
        <v>18158</v>
      </c>
      <c r="Q261" s="28">
        <v>18020</v>
      </c>
      <c r="R261" s="28">
        <v>18230</v>
      </c>
      <c r="S261" s="28">
        <v>18118</v>
      </c>
      <c r="T261" s="28">
        <v>18118</v>
      </c>
      <c r="U261" s="28">
        <v>18150</v>
      </c>
      <c r="V261" s="28">
        <v>18552</v>
      </c>
      <c r="W261" s="28">
        <v>19602</v>
      </c>
      <c r="X261" s="28">
        <v>19887</v>
      </c>
      <c r="Y261" s="28">
        <v>20439</v>
      </c>
      <c r="Z261" s="28">
        <v>21076</v>
      </c>
      <c r="AA261" s="28">
        <v>21421</v>
      </c>
      <c r="AB261" s="28">
        <v>21935</v>
      </c>
      <c r="AC261" s="28">
        <v>22285</v>
      </c>
      <c r="AD261" s="28">
        <v>22882</v>
      </c>
      <c r="AE261" s="28">
        <v>24008</v>
      </c>
      <c r="AF261" s="28">
        <v>24551</v>
      </c>
      <c r="AG261" s="28">
        <v>25066</v>
      </c>
      <c r="AH261" s="28">
        <v>24803</v>
      </c>
      <c r="AI261" s="28">
        <v>25640</v>
      </c>
      <c r="AJ261" s="28">
        <v>24664</v>
      </c>
      <c r="AK261" s="28">
        <v>25117</v>
      </c>
      <c r="AL261" s="28">
        <v>25284</v>
      </c>
      <c r="AM261" s="28">
        <v>25356</v>
      </c>
      <c r="AN261" s="28">
        <v>25247</v>
      </c>
      <c r="AO261" s="28">
        <v>25530</v>
      </c>
      <c r="AP261" s="28">
        <v>25460</v>
      </c>
      <c r="AQ261" s="28">
        <v>25279</v>
      </c>
      <c r="AR261" s="28">
        <v>24602</v>
      </c>
      <c r="AS261" s="28">
        <v>24265</v>
      </c>
      <c r="AT261" s="28">
        <v>24418</v>
      </c>
      <c r="AU261" s="28">
        <v>24045</v>
      </c>
      <c r="AV261" s="28">
        <v>24064</v>
      </c>
      <c r="AW261" s="28">
        <v>24813</v>
      </c>
      <c r="AX261" s="28">
        <v>25140</v>
      </c>
      <c r="AY261" s="28">
        <v>26224</v>
      </c>
      <c r="AZ261" s="28">
        <v>26921</v>
      </c>
      <c r="BA261" s="28">
        <v>27511</v>
      </c>
      <c r="BB261" s="28">
        <v>28181</v>
      </c>
      <c r="BC261" s="28">
        <v>28971</v>
      </c>
      <c r="BD261" s="28">
        <v>29012</v>
      </c>
      <c r="BE261" s="28">
        <v>29284</v>
      </c>
      <c r="BF261" s="28">
        <v>29447</v>
      </c>
      <c r="BG261" s="28">
        <v>29883</v>
      </c>
      <c r="BH261" s="28">
        <v>29203</v>
      </c>
      <c r="BI261" s="28">
        <v>28028</v>
      </c>
      <c r="BJ261" s="28">
        <v>27314</v>
      </c>
      <c r="BK261" s="28">
        <v>26539</v>
      </c>
      <c r="BL261" s="28">
        <v>25621</v>
      </c>
      <c r="BM261" s="28">
        <v>24799</v>
      </c>
      <c r="BN261" s="28">
        <v>23985</v>
      </c>
      <c r="BO261" s="28">
        <v>23771</v>
      </c>
      <c r="BP261" s="28">
        <v>22326</v>
      </c>
      <c r="BQ261" s="28">
        <v>21592</v>
      </c>
      <c r="BR261" s="28">
        <v>20764</v>
      </c>
      <c r="BS261" s="28">
        <v>20434</v>
      </c>
      <c r="BT261" s="28">
        <v>19812</v>
      </c>
      <c r="BU261" s="28">
        <v>20092</v>
      </c>
      <c r="BV261" s="28">
        <v>19704</v>
      </c>
      <c r="BW261" s="28">
        <v>19972</v>
      </c>
      <c r="BX261" s="28">
        <v>19474</v>
      </c>
      <c r="BY261" s="28">
        <v>19475</v>
      </c>
      <c r="BZ261" s="28">
        <v>18103</v>
      </c>
      <c r="CA261" s="28">
        <v>17329</v>
      </c>
      <c r="CB261" s="28">
        <v>16291</v>
      </c>
      <c r="CC261" s="28">
        <v>15645</v>
      </c>
      <c r="CD261" s="28">
        <v>14112</v>
      </c>
      <c r="CE261" s="28">
        <v>12227</v>
      </c>
      <c r="CF261" s="28">
        <v>11946</v>
      </c>
      <c r="CG261" s="28">
        <v>11072</v>
      </c>
      <c r="CH261" s="28">
        <v>10583</v>
      </c>
      <c r="CI261" s="28">
        <v>10208</v>
      </c>
      <c r="CJ261" s="28">
        <v>9511</v>
      </c>
      <c r="CK261" s="28">
        <v>8839</v>
      </c>
      <c r="CL261" s="28">
        <v>8221</v>
      </c>
      <c r="CM261" s="28">
        <v>7575</v>
      </c>
      <c r="CN261" s="28">
        <v>6737</v>
      </c>
      <c r="CO261" s="28">
        <v>5857</v>
      </c>
      <c r="CP261" s="28">
        <v>5089</v>
      </c>
      <c r="CQ261" s="28">
        <v>4304</v>
      </c>
      <c r="CR261" s="28">
        <v>3568</v>
      </c>
      <c r="CS261" s="28">
        <v>2966</v>
      </c>
      <c r="CT261" s="28">
        <v>2308</v>
      </c>
      <c r="CU261" s="28">
        <v>1794</v>
      </c>
      <c r="CV261" s="28">
        <v>1355</v>
      </c>
      <c r="CW261" s="28">
        <v>949</v>
      </c>
      <c r="CX261" s="28">
        <v>702</v>
      </c>
      <c r="CY261" s="28">
        <v>427</v>
      </c>
      <c r="CZ261" s="28">
        <v>251</v>
      </c>
    </row>
    <row r="262" spans="1:104" x14ac:dyDescent="0.25">
      <c r="A262" s="24" t="s">
        <v>781</v>
      </c>
      <c r="B262" s="24" t="str">
        <f>VLOOKUP(A262,Structure!E:F,2,FALSE)</f>
        <v>CH00</v>
      </c>
      <c r="C262" s="24" t="str">
        <f t="shared" si="4"/>
        <v>CH</v>
      </c>
      <c r="D262" s="24" t="s">
        <v>782</v>
      </c>
      <c r="E262" s="29">
        <v>11433</v>
      </c>
      <c r="F262" s="29">
        <v>11767</v>
      </c>
      <c r="G262" s="29">
        <v>11974</v>
      </c>
      <c r="H262" s="29">
        <v>11793</v>
      </c>
      <c r="I262" s="29">
        <v>11736</v>
      </c>
      <c r="J262" s="29">
        <v>11417</v>
      </c>
      <c r="K262" s="29">
        <v>11752</v>
      </c>
      <c r="L262" s="29">
        <v>11427</v>
      </c>
      <c r="M262" s="29">
        <v>11698</v>
      </c>
      <c r="N262" s="29">
        <v>11280</v>
      </c>
      <c r="O262" s="29">
        <v>11357</v>
      </c>
      <c r="P262" s="29">
        <v>10943</v>
      </c>
      <c r="Q262" s="29">
        <v>10928</v>
      </c>
      <c r="R262" s="29">
        <v>10947</v>
      </c>
      <c r="S262" s="29">
        <v>10906</v>
      </c>
      <c r="T262" s="29">
        <v>10738</v>
      </c>
      <c r="U262" s="29">
        <v>10681</v>
      </c>
      <c r="V262" s="29">
        <v>10667</v>
      </c>
      <c r="W262" s="29">
        <v>11314</v>
      </c>
      <c r="X262" s="29">
        <v>11400</v>
      </c>
      <c r="Y262" s="29">
        <v>11747</v>
      </c>
      <c r="Z262" s="29">
        <v>12009</v>
      </c>
      <c r="AA262" s="29">
        <v>12636</v>
      </c>
      <c r="AB262" s="29">
        <v>12598</v>
      </c>
      <c r="AC262" s="29">
        <v>13030</v>
      </c>
      <c r="AD262" s="29">
        <v>13773</v>
      </c>
      <c r="AE262" s="29">
        <v>14691</v>
      </c>
      <c r="AF262" s="29">
        <v>14939</v>
      </c>
      <c r="AG262" s="29">
        <v>15589</v>
      </c>
      <c r="AH262" s="29">
        <v>15639</v>
      </c>
      <c r="AI262" s="29">
        <v>15919</v>
      </c>
      <c r="AJ262" s="29">
        <v>15965</v>
      </c>
      <c r="AK262" s="29">
        <v>16313</v>
      </c>
      <c r="AL262" s="29">
        <v>16249</v>
      </c>
      <c r="AM262" s="29">
        <v>16824</v>
      </c>
      <c r="AN262" s="29">
        <v>16555</v>
      </c>
      <c r="AO262" s="29">
        <v>17040</v>
      </c>
      <c r="AP262" s="29">
        <v>16762</v>
      </c>
      <c r="AQ262" s="29">
        <v>16642</v>
      </c>
      <c r="AR262" s="29">
        <v>15969</v>
      </c>
      <c r="AS262" s="29">
        <v>15724</v>
      </c>
      <c r="AT262" s="29">
        <v>15715</v>
      </c>
      <c r="AU262" s="29">
        <v>15590</v>
      </c>
      <c r="AV262" s="29">
        <v>15467</v>
      </c>
      <c r="AW262" s="29">
        <v>15724</v>
      </c>
      <c r="AX262" s="29">
        <v>15548</v>
      </c>
      <c r="AY262" s="29">
        <v>16180</v>
      </c>
      <c r="AZ262" s="29">
        <v>16673</v>
      </c>
      <c r="BA262" s="29">
        <v>17048</v>
      </c>
      <c r="BB262" s="29">
        <v>17730</v>
      </c>
      <c r="BC262" s="29">
        <v>18262</v>
      </c>
      <c r="BD262" s="29">
        <v>18518</v>
      </c>
      <c r="BE262" s="29">
        <v>18748</v>
      </c>
      <c r="BF262" s="29">
        <v>18815</v>
      </c>
      <c r="BG262" s="29">
        <v>19126</v>
      </c>
      <c r="BH262" s="29">
        <v>18250</v>
      </c>
      <c r="BI262" s="29">
        <v>17615</v>
      </c>
      <c r="BJ262" s="29">
        <v>17066</v>
      </c>
      <c r="BK262" s="29">
        <v>16773</v>
      </c>
      <c r="BL262" s="29">
        <v>15885</v>
      </c>
      <c r="BM262" s="29">
        <v>15338</v>
      </c>
      <c r="BN262" s="29">
        <v>15070</v>
      </c>
      <c r="BO262" s="29">
        <v>14469</v>
      </c>
      <c r="BP262" s="29">
        <v>13936</v>
      </c>
      <c r="BQ262" s="29">
        <v>13158</v>
      </c>
      <c r="BR262" s="29">
        <v>12638</v>
      </c>
      <c r="BS262" s="29">
        <v>12522</v>
      </c>
      <c r="BT262" s="29">
        <v>11702</v>
      </c>
      <c r="BU262" s="29">
        <v>12011</v>
      </c>
      <c r="BV262" s="29">
        <v>11714</v>
      </c>
      <c r="BW262" s="29">
        <v>11633</v>
      </c>
      <c r="BX262" s="29">
        <v>11308</v>
      </c>
      <c r="BY262" s="29">
        <v>11216</v>
      </c>
      <c r="BZ262" s="29">
        <v>10624</v>
      </c>
      <c r="CA262" s="29">
        <v>10345</v>
      </c>
      <c r="CB262" s="29">
        <v>9959</v>
      </c>
      <c r="CC262" s="29">
        <v>9475</v>
      </c>
      <c r="CD262" s="29">
        <v>8675</v>
      </c>
      <c r="CE262" s="29">
        <v>7776</v>
      </c>
      <c r="CF262" s="29">
        <v>7433</v>
      </c>
      <c r="CG262" s="29">
        <v>7081</v>
      </c>
      <c r="CH262" s="29">
        <v>6562</v>
      </c>
      <c r="CI262" s="29">
        <v>6303</v>
      </c>
      <c r="CJ262" s="29">
        <v>5879</v>
      </c>
      <c r="CK262" s="29">
        <v>5605</v>
      </c>
      <c r="CL262" s="29">
        <v>4788</v>
      </c>
      <c r="CM262" s="29">
        <v>4640</v>
      </c>
      <c r="CN262" s="29">
        <v>4032</v>
      </c>
      <c r="CO262" s="29">
        <v>3616</v>
      </c>
      <c r="CP262" s="29">
        <v>3082</v>
      </c>
      <c r="CQ262" s="29">
        <v>2697</v>
      </c>
      <c r="CR262" s="29">
        <v>2032</v>
      </c>
      <c r="CS262" s="29">
        <v>1686</v>
      </c>
      <c r="CT262" s="29">
        <v>1306</v>
      </c>
      <c r="CU262" s="29">
        <v>1053</v>
      </c>
      <c r="CV262" s="29">
        <v>778</v>
      </c>
      <c r="CW262" s="29">
        <v>525</v>
      </c>
      <c r="CX262" s="29">
        <v>365</v>
      </c>
      <c r="CY262" s="29">
        <v>241</v>
      </c>
      <c r="CZ262" s="29">
        <v>131</v>
      </c>
    </row>
    <row r="263" spans="1:104" x14ac:dyDescent="0.25">
      <c r="A263" s="24" t="s">
        <v>783</v>
      </c>
      <c r="B263" s="24" t="str">
        <f>VLOOKUP(A263,Structure!E:F,2,FALSE)</f>
        <v>CH00</v>
      </c>
      <c r="C263" s="24" t="str">
        <f t="shared" si="4"/>
        <v>CH</v>
      </c>
      <c r="D263" s="24" t="s">
        <v>784</v>
      </c>
      <c r="E263" s="28">
        <v>16483</v>
      </c>
      <c r="F263" s="28">
        <v>16757</v>
      </c>
      <c r="G263" s="28">
        <v>16827</v>
      </c>
      <c r="H263" s="28">
        <v>16574</v>
      </c>
      <c r="I263" s="28">
        <v>16552</v>
      </c>
      <c r="J263" s="28">
        <v>15753</v>
      </c>
      <c r="K263" s="28">
        <v>15652</v>
      </c>
      <c r="L263" s="28">
        <v>15490</v>
      </c>
      <c r="M263" s="28">
        <v>15420</v>
      </c>
      <c r="N263" s="28">
        <v>15147</v>
      </c>
      <c r="O263" s="28">
        <v>14856</v>
      </c>
      <c r="P263" s="28">
        <v>14483</v>
      </c>
      <c r="Q263" s="28">
        <v>14132</v>
      </c>
      <c r="R263" s="28">
        <v>13913</v>
      </c>
      <c r="S263" s="28">
        <v>13790</v>
      </c>
      <c r="T263" s="28">
        <v>13414</v>
      </c>
      <c r="U263" s="28">
        <v>13580</v>
      </c>
      <c r="V263" s="28">
        <v>13130</v>
      </c>
      <c r="W263" s="28">
        <v>14107</v>
      </c>
      <c r="X263" s="28">
        <v>14118</v>
      </c>
      <c r="Y263" s="28">
        <v>14430</v>
      </c>
      <c r="Z263" s="28">
        <v>14925</v>
      </c>
      <c r="AA263" s="28">
        <v>15753</v>
      </c>
      <c r="AB263" s="28">
        <v>16242</v>
      </c>
      <c r="AC263" s="28">
        <v>17256</v>
      </c>
      <c r="AD263" s="28">
        <v>18590</v>
      </c>
      <c r="AE263" s="28">
        <v>20485</v>
      </c>
      <c r="AF263" s="28">
        <v>21846</v>
      </c>
      <c r="AG263" s="28">
        <v>23290</v>
      </c>
      <c r="AH263" s="28">
        <v>23892</v>
      </c>
      <c r="AI263" s="28">
        <v>24748</v>
      </c>
      <c r="AJ263" s="28">
        <v>24902</v>
      </c>
      <c r="AK263" s="28">
        <v>25151</v>
      </c>
      <c r="AL263" s="28">
        <v>25386</v>
      </c>
      <c r="AM263" s="28">
        <v>25360</v>
      </c>
      <c r="AN263" s="28">
        <v>24812</v>
      </c>
      <c r="AO263" s="28">
        <v>25245</v>
      </c>
      <c r="AP263" s="28">
        <v>25043</v>
      </c>
      <c r="AQ263" s="28">
        <v>25306</v>
      </c>
      <c r="AR263" s="28">
        <v>24224</v>
      </c>
      <c r="AS263" s="28">
        <v>23817</v>
      </c>
      <c r="AT263" s="28">
        <v>23039</v>
      </c>
      <c r="AU263" s="28">
        <v>22791</v>
      </c>
      <c r="AV263" s="28">
        <v>22341</v>
      </c>
      <c r="AW263" s="28">
        <v>22301</v>
      </c>
      <c r="AX263" s="28">
        <v>21913</v>
      </c>
      <c r="AY263" s="28">
        <v>21995</v>
      </c>
      <c r="AZ263" s="28">
        <v>22749</v>
      </c>
      <c r="BA263" s="28">
        <v>22889</v>
      </c>
      <c r="BB263" s="28">
        <v>23215</v>
      </c>
      <c r="BC263" s="28">
        <v>23389</v>
      </c>
      <c r="BD263" s="28">
        <v>23400</v>
      </c>
      <c r="BE263" s="28">
        <v>23469</v>
      </c>
      <c r="BF263" s="28">
        <v>23120</v>
      </c>
      <c r="BG263" s="28">
        <v>23141</v>
      </c>
      <c r="BH263" s="28">
        <v>22281</v>
      </c>
      <c r="BI263" s="28">
        <v>20989</v>
      </c>
      <c r="BJ263" s="28">
        <v>20186</v>
      </c>
      <c r="BK263" s="28">
        <v>19164</v>
      </c>
      <c r="BL263" s="28">
        <v>18308</v>
      </c>
      <c r="BM263" s="28">
        <v>17369</v>
      </c>
      <c r="BN263" s="28">
        <v>16784</v>
      </c>
      <c r="BO263" s="28">
        <v>16237</v>
      </c>
      <c r="BP263" s="28">
        <v>15434</v>
      </c>
      <c r="BQ263" s="28">
        <v>14852</v>
      </c>
      <c r="BR263" s="28">
        <v>14026</v>
      </c>
      <c r="BS263" s="28">
        <v>14166</v>
      </c>
      <c r="BT263" s="28">
        <v>13358</v>
      </c>
      <c r="BU263" s="28">
        <v>13679</v>
      </c>
      <c r="BV263" s="28">
        <v>13198</v>
      </c>
      <c r="BW263" s="28">
        <v>13231</v>
      </c>
      <c r="BX263" s="28">
        <v>13178</v>
      </c>
      <c r="BY263" s="28">
        <v>13095</v>
      </c>
      <c r="BZ263" s="28">
        <v>12658</v>
      </c>
      <c r="CA263" s="28">
        <v>12434</v>
      </c>
      <c r="CB263" s="28">
        <v>11933</v>
      </c>
      <c r="CC263" s="28">
        <v>11181</v>
      </c>
      <c r="CD263" s="28">
        <v>10455</v>
      </c>
      <c r="CE263" s="28">
        <v>9361</v>
      </c>
      <c r="CF263" s="28">
        <v>8836</v>
      </c>
      <c r="CG263" s="28">
        <v>8390</v>
      </c>
      <c r="CH263" s="28">
        <v>7622</v>
      </c>
      <c r="CI263" s="28">
        <v>7545</v>
      </c>
      <c r="CJ263" s="28">
        <v>7063</v>
      </c>
      <c r="CK263" s="28">
        <v>6546</v>
      </c>
      <c r="CL263" s="28">
        <v>5794</v>
      </c>
      <c r="CM263" s="28">
        <v>5263</v>
      </c>
      <c r="CN263" s="28">
        <v>4720</v>
      </c>
      <c r="CO263" s="28">
        <v>4330</v>
      </c>
      <c r="CP263" s="28">
        <v>3684</v>
      </c>
      <c r="CQ263" s="28">
        <v>2960</v>
      </c>
      <c r="CR263" s="28">
        <v>2517</v>
      </c>
      <c r="CS263" s="28">
        <v>1998</v>
      </c>
      <c r="CT263" s="28">
        <v>1608</v>
      </c>
      <c r="CU263" s="28">
        <v>1221</v>
      </c>
      <c r="CV263" s="28">
        <v>883</v>
      </c>
      <c r="CW263" s="28">
        <v>635</v>
      </c>
      <c r="CX263" s="28">
        <v>480</v>
      </c>
      <c r="CY263" s="28">
        <v>293</v>
      </c>
      <c r="CZ263" s="28">
        <v>166</v>
      </c>
    </row>
    <row r="264" spans="1:104" x14ac:dyDescent="0.25">
      <c r="A264" s="24" t="s">
        <v>785</v>
      </c>
      <c r="B264" s="24" t="str">
        <f>VLOOKUP(A264,Structure!E:F,2,FALSE)</f>
        <v>CH00</v>
      </c>
      <c r="C264" s="24" t="str">
        <f t="shared" si="4"/>
        <v>CH</v>
      </c>
      <c r="D264" s="24" t="s">
        <v>786</v>
      </c>
      <c r="E264" s="29">
        <v>11942</v>
      </c>
      <c r="F264" s="29">
        <v>11734</v>
      </c>
      <c r="G264" s="29">
        <v>12146</v>
      </c>
      <c r="H264" s="29">
        <v>12086</v>
      </c>
      <c r="I264" s="29">
        <v>11825</v>
      </c>
      <c r="J264" s="29">
        <v>11842</v>
      </c>
      <c r="K264" s="29">
        <v>11592</v>
      </c>
      <c r="L264" s="29">
        <v>11648</v>
      </c>
      <c r="M264" s="29">
        <v>11666</v>
      </c>
      <c r="N264" s="29">
        <v>11462</v>
      </c>
      <c r="O264" s="29">
        <v>11420</v>
      </c>
      <c r="P264" s="29">
        <v>11301</v>
      </c>
      <c r="Q264" s="29">
        <v>11045</v>
      </c>
      <c r="R264" s="29">
        <v>10989</v>
      </c>
      <c r="S264" s="29">
        <v>11253</v>
      </c>
      <c r="T264" s="29">
        <v>11384</v>
      </c>
      <c r="U264" s="29">
        <v>11474</v>
      </c>
      <c r="V264" s="29">
        <v>11568</v>
      </c>
      <c r="W264" s="29">
        <v>12693</v>
      </c>
      <c r="X264" s="29">
        <v>12729</v>
      </c>
      <c r="Y264" s="29">
        <v>13306</v>
      </c>
      <c r="Z264" s="29">
        <v>13537</v>
      </c>
      <c r="AA264" s="29">
        <v>13904</v>
      </c>
      <c r="AB264" s="29">
        <v>13997</v>
      </c>
      <c r="AC264" s="29">
        <v>14610</v>
      </c>
      <c r="AD264" s="29">
        <v>15059</v>
      </c>
      <c r="AE264" s="29">
        <v>15772</v>
      </c>
      <c r="AF264" s="29">
        <v>15910</v>
      </c>
      <c r="AG264" s="29">
        <v>15983</v>
      </c>
      <c r="AH264" s="29">
        <v>16089</v>
      </c>
      <c r="AI264" s="29">
        <v>16332</v>
      </c>
      <c r="AJ264" s="29">
        <v>15842</v>
      </c>
      <c r="AK264" s="29">
        <v>15948</v>
      </c>
      <c r="AL264" s="29">
        <v>16275</v>
      </c>
      <c r="AM264" s="29">
        <v>15925</v>
      </c>
      <c r="AN264" s="29">
        <v>16032</v>
      </c>
      <c r="AO264" s="29">
        <v>16047</v>
      </c>
      <c r="AP264" s="29">
        <v>15927</v>
      </c>
      <c r="AQ264" s="29">
        <v>15756</v>
      </c>
      <c r="AR264" s="29">
        <v>15205</v>
      </c>
      <c r="AS264" s="29">
        <v>14915</v>
      </c>
      <c r="AT264" s="29">
        <v>14842</v>
      </c>
      <c r="AU264" s="29">
        <v>14808</v>
      </c>
      <c r="AV264" s="29">
        <v>14393</v>
      </c>
      <c r="AW264" s="29">
        <v>14798</v>
      </c>
      <c r="AX264" s="29">
        <v>15154</v>
      </c>
      <c r="AY264" s="29">
        <v>15372</v>
      </c>
      <c r="AZ264" s="29">
        <v>16576</v>
      </c>
      <c r="BA264" s="29">
        <v>16886</v>
      </c>
      <c r="BB264" s="29">
        <v>17739</v>
      </c>
      <c r="BC264" s="29">
        <v>18088</v>
      </c>
      <c r="BD264" s="29">
        <v>18255</v>
      </c>
      <c r="BE264" s="29">
        <v>18902</v>
      </c>
      <c r="BF264" s="29">
        <v>18758</v>
      </c>
      <c r="BG264" s="29">
        <v>19282</v>
      </c>
      <c r="BH264" s="29">
        <v>18886</v>
      </c>
      <c r="BI264" s="29">
        <v>18520</v>
      </c>
      <c r="BJ264" s="29">
        <v>17756</v>
      </c>
      <c r="BK264" s="29">
        <v>16970</v>
      </c>
      <c r="BL264" s="29">
        <v>16592</v>
      </c>
      <c r="BM264" s="29">
        <v>15792</v>
      </c>
      <c r="BN264" s="29">
        <v>15480</v>
      </c>
      <c r="BO264" s="29">
        <v>15141</v>
      </c>
      <c r="BP264" s="29">
        <v>14314</v>
      </c>
      <c r="BQ264" s="29">
        <v>13805</v>
      </c>
      <c r="BR264" s="29">
        <v>13224</v>
      </c>
      <c r="BS264" s="29">
        <v>12910</v>
      </c>
      <c r="BT264" s="29">
        <v>12245</v>
      </c>
      <c r="BU264" s="29">
        <v>12506</v>
      </c>
      <c r="BV264" s="29">
        <v>12229</v>
      </c>
      <c r="BW264" s="29">
        <v>12015</v>
      </c>
      <c r="BX264" s="29">
        <v>11623</v>
      </c>
      <c r="BY264" s="29">
        <v>11302</v>
      </c>
      <c r="BZ264" s="29">
        <v>10858</v>
      </c>
      <c r="CA264" s="29">
        <v>10398</v>
      </c>
      <c r="CB264" s="29">
        <v>10009</v>
      </c>
      <c r="CC264" s="29">
        <v>9333</v>
      </c>
      <c r="CD264" s="29">
        <v>8595</v>
      </c>
      <c r="CE264" s="29">
        <v>7965</v>
      </c>
      <c r="CF264" s="29">
        <v>7486</v>
      </c>
      <c r="CG264" s="29">
        <v>7048</v>
      </c>
      <c r="CH264" s="29">
        <v>6436</v>
      </c>
      <c r="CI264" s="29">
        <v>6203</v>
      </c>
      <c r="CJ264" s="29">
        <v>5785</v>
      </c>
      <c r="CK264" s="29">
        <v>5246</v>
      </c>
      <c r="CL264" s="29">
        <v>4713</v>
      </c>
      <c r="CM264" s="29">
        <v>4285</v>
      </c>
      <c r="CN264" s="29">
        <v>3883</v>
      </c>
      <c r="CO264" s="29">
        <v>3424</v>
      </c>
      <c r="CP264" s="29">
        <v>2843</v>
      </c>
      <c r="CQ264" s="29">
        <v>2379</v>
      </c>
      <c r="CR264" s="29">
        <v>1963</v>
      </c>
      <c r="CS264" s="29">
        <v>1672</v>
      </c>
      <c r="CT264" s="29">
        <v>1352</v>
      </c>
      <c r="CU264" s="29">
        <v>993</v>
      </c>
      <c r="CV264" s="29">
        <v>717</v>
      </c>
      <c r="CW264" s="29">
        <v>500</v>
      </c>
      <c r="CX264" s="29">
        <v>346</v>
      </c>
      <c r="CY264" s="29">
        <v>229</v>
      </c>
      <c r="CZ264" s="29">
        <v>138</v>
      </c>
    </row>
    <row r="265" spans="1:104" x14ac:dyDescent="0.25">
      <c r="A265" s="24" t="s">
        <v>787</v>
      </c>
      <c r="B265" s="24" t="str">
        <f>VLOOKUP(A265,Structure!E:F,2,FALSE)</f>
        <v>CH00</v>
      </c>
      <c r="C265" s="24" t="str">
        <f t="shared" si="4"/>
        <v>CH</v>
      </c>
      <c r="D265" s="24" t="s">
        <v>788</v>
      </c>
      <c r="E265" s="28">
        <v>8504</v>
      </c>
      <c r="F265" s="28">
        <v>8380</v>
      </c>
      <c r="G265" s="28">
        <v>8425</v>
      </c>
      <c r="H265" s="28">
        <v>8319</v>
      </c>
      <c r="I265" s="28">
        <v>8213</v>
      </c>
      <c r="J265" s="28">
        <v>8100</v>
      </c>
      <c r="K265" s="28">
        <v>8304</v>
      </c>
      <c r="L265" s="28">
        <v>8077</v>
      </c>
      <c r="M265" s="28">
        <v>8219</v>
      </c>
      <c r="N265" s="28">
        <v>8124</v>
      </c>
      <c r="O265" s="28">
        <v>8226</v>
      </c>
      <c r="P265" s="28">
        <v>7950</v>
      </c>
      <c r="Q265" s="28">
        <v>7992</v>
      </c>
      <c r="R265" s="28">
        <v>7730</v>
      </c>
      <c r="S265" s="28">
        <v>7819</v>
      </c>
      <c r="T265" s="28">
        <v>7649</v>
      </c>
      <c r="U265" s="28">
        <v>7796</v>
      </c>
      <c r="V265" s="28">
        <v>7756</v>
      </c>
      <c r="W265" s="28">
        <v>8586</v>
      </c>
      <c r="X265" s="28">
        <v>8772</v>
      </c>
      <c r="Y265" s="28">
        <v>8801</v>
      </c>
      <c r="Z265" s="28">
        <v>9365</v>
      </c>
      <c r="AA265" s="28">
        <v>9599</v>
      </c>
      <c r="AB265" s="28">
        <v>9693</v>
      </c>
      <c r="AC265" s="28">
        <v>9768</v>
      </c>
      <c r="AD265" s="28">
        <v>10186</v>
      </c>
      <c r="AE265" s="28">
        <v>10560</v>
      </c>
      <c r="AF265" s="28">
        <v>10830</v>
      </c>
      <c r="AG265" s="28">
        <v>11154</v>
      </c>
      <c r="AH265" s="28">
        <v>10983</v>
      </c>
      <c r="AI265" s="28">
        <v>11197</v>
      </c>
      <c r="AJ265" s="28">
        <v>11092</v>
      </c>
      <c r="AK265" s="28">
        <v>11396</v>
      </c>
      <c r="AL265" s="28">
        <v>11213</v>
      </c>
      <c r="AM265" s="28">
        <v>11353</v>
      </c>
      <c r="AN265" s="28">
        <v>11230</v>
      </c>
      <c r="AO265" s="28">
        <v>11541</v>
      </c>
      <c r="AP265" s="28">
        <v>11156</v>
      </c>
      <c r="AQ265" s="28">
        <v>11392</v>
      </c>
      <c r="AR265" s="28">
        <v>11078</v>
      </c>
      <c r="AS265" s="28">
        <v>10885</v>
      </c>
      <c r="AT265" s="28">
        <v>10823</v>
      </c>
      <c r="AU265" s="28">
        <v>10931</v>
      </c>
      <c r="AV265" s="28">
        <v>10795</v>
      </c>
      <c r="AW265" s="28">
        <v>10900</v>
      </c>
      <c r="AX265" s="28">
        <v>11068</v>
      </c>
      <c r="AY265" s="28">
        <v>11728</v>
      </c>
      <c r="AZ265" s="28">
        <v>12069</v>
      </c>
      <c r="BA265" s="28">
        <v>12085</v>
      </c>
      <c r="BB265" s="28">
        <v>12842</v>
      </c>
      <c r="BC265" s="28">
        <v>12961</v>
      </c>
      <c r="BD265" s="28">
        <v>13162</v>
      </c>
      <c r="BE265" s="28">
        <v>13425</v>
      </c>
      <c r="BF265" s="28">
        <v>13397</v>
      </c>
      <c r="BG265" s="28">
        <v>13753</v>
      </c>
      <c r="BH265" s="28">
        <v>13062</v>
      </c>
      <c r="BI265" s="28">
        <v>12619</v>
      </c>
      <c r="BJ265" s="28">
        <v>12068</v>
      </c>
      <c r="BK265" s="28">
        <v>11813</v>
      </c>
      <c r="BL265" s="28">
        <v>11274</v>
      </c>
      <c r="BM265" s="28">
        <v>10815</v>
      </c>
      <c r="BN265" s="28">
        <v>10566</v>
      </c>
      <c r="BO265" s="28">
        <v>9815</v>
      </c>
      <c r="BP265" s="28">
        <v>9390</v>
      </c>
      <c r="BQ265" s="28">
        <v>9140</v>
      </c>
      <c r="BR265" s="28">
        <v>8633</v>
      </c>
      <c r="BS265" s="28">
        <v>8445</v>
      </c>
      <c r="BT265" s="28">
        <v>7945</v>
      </c>
      <c r="BU265" s="28">
        <v>8218</v>
      </c>
      <c r="BV265" s="28">
        <v>7933</v>
      </c>
      <c r="BW265" s="28">
        <v>7848</v>
      </c>
      <c r="BX265" s="28">
        <v>7444</v>
      </c>
      <c r="BY265" s="28">
        <v>7314</v>
      </c>
      <c r="BZ265" s="28">
        <v>7075</v>
      </c>
      <c r="CA265" s="28">
        <v>6743</v>
      </c>
      <c r="CB265" s="28">
        <v>6379</v>
      </c>
      <c r="CC265" s="28">
        <v>5901</v>
      </c>
      <c r="CD265" s="28">
        <v>5671</v>
      </c>
      <c r="CE265" s="28">
        <v>5189</v>
      </c>
      <c r="CF265" s="28">
        <v>4848</v>
      </c>
      <c r="CG265" s="28">
        <v>4564</v>
      </c>
      <c r="CH265" s="28">
        <v>4307</v>
      </c>
      <c r="CI265" s="28">
        <v>4095</v>
      </c>
      <c r="CJ265" s="28">
        <v>3874</v>
      </c>
      <c r="CK265" s="28">
        <v>3519</v>
      </c>
      <c r="CL265" s="28">
        <v>3243</v>
      </c>
      <c r="CM265" s="28">
        <v>2882</v>
      </c>
      <c r="CN265" s="28">
        <v>2525</v>
      </c>
      <c r="CO265" s="28">
        <v>2229</v>
      </c>
      <c r="CP265" s="28">
        <v>1849</v>
      </c>
      <c r="CQ265" s="28">
        <v>1594</v>
      </c>
      <c r="CR265" s="28">
        <v>1267</v>
      </c>
      <c r="CS265" s="28">
        <v>979</v>
      </c>
      <c r="CT265" s="28">
        <v>761</v>
      </c>
      <c r="CU265" s="28">
        <v>587</v>
      </c>
      <c r="CV265" s="28">
        <v>450</v>
      </c>
      <c r="CW265" s="28">
        <v>275</v>
      </c>
      <c r="CX265" s="28">
        <v>222</v>
      </c>
      <c r="CY265" s="28">
        <v>128</v>
      </c>
      <c r="CZ265" s="28">
        <v>90</v>
      </c>
    </row>
    <row r="266" spans="1:104" x14ac:dyDescent="0.25">
      <c r="A266" s="24" t="s">
        <v>789</v>
      </c>
      <c r="B266" s="24" t="str">
        <f>VLOOKUP(A266,Structure!E:F,2,FALSE)</f>
        <v>CH00</v>
      </c>
      <c r="C266" s="24" t="str">
        <f t="shared" si="4"/>
        <v>CH</v>
      </c>
      <c r="D266" s="24" t="s">
        <v>790</v>
      </c>
      <c r="E266" s="29">
        <v>2498</v>
      </c>
      <c r="F266" s="29">
        <v>2739</v>
      </c>
      <c r="G266" s="29">
        <v>2859</v>
      </c>
      <c r="H266" s="29">
        <v>3030</v>
      </c>
      <c r="I266" s="29">
        <v>3034</v>
      </c>
      <c r="J266" s="29">
        <v>3050</v>
      </c>
      <c r="K266" s="29">
        <v>3046</v>
      </c>
      <c r="L266" s="29">
        <v>3225</v>
      </c>
      <c r="M266" s="29">
        <v>3310</v>
      </c>
      <c r="N266" s="29">
        <v>3287</v>
      </c>
      <c r="O266" s="29">
        <v>3449</v>
      </c>
      <c r="P266" s="29">
        <v>3293</v>
      </c>
      <c r="Q266" s="29">
        <v>3306</v>
      </c>
      <c r="R266" s="29">
        <v>3321</v>
      </c>
      <c r="S266" s="29">
        <v>3274</v>
      </c>
      <c r="T266" s="29">
        <v>3262</v>
      </c>
      <c r="U266" s="29">
        <v>3477</v>
      </c>
      <c r="V266" s="29">
        <v>3337</v>
      </c>
      <c r="W266" s="29">
        <v>3672</v>
      </c>
      <c r="X266" s="29">
        <v>3629</v>
      </c>
      <c r="Y266" s="29">
        <v>3683</v>
      </c>
      <c r="Z266" s="29">
        <v>3712</v>
      </c>
      <c r="AA266" s="29">
        <v>3696</v>
      </c>
      <c r="AB266" s="29">
        <v>3683</v>
      </c>
      <c r="AC266" s="29">
        <v>3838</v>
      </c>
      <c r="AD266" s="29">
        <v>3720</v>
      </c>
      <c r="AE266" s="29">
        <v>3865</v>
      </c>
      <c r="AF266" s="29">
        <v>3714</v>
      </c>
      <c r="AG266" s="29">
        <v>3857</v>
      </c>
      <c r="AH266" s="29">
        <v>3892</v>
      </c>
      <c r="AI266" s="29">
        <v>3787</v>
      </c>
      <c r="AJ266" s="29">
        <v>3794</v>
      </c>
      <c r="AK266" s="29">
        <v>3866</v>
      </c>
      <c r="AL266" s="29">
        <v>3863</v>
      </c>
      <c r="AM266" s="29">
        <v>4009</v>
      </c>
      <c r="AN266" s="29">
        <v>4104</v>
      </c>
      <c r="AO266" s="29">
        <v>4143</v>
      </c>
      <c r="AP266" s="29">
        <v>4200</v>
      </c>
      <c r="AQ266" s="29">
        <v>4255</v>
      </c>
      <c r="AR266" s="29">
        <v>4369</v>
      </c>
      <c r="AS266" s="29">
        <v>4467</v>
      </c>
      <c r="AT266" s="29">
        <v>4649</v>
      </c>
      <c r="AU266" s="29">
        <v>4804</v>
      </c>
      <c r="AV266" s="29">
        <v>4959</v>
      </c>
      <c r="AW266" s="29">
        <v>5256</v>
      </c>
      <c r="AX266" s="29">
        <v>5359</v>
      </c>
      <c r="AY266" s="29">
        <v>5425</v>
      </c>
      <c r="AZ266" s="29">
        <v>5770</v>
      </c>
      <c r="BA266" s="29">
        <v>5816</v>
      </c>
      <c r="BB266" s="29">
        <v>5997</v>
      </c>
      <c r="BC266" s="29">
        <v>5938</v>
      </c>
      <c r="BD266" s="29">
        <v>5898</v>
      </c>
      <c r="BE266" s="29">
        <v>6167</v>
      </c>
      <c r="BF266" s="29">
        <v>6215</v>
      </c>
      <c r="BG266" s="29">
        <v>6206</v>
      </c>
      <c r="BH266" s="29">
        <v>5821</v>
      </c>
      <c r="BI266" s="29">
        <v>5458</v>
      </c>
      <c r="BJ266" s="29">
        <v>5248</v>
      </c>
      <c r="BK266" s="29">
        <v>5035</v>
      </c>
      <c r="BL266" s="29">
        <v>4951</v>
      </c>
      <c r="BM266" s="29">
        <v>4544</v>
      </c>
      <c r="BN266" s="29">
        <v>4500</v>
      </c>
      <c r="BO266" s="29">
        <v>4413</v>
      </c>
      <c r="BP266" s="29">
        <v>4258</v>
      </c>
      <c r="BQ266" s="29">
        <v>4146</v>
      </c>
      <c r="BR266" s="29">
        <v>4029</v>
      </c>
      <c r="BS266" s="29">
        <v>3914</v>
      </c>
      <c r="BT266" s="29">
        <v>3942</v>
      </c>
      <c r="BU266" s="29">
        <v>3933</v>
      </c>
      <c r="BV266" s="29">
        <v>3981</v>
      </c>
      <c r="BW266" s="29">
        <v>4021</v>
      </c>
      <c r="BX266" s="29">
        <v>3983</v>
      </c>
      <c r="BY266" s="29">
        <v>4103</v>
      </c>
      <c r="BZ266" s="29">
        <v>3756</v>
      </c>
      <c r="CA266" s="29">
        <v>3768</v>
      </c>
      <c r="CB266" s="29">
        <v>3528</v>
      </c>
      <c r="CC266" s="29">
        <v>3332</v>
      </c>
      <c r="CD266" s="29">
        <v>3275</v>
      </c>
      <c r="CE266" s="29">
        <v>3205</v>
      </c>
      <c r="CF266" s="29">
        <v>2954</v>
      </c>
      <c r="CG266" s="29">
        <v>2780</v>
      </c>
      <c r="CH266" s="29">
        <v>2535</v>
      </c>
      <c r="CI266" s="29">
        <v>2348</v>
      </c>
      <c r="CJ266" s="29">
        <v>2368</v>
      </c>
      <c r="CK266" s="29">
        <v>2060</v>
      </c>
      <c r="CL266" s="29">
        <v>1899</v>
      </c>
      <c r="CM266" s="29">
        <v>1632</v>
      </c>
      <c r="CN266" s="29">
        <v>1474</v>
      </c>
      <c r="CO266" s="29">
        <v>1329</v>
      </c>
      <c r="CP266" s="29">
        <v>1132</v>
      </c>
      <c r="CQ266" s="29">
        <v>955</v>
      </c>
      <c r="CR266" s="29">
        <v>857</v>
      </c>
      <c r="CS266" s="29">
        <v>701</v>
      </c>
      <c r="CT266" s="29">
        <v>558</v>
      </c>
      <c r="CU266" s="29">
        <v>438</v>
      </c>
      <c r="CV266" s="29">
        <v>349</v>
      </c>
      <c r="CW266" s="29">
        <v>243</v>
      </c>
      <c r="CX266" s="29">
        <v>194</v>
      </c>
      <c r="CY266" s="29">
        <v>131</v>
      </c>
      <c r="CZ266" s="29">
        <v>71</v>
      </c>
    </row>
    <row r="267" spans="1:104" x14ac:dyDescent="0.25">
      <c r="A267" s="24" t="s">
        <v>795</v>
      </c>
      <c r="B267" s="24" t="str">
        <f>VLOOKUP(A267,Structure!E:F,2,FALSE)</f>
        <v>UK04</v>
      </c>
      <c r="C267" s="24" t="str">
        <f t="shared" si="4"/>
        <v>UK</v>
      </c>
      <c r="D267" s="24" t="s">
        <v>1237</v>
      </c>
      <c r="E267" s="28">
        <v>12291</v>
      </c>
      <c r="F267" s="28">
        <v>12913</v>
      </c>
      <c r="G267" s="28">
        <v>13323</v>
      </c>
      <c r="H267" s="28">
        <v>13626</v>
      </c>
      <c r="I267" s="28">
        <v>13962</v>
      </c>
      <c r="J267" s="28">
        <v>14361</v>
      </c>
      <c r="K267" s="28">
        <v>14709</v>
      </c>
      <c r="L267" s="28">
        <v>14975</v>
      </c>
      <c r="M267" s="28">
        <v>14929</v>
      </c>
      <c r="N267" s="28">
        <v>14458</v>
      </c>
      <c r="O267" s="28">
        <v>14328</v>
      </c>
      <c r="P267" s="28">
        <v>14303</v>
      </c>
      <c r="Q267" s="28">
        <v>14140</v>
      </c>
      <c r="R267" s="28">
        <v>13733</v>
      </c>
      <c r="S267" s="28">
        <v>13120</v>
      </c>
      <c r="T267" s="28">
        <v>12825</v>
      </c>
      <c r="U267" s="28">
        <v>12449</v>
      </c>
      <c r="V267" s="28">
        <v>12446</v>
      </c>
      <c r="W267" s="28">
        <v>13265</v>
      </c>
      <c r="X267" s="28">
        <v>14987</v>
      </c>
      <c r="Y267" s="28">
        <v>15612</v>
      </c>
      <c r="Z267" s="28">
        <v>15722</v>
      </c>
      <c r="AA267" s="28">
        <v>15337</v>
      </c>
      <c r="AB267" s="28">
        <v>15158</v>
      </c>
      <c r="AC267" s="28">
        <v>15225</v>
      </c>
      <c r="AD267" s="28">
        <v>15317</v>
      </c>
      <c r="AE267" s="28">
        <v>15909</v>
      </c>
      <c r="AF267" s="28">
        <v>16148</v>
      </c>
      <c r="AG267" s="28">
        <v>15603</v>
      </c>
      <c r="AH267" s="28">
        <v>14891</v>
      </c>
      <c r="AI267" s="28">
        <v>14701</v>
      </c>
      <c r="AJ267" s="28">
        <v>14553</v>
      </c>
      <c r="AK267" s="28">
        <v>14711</v>
      </c>
      <c r="AL267" s="28">
        <v>14903</v>
      </c>
      <c r="AM267" s="28">
        <v>14544</v>
      </c>
      <c r="AN267" s="28">
        <v>14325</v>
      </c>
      <c r="AO267" s="28">
        <v>14302</v>
      </c>
      <c r="AP267" s="28">
        <v>14283</v>
      </c>
      <c r="AQ267" s="28">
        <v>14222</v>
      </c>
      <c r="AR267" s="28">
        <v>13887</v>
      </c>
      <c r="AS267" s="28">
        <v>13033</v>
      </c>
      <c r="AT267" s="28">
        <v>12339</v>
      </c>
      <c r="AU267" s="28">
        <v>12485</v>
      </c>
      <c r="AV267" s="28">
        <v>12927</v>
      </c>
      <c r="AW267" s="28">
        <v>13236</v>
      </c>
      <c r="AX267" s="28">
        <v>13951</v>
      </c>
      <c r="AY267" s="28">
        <v>15015</v>
      </c>
      <c r="AZ267" s="28">
        <v>16102</v>
      </c>
      <c r="BA267" s="28">
        <v>16414</v>
      </c>
      <c r="BB267" s="28">
        <v>16311</v>
      </c>
      <c r="BC267" s="28">
        <v>16617</v>
      </c>
      <c r="BD267" s="28">
        <v>17090</v>
      </c>
      <c r="BE267" s="28">
        <v>17648</v>
      </c>
      <c r="BF267" s="28">
        <v>17911</v>
      </c>
      <c r="BG267" s="28">
        <v>17805</v>
      </c>
      <c r="BH267" s="28">
        <v>17699</v>
      </c>
      <c r="BI267" s="28">
        <v>17717</v>
      </c>
      <c r="BJ267" s="28">
        <v>17153</v>
      </c>
      <c r="BK267" s="28">
        <v>16289</v>
      </c>
      <c r="BL267" s="28">
        <v>16044</v>
      </c>
      <c r="BM267" s="28">
        <v>16017</v>
      </c>
      <c r="BN267" s="28">
        <v>15572</v>
      </c>
      <c r="BO267" s="28">
        <v>14940</v>
      </c>
      <c r="BP267" s="28">
        <v>14282</v>
      </c>
      <c r="BQ267" s="28">
        <v>13921</v>
      </c>
      <c r="BR267" s="28">
        <v>13893</v>
      </c>
      <c r="BS267" s="28">
        <v>13534</v>
      </c>
      <c r="BT267" s="28">
        <v>13291</v>
      </c>
      <c r="BU267" s="28">
        <v>13384</v>
      </c>
      <c r="BV267" s="28">
        <v>13658</v>
      </c>
      <c r="BW267" s="28">
        <v>13996</v>
      </c>
      <c r="BX267" s="28">
        <v>14818</v>
      </c>
      <c r="BY267" s="28">
        <v>13571</v>
      </c>
      <c r="BZ267" s="28">
        <v>11494</v>
      </c>
      <c r="CA267" s="28">
        <v>11062</v>
      </c>
      <c r="CB267" s="28">
        <v>10117</v>
      </c>
      <c r="CC267" s="28">
        <v>9151</v>
      </c>
      <c r="CD267" s="28">
        <v>8452</v>
      </c>
      <c r="CE267" s="28">
        <v>8101</v>
      </c>
      <c r="CF267" s="28">
        <v>8099</v>
      </c>
      <c r="CG267" s="28">
        <v>7815</v>
      </c>
      <c r="CH267" s="28">
        <v>7342</v>
      </c>
      <c r="CI267" s="28">
        <v>6636</v>
      </c>
      <c r="CJ267" s="28">
        <v>6021</v>
      </c>
      <c r="CK267" s="28">
        <v>5401</v>
      </c>
      <c r="CL267" s="28">
        <v>4791</v>
      </c>
      <c r="CM267" s="28">
        <v>4301</v>
      </c>
      <c r="CN267" s="28">
        <v>3844</v>
      </c>
      <c r="CO267" s="28">
        <v>3330</v>
      </c>
      <c r="CP267" s="28">
        <v>2717</v>
      </c>
      <c r="CQ267" s="28">
        <v>2141</v>
      </c>
      <c r="CR267" s="28">
        <v>1793</v>
      </c>
      <c r="CS267" s="28">
        <v>1548</v>
      </c>
      <c r="CT267" s="28">
        <v>1263</v>
      </c>
      <c r="CU267" s="28">
        <v>789</v>
      </c>
      <c r="CV267" s="28">
        <v>650</v>
      </c>
      <c r="CW267" s="28">
        <v>510</v>
      </c>
      <c r="CX267" s="28">
        <v>383</v>
      </c>
      <c r="CY267" s="28">
        <v>297</v>
      </c>
      <c r="CZ267" s="28">
        <v>147</v>
      </c>
    </row>
    <row r="268" spans="1:104" x14ac:dyDescent="0.25">
      <c r="A268" s="24" t="s">
        <v>797</v>
      </c>
      <c r="B268" s="24" t="str">
        <f>VLOOKUP(A268,Structure!E:F,2,FALSE)</f>
        <v>UK04</v>
      </c>
      <c r="C268" s="24" t="str">
        <f t="shared" si="4"/>
        <v>UK</v>
      </c>
      <c r="D268" s="24" t="s">
        <v>1238</v>
      </c>
      <c r="E268" s="29">
        <v>14324</v>
      </c>
      <c r="F268" s="29">
        <v>14861</v>
      </c>
      <c r="G268" s="29">
        <v>15533</v>
      </c>
      <c r="H268" s="29">
        <v>15637</v>
      </c>
      <c r="I268" s="29">
        <v>15721</v>
      </c>
      <c r="J268" s="29">
        <v>16069</v>
      </c>
      <c r="K268" s="29">
        <v>16570</v>
      </c>
      <c r="L268" s="29">
        <v>16839</v>
      </c>
      <c r="M268" s="29">
        <v>16641</v>
      </c>
      <c r="N268" s="29">
        <v>16468</v>
      </c>
      <c r="O268" s="29">
        <v>16398</v>
      </c>
      <c r="P268" s="29">
        <v>16199</v>
      </c>
      <c r="Q268" s="29">
        <v>15899</v>
      </c>
      <c r="R268" s="29">
        <v>15559</v>
      </c>
      <c r="S268" s="29">
        <v>15000</v>
      </c>
      <c r="T268" s="29">
        <v>14807</v>
      </c>
      <c r="U268" s="29">
        <v>14695</v>
      </c>
      <c r="V268" s="29">
        <v>14962</v>
      </c>
      <c r="W268" s="29">
        <v>15886</v>
      </c>
      <c r="X268" s="29">
        <v>19268</v>
      </c>
      <c r="Y268" s="29">
        <v>20997</v>
      </c>
      <c r="Z268" s="29">
        <v>20940</v>
      </c>
      <c r="AA268" s="29">
        <v>20503</v>
      </c>
      <c r="AB268" s="29">
        <v>19823</v>
      </c>
      <c r="AC268" s="29">
        <v>19646</v>
      </c>
      <c r="AD268" s="29">
        <v>19865</v>
      </c>
      <c r="AE268" s="29">
        <v>20250</v>
      </c>
      <c r="AF268" s="29">
        <v>20757</v>
      </c>
      <c r="AG268" s="29">
        <v>20116</v>
      </c>
      <c r="AH268" s="29">
        <v>19310</v>
      </c>
      <c r="AI268" s="29">
        <v>19047</v>
      </c>
      <c r="AJ268" s="29">
        <v>18758</v>
      </c>
      <c r="AK268" s="29">
        <v>18623</v>
      </c>
      <c r="AL268" s="29">
        <v>18548</v>
      </c>
      <c r="AM268" s="29">
        <v>17945</v>
      </c>
      <c r="AN268" s="29">
        <v>17609</v>
      </c>
      <c r="AO268" s="29">
        <v>17533</v>
      </c>
      <c r="AP268" s="29">
        <v>17522</v>
      </c>
      <c r="AQ268" s="29">
        <v>17871</v>
      </c>
      <c r="AR268" s="29">
        <v>17775</v>
      </c>
      <c r="AS268" s="29">
        <v>16427</v>
      </c>
      <c r="AT268" s="29">
        <v>15242</v>
      </c>
      <c r="AU268" s="29">
        <v>15532</v>
      </c>
      <c r="AV268" s="29">
        <v>16066</v>
      </c>
      <c r="AW268" s="29">
        <v>16212</v>
      </c>
      <c r="AX268" s="29">
        <v>16815</v>
      </c>
      <c r="AY268" s="29">
        <v>18181</v>
      </c>
      <c r="AZ268" s="29">
        <v>19389</v>
      </c>
      <c r="BA268" s="29">
        <v>19386</v>
      </c>
      <c r="BB268" s="29">
        <v>19102</v>
      </c>
      <c r="BC268" s="29">
        <v>19431</v>
      </c>
      <c r="BD268" s="29">
        <v>19861</v>
      </c>
      <c r="BE268" s="29">
        <v>20249</v>
      </c>
      <c r="BF268" s="29">
        <v>20824</v>
      </c>
      <c r="BG268" s="29">
        <v>21140</v>
      </c>
      <c r="BH268" s="29">
        <v>21139</v>
      </c>
      <c r="BI268" s="29">
        <v>20922</v>
      </c>
      <c r="BJ268" s="29">
        <v>20363</v>
      </c>
      <c r="BK268" s="29">
        <v>19837</v>
      </c>
      <c r="BL268" s="29">
        <v>19721</v>
      </c>
      <c r="BM268" s="29">
        <v>19737</v>
      </c>
      <c r="BN268" s="29">
        <v>19165</v>
      </c>
      <c r="BO268" s="29">
        <v>18234</v>
      </c>
      <c r="BP268" s="29">
        <v>17425</v>
      </c>
      <c r="BQ268" s="29">
        <v>17017</v>
      </c>
      <c r="BR268" s="29">
        <v>16796</v>
      </c>
      <c r="BS268" s="29">
        <v>16256</v>
      </c>
      <c r="BT268" s="29">
        <v>16048</v>
      </c>
      <c r="BU268" s="29">
        <v>16275</v>
      </c>
      <c r="BV268" s="29">
        <v>16450</v>
      </c>
      <c r="BW268" s="29">
        <v>16991</v>
      </c>
      <c r="BX268" s="29">
        <v>18020</v>
      </c>
      <c r="BY268" s="29">
        <v>16131</v>
      </c>
      <c r="BZ268" s="29">
        <v>13407</v>
      </c>
      <c r="CA268" s="29">
        <v>12832</v>
      </c>
      <c r="CB268" s="29">
        <v>11949</v>
      </c>
      <c r="CC268" s="29">
        <v>10737</v>
      </c>
      <c r="CD268" s="29">
        <v>9746</v>
      </c>
      <c r="CE268" s="29">
        <v>9573</v>
      </c>
      <c r="CF268" s="29">
        <v>9667</v>
      </c>
      <c r="CG268" s="29">
        <v>9355</v>
      </c>
      <c r="CH268" s="29">
        <v>8836</v>
      </c>
      <c r="CI268" s="29">
        <v>7993</v>
      </c>
      <c r="CJ268" s="29">
        <v>7330</v>
      </c>
      <c r="CK268" s="29">
        <v>6726</v>
      </c>
      <c r="CL268" s="29">
        <v>5962</v>
      </c>
      <c r="CM268" s="29">
        <v>5364</v>
      </c>
      <c r="CN268" s="29">
        <v>4847</v>
      </c>
      <c r="CO268" s="29">
        <v>4201</v>
      </c>
      <c r="CP268" s="29">
        <v>3443</v>
      </c>
      <c r="CQ268" s="29">
        <v>2661</v>
      </c>
      <c r="CR268" s="29">
        <v>2351</v>
      </c>
      <c r="CS268" s="29">
        <v>2015</v>
      </c>
      <c r="CT268" s="29">
        <v>1471</v>
      </c>
      <c r="CU268" s="29">
        <v>1143</v>
      </c>
      <c r="CV268" s="29">
        <v>885</v>
      </c>
      <c r="CW268" s="29">
        <v>588</v>
      </c>
      <c r="CX268" s="29">
        <v>443</v>
      </c>
      <c r="CY268" s="29">
        <v>292</v>
      </c>
      <c r="CZ268" s="29">
        <v>162</v>
      </c>
    </row>
    <row r="269" spans="1:104" x14ac:dyDescent="0.25">
      <c r="A269" s="24" t="s">
        <v>801</v>
      </c>
      <c r="B269" s="24" t="str">
        <f>VLOOKUP(A269,Structure!E:F,2,FALSE)</f>
        <v>UK04</v>
      </c>
      <c r="C269" s="24" t="str">
        <f t="shared" si="4"/>
        <v>UK</v>
      </c>
      <c r="D269" s="24" t="s">
        <v>1239</v>
      </c>
      <c r="E269" s="28">
        <v>4321</v>
      </c>
      <c r="F269" s="28">
        <v>4626</v>
      </c>
      <c r="G269" s="28">
        <v>4825</v>
      </c>
      <c r="H269" s="28">
        <v>4936</v>
      </c>
      <c r="I269" s="28">
        <v>5023</v>
      </c>
      <c r="J269" s="28">
        <v>5122</v>
      </c>
      <c r="K269" s="28">
        <v>5260</v>
      </c>
      <c r="L269" s="28">
        <v>5370</v>
      </c>
      <c r="M269" s="28">
        <v>5342</v>
      </c>
      <c r="N269" s="28">
        <v>5361</v>
      </c>
      <c r="O269" s="28">
        <v>5409</v>
      </c>
      <c r="P269" s="28">
        <v>5398</v>
      </c>
      <c r="Q269" s="28">
        <v>5381</v>
      </c>
      <c r="R269" s="28">
        <v>5280</v>
      </c>
      <c r="S269" s="28">
        <v>5249</v>
      </c>
      <c r="T269" s="28">
        <v>5180</v>
      </c>
      <c r="U269" s="28">
        <v>5088</v>
      </c>
      <c r="V269" s="28">
        <v>5136</v>
      </c>
      <c r="W269" s="28">
        <v>5081</v>
      </c>
      <c r="X269" s="28">
        <v>4361</v>
      </c>
      <c r="Y269" s="28">
        <v>4353</v>
      </c>
      <c r="Z269" s="28">
        <v>4612</v>
      </c>
      <c r="AA269" s="28">
        <v>4921</v>
      </c>
      <c r="AB269" s="28">
        <v>4976</v>
      </c>
      <c r="AC269" s="28">
        <v>5238</v>
      </c>
      <c r="AD269" s="28">
        <v>5322</v>
      </c>
      <c r="AE269" s="28">
        <v>5478</v>
      </c>
      <c r="AF269" s="28">
        <v>5543</v>
      </c>
      <c r="AG269" s="28">
        <v>5279</v>
      </c>
      <c r="AH269" s="28">
        <v>5137</v>
      </c>
      <c r="AI269" s="28">
        <v>5223</v>
      </c>
      <c r="AJ269" s="28">
        <v>5104</v>
      </c>
      <c r="AK269" s="28">
        <v>5079</v>
      </c>
      <c r="AL269" s="28">
        <v>5253</v>
      </c>
      <c r="AM269" s="28">
        <v>5191</v>
      </c>
      <c r="AN269" s="28">
        <v>5273</v>
      </c>
      <c r="AO269" s="28">
        <v>5334</v>
      </c>
      <c r="AP269" s="28">
        <v>5367</v>
      </c>
      <c r="AQ269" s="28">
        <v>5491</v>
      </c>
      <c r="AR269" s="28">
        <v>5301</v>
      </c>
      <c r="AS269" s="28">
        <v>5040</v>
      </c>
      <c r="AT269" s="28">
        <v>4895</v>
      </c>
      <c r="AU269" s="28">
        <v>5053</v>
      </c>
      <c r="AV269" s="28">
        <v>5281</v>
      </c>
      <c r="AW269" s="28">
        <v>5631</v>
      </c>
      <c r="AX269" s="28">
        <v>5992</v>
      </c>
      <c r="AY269" s="28">
        <v>6397</v>
      </c>
      <c r="AZ269" s="28">
        <v>7005</v>
      </c>
      <c r="BA269" s="28">
        <v>7278</v>
      </c>
      <c r="BB269" s="28">
        <v>7366</v>
      </c>
      <c r="BC269" s="28">
        <v>7516</v>
      </c>
      <c r="BD269" s="28">
        <v>7664</v>
      </c>
      <c r="BE269" s="28">
        <v>7810</v>
      </c>
      <c r="BF269" s="28">
        <v>7878</v>
      </c>
      <c r="BG269" s="28">
        <v>8004</v>
      </c>
      <c r="BH269" s="28">
        <v>7942</v>
      </c>
      <c r="BI269" s="28">
        <v>7903</v>
      </c>
      <c r="BJ269" s="28">
        <v>7730</v>
      </c>
      <c r="BK269" s="28">
        <v>7470</v>
      </c>
      <c r="BL269" s="28">
        <v>7474</v>
      </c>
      <c r="BM269" s="28">
        <v>7362</v>
      </c>
      <c r="BN269" s="28">
        <v>7121</v>
      </c>
      <c r="BO269" s="28">
        <v>6894</v>
      </c>
      <c r="BP269" s="28">
        <v>6613</v>
      </c>
      <c r="BQ269" s="28">
        <v>6536</v>
      </c>
      <c r="BR269" s="28">
        <v>6619</v>
      </c>
      <c r="BS269" s="28">
        <v>6470</v>
      </c>
      <c r="BT269" s="28">
        <v>6487</v>
      </c>
      <c r="BU269" s="28">
        <v>6659</v>
      </c>
      <c r="BV269" s="28">
        <v>6863</v>
      </c>
      <c r="BW269" s="28">
        <v>7189</v>
      </c>
      <c r="BX269" s="28">
        <v>7547</v>
      </c>
      <c r="BY269" s="28">
        <v>6778</v>
      </c>
      <c r="BZ269" s="28">
        <v>5647</v>
      </c>
      <c r="CA269" s="28">
        <v>5577</v>
      </c>
      <c r="CB269" s="28">
        <v>5396</v>
      </c>
      <c r="CC269" s="28">
        <v>4879</v>
      </c>
      <c r="CD269" s="28">
        <v>4389</v>
      </c>
      <c r="CE269" s="28">
        <v>4189</v>
      </c>
      <c r="CF269" s="28">
        <v>4101</v>
      </c>
      <c r="CG269" s="28">
        <v>3950</v>
      </c>
      <c r="CH269" s="28">
        <v>3687</v>
      </c>
      <c r="CI269" s="28">
        <v>3306</v>
      </c>
      <c r="CJ269" s="28">
        <v>2949</v>
      </c>
      <c r="CK269" s="28">
        <v>2621</v>
      </c>
      <c r="CL269" s="28">
        <v>2434</v>
      </c>
      <c r="CM269" s="28">
        <v>2254</v>
      </c>
      <c r="CN269" s="28">
        <v>2027</v>
      </c>
      <c r="CO269" s="28">
        <v>1723</v>
      </c>
      <c r="CP269" s="28">
        <v>1460</v>
      </c>
      <c r="CQ269" s="28">
        <v>1152</v>
      </c>
      <c r="CR269" s="28">
        <v>1013</v>
      </c>
      <c r="CS269" s="28">
        <v>945</v>
      </c>
      <c r="CT269" s="28">
        <v>753</v>
      </c>
      <c r="CU269" s="28">
        <v>568</v>
      </c>
      <c r="CV269" s="28">
        <v>407</v>
      </c>
      <c r="CW269" s="28">
        <v>341</v>
      </c>
      <c r="CX269" s="28">
        <v>264</v>
      </c>
      <c r="CY269" s="28">
        <v>156</v>
      </c>
      <c r="CZ269" s="28">
        <v>64</v>
      </c>
    </row>
    <row r="270" spans="1:104" x14ac:dyDescent="0.25">
      <c r="A270" s="24" t="s">
        <v>803</v>
      </c>
      <c r="B270" s="24" t="str">
        <f>VLOOKUP(A270,Structure!E:F,2,FALSE)</f>
        <v>UK04</v>
      </c>
      <c r="C270" s="24" t="str">
        <f t="shared" si="4"/>
        <v>UK</v>
      </c>
      <c r="D270" s="24" t="s">
        <v>1240</v>
      </c>
      <c r="E270" s="29">
        <v>34420</v>
      </c>
      <c r="F270" s="29">
        <v>35759</v>
      </c>
      <c r="G270" s="29">
        <v>36835</v>
      </c>
      <c r="H270" s="29">
        <v>37468</v>
      </c>
      <c r="I270" s="29">
        <v>37494</v>
      </c>
      <c r="J270" s="29">
        <v>37785</v>
      </c>
      <c r="K270" s="29">
        <v>38389</v>
      </c>
      <c r="L270" s="29">
        <v>38452</v>
      </c>
      <c r="M270" s="29">
        <v>37832</v>
      </c>
      <c r="N270" s="29">
        <v>37021</v>
      </c>
      <c r="O270" s="29">
        <v>36796</v>
      </c>
      <c r="P270" s="29">
        <v>36393</v>
      </c>
      <c r="Q270" s="29">
        <v>35508</v>
      </c>
      <c r="R270" s="29">
        <v>34451</v>
      </c>
      <c r="S270" s="29">
        <v>32993</v>
      </c>
      <c r="T270" s="29">
        <v>31881</v>
      </c>
      <c r="U270" s="29">
        <v>31311</v>
      </c>
      <c r="V270" s="29">
        <v>31288</v>
      </c>
      <c r="W270" s="29">
        <v>32092</v>
      </c>
      <c r="X270" s="29">
        <v>34049</v>
      </c>
      <c r="Y270" s="29">
        <v>36242</v>
      </c>
      <c r="Z270" s="29">
        <v>37635</v>
      </c>
      <c r="AA270" s="29">
        <v>39050</v>
      </c>
      <c r="AB270" s="29">
        <v>39682</v>
      </c>
      <c r="AC270" s="29">
        <v>40108</v>
      </c>
      <c r="AD270" s="29">
        <v>41291</v>
      </c>
      <c r="AE270" s="29">
        <v>42472</v>
      </c>
      <c r="AF270" s="29">
        <v>44047</v>
      </c>
      <c r="AG270" s="29">
        <v>44329</v>
      </c>
      <c r="AH270" s="29">
        <v>43142</v>
      </c>
      <c r="AI270" s="29">
        <v>42622</v>
      </c>
      <c r="AJ270" s="29">
        <v>41696</v>
      </c>
      <c r="AK270" s="29">
        <v>40977</v>
      </c>
      <c r="AL270" s="29">
        <v>41111</v>
      </c>
      <c r="AM270" s="29">
        <v>40439</v>
      </c>
      <c r="AN270" s="29">
        <v>39656</v>
      </c>
      <c r="AO270" s="29">
        <v>39305</v>
      </c>
      <c r="AP270" s="29">
        <v>38700</v>
      </c>
      <c r="AQ270" s="29">
        <v>38323</v>
      </c>
      <c r="AR270" s="29">
        <v>37289</v>
      </c>
      <c r="AS270" s="29">
        <v>34995</v>
      </c>
      <c r="AT270" s="29">
        <v>33068</v>
      </c>
      <c r="AU270" s="29">
        <v>32658</v>
      </c>
      <c r="AV270" s="29">
        <v>33288</v>
      </c>
      <c r="AW270" s="29">
        <v>33713</v>
      </c>
      <c r="AX270" s="29">
        <v>34511</v>
      </c>
      <c r="AY270" s="29">
        <v>36393</v>
      </c>
      <c r="AZ270" s="29">
        <v>38048</v>
      </c>
      <c r="BA270" s="29">
        <v>38034</v>
      </c>
      <c r="BB270" s="29">
        <v>38053</v>
      </c>
      <c r="BC270" s="29">
        <v>38286</v>
      </c>
      <c r="BD270" s="29">
        <v>38232</v>
      </c>
      <c r="BE270" s="29">
        <v>38164</v>
      </c>
      <c r="BF270" s="29">
        <v>38013</v>
      </c>
      <c r="BG270" s="29">
        <v>37763</v>
      </c>
      <c r="BH270" s="29">
        <v>36630</v>
      </c>
      <c r="BI270" s="29">
        <v>35732</v>
      </c>
      <c r="BJ270" s="29">
        <v>34639</v>
      </c>
      <c r="BK270" s="29">
        <v>32988</v>
      </c>
      <c r="BL270" s="29">
        <v>31736</v>
      </c>
      <c r="BM270" s="29">
        <v>30902</v>
      </c>
      <c r="BN270" s="29">
        <v>29810</v>
      </c>
      <c r="BO270" s="29">
        <v>28334</v>
      </c>
      <c r="BP270" s="29">
        <v>26924</v>
      </c>
      <c r="BQ270" s="29">
        <v>26194</v>
      </c>
      <c r="BR270" s="29">
        <v>26060</v>
      </c>
      <c r="BS270" s="29">
        <v>25463</v>
      </c>
      <c r="BT270" s="29">
        <v>24880</v>
      </c>
      <c r="BU270" s="29">
        <v>25205</v>
      </c>
      <c r="BV270" s="29">
        <v>25655</v>
      </c>
      <c r="BW270" s="29">
        <v>26547</v>
      </c>
      <c r="BX270" s="29">
        <v>28308</v>
      </c>
      <c r="BY270" s="29">
        <v>25298</v>
      </c>
      <c r="BZ270" s="29">
        <v>20957</v>
      </c>
      <c r="CA270" s="29">
        <v>20646</v>
      </c>
      <c r="CB270" s="29">
        <v>19841</v>
      </c>
      <c r="CC270" s="29">
        <v>18084</v>
      </c>
      <c r="CD270" s="29">
        <v>16145</v>
      </c>
      <c r="CE270" s="29">
        <v>15383</v>
      </c>
      <c r="CF270" s="29">
        <v>15033</v>
      </c>
      <c r="CG270" s="29">
        <v>14371</v>
      </c>
      <c r="CH270" s="29">
        <v>13281</v>
      </c>
      <c r="CI270" s="29">
        <v>12107</v>
      </c>
      <c r="CJ270" s="29">
        <v>11079</v>
      </c>
      <c r="CK270" s="29">
        <v>9774</v>
      </c>
      <c r="CL270" s="29">
        <v>8619</v>
      </c>
      <c r="CM270" s="29">
        <v>7870</v>
      </c>
      <c r="CN270" s="29">
        <v>7061</v>
      </c>
      <c r="CO270" s="29">
        <v>6242</v>
      </c>
      <c r="CP270" s="29">
        <v>5219</v>
      </c>
      <c r="CQ270" s="29">
        <v>4375</v>
      </c>
      <c r="CR270" s="29">
        <v>3712</v>
      </c>
      <c r="CS270" s="29">
        <v>2936</v>
      </c>
      <c r="CT270" s="29">
        <v>2249</v>
      </c>
      <c r="CU270" s="29">
        <v>1757</v>
      </c>
      <c r="CV270" s="29">
        <v>1363</v>
      </c>
      <c r="CW270" s="29">
        <v>1103</v>
      </c>
      <c r="CX270" s="29">
        <v>769</v>
      </c>
      <c r="CY270" s="29">
        <v>543</v>
      </c>
      <c r="CZ270" s="29">
        <v>226</v>
      </c>
    </row>
    <row r="271" spans="1:104" x14ac:dyDescent="0.25">
      <c r="A271" s="24" t="s">
        <v>805</v>
      </c>
      <c r="B271" s="24" t="str">
        <f>VLOOKUP(A271,Structure!E:F,2,FALSE)</f>
        <v>UK04</v>
      </c>
      <c r="C271" s="24" t="str">
        <f t="shared" si="4"/>
        <v>UK</v>
      </c>
      <c r="D271" s="24" t="s">
        <v>1241</v>
      </c>
      <c r="E271" s="28">
        <v>15702</v>
      </c>
      <c r="F271" s="28">
        <v>16476</v>
      </c>
      <c r="G271" s="28">
        <v>17195</v>
      </c>
      <c r="H271" s="28">
        <v>17635</v>
      </c>
      <c r="I271" s="28">
        <v>17754</v>
      </c>
      <c r="J271" s="28">
        <v>18056</v>
      </c>
      <c r="K271" s="28">
        <v>18437</v>
      </c>
      <c r="L271" s="28">
        <v>18628</v>
      </c>
      <c r="M271" s="28">
        <v>18554</v>
      </c>
      <c r="N271" s="28">
        <v>18412</v>
      </c>
      <c r="O271" s="28">
        <v>18531</v>
      </c>
      <c r="P271" s="28">
        <v>18277</v>
      </c>
      <c r="Q271" s="28">
        <v>17900</v>
      </c>
      <c r="R271" s="28">
        <v>17684</v>
      </c>
      <c r="S271" s="28">
        <v>17236</v>
      </c>
      <c r="T271" s="28">
        <v>16710</v>
      </c>
      <c r="U271" s="28">
        <v>16378</v>
      </c>
      <c r="V271" s="28">
        <v>16715</v>
      </c>
      <c r="W271" s="28">
        <v>17251</v>
      </c>
      <c r="X271" s="28">
        <v>18134</v>
      </c>
      <c r="Y271" s="28">
        <v>18583</v>
      </c>
      <c r="Z271" s="28">
        <v>18979</v>
      </c>
      <c r="AA271" s="28">
        <v>18750</v>
      </c>
      <c r="AB271" s="28">
        <v>17991</v>
      </c>
      <c r="AC271" s="28">
        <v>18026</v>
      </c>
      <c r="AD271" s="28">
        <v>18094</v>
      </c>
      <c r="AE271" s="28">
        <v>18835</v>
      </c>
      <c r="AF271" s="28">
        <v>19149</v>
      </c>
      <c r="AG271" s="28">
        <v>18540</v>
      </c>
      <c r="AH271" s="28">
        <v>18077</v>
      </c>
      <c r="AI271" s="28">
        <v>17946</v>
      </c>
      <c r="AJ271" s="28">
        <v>17804</v>
      </c>
      <c r="AK271" s="28">
        <v>17721</v>
      </c>
      <c r="AL271" s="28">
        <v>17838</v>
      </c>
      <c r="AM271" s="28">
        <v>17594</v>
      </c>
      <c r="AN271" s="28">
        <v>17596</v>
      </c>
      <c r="AO271" s="28">
        <v>17522</v>
      </c>
      <c r="AP271" s="28">
        <v>17445</v>
      </c>
      <c r="AQ271" s="28">
        <v>17703</v>
      </c>
      <c r="AR271" s="28">
        <v>17381</v>
      </c>
      <c r="AS271" s="28">
        <v>16339</v>
      </c>
      <c r="AT271" s="28">
        <v>15687</v>
      </c>
      <c r="AU271" s="28">
        <v>16238</v>
      </c>
      <c r="AV271" s="28">
        <v>16840</v>
      </c>
      <c r="AW271" s="28">
        <v>17415</v>
      </c>
      <c r="AX271" s="28">
        <v>18374</v>
      </c>
      <c r="AY271" s="28">
        <v>19488</v>
      </c>
      <c r="AZ271" s="28">
        <v>20566</v>
      </c>
      <c r="BA271" s="28">
        <v>20788</v>
      </c>
      <c r="BB271" s="28">
        <v>21091</v>
      </c>
      <c r="BC271" s="28">
        <v>21609</v>
      </c>
      <c r="BD271" s="28">
        <v>21532</v>
      </c>
      <c r="BE271" s="28">
        <v>21393</v>
      </c>
      <c r="BF271" s="28">
        <v>21577</v>
      </c>
      <c r="BG271" s="28">
        <v>21634</v>
      </c>
      <c r="BH271" s="28">
        <v>21463</v>
      </c>
      <c r="BI271" s="28">
        <v>21377</v>
      </c>
      <c r="BJ271" s="28">
        <v>20791</v>
      </c>
      <c r="BK271" s="28">
        <v>19949</v>
      </c>
      <c r="BL271" s="28">
        <v>19221</v>
      </c>
      <c r="BM271" s="28">
        <v>18652</v>
      </c>
      <c r="BN271" s="28">
        <v>18411</v>
      </c>
      <c r="BO271" s="28">
        <v>17825</v>
      </c>
      <c r="BP271" s="28">
        <v>17079</v>
      </c>
      <c r="BQ271" s="28">
        <v>16614</v>
      </c>
      <c r="BR271" s="28">
        <v>16574</v>
      </c>
      <c r="BS271" s="28">
        <v>16349</v>
      </c>
      <c r="BT271" s="28">
        <v>16170</v>
      </c>
      <c r="BU271" s="28">
        <v>16493</v>
      </c>
      <c r="BV271" s="28">
        <v>17025</v>
      </c>
      <c r="BW271" s="28">
        <v>17890</v>
      </c>
      <c r="BX271" s="28">
        <v>19076</v>
      </c>
      <c r="BY271" s="28">
        <v>17193</v>
      </c>
      <c r="BZ271" s="28">
        <v>14433</v>
      </c>
      <c r="CA271" s="28">
        <v>13969</v>
      </c>
      <c r="CB271" s="28">
        <v>13307</v>
      </c>
      <c r="CC271" s="28">
        <v>12162</v>
      </c>
      <c r="CD271" s="28">
        <v>10892</v>
      </c>
      <c r="CE271" s="28">
        <v>10280</v>
      </c>
      <c r="CF271" s="28">
        <v>10035</v>
      </c>
      <c r="CG271" s="28">
        <v>9563</v>
      </c>
      <c r="CH271" s="28">
        <v>8932</v>
      </c>
      <c r="CI271" s="28">
        <v>8297</v>
      </c>
      <c r="CJ271" s="28">
        <v>7504</v>
      </c>
      <c r="CK271" s="28">
        <v>6685</v>
      </c>
      <c r="CL271" s="28">
        <v>5965</v>
      </c>
      <c r="CM271" s="28">
        <v>5385</v>
      </c>
      <c r="CN271" s="28">
        <v>4857</v>
      </c>
      <c r="CO271" s="28">
        <v>4233</v>
      </c>
      <c r="CP271" s="28">
        <v>3574</v>
      </c>
      <c r="CQ271" s="28">
        <v>3013</v>
      </c>
      <c r="CR271" s="28">
        <v>2401</v>
      </c>
      <c r="CS271" s="28">
        <v>1956</v>
      </c>
      <c r="CT271" s="28">
        <v>1494</v>
      </c>
      <c r="CU271" s="28">
        <v>1209</v>
      </c>
      <c r="CV271" s="28">
        <v>956</v>
      </c>
      <c r="CW271" s="28">
        <v>769</v>
      </c>
      <c r="CX271" s="28">
        <v>576</v>
      </c>
      <c r="CY271" s="28">
        <v>401</v>
      </c>
      <c r="CZ271" s="28">
        <v>174</v>
      </c>
    </row>
    <row r="272" spans="1:104" x14ac:dyDescent="0.25">
      <c r="A272" s="24" t="s">
        <v>807</v>
      </c>
      <c r="B272" s="24" t="str">
        <f>VLOOKUP(A272,Structure!E:F,2,FALSE)</f>
        <v>UK04</v>
      </c>
      <c r="C272" s="24" t="str">
        <f t="shared" si="4"/>
        <v>UK</v>
      </c>
      <c r="D272" s="24" t="s">
        <v>1242</v>
      </c>
      <c r="E272" s="29">
        <v>9272</v>
      </c>
      <c r="F272" s="29">
        <v>9620</v>
      </c>
      <c r="G272" s="29">
        <v>10174</v>
      </c>
      <c r="H272" s="29">
        <v>10405</v>
      </c>
      <c r="I272" s="29">
        <v>10469</v>
      </c>
      <c r="J272" s="29">
        <v>10835</v>
      </c>
      <c r="K272" s="29">
        <v>11144</v>
      </c>
      <c r="L272" s="29">
        <v>11282</v>
      </c>
      <c r="M272" s="29">
        <v>10874</v>
      </c>
      <c r="N272" s="29">
        <v>10755</v>
      </c>
      <c r="O272" s="29">
        <v>10966</v>
      </c>
      <c r="P272" s="29">
        <v>10999</v>
      </c>
      <c r="Q272" s="29">
        <v>10783</v>
      </c>
      <c r="R272" s="29">
        <v>10575</v>
      </c>
      <c r="S272" s="29">
        <v>10423</v>
      </c>
      <c r="T272" s="29">
        <v>10140</v>
      </c>
      <c r="U272" s="29">
        <v>9910</v>
      </c>
      <c r="V272" s="29">
        <v>9960</v>
      </c>
      <c r="W272" s="29">
        <v>9996</v>
      </c>
      <c r="X272" s="29">
        <v>8674</v>
      </c>
      <c r="Y272" s="29">
        <v>8595</v>
      </c>
      <c r="Z272" s="29">
        <v>9018</v>
      </c>
      <c r="AA272" s="29">
        <v>9651</v>
      </c>
      <c r="AB272" s="29">
        <v>9870</v>
      </c>
      <c r="AC272" s="29">
        <v>9914</v>
      </c>
      <c r="AD272" s="29">
        <v>10114</v>
      </c>
      <c r="AE272" s="29">
        <v>10392</v>
      </c>
      <c r="AF272" s="29">
        <v>10498</v>
      </c>
      <c r="AG272" s="29">
        <v>10343</v>
      </c>
      <c r="AH272" s="29">
        <v>10252</v>
      </c>
      <c r="AI272" s="29">
        <v>10448</v>
      </c>
      <c r="AJ272" s="29">
        <v>10237</v>
      </c>
      <c r="AK272" s="29">
        <v>10380</v>
      </c>
      <c r="AL272" s="29">
        <v>10749</v>
      </c>
      <c r="AM272" s="29">
        <v>10702</v>
      </c>
      <c r="AN272" s="29">
        <v>10799</v>
      </c>
      <c r="AO272" s="29">
        <v>10964</v>
      </c>
      <c r="AP272" s="29">
        <v>11040</v>
      </c>
      <c r="AQ272" s="29">
        <v>11342</v>
      </c>
      <c r="AR272" s="29">
        <v>11237</v>
      </c>
      <c r="AS272" s="29">
        <v>10658</v>
      </c>
      <c r="AT272" s="29">
        <v>10252</v>
      </c>
      <c r="AU272" s="29">
        <v>10561</v>
      </c>
      <c r="AV272" s="29">
        <v>11263</v>
      </c>
      <c r="AW272" s="29">
        <v>11708</v>
      </c>
      <c r="AX272" s="29">
        <v>12299</v>
      </c>
      <c r="AY272" s="29">
        <v>13169</v>
      </c>
      <c r="AZ272" s="29">
        <v>13695</v>
      </c>
      <c r="BA272" s="29">
        <v>13775</v>
      </c>
      <c r="BB272" s="29">
        <v>13913</v>
      </c>
      <c r="BC272" s="29">
        <v>14198</v>
      </c>
      <c r="BD272" s="29">
        <v>14202</v>
      </c>
      <c r="BE272" s="29">
        <v>14404</v>
      </c>
      <c r="BF272" s="29">
        <v>14441</v>
      </c>
      <c r="BG272" s="29">
        <v>14554</v>
      </c>
      <c r="BH272" s="29">
        <v>14518</v>
      </c>
      <c r="BI272" s="29">
        <v>14218</v>
      </c>
      <c r="BJ272" s="29">
        <v>13747</v>
      </c>
      <c r="BK272" s="29">
        <v>13027</v>
      </c>
      <c r="BL272" s="29">
        <v>12330</v>
      </c>
      <c r="BM272" s="29">
        <v>12147</v>
      </c>
      <c r="BN272" s="29">
        <v>11705</v>
      </c>
      <c r="BO272" s="29">
        <v>11280</v>
      </c>
      <c r="BP272" s="29">
        <v>10899</v>
      </c>
      <c r="BQ272" s="29">
        <v>10699</v>
      </c>
      <c r="BR272" s="29">
        <v>10712</v>
      </c>
      <c r="BS272" s="29">
        <v>10507</v>
      </c>
      <c r="BT272" s="29">
        <v>10558</v>
      </c>
      <c r="BU272" s="29">
        <v>10872</v>
      </c>
      <c r="BV272" s="29">
        <v>11026</v>
      </c>
      <c r="BW272" s="29">
        <v>11605</v>
      </c>
      <c r="BX272" s="29">
        <v>12584</v>
      </c>
      <c r="BY272" s="29">
        <v>11332</v>
      </c>
      <c r="BZ272" s="29">
        <v>9586</v>
      </c>
      <c r="CA272" s="29">
        <v>9435</v>
      </c>
      <c r="CB272" s="29">
        <v>8922</v>
      </c>
      <c r="CC272" s="29">
        <v>8025</v>
      </c>
      <c r="CD272" s="29">
        <v>7229</v>
      </c>
      <c r="CE272" s="29">
        <v>6962</v>
      </c>
      <c r="CF272" s="29">
        <v>6834</v>
      </c>
      <c r="CG272" s="29">
        <v>6522</v>
      </c>
      <c r="CH272" s="29">
        <v>6088</v>
      </c>
      <c r="CI272" s="29">
        <v>5572</v>
      </c>
      <c r="CJ272" s="29">
        <v>5092</v>
      </c>
      <c r="CK272" s="29">
        <v>4474</v>
      </c>
      <c r="CL272" s="29">
        <v>4017</v>
      </c>
      <c r="CM272" s="29">
        <v>3595</v>
      </c>
      <c r="CN272" s="29">
        <v>3325</v>
      </c>
      <c r="CO272" s="29">
        <v>2964</v>
      </c>
      <c r="CP272" s="29">
        <v>2501</v>
      </c>
      <c r="CQ272" s="29">
        <v>2101</v>
      </c>
      <c r="CR272" s="29">
        <v>1741</v>
      </c>
      <c r="CS272" s="29">
        <v>1434</v>
      </c>
      <c r="CT272" s="29">
        <v>1089</v>
      </c>
      <c r="CU272" s="29">
        <v>954</v>
      </c>
      <c r="CV272" s="29">
        <v>682</v>
      </c>
      <c r="CW272" s="29">
        <v>553</v>
      </c>
      <c r="CX272" s="29">
        <v>403</v>
      </c>
      <c r="CY272" s="29">
        <v>270</v>
      </c>
      <c r="CZ272" s="29">
        <v>114</v>
      </c>
    </row>
    <row r="273" spans="1:104" x14ac:dyDescent="0.25">
      <c r="A273" s="24" t="s">
        <v>809</v>
      </c>
      <c r="B273" s="24" t="str">
        <f>VLOOKUP(A273,Structure!E:F,2,FALSE)</f>
        <v>UK04</v>
      </c>
      <c r="C273" s="24" t="str">
        <f t="shared" si="4"/>
        <v>UK</v>
      </c>
      <c r="D273" s="24" t="s">
        <v>1243</v>
      </c>
      <c r="E273" s="28">
        <v>16823</v>
      </c>
      <c r="F273" s="28">
        <v>17490</v>
      </c>
      <c r="G273" s="28">
        <v>17921</v>
      </c>
      <c r="H273" s="28">
        <v>18266</v>
      </c>
      <c r="I273" s="28">
        <v>18428</v>
      </c>
      <c r="J273" s="28">
        <v>18356</v>
      </c>
      <c r="K273" s="28">
        <v>18810</v>
      </c>
      <c r="L273" s="28">
        <v>18890</v>
      </c>
      <c r="M273" s="28">
        <v>18301</v>
      </c>
      <c r="N273" s="28">
        <v>17986</v>
      </c>
      <c r="O273" s="28">
        <v>17886</v>
      </c>
      <c r="P273" s="28">
        <v>17734</v>
      </c>
      <c r="Q273" s="28">
        <v>17385</v>
      </c>
      <c r="R273" s="28">
        <v>16789</v>
      </c>
      <c r="S273" s="28">
        <v>16234</v>
      </c>
      <c r="T273" s="28">
        <v>16027</v>
      </c>
      <c r="U273" s="28">
        <v>15838</v>
      </c>
      <c r="V273" s="28">
        <v>16067</v>
      </c>
      <c r="W273" s="28">
        <v>17166</v>
      </c>
      <c r="X273" s="28">
        <v>20181</v>
      </c>
      <c r="Y273" s="28">
        <v>21301</v>
      </c>
      <c r="Z273" s="28">
        <v>21956</v>
      </c>
      <c r="AA273" s="28">
        <v>21648</v>
      </c>
      <c r="AB273" s="28">
        <v>21145</v>
      </c>
      <c r="AC273" s="28">
        <v>21126</v>
      </c>
      <c r="AD273" s="28">
        <v>21429</v>
      </c>
      <c r="AE273" s="28">
        <v>21877</v>
      </c>
      <c r="AF273" s="28">
        <v>22943</v>
      </c>
      <c r="AG273" s="28">
        <v>22888</v>
      </c>
      <c r="AH273" s="28">
        <v>21988</v>
      </c>
      <c r="AI273" s="28">
        <v>21373</v>
      </c>
      <c r="AJ273" s="28">
        <v>20862</v>
      </c>
      <c r="AK273" s="28">
        <v>20612</v>
      </c>
      <c r="AL273" s="28">
        <v>20590</v>
      </c>
      <c r="AM273" s="28">
        <v>20016</v>
      </c>
      <c r="AN273" s="28">
        <v>19488</v>
      </c>
      <c r="AO273" s="28">
        <v>19342</v>
      </c>
      <c r="AP273" s="28">
        <v>19135</v>
      </c>
      <c r="AQ273" s="28">
        <v>18901</v>
      </c>
      <c r="AR273" s="28">
        <v>18515</v>
      </c>
      <c r="AS273" s="28">
        <v>17384</v>
      </c>
      <c r="AT273" s="28">
        <v>16370</v>
      </c>
      <c r="AU273" s="28">
        <v>16515</v>
      </c>
      <c r="AV273" s="28">
        <v>16965</v>
      </c>
      <c r="AW273" s="28">
        <v>17219</v>
      </c>
      <c r="AX273" s="28">
        <v>17915</v>
      </c>
      <c r="AY273" s="28">
        <v>19196</v>
      </c>
      <c r="AZ273" s="28">
        <v>20393</v>
      </c>
      <c r="BA273" s="28">
        <v>20693</v>
      </c>
      <c r="BB273" s="28">
        <v>20626</v>
      </c>
      <c r="BC273" s="28">
        <v>20583</v>
      </c>
      <c r="BD273" s="28">
        <v>20836</v>
      </c>
      <c r="BE273" s="28">
        <v>21026</v>
      </c>
      <c r="BF273" s="28">
        <v>21530</v>
      </c>
      <c r="BG273" s="28">
        <v>22194</v>
      </c>
      <c r="BH273" s="28">
        <v>22098</v>
      </c>
      <c r="BI273" s="28">
        <v>22019</v>
      </c>
      <c r="BJ273" s="28">
        <v>21753</v>
      </c>
      <c r="BK273" s="28">
        <v>20929</v>
      </c>
      <c r="BL273" s="28">
        <v>20183</v>
      </c>
      <c r="BM273" s="28">
        <v>19815</v>
      </c>
      <c r="BN273" s="28">
        <v>19429</v>
      </c>
      <c r="BO273" s="28">
        <v>18649</v>
      </c>
      <c r="BP273" s="28">
        <v>17810</v>
      </c>
      <c r="BQ273" s="28">
        <v>17465</v>
      </c>
      <c r="BR273" s="28">
        <v>17247</v>
      </c>
      <c r="BS273" s="28">
        <v>16726</v>
      </c>
      <c r="BT273" s="28">
        <v>16538</v>
      </c>
      <c r="BU273" s="28">
        <v>16477</v>
      </c>
      <c r="BV273" s="28">
        <v>16344</v>
      </c>
      <c r="BW273" s="28">
        <v>16837</v>
      </c>
      <c r="BX273" s="28">
        <v>17852</v>
      </c>
      <c r="BY273" s="28">
        <v>16119</v>
      </c>
      <c r="BZ273" s="28">
        <v>13143</v>
      </c>
      <c r="CA273" s="28">
        <v>12788</v>
      </c>
      <c r="CB273" s="28">
        <v>12406</v>
      </c>
      <c r="CC273" s="28">
        <v>11363</v>
      </c>
      <c r="CD273" s="28">
        <v>10413</v>
      </c>
      <c r="CE273" s="28">
        <v>10062</v>
      </c>
      <c r="CF273" s="28">
        <v>9930</v>
      </c>
      <c r="CG273" s="28">
        <v>9652</v>
      </c>
      <c r="CH273" s="28">
        <v>9033</v>
      </c>
      <c r="CI273" s="28">
        <v>8398</v>
      </c>
      <c r="CJ273" s="28">
        <v>7828</v>
      </c>
      <c r="CK273" s="28">
        <v>7036</v>
      </c>
      <c r="CL273" s="28">
        <v>6203</v>
      </c>
      <c r="CM273" s="28">
        <v>5592</v>
      </c>
      <c r="CN273" s="28">
        <v>5062</v>
      </c>
      <c r="CO273" s="28">
        <v>4333</v>
      </c>
      <c r="CP273" s="28">
        <v>3666</v>
      </c>
      <c r="CQ273" s="28">
        <v>2745</v>
      </c>
      <c r="CR273" s="28">
        <v>2406</v>
      </c>
      <c r="CS273" s="28">
        <v>2058</v>
      </c>
      <c r="CT273" s="28">
        <v>1587</v>
      </c>
      <c r="CU273" s="28">
        <v>1148</v>
      </c>
      <c r="CV273" s="28">
        <v>948</v>
      </c>
      <c r="CW273" s="28">
        <v>772</v>
      </c>
      <c r="CX273" s="28">
        <v>497</v>
      </c>
      <c r="CY273" s="28">
        <v>383</v>
      </c>
      <c r="CZ273" s="28">
        <v>131</v>
      </c>
    </row>
    <row r="274" spans="1:104" x14ac:dyDescent="0.25">
      <c r="A274" s="24" t="s">
        <v>813</v>
      </c>
      <c r="B274" s="24" t="str">
        <f>VLOOKUP(A274,Structure!E:F,2,FALSE)</f>
        <v>UK04</v>
      </c>
      <c r="C274" s="24" t="str">
        <f t="shared" si="4"/>
        <v>UK</v>
      </c>
      <c r="D274" s="24" t="s">
        <v>1244</v>
      </c>
      <c r="E274" s="29">
        <v>9376</v>
      </c>
      <c r="F274" s="29">
        <v>9884</v>
      </c>
      <c r="G274" s="29">
        <v>10201</v>
      </c>
      <c r="H274" s="29">
        <v>10500</v>
      </c>
      <c r="I274" s="29">
        <v>10616</v>
      </c>
      <c r="J274" s="29">
        <v>10897</v>
      </c>
      <c r="K274" s="29">
        <v>11252</v>
      </c>
      <c r="L274" s="29">
        <v>11382</v>
      </c>
      <c r="M274" s="29">
        <v>11227</v>
      </c>
      <c r="N274" s="29">
        <v>11254</v>
      </c>
      <c r="O274" s="29">
        <v>11221</v>
      </c>
      <c r="P274" s="29">
        <v>11032</v>
      </c>
      <c r="Q274" s="29">
        <v>10812</v>
      </c>
      <c r="R274" s="29">
        <v>10503</v>
      </c>
      <c r="S274" s="29">
        <v>10205</v>
      </c>
      <c r="T274" s="29">
        <v>9848</v>
      </c>
      <c r="U274" s="29">
        <v>9672</v>
      </c>
      <c r="V274" s="29">
        <v>9871</v>
      </c>
      <c r="W274" s="29">
        <v>9908</v>
      </c>
      <c r="X274" s="29">
        <v>9712</v>
      </c>
      <c r="Y274" s="29">
        <v>9990</v>
      </c>
      <c r="Z274" s="29">
        <v>10422</v>
      </c>
      <c r="AA274" s="29">
        <v>10754</v>
      </c>
      <c r="AB274" s="29">
        <v>10684</v>
      </c>
      <c r="AC274" s="29">
        <v>10917</v>
      </c>
      <c r="AD274" s="29">
        <v>11398</v>
      </c>
      <c r="AE274" s="29">
        <v>11596</v>
      </c>
      <c r="AF274" s="29">
        <v>12086</v>
      </c>
      <c r="AG274" s="29">
        <v>12034</v>
      </c>
      <c r="AH274" s="29">
        <v>11693</v>
      </c>
      <c r="AI274" s="29">
        <v>11821</v>
      </c>
      <c r="AJ274" s="29">
        <v>11632</v>
      </c>
      <c r="AK274" s="29">
        <v>11460</v>
      </c>
      <c r="AL274" s="29">
        <v>11389</v>
      </c>
      <c r="AM274" s="29">
        <v>11082</v>
      </c>
      <c r="AN274" s="29">
        <v>10837</v>
      </c>
      <c r="AO274" s="29">
        <v>10733</v>
      </c>
      <c r="AP274" s="29">
        <v>10834</v>
      </c>
      <c r="AQ274" s="29">
        <v>10762</v>
      </c>
      <c r="AR274" s="29">
        <v>10600</v>
      </c>
      <c r="AS274" s="29">
        <v>10089</v>
      </c>
      <c r="AT274" s="29">
        <v>9532</v>
      </c>
      <c r="AU274" s="29">
        <v>9842</v>
      </c>
      <c r="AV274" s="29">
        <v>10510</v>
      </c>
      <c r="AW274" s="29">
        <v>10835</v>
      </c>
      <c r="AX274" s="29">
        <v>11412</v>
      </c>
      <c r="AY274" s="29">
        <v>12108</v>
      </c>
      <c r="AZ274" s="29">
        <v>12655</v>
      </c>
      <c r="BA274" s="29">
        <v>12708</v>
      </c>
      <c r="BB274" s="29">
        <v>12934</v>
      </c>
      <c r="BC274" s="29">
        <v>13210</v>
      </c>
      <c r="BD274" s="29">
        <v>13224</v>
      </c>
      <c r="BE274" s="29">
        <v>13483</v>
      </c>
      <c r="BF274" s="29">
        <v>13592</v>
      </c>
      <c r="BG274" s="29">
        <v>13767</v>
      </c>
      <c r="BH274" s="29">
        <v>13891</v>
      </c>
      <c r="BI274" s="29">
        <v>13762</v>
      </c>
      <c r="BJ274" s="29">
        <v>13413</v>
      </c>
      <c r="BK274" s="29">
        <v>12892</v>
      </c>
      <c r="BL274" s="29">
        <v>12361</v>
      </c>
      <c r="BM274" s="29">
        <v>12271</v>
      </c>
      <c r="BN274" s="29">
        <v>12040</v>
      </c>
      <c r="BO274" s="29">
        <v>11659</v>
      </c>
      <c r="BP274" s="29">
        <v>11285</v>
      </c>
      <c r="BQ274" s="29">
        <v>11036</v>
      </c>
      <c r="BR274" s="29">
        <v>10991</v>
      </c>
      <c r="BS274" s="29">
        <v>10879</v>
      </c>
      <c r="BT274" s="29">
        <v>10810</v>
      </c>
      <c r="BU274" s="29">
        <v>11013</v>
      </c>
      <c r="BV274" s="29">
        <v>11194</v>
      </c>
      <c r="BW274" s="29">
        <v>11629</v>
      </c>
      <c r="BX274" s="29">
        <v>12592</v>
      </c>
      <c r="BY274" s="29">
        <v>11362</v>
      </c>
      <c r="BZ274" s="29">
        <v>9304</v>
      </c>
      <c r="CA274" s="29">
        <v>8814</v>
      </c>
      <c r="CB274" s="29">
        <v>8390</v>
      </c>
      <c r="CC274" s="29">
        <v>7610</v>
      </c>
      <c r="CD274" s="29">
        <v>6830</v>
      </c>
      <c r="CE274" s="29">
        <v>6560</v>
      </c>
      <c r="CF274" s="29">
        <v>6596</v>
      </c>
      <c r="CG274" s="29">
        <v>6299</v>
      </c>
      <c r="CH274" s="29">
        <v>5993</v>
      </c>
      <c r="CI274" s="29">
        <v>5528</v>
      </c>
      <c r="CJ274" s="29">
        <v>5017</v>
      </c>
      <c r="CK274" s="29">
        <v>4494</v>
      </c>
      <c r="CL274" s="29">
        <v>4005</v>
      </c>
      <c r="CM274" s="29">
        <v>3570</v>
      </c>
      <c r="CN274" s="29">
        <v>3196</v>
      </c>
      <c r="CO274" s="29">
        <v>2759</v>
      </c>
      <c r="CP274" s="29">
        <v>2344</v>
      </c>
      <c r="CQ274" s="29">
        <v>1810</v>
      </c>
      <c r="CR274" s="29">
        <v>1485</v>
      </c>
      <c r="CS274" s="29">
        <v>1295</v>
      </c>
      <c r="CT274" s="29">
        <v>991</v>
      </c>
      <c r="CU274" s="29">
        <v>758</v>
      </c>
      <c r="CV274" s="29">
        <v>624</v>
      </c>
      <c r="CW274" s="29">
        <v>430</v>
      </c>
      <c r="CX274" s="29">
        <v>304</v>
      </c>
      <c r="CY274" s="29">
        <v>251</v>
      </c>
      <c r="CZ274" s="29">
        <v>109</v>
      </c>
    </row>
    <row r="275" spans="1:104" x14ac:dyDescent="0.25">
      <c r="A275" s="24" t="s">
        <v>815</v>
      </c>
      <c r="B275" s="24" t="str">
        <f>VLOOKUP(A275,Structure!E:F,2,FALSE)</f>
        <v>UK04</v>
      </c>
      <c r="C275" s="24" t="str">
        <f t="shared" si="4"/>
        <v>UK</v>
      </c>
      <c r="D275" s="24" t="s">
        <v>1245</v>
      </c>
      <c r="E275" s="28">
        <v>7181</v>
      </c>
      <c r="F275" s="28">
        <v>7554</v>
      </c>
      <c r="G275" s="28">
        <v>8001</v>
      </c>
      <c r="H275" s="28">
        <v>8206</v>
      </c>
      <c r="I275" s="28">
        <v>8311</v>
      </c>
      <c r="J275" s="28">
        <v>8450</v>
      </c>
      <c r="K275" s="28">
        <v>8790</v>
      </c>
      <c r="L275" s="28">
        <v>9038</v>
      </c>
      <c r="M275" s="28">
        <v>9086</v>
      </c>
      <c r="N275" s="28">
        <v>9028</v>
      </c>
      <c r="O275" s="28">
        <v>9042</v>
      </c>
      <c r="P275" s="28">
        <v>9096</v>
      </c>
      <c r="Q275" s="28">
        <v>8979</v>
      </c>
      <c r="R275" s="28">
        <v>8769</v>
      </c>
      <c r="S275" s="28">
        <v>8594</v>
      </c>
      <c r="T275" s="28">
        <v>8558</v>
      </c>
      <c r="U275" s="28">
        <v>8579</v>
      </c>
      <c r="V275" s="28">
        <v>9120</v>
      </c>
      <c r="W275" s="28">
        <v>9203</v>
      </c>
      <c r="X275" s="28">
        <v>10250</v>
      </c>
      <c r="Y275" s="28">
        <v>10384</v>
      </c>
      <c r="Z275" s="28">
        <v>10082</v>
      </c>
      <c r="AA275" s="28">
        <v>9414</v>
      </c>
      <c r="AB275" s="28">
        <v>9241</v>
      </c>
      <c r="AC275" s="28">
        <v>9376</v>
      </c>
      <c r="AD275" s="28">
        <v>9466</v>
      </c>
      <c r="AE275" s="28">
        <v>9613</v>
      </c>
      <c r="AF275" s="28">
        <v>9898</v>
      </c>
      <c r="AG275" s="28">
        <v>10060</v>
      </c>
      <c r="AH275" s="28">
        <v>9586</v>
      </c>
      <c r="AI275" s="28">
        <v>9358</v>
      </c>
      <c r="AJ275" s="28">
        <v>9187</v>
      </c>
      <c r="AK275" s="28">
        <v>9053</v>
      </c>
      <c r="AL275" s="28">
        <v>8956</v>
      </c>
      <c r="AM275" s="28">
        <v>8892</v>
      </c>
      <c r="AN275" s="28">
        <v>8717</v>
      </c>
      <c r="AO275" s="28">
        <v>8837</v>
      </c>
      <c r="AP275" s="28">
        <v>9201</v>
      </c>
      <c r="AQ275" s="28">
        <v>9163</v>
      </c>
      <c r="AR275" s="28">
        <v>8970</v>
      </c>
      <c r="AS275" s="28">
        <v>8621</v>
      </c>
      <c r="AT275" s="28">
        <v>8363</v>
      </c>
      <c r="AU275" s="28">
        <v>8600</v>
      </c>
      <c r="AV275" s="28">
        <v>8924</v>
      </c>
      <c r="AW275" s="28">
        <v>9311</v>
      </c>
      <c r="AX275" s="28">
        <v>9843</v>
      </c>
      <c r="AY275" s="28">
        <v>10716</v>
      </c>
      <c r="AZ275" s="28">
        <v>11385</v>
      </c>
      <c r="BA275" s="28">
        <v>11565</v>
      </c>
      <c r="BB275" s="28">
        <v>11647</v>
      </c>
      <c r="BC275" s="28">
        <v>11891</v>
      </c>
      <c r="BD275" s="28">
        <v>12140</v>
      </c>
      <c r="BE275" s="28">
        <v>12187</v>
      </c>
      <c r="BF275" s="28">
        <v>12457</v>
      </c>
      <c r="BG275" s="28">
        <v>12760</v>
      </c>
      <c r="BH275" s="28">
        <v>12586</v>
      </c>
      <c r="BI275" s="28">
        <v>12405</v>
      </c>
      <c r="BJ275" s="28">
        <v>12177</v>
      </c>
      <c r="BK275" s="28">
        <v>11882</v>
      </c>
      <c r="BL275" s="28">
        <v>11446</v>
      </c>
      <c r="BM275" s="28">
        <v>11177</v>
      </c>
      <c r="BN275" s="28">
        <v>10888</v>
      </c>
      <c r="BO275" s="28">
        <v>10621</v>
      </c>
      <c r="BP275" s="28">
        <v>10367</v>
      </c>
      <c r="BQ275" s="28">
        <v>10203</v>
      </c>
      <c r="BR275" s="28">
        <v>10174</v>
      </c>
      <c r="BS275" s="28">
        <v>9873</v>
      </c>
      <c r="BT275" s="28">
        <v>9921</v>
      </c>
      <c r="BU275" s="28">
        <v>10080</v>
      </c>
      <c r="BV275" s="28">
        <v>10355</v>
      </c>
      <c r="BW275" s="28">
        <v>10849</v>
      </c>
      <c r="BX275" s="28">
        <v>11692</v>
      </c>
      <c r="BY275" s="28">
        <v>10715</v>
      </c>
      <c r="BZ275" s="28">
        <v>9172</v>
      </c>
      <c r="CA275" s="28">
        <v>8934</v>
      </c>
      <c r="CB275" s="28">
        <v>8360</v>
      </c>
      <c r="CC275" s="28">
        <v>7443</v>
      </c>
      <c r="CD275" s="28">
        <v>6570</v>
      </c>
      <c r="CE275" s="28">
        <v>6277</v>
      </c>
      <c r="CF275" s="28">
        <v>6370</v>
      </c>
      <c r="CG275" s="28">
        <v>6193</v>
      </c>
      <c r="CH275" s="28">
        <v>5723</v>
      </c>
      <c r="CI275" s="28">
        <v>5358</v>
      </c>
      <c r="CJ275" s="28">
        <v>4951</v>
      </c>
      <c r="CK275" s="28">
        <v>4421</v>
      </c>
      <c r="CL275" s="28">
        <v>3897</v>
      </c>
      <c r="CM275" s="28">
        <v>3520</v>
      </c>
      <c r="CN275" s="28">
        <v>3242</v>
      </c>
      <c r="CO275" s="28">
        <v>2827</v>
      </c>
      <c r="CP275" s="28">
        <v>2384</v>
      </c>
      <c r="CQ275" s="28">
        <v>2061</v>
      </c>
      <c r="CR275" s="28">
        <v>1650</v>
      </c>
      <c r="CS275" s="28">
        <v>1377</v>
      </c>
      <c r="CT275" s="28">
        <v>1026</v>
      </c>
      <c r="CU275" s="28">
        <v>865</v>
      </c>
      <c r="CV275" s="28">
        <v>740</v>
      </c>
      <c r="CW275" s="28">
        <v>536</v>
      </c>
      <c r="CX275" s="28">
        <v>463</v>
      </c>
      <c r="CY275" s="28">
        <v>277</v>
      </c>
      <c r="CZ275" s="28">
        <v>106</v>
      </c>
    </row>
    <row r="276" spans="1:104" x14ac:dyDescent="0.25">
      <c r="A276" s="24" t="s">
        <v>817</v>
      </c>
      <c r="B276" s="24" t="str">
        <f>VLOOKUP(A276,Structure!E:F,2,FALSE)</f>
        <v>UK04</v>
      </c>
      <c r="C276" s="24" t="str">
        <f t="shared" si="4"/>
        <v>UK</v>
      </c>
      <c r="D276" s="24" t="s">
        <v>1246</v>
      </c>
      <c r="E276" s="29">
        <v>15205</v>
      </c>
      <c r="F276" s="29">
        <v>15783</v>
      </c>
      <c r="G276" s="29">
        <v>16191</v>
      </c>
      <c r="H276" s="29">
        <v>16443</v>
      </c>
      <c r="I276" s="29">
        <v>16481</v>
      </c>
      <c r="J276" s="29">
        <v>16807</v>
      </c>
      <c r="K276" s="29">
        <v>17299</v>
      </c>
      <c r="L276" s="29">
        <v>17276</v>
      </c>
      <c r="M276" s="29">
        <v>17073</v>
      </c>
      <c r="N276" s="29">
        <v>17192</v>
      </c>
      <c r="O276" s="29">
        <v>17193</v>
      </c>
      <c r="P276" s="29">
        <v>16814</v>
      </c>
      <c r="Q276" s="29">
        <v>16429</v>
      </c>
      <c r="R276" s="29">
        <v>16020</v>
      </c>
      <c r="S276" s="29">
        <v>15517</v>
      </c>
      <c r="T276" s="29">
        <v>15022</v>
      </c>
      <c r="U276" s="29">
        <v>14688</v>
      </c>
      <c r="V276" s="29">
        <v>14695</v>
      </c>
      <c r="W276" s="29">
        <v>15774</v>
      </c>
      <c r="X276" s="29">
        <v>20119</v>
      </c>
      <c r="Y276" s="29">
        <v>21990</v>
      </c>
      <c r="Z276" s="29">
        <v>21987</v>
      </c>
      <c r="AA276" s="29">
        <v>21035</v>
      </c>
      <c r="AB276" s="29">
        <v>20327</v>
      </c>
      <c r="AC276" s="29">
        <v>20269</v>
      </c>
      <c r="AD276" s="29">
        <v>20982</v>
      </c>
      <c r="AE276" s="29">
        <v>21414</v>
      </c>
      <c r="AF276" s="29">
        <v>21423</v>
      </c>
      <c r="AG276" s="29">
        <v>20785</v>
      </c>
      <c r="AH276" s="29">
        <v>19714</v>
      </c>
      <c r="AI276" s="29">
        <v>19264</v>
      </c>
      <c r="AJ276" s="29">
        <v>18917</v>
      </c>
      <c r="AK276" s="29">
        <v>18318</v>
      </c>
      <c r="AL276" s="29">
        <v>18429</v>
      </c>
      <c r="AM276" s="29">
        <v>18095</v>
      </c>
      <c r="AN276" s="29">
        <v>17537</v>
      </c>
      <c r="AO276" s="29">
        <v>17375</v>
      </c>
      <c r="AP276" s="29">
        <v>17398</v>
      </c>
      <c r="AQ276" s="29">
        <v>17543</v>
      </c>
      <c r="AR276" s="29">
        <v>16999</v>
      </c>
      <c r="AS276" s="29">
        <v>15787</v>
      </c>
      <c r="AT276" s="29">
        <v>14927</v>
      </c>
      <c r="AU276" s="29">
        <v>14981</v>
      </c>
      <c r="AV276" s="29">
        <v>15542</v>
      </c>
      <c r="AW276" s="29">
        <v>15955</v>
      </c>
      <c r="AX276" s="29">
        <v>16818</v>
      </c>
      <c r="AY276" s="29">
        <v>17889</v>
      </c>
      <c r="AZ276" s="29">
        <v>18927</v>
      </c>
      <c r="BA276" s="29">
        <v>19363</v>
      </c>
      <c r="BB276" s="29">
        <v>19271</v>
      </c>
      <c r="BC276" s="29">
        <v>19525</v>
      </c>
      <c r="BD276" s="29">
        <v>19510</v>
      </c>
      <c r="BE276" s="29">
        <v>19418</v>
      </c>
      <c r="BF276" s="29">
        <v>19254</v>
      </c>
      <c r="BG276" s="29">
        <v>19044</v>
      </c>
      <c r="BH276" s="29">
        <v>18911</v>
      </c>
      <c r="BI276" s="29">
        <v>18532</v>
      </c>
      <c r="BJ276" s="29">
        <v>18123</v>
      </c>
      <c r="BK276" s="29">
        <v>17575</v>
      </c>
      <c r="BL276" s="29">
        <v>17049</v>
      </c>
      <c r="BM276" s="29">
        <v>16701</v>
      </c>
      <c r="BN276" s="29">
        <v>16247</v>
      </c>
      <c r="BO276" s="29">
        <v>15529</v>
      </c>
      <c r="BP276" s="29">
        <v>14775</v>
      </c>
      <c r="BQ276" s="29">
        <v>14443</v>
      </c>
      <c r="BR276" s="29">
        <v>14342</v>
      </c>
      <c r="BS276" s="29">
        <v>13874</v>
      </c>
      <c r="BT276" s="29">
        <v>13624</v>
      </c>
      <c r="BU276" s="29">
        <v>13645</v>
      </c>
      <c r="BV276" s="29">
        <v>13880</v>
      </c>
      <c r="BW276" s="29">
        <v>14426</v>
      </c>
      <c r="BX276" s="29">
        <v>15183</v>
      </c>
      <c r="BY276" s="29">
        <v>14006</v>
      </c>
      <c r="BZ276" s="29">
        <v>12420</v>
      </c>
      <c r="CA276" s="29">
        <v>12251</v>
      </c>
      <c r="CB276" s="29">
        <v>11272</v>
      </c>
      <c r="CC276" s="29">
        <v>9952</v>
      </c>
      <c r="CD276" s="29">
        <v>9029</v>
      </c>
      <c r="CE276" s="29">
        <v>8769</v>
      </c>
      <c r="CF276" s="29">
        <v>8665</v>
      </c>
      <c r="CG276" s="29">
        <v>8312</v>
      </c>
      <c r="CH276" s="29">
        <v>7729</v>
      </c>
      <c r="CI276" s="29">
        <v>7142</v>
      </c>
      <c r="CJ276" s="29">
        <v>6562</v>
      </c>
      <c r="CK276" s="29">
        <v>5901</v>
      </c>
      <c r="CL276" s="29">
        <v>5265</v>
      </c>
      <c r="CM276" s="29">
        <v>4669</v>
      </c>
      <c r="CN276" s="29">
        <v>4117</v>
      </c>
      <c r="CO276" s="29">
        <v>3639</v>
      </c>
      <c r="CP276" s="29">
        <v>3063</v>
      </c>
      <c r="CQ276" s="29">
        <v>2526</v>
      </c>
      <c r="CR276" s="29">
        <v>2138</v>
      </c>
      <c r="CS276" s="29">
        <v>1770</v>
      </c>
      <c r="CT276" s="29">
        <v>1389</v>
      </c>
      <c r="CU276" s="29">
        <v>1092</v>
      </c>
      <c r="CV276" s="29">
        <v>729</v>
      </c>
      <c r="CW276" s="29">
        <v>560</v>
      </c>
      <c r="CX276" s="29">
        <v>435</v>
      </c>
      <c r="CY276" s="29">
        <v>315</v>
      </c>
      <c r="CZ276" s="29">
        <v>130</v>
      </c>
    </row>
    <row r="277" spans="1:104" x14ac:dyDescent="0.25">
      <c r="A277" s="24" t="s">
        <v>819</v>
      </c>
      <c r="B277" s="24" t="str">
        <f>VLOOKUP(A277,Structure!E:F,2,FALSE)</f>
        <v>UK04</v>
      </c>
      <c r="C277" s="24" t="str">
        <f t="shared" si="4"/>
        <v>UK</v>
      </c>
      <c r="D277" s="24" t="s">
        <v>1247</v>
      </c>
      <c r="E277" s="28">
        <v>27996</v>
      </c>
      <c r="F277" s="28">
        <v>29262</v>
      </c>
      <c r="G277" s="28">
        <v>30097</v>
      </c>
      <c r="H277" s="28">
        <v>30862</v>
      </c>
      <c r="I277" s="28">
        <v>30908</v>
      </c>
      <c r="J277" s="28">
        <v>31200</v>
      </c>
      <c r="K277" s="28">
        <v>31702</v>
      </c>
      <c r="L277" s="28">
        <v>31555</v>
      </c>
      <c r="M277" s="28">
        <v>31025</v>
      </c>
      <c r="N277" s="28">
        <v>30737</v>
      </c>
      <c r="O277" s="28">
        <v>30270</v>
      </c>
      <c r="P277" s="28">
        <v>29690</v>
      </c>
      <c r="Q277" s="28">
        <v>29243</v>
      </c>
      <c r="R277" s="28">
        <v>28479</v>
      </c>
      <c r="S277" s="28">
        <v>27443</v>
      </c>
      <c r="T277" s="28">
        <v>26821</v>
      </c>
      <c r="U277" s="28">
        <v>26303</v>
      </c>
      <c r="V277" s="28">
        <v>26222</v>
      </c>
      <c r="W277" s="28">
        <v>27251</v>
      </c>
      <c r="X277" s="28">
        <v>31991</v>
      </c>
      <c r="Y277" s="28">
        <v>34184</v>
      </c>
      <c r="Z277" s="28">
        <v>34413</v>
      </c>
      <c r="AA277" s="28">
        <v>34009</v>
      </c>
      <c r="AB277" s="28">
        <v>32643</v>
      </c>
      <c r="AC277" s="28">
        <v>31993</v>
      </c>
      <c r="AD277" s="28">
        <v>32570</v>
      </c>
      <c r="AE277" s="28">
        <v>32893</v>
      </c>
      <c r="AF277" s="28">
        <v>32861</v>
      </c>
      <c r="AG277" s="28">
        <v>31952</v>
      </c>
      <c r="AH277" s="28">
        <v>31028</v>
      </c>
      <c r="AI277" s="28">
        <v>31232</v>
      </c>
      <c r="AJ277" s="28">
        <v>31143</v>
      </c>
      <c r="AK277" s="28">
        <v>30963</v>
      </c>
      <c r="AL277" s="28">
        <v>31270</v>
      </c>
      <c r="AM277" s="28">
        <v>31171</v>
      </c>
      <c r="AN277" s="28">
        <v>30933</v>
      </c>
      <c r="AO277" s="28">
        <v>30910</v>
      </c>
      <c r="AP277" s="28">
        <v>30811</v>
      </c>
      <c r="AQ277" s="28">
        <v>30930</v>
      </c>
      <c r="AR277" s="28">
        <v>30257</v>
      </c>
      <c r="AS277" s="28">
        <v>28141</v>
      </c>
      <c r="AT277" s="28">
        <v>26689</v>
      </c>
      <c r="AU277" s="28">
        <v>26961</v>
      </c>
      <c r="AV277" s="28">
        <v>27483</v>
      </c>
      <c r="AW277" s="28">
        <v>27873</v>
      </c>
      <c r="AX277" s="28">
        <v>28853</v>
      </c>
      <c r="AY277" s="28">
        <v>30312</v>
      </c>
      <c r="AZ277" s="28">
        <v>31816</v>
      </c>
      <c r="BA277" s="28">
        <v>31964</v>
      </c>
      <c r="BB277" s="28">
        <v>31303</v>
      </c>
      <c r="BC277" s="28">
        <v>31236</v>
      </c>
      <c r="BD277" s="28">
        <v>31293</v>
      </c>
      <c r="BE277" s="28">
        <v>31026</v>
      </c>
      <c r="BF277" s="28">
        <v>30844</v>
      </c>
      <c r="BG277" s="28">
        <v>30803</v>
      </c>
      <c r="BH277" s="28">
        <v>30244</v>
      </c>
      <c r="BI277" s="28">
        <v>29477</v>
      </c>
      <c r="BJ277" s="28">
        <v>28612</v>
      </c>
      <c r="BK277" s="28">
        <v>27628</v>
      </c>
      <c r="BL277" s="28">
        <v>26842</v>
      </c>
      <c r="BM277" s="28">
        <v>26230</v>
      </c>
      <c r="BN277" s="28">
        <v>25516</v>
      </c>
      <c r="BO277" s="28">
        <v>24555</v>
      </c>
      <c r="BP277" s="28">
        <v>23195</v>
      </c>
      <c r="BQ277" s="28">
        <v>22671</v>
      </c>
      <c r="BR277" s="28">
        <v>22642</v>
      </c>
      <c r="BS277" s="28">
        <v>21942</v>
      </c>
      <c r="BT277" s="28">
        <v>21558</v>
      </c>
      <c r="BU277" s="28">
        <v>21764</v>
      </c>
      <c r="BV277" s="28">
        <v>22087</v>
      </c>
      <c r="BW277" s="28">
        <v>22767</v>
      </c>
      <c r="BX277" s="28">
        <v>24150</v>
      </c>
      <c r="BY277" s="28">
        <v>21575</v>
      </c>
      <c r="BZ277" s="28">
        <v>17905</v>
      </c>
      <c r="CA277" s="28">
        <v>17384</v>
      </c>
      <c r="CB277" s="28">
        <v>16601</v>
      </c>
      <c r="CC277" s="28">
        <v>14881</v>
      </c>
      <c r="CD277" s="28">
        <v>13126</v>
      </c>
      <c r="CE277" s="28">
        <v>12791</v>
      </c>
      <c r="CF277" s="28">
        <v>12696</v>
      </c>
      <c r="CG277" s="28">
        <v>12279</v>
      </c>
      <c r="CH277" s="28">
        <v>11797</v>
      </c>
      <c r="CI277" s="28">
        <v>10794</v>
      </c>
      <c r="CJ277" s="28">
        <v>9847</v>
      </c>
      <c r="CK277" s="28">
        <v>8905</v>
      </c>
      <c r="CL277" s="28">
        <v>7872</v>
      </c>
      <c r="CM277" s="28">
        <v>7052</v>
      </c>
      <c r="CN277" s="28">
        <v>6274</v>
      </c>
      <c r="CO277" s="28">
        <v>5529</v>
      </c>
      <c r="CP277" s="28">
        <v>4668</v>
      </c>
      <c r="CQ277" s="28">
        <v>3764</v>
      </c>
      <c r="CR277" s="28">
        <v>3052</v>
      </c>
      <c r="CS277" s="28">
        <v>2504</v>
      </c>
      <c r="CT277" s="28">
        <v>2064</v>
      </c>
      <c r="CU277" s="28">
        <v>1516</v>
      </c>
      <c r="CV277" s="28">
        <v>1203</v>
      </c>
      <c r="CW277" s="28">
        <v>951</v>
      </c>
      <c r="CX277" s="28">
        <v>680</v>
      </c>
      <c r="CY277" s="28">
        <v>518</v>
      </c>
      <c r="CZ277" s="28">
        <v>257</v>
      </c>
    </row>
    <row r="278" spans="1:104" x14ac:dyDescent="0.25">
      <c r="A278" s="24" t="s">
        <v>823</v>
      </c>
      <c r="B278" s="24" t="str">
        <f>VLOOKUP(A278,Structure!E:F,2,FALSE)</f>
        <v>UK03</v>
      </c>
      <c r="C278" s="24" t="str">
        <f t="shared" si="4"/>
        <v>UK</v>
      </c>
      <c r="D278" s="24" t="s">
        <v>1248</v>
      </c>
      <c r="E278" s="29">
        <v>22760</v>
      </c>
      <c r="F278" s="29">
        <v>23900</v>
      </c>
      <c r="G278" s="29">
        <v>24707</v>
      </c>
      <c r="H278" s="29">
        <v>24968</v>
      </c>
      <c r="I278" s="29">
        <v>25209</v>
      </c>
      <c r="J278" s="29">
        <v>25701</v>
      </c>
      <c r="K278" s="29">
        <v>26653</v>
      </c>
      <c r="L278" s="29">
        <v>27014</v>
      </c>
      <c r="M278" s="29">
        <v>26589</v>
      </c>
      <c r="N278" s="29">
        <v>26155</v>
      </c>
      <c r="O278" s="29">
        <v>26182</v>
      </c>
      <c r="P278" s="29">
        <v>25882</v>
      </c>
      <c r="Q278" s="29">
        <v>25289</v>
      </c>
      <c r="R278" s="29">
        <v>24577</v>
      </c>
      <c r="S278" s="29">
        <v>23906</v>
      </c>
      <c r="T278" s="29">
        <v>23371</v>
      </c>
      <c r="U278" s="29">
        <v>22874</v>
      </c>
      <c r="V278" s="29">
        <v>23014</v>
      </c>
      <c r="W278" s="29">
        <v>24610</v>
      </c>
      <c r="X278" s="29">
        <v>30040</v>
      </c>
      <c r="Y278" s="29">
        <v>31774</v>
      </c>
      <c r="Z278" s="29">
        <v>31510</v>
      </c>
      <c r="AA278" s="29">
        <v>30224</v>
      </c>
      <c r="AB278" s="29">
        <v>28845</v>
      </c>
      <c r="AC278" s="29">
        <v>29047</v>
      </c>
      <c r="AD278" s="29">
        <v>29396</v>
      </c>
      <c r="AE278" s="29">
        <v>29690</v>
      </c>
      <c r="AF278" s="29">
        <v>30320</v>
      </c>
      <c r="AG278" s="29">
        <v>29900</v>
      </c>
      <c r="AH278" s="29">
        <v>28816</v>
      </c>
      <c r="AI278" s="29">
        <v>27829</v>
      </c>
      <c r="AJ278" s="29">
        <v>27372</v>
      </c>
      <c r="AK278" s="29">
        <v>27213</v>
      </c>
      <c r="AL278" s="29">
        <v>27107</v>
      </c>
      <c r="AM278" s="29">
        <v>26658</v>
      </c>
      <c r="AN278" s="29">
        <v>26507</v>
      </c>
      <c r="AO278" s="29">
        <v>26374</v>
      </c>
      <c r="AP278" s="29">
        <v>26597</v>
      </c>
      <c r="AQ278" s="29">
        <v>27163</v>
      </c>
      <c r="AR278" s="29">
        <v>26520</v>
      </c>
      <c r="AS278" s="29">
        <v>25080</v>
      </c>
      <c r="AT278" s="29">
        <v>24058</v>
      </c>
      <c r="AU278" s="29">
        <v>24434</v>
      </c>
      <c r="AV278" s="29">
        <v>25387</v>
      </c>
      <c r="AW278" s="29">
        <v>26197</v>
      </c>
      <c r="AX278" s="29">
        <v>27546</v>
      </c>
      <c r="AY278" s="29">
        <v>29327</v>
      </c>
      <c r="AZ278" s="29">
        <v>30897</v>
      </c>
      <c r="BA278" s="29">
        <v>31094</v>
      </c>
      <c r="BB278" s="29">
        <v>31379</v>
      </c>
      <c r="BC278" s="29">
        <v>32061</v>
      </c>
      <c r="BD278" s="29">
        <v>32155</v>
      </c>
      <c r="BE278" s="29">
        <v>32424</v>
      </c>
      <c r="BF278" s="29">
        <v>32486</v>
      </c>
      <c r="BG278" s="29">
        <v>32232</v>
      </c>
      <c r="BH278" s="29">
        <v>31759</v>
      </c>
      <c r="BI278" s="29">
        <v>30955</v>
      </c>
      <c r="BJ278" s="29">
        <v>29795</v>
      </c>
      <c r="BK278" s="29">
        <v>28762</v>
      </c>
      <c r="BL278" s="29">
        <v>27946</v>
      </c>
      <c r="BM278" s="29">
        <v>27192</v>
      </c>
      <c r="BN278" s="29">
        <v>26180</v>
      </c>
      <c r="BO278" s="29">
        <v>25109</v>
      </c>
      <c r="BP278" s="29">
        <v>24292</v>
      </c>
      <c r="BQ278" s="29">
        <v>24134</v>
      </c>
      <c r="BR278" s="29">
        <v>24074</v>
      </c>
      <c r="BS278" s="29">
        <v>23422</v>
      </c>
      <c r="BT278" s="29">
        <v>23179</v>
      </c>
      <c r="BU278" s="29">
        <v>23524</v>
      </c>
      <c r="BV278" s="29">
        <v>23944</v>
      </c>
      <c r="BW278" s="29">
        <v>24788</v>
      </c>
      <c r="BX278" s="29">
        <v>26421</v>
      </c>
      <c r="BY278" s="29">
        <v>24000</v>
      </c>
      <c r="BZ278" s="29">
        <v>20496</v>
      </c>
      <c r="CA278" s="29">
        <v>20452</v>
      </c>
      <c r="CB278" s="29">
        <v>19458</v>
      </c>
      <c r="CC278" s="29">
        <v>17041</v>
      </c>
      <c r="CD278" s="29">
        <v>14853</v>
      </c>
      <c r="CE278" s="29">
        <v>14074</v>
      </c>
      <c r="CF278" s="29">
        <v>14040</v>
      </c>
      <c r="CG278" s="29">
        <v>13526</v>
      </c>
      <c r="CH278" s="29">
        <v>12457</v>
      </c>
      <c r="CI278" s="29">
        <v>11434</v>
      </c>
      <c r="CJ278" s="29">
        <v>10571</v>
      </c>
      <c r="CK278" s="29">
        <v>9587</v>
      </c>
      <c r="CL278" s="29">
        <v>8490</v>
      </c>
      <c r="CM278" s="29">
        <v>7798</v>
      </c>
      <c r="CN278" s="29">
        <v>7059</v>
      </c>
      <c r="CO278" s="29">
        <v>6088</v>
      </c>
      <c r="CP278" s="29">
        <v>5100</v>
      </c>
      <c r="CQ278" s="29">
        <v>4324</v>
      </c>
      <c r="CR278" s="29">
        <v>3463</v>
      </c>
      <c r="CS278" s="29">
        <v>3021</v>
      </c>
      <c r="CT278" s="29">
        <v>2365</v>
      </c>
      <c r="CU278" s="29">
        <v>1765</v>
      </c>
      <c r="CV278" s="29">
        <v>1360</v>
      </c>
      <c r="CW278" s="29">
        <v>1076</v>
      </c>
      <c r="CX278" s="29">
        <v>790</v>
      </c>
      <c r="CY278" s="29">
        <v>553</v>
      </c>
      <c r="CZ278" s="29">
        <v>244</v>
      </c>
    </row>
    <row r="279" spans="1:104" x14ac:dyDescent="0.25">
      <c r="A279" s="24" t="s">
        <v>825</v>
      </c>
      <c r="B279" s="24" t="str">
        <f>VLOOKUP(A279,Structure!E:F,2,FALSE)</f>
        <v>UK03</v>
      </c>
      <c r="C279" s="24" t="str">
        <f t="shared" si="4"/>
        <v>UK</v>
      </c>
      <c r="D279" s="24" t="s">
        <v>1249</v>
      </c>
      <c r="E279" s="28">
        <v>20458</v>
      </c>
      <c r="F279" s="28">
        <v>21269</v>
      </c>
      <c r="G279" s="28">
        <v>22381</v>
      </c>
      <c r="H279" s="28">
        <v>22924</v>
      </c>
      <c r="I279" s="28">
        <v>22883</v>
      </c>
      <c r="J279" s="28">
        <v>23173</v>
      </c>
      <c r="K279" s="28">
        <v>23906</v>
      </c>
      <c r="L279" s="28">
        <v>24114</v>
      </c>
      <c r="M279" s="28">
        <v>23693</v>
      </c>
      <c r="N279" s="28">
        <v>23253</v>
      </c>
      <c r="O279" s="28">
        <v>23365</v>
      </c>
      <c r="P279" s="28">
        <v>23240</v>
      </c>
      <c r="Q279" s="28">
        <v>22688</v>
      </c>
      <c r="R279" s="28">
        <v>21904</v>
      </c>
      <c r="S279" s="28">
        <v>21433</v>
      </c>
      <c r="T279" s="28">
        <v>21015</v>
      </c>
      <c r="U279" s="28">
        <v>20325</v>
      </c>
      <c r="V279" s="28">
        <v>20745</v>
      </c>
      <c r="W279" s="28">
        <v>21567</v>
      </c>
      <c r="X279" s="28">
        <v>24185</v>
      </c>
      <c r="Y279" s="28">
        <v>25477</v>
      </c>
      <c r="Z279" s="28">
        <v>25029</v>
      </c>
      <c r="AA279" s="28">
        <v>24584</v>
      </c>
      <c r="AB279" s="28">
        <v>24036</v>
      </c>
      <c r="AC279" s="28">
        <v>23908</v>
      </c>
      <c r="AD279" s="28">
        <v>23947</v>
      </c>
      <c r="AE279" s="28">
        <v>23784</v>
      </c>
      <c r="AF279" s="28">
        <v>24250</v>
      </c>
      <c r="AG279" s="28">
        <v>23818</v>
      </c>
      <c r="AH279" s="28">
        <v>23052</v>
      </c>
      <c r="AI279" s="28">
        <v>23269</v>
      </c>
      <c r="AJ279" s="28">
        <v>22963</v>
      </c>
      <c r="AK279" s="28">
        <v>22781</v>
      </c>
      <c r="AL279" s="28">
        <v>23463</v>
      </c>
      <c r="AM279" s="28">
        <v>23498</v>
      </c>
      <c r="AN279" s="28">
        <v>23527</v>
      </c>
      <c r="AO279" s="28">
        <v>23504</v>
      </c>
      <c r="AP279" s="28">
        <v>23533</v>
      </c>
      <c r="AQ279" s="28">
        <v>24026</v>
      </c>
      <c r="AR279" s="28">
        <v>23507</v>
      </c>
      <c r="AS279" s="28">
        <v>22075</v>
      </c>
      <c r="AT279" s="28">
        <v>21223</v>
      </c>
      <c r="AU279" s="28">
        <v>21587</v>
      </c>
      <c r="AV279" s="28">
        <v>22302</v>
      </c>
      <c r="AW279" s="28">
        <v>22914</v>
      </c>
      <c r="AX279" s="28">
        <v>23780</v>
      </c>
      <c r="AY279" s="28">
        <v>24799</v>
      </c>
      <c r="AZ279" s="28">
        <v>25789</v>
      </c>
      <c r="BA279" s="28">
        <v>25496</v>
      </c>
      <c r="BB279" s="28">
        <v>25526</v>
      </c>
      <c r="BC279" s="28">
        <v>26203</v>
      </c>
      <c r="BD279" s="28">
        <v>26047</v>
      </c>
      <c r="BE279" s="28">
        <v>25985</v>
      </c>
      <c r="BF279" s="28">
        <v>26093</v>
      </c>
      <c r="BG279" s="28">
        <v>25971</v>
      </c>
      <c r="BH279" s="28">
        <v>25388</v>
      </c>
      <c r="BI279" s="28">
        <v>24849</v>
      </c>
      <c r="BJ279" s="28">
        <v>24288</v>
      </c>
      <c r="BK279" s="28">
        <v>23286</v>
      </c>
      <c r="BL279" s="28">
        <v>22269</v>
      </c>
      <c r="BM279" s="28">
        <v>21668</v>
      </c>
      <c r="BN279" s="28">
        <v>20889</v>
      </c>
      <c r="BO279" s="28">
        <v>20156</v>
      </c>
      <c r="BP279" s="28">
        <v>19522</v>
      </c>
      <c r="BQ279" s="28">
        <v>19207</v>
      </c>
      <c r="BR279" s="28">
        <v>19345</v>
      </c>
      <c r="BS279" s="28">
        <v>19084</v>
      </c>
      <c r="BT279" s="28">
        <v>18865</v>
      </c>
      <c r="BU279" s="28">
        <v>18867</v>
      </c>
      <c r="BV279" s="28">
        <v>19256</v>
      </c>
      <c r="BW279" s="28">
        <v>19936</v>
      </c>
      <c r="BX279" s="28">
        <v>20840</v>
      </c>
      <c r="BY279" s="28">
        <v>18736</v>
      </c>
      <c r="BZ279" s="28">
        <v>15971</v>
      </c>
      <c r="CA279" s="28">
        <v>15644</v>
      </c>
      <c r="CB279" s="28">
        <v>14812</v>
      </c>
      <c r="CC279" s="28">
        <v>12919</v>
      </c>
      <c r="CD279" s="28">
        <v>11188</v>
      </c>
      <c r="CE279" s="28">
        <v>10581</v>
      </c>
      <c r="CF279" s="28">
        <v>10534</v>
      </c>
      <c r="CG279" s="28">
        <v>10197</v>
      </c>
      <c r="CH279" s="28">
        <v>9455</v>
      </c>
      <c r="CI279" s="28">
        <v>8716</v>
      </c>
      <c r="CJ279" s="28">
        <v>7928</v>
      </c>
      <c r="CK279" s="28">
        <v>7185</v>
      </c>
      <c r="CL279" s="28">
        <v>6519</v>
      </c>
      <c r="CM279" s="28">
        <v>5919</v>
      </c>
      <c r="CN279" s="28">
        <v>5340</v>
      </c>
      <c r="CO279" s="28">
        <v>4751</v>
      </c>
      <c r="CP279" s="28">
        <v>4001</v>
      </c>
      <c r="CQ279" s="28">
        <v>3505</v>
      </c>
      <c r="CR279" s="28">
        <v>2775</v>
      </c>
      <c r="CS279" s="28">
        <v>2284</v>
      </c>
      <c r="CT279" s="28">
        <v>1722</v>
      </c>
      <c r="CU279" s="28">
        <v>1501</v>
      </c>
      <c r="CV279" s="28">
        <v>1110</v>
      </c>
      <c r="CW279" s="28">
        <v>809</v>
      </c>
      <c r="CX279" s="28">
        <v>632</v>
      </c>
      <c r="CY279" s="28">
        <v>469</v>
      </c>
      <c r="CZ279" s="28">
        <v>226</v>
      </c>
    </row>
    <row r="280" spans="1:104" x14ac:dyDescent="0.25">
      <c r="A280" s="24" t="s">
        <v>827</v>
      </c>
      <c r="B280" s="24" t="str">
        <f>VLOOKUP(A280,Structure!E:F,2,FALSE)</f>
        <v>UK03</v>
      </c>
      <c r="C280" s="24" t="str">
        <f t="shared" si="4"/>
        <v>UK</v>
      </c>
      <c r="D280" s="24" t="s">
        <v>1250</v>
      </c>
      <c r="E280" s="29">
        <v>7197</v>
      </c>
      <c r="F280" s="29">
        <v>7500</v>
      </c>
      <c r="G280" s="29">
        <v>8033</v>
      </c>
      <c r="H280" s="29">
        <v>8274</v>
      </c>
      <c r="I280" s="29">
        <v>8374</v>
      </c>
      <c r="J280" s="29">
        <v>8421</v>
      </c>
      <c r="K280" s="29">
        <v>8689</v>
      </c>
      <c r="L280" s="29">
        <v>8810</v>
      </c>
      <c r="M280" s="29">
        <v>8619</v>
      </c>
      <c r="N280" s="29">
        <v>8405</v>
      </c>
      <c r="O280" s="29">
        <v>8425</v>
      </c>
      <c r="P280" s="29">
        <v>8312</v>
      </c>
      <c r="Q280" s="29">
        <v>8090</v>
      </c>
      <c r="R280" s="29">
        <v>7959</v>
      </c>
      <c r="S280" s="29">
        <v>7766</v>
      </c>
      <c r="T280" s="29">
        <v>7742</v>
      </c>
      <c r="U280" s="29">
        <v>7621</v>
      </c>
      <c r="V280" s="29">
        <v>7696</v>
      </c>
      <c r="W280" s="29">
        <v>8155</v>
      </c>
      <c r="X280" s="29">
        <v>8663</v>
      </c>
      <c r="Y280" s="29">
        <v>8663</v>
      </c>
      <c r="Z280" s="29">
        <v>8566</v>
      </c>
      <c r="AA280" s="29">
        <v>8339</v>
      </c>
      <c r="AB280" s="29">
        <v>8058</v>
      </c>
      <c r="AC280" s="29">
        <v>8140</v>
      </c>
      <c r="AD280" s="29">
        <v>8333</v>
      </c>
      <c r="AE280" s="29">
        <v>8490</v>
      </c>
      <c r="AF280" s="29">
        <v>8558</v>
      </c>
      <c r="AG280" s="29">
        <v>8617</v>
      </c>
      <c r="AH280" s="29">
        <v>8541</v>
      </c>
      <c r="AI280" s="29">
        <v>8581</v>
      </c>
      <c r="AJ280" s="29">
        <v>8614</v>
      </c>
      <c r="AK280" s="29">
        <v>8524</v>
      </c>
      <c r="AL280" s="29">
        <v>8570</v>
      </c>
      <c r="AM280" s="29">
        <v>8399</v>
      </c>
      <c r="AN280" s="29">
        <v>8403</v>
      </c>
      <c r="AO280" s="29">
        <v>8486</v>
      </c>
      <c r="AP280" s="29">
        <v>8409</v>
      </c>
      <c r="AQ280" s="29">
        <v>8518</v>
      </c>
      <c r="AR280" s="29">
        <v>8292</v>
      </c>
      <c r="AS280" s="29">
        <v>7824</v>
      </c>
      <c r="AT280" s="29">
        <v>7586</v>
      </c>
      <c r="AU280" s="29">
        <v>7719</v>
      </c>
      <c r="AV280" s="29">
        <v>7949</v>
      </c>
      <c r="AW280" s="29">
        <v>8410</v>
      </c>
      <c r="AX280" s="29">
        <v>8966</v>
      </c>
      <c r="AY280" s="29">
        <v>9675</v>
      </c>
      <c r="AZ280" s="29">
        <v>10306</v>
      </c>
      <c r="BA280" s="29">
        <v>10360</v>
      </c>
      <c r="BB280" s="29">
        <v>10394</v>
      </c>
      <c r="BC280" s="29">
        <v>10455</v>
      </c>
      <c r="BD280" s="29">
        <v>10714</v>
      </c>
      <c r="BE280" s="29">
        <v>11023</v>
      </c>
      <c r="BF280" s="29">
        <v>11258</v>
      </c>
      <c r="BG280" s="29">
        <v>11392</v>
      </c>
      <c r="BH280" s="29">
        <v>11230</v>
      </c>
      <c r="BI280" s="29">
        <v>11151</v>
      </c>
      <c r="BJ280" s="29">
        <v>10977</v>
      </c>
      <c r="BK280" s="29">
        <v>10599</v>
      </c>
      <c r="BL280" s="29">
        <v>10233</v>
      </c>
      <c r="BM280" s="29">
        <v>10131</v>
      </c>
      <c r="BN280" s="29">
        <v>10015</v>
      </c>
      <c r="BO280" s="29">
        <v>9690</v>
      </c>
      <c r="BP280" s="29">
        <v>9456</v>
      </c>
      <c r="BQ280" s="29">
        <v>9453</v>
      </c>
      <c r="BR280" s="29">
        <v>9586</v>
      </c>
      <c r="BS280" s="29">
        <v>9488</v>
      </c>
      <c r="BT280" s="29">
        <v>9517</v>
      </c>
      <c r="BU280" s="29">
        <v>9818</v>
      </c>
      <c r="BV280" s="29">
        <v>10006</v>
      </c>
      <c r="BW280" s="29">
        <v>10437</v>
      </c>
      <c r="BX280" s="29">
        <v>11273</v>
      </c>
      <c r="BY280" s="29">
        <v>10384</v>
      </c>
      <c r="BZ280" s="29">
        <v>8968</v>
      </c>
      <c r="CA280" s="29">
        <v>8734</v>
      </c>
      <c r="CB280" s="29">
        <v>8217</v>
      </c>
      <c r="CC280" s="29">
        <v>7376</v>
      </c>
      <c r="CD280" s="29">
        <v>6431</v>
      </c>
      <c r="CE280" s="29">
        <v>6009</v>
      </c>
      <c r="CF280" s="29">
        <v>5986</v>
      </c>
      <c r="CG280" s="29">
        <v>5646</v>
      </c>
      <c r="CH280" s="29">
        <v>5181</v>
      </c>
      <c r="CI280" s="29">
        <v>4753</v>
      </c>
      <c r="CJ280" s="29">
        <v>4327</v>
      </c>
      <c r="CK280" s="29">
        <v>3848</v>
      </c>
      <c r="CL280" s="29">
        <v>3471</v>
      </c>
      <c r="CM280" s="29">
        <v>3184</v>
      </c>
      <c r="CN280" s="29">
        <v>2877</v>
      </c>
      <c r="CO280" s="29">
        <v>2523</v>
      </c>
      <c r="CP280" s="29">
        <v>2164</v>
      </c>
      <c r="CQ280" s="29">
        <v>1676</v>
      </c>
      <c r="CR280" s="29">
        <v>1459</v>
      </c>
      <c r="CS280" s="29">
        <v>1184</v>
      </c>
      <c r="CT280" s="29">
        <v>982</v>
      </c>
      <c r="CU280" s="29">
        <v>777</v>
      </c>
      <c r="CV280" s="29">
        <v>549</v>
      </c>
      <c r="CW280" s="29">
        <v>443</v>
      </c>
      <c r="CX280" s="29">
        <v>325</v>
      </c>
      <c r="CY280" s="29">
        <v>226</v>
      </c>
      <c r="CZ280" s="29">
        <v>87</v>
      </c>
    </row>
    <row r="281" spans="1:104" x14ac:dyDescent="0.25">
      <c r="A281" s="24" t="s">
        <v>831</v>
      </c>
      <c r="B281" s="24" t="str">
        <f>VLOOKUP(A281,Structure!E:F,2,FALSE)</f>
        <v>UK03</v>
      </c>
      <c r="C281" s="24" t="str">
        <f t="shared" si="4"/>
        <v>UK</v>
      </c>
      <c r="D281" s="24" t="s">
        <v>1251</v>
      </c>
      <c r="E281" s="28">
        <v>13169</v>
      </c>
      <c r="F281" s="28">
        <v>13756</v>
      </c>
      <c r="G281" s="28">
        <v>14389</v>
      </c>
      <c r="H281" s="28">
        <v>14754</v>
      </c>
      <c r="I281" s="28">
        <v>14892</v>
      </c>
      <c r="J281" s="28">
        <v>15358</v>
      </c>
      <c r="K281" s="28">
        <v>15883</v>
      </c>
      <c r="L281" s="28">
        <v>16029</v>
      </c>
      <c r="M281" s="28">
        <v>15768</v>
      </c>
      <c r="N281" s="28">
        <v>15567</v>
      </c>
      <c r="O281" s="28">
        <v>15656</v>
      </c>
      <c r="P281" s="28">
        <v>15649</v>
      </c>
      <c r="Q281" s="28">
        <v>15320</v>
      </c>
      <c r="R281" s="28">
        <v>15013</v>
      </c>
      <c r="S281" s="28">
        <v>14878</v>
      </c>
      <c r="T281" s="28">
        <v>14426</v>
      </c>
      <c r="U281" s="28">
        <v>14205</v>
      </c>
      <c r="V281" s="28">
        <v>14291</v>
      </c>
      <c r="W281" s="28">
        <v>14347</v>
      </c>
      <c r="X281" s="28">
        <v>12350</v>
      </c>
      <c r="Y281" s="28">
        <v>13091</v>
      </c>
      <c r="Z281" s="28">
        <v>13925</v>
      </c>
      <c r="AA281" s="28">
        <v>14396</v>
      </c>
      <c r="AB281" s="28">
        <v>14888</v>
      </c>
      <c r="AC281" s="28">
        <v>15099</v>
      </c>
      <c r="AD281" s="28">
        <v>15281</v>
      </c>
      <c r="AE281" s="28">
        <v>15716</v>
      </c>
      <c r="AF281" s="28">
        <v>16434</v>
      </c>
      <c r="AG281" s="28">
        <v>16677</v>
      </c>
      <c r="AH281" s="28">
        <v>16101</v>
      </c>
      <c r="AI281" s="28">
        <v>15512</v>
      </c>
      <c r="AJ281" s="28">
        <v>15353</v>
      </c>
      <c r="AK281" s="28">
        <v>15384</v>
      </c>
      <c r="AL281" s="28">
        <v>15569</v>
      </c>
      <c r="AM281" s="28">
        <v>15478</v>
      </c>
      <c r="AN281" s="28">
        <v>15581</v>
      </c>
      <c r="AO281" s="28">
        <v>15696</v>
      </c>
      <c r="AP281" s="28">
        <v>16008</v>
      </c>
      <c r="AQ281" s="28">
        <v>16330</v>
      </c>
      <c r="AR281" s="28">
        <v>16137</v>
      </c>
      <c r="AS281" s="28">
        <v>15316</v>
      </c>
      <c r="AT281" s="28">
        <v>14877</v>
      </c>
      <c r="AU281" s="28">
        <v>15085</v>
      </c>
      <c r="AV281" s="28">
        <v>15651</v>
      </c>
      <c r="AW281" s="28">
        <v>16274</v>
      </c>
      <c r="AX281" s="28">
        <v>17106</v>
      </c>
      <c r="AY281" s="28">
        <v>18188</v>
      </c>
      <c r="AZ281" s="28">
        <v>19072</v>
      </c>
      <c r="BA281" s="28">
        <v>19145</v>
      </c>
      <c r="BB281" s="28">
        <v>19329</v>
      </c>
      <c r="BC281" s="28">
        <v>19693</v>
      </c>
      <c r="BD281" s="28">
        <v>19911</v>
      </c>
      <c r="BE281" s="28">
        <v>20344</v>
      </c>
      <c r="BF281" s="28">
        <v>20463</v>
      </c>
      <c r="BG281" s="28">
        <v>20276</v>
      </c>
      <c r="BH281" s="28">
        <v>19977</v>
      </c>
      <c r="BI281" s="28">
        <v>19536</v>
      </c>
      <c r="BJ281" s="28">
        <v>18997</v>
      </c>
      <c r="BK281" s="28">
        <v>18165</v>
      </c>
      <c r="BL281" s="28">
        <v>17532</v>
      </c>
      <c r="BM281" s="28">
        <v>17332</v>
      </c>
      <c r="BN281" s="28">
        <v>16975</v>
      </c>
      <c r="BO281" s="28">
        <v>16449</v>
      </c>
      <c r="BP281" s="28">
        <v>16022</v>
      </c>
      <c r="BQ281" s="28">
        <v>16073</v>
      </c>
      <c r="BR281" s="28">
        <v>16293</v>
      </c>
      <c r="BS281" s="28">
        <v>16023</v>
      </c>
      <c r="BT281" s="28">
        <v>15834</v>
      </c>
      <c r="BU281" s="28">
        <v>16090</v>
      </c>
      <c r="BV281" s="28">
        <v>16706</v>
      </c>
      <c r="BW281" s="28">
        <v>17231</v>
      </c>
      <c r="BX281" s="28">
        <v>18036</v>
      </c>
      <c r="BY281" s="28">
        <v>16780</v>
      </c>
      <c r="BZ281" s="28">
        <v>14829</v>
      </c>
      <c r="CA281" s="28">
        <v>14820</v>
      </c>
      <c r="CB281" s="28">
        <v>13997</v>
      </c>
      <c r="CC281" s="28">
        <v>12269</v>
      </c>
      <c r="CD281" s="28">
        <v>10682</v>
      </c>
      <c r="CE281" s="28">
        <v>9904</v>
      </c>
      <c r="CF281" s="28">
        <v>9808</v>
      </c>
      <c r="CG281" s="28">
        <v>9457</v>
      </c>
      <c r="CH281" s="28">
        <v>9024</v>
      </c>
      <c r="CI281" s="28">
        <v>8242</v>
      </c>
      <c r="CJ281" s="28">
        <v>7475</v>
      </c>
      <c r="CK281" s="28">
        <v>6766</v>
      </c>
      <c r="CL281" s="28">
        <v>6064</v>
      </c>
      <c r="CM281" s="28">
        <v>5560</v>
      </c>
      <c r="CN281" s="28">
        <v>5133</v>
      </c>
      <c r="CO281" s="28">
        <v>4492</v>
      </c>
      <c r="CP281" s="28">
        <v>3813</v>
      </c>
      <c r="CQ281" s="28">
        <v>3260</v>
      </c>
      <c r="CR281" s="28">
        <v>2701</v>
      </c>
      <c r="CS281" s="28">
        <v>2282</v>
      </c>
      <c r="CT281" s="28">
        <v>1856</v>
      </c>
      <c r="CU281" s="28">
        <v>1496</v>
      </c>
      <c r="CV281" s="28">
        <v>1078</v>
      </c>
      <c r="CW281" s="28">
        <v>830</v>
      </c>
      <c r="CX281" s="28">
        <v>594</v>
      </c>
      <c r="CY281" s="28">
        <v>447</v>
      </c>
      <c r="CZ281" s="28">
        <v>171</v>
      </c>
    </row>
    <row r="282" spans="1:104" x14ac:dyDescent="0.25">
      <c r="A282" s="24" t="s">
        <v>833</v>
      </c>
      <c r="B282" s="24" t="str">
        <f>VLOOKUP(A282,Structure!E:F,2,FALSE)</f>
        <v>UK03</v>
      </c>
      <c r="C282" s="24" t="str">
        <f t="shared" si="4"/>
        <v>UK</v>
      </c>
      <c r="D282" s="24" t="s">
        <v>1252</v>
      </c>
      <c r="E282" s="29">
        <v>16017</v>
      </c>
      <c r="F282" s="29">
        <v>16794</v>
      </c>
      <c r="G282" s="29">
        <v>17369</v>
      </c>
      <c r="H282" s="29">
        <v>17646</v>
      </c>
      <c r="I282" s="29">
        <v>18039</v>
      </c>
      <c r="J282" s="29">
        <v>18584</v>
      </c>
      <c r="K282" s="29">
        <v>18992</v>
      </c>
      <c r="L282" s="29">
        <v>19261</v>
      </c>
      <c r="M282" s="29">
        <v>19197</v>
      </c>
      <c r="N282" s="29">
        <v>18961</v>
      </c>
      <c r="O282" s="29">
        <v>19171</v>
      </c>
      <c r="P282" s="29">
        <v>19103</v>
      </c>
      <c r="Q282" s="29">
        <v>18600</v>
      </c>
      <c r="R282" s="29">
        <v>18312</v>
      </c>
      <c r="S282" s="29">
        <v>18075</v>
      </c>
      <c r="T282" s="29">
        <v>17709</v>
      </c>
      <c r="U282" s="29">
        <v>17216</v>
      </c>
      <c r="V282" s="29">
        <v>17403</v>
      </c>
      <c r="W282" s="29">
        <v>17924</v>
      </c>
      <c r="X282" s="29">
        <v>17012</v>
      </c>
      <c r="Y282" s="29">
        <v>17131</v>
      </c>
      <c r="Z282" s="29">
        <v>18173</v>
      </c>
      <c r="AA282" s="29">
        <v>18722</v>
      </c>
      <c r="AB282" s="29">
        <v>18859</v>
      </c>
      <c r="AC282" s="29">
        <v>19211</v>
      </c>
      <c r="AD282" s="29">
        <v>19322</v>
      </c>
      <c r="AE282" s="29">
        <v>19786</v>
      </c>
      <c r="AF282" s="29">
        <v>20407</v>
      </c>
      <c r="AG282" s="29">
        <v>20369</v>
      </c>
      <c r="AH282" s="29">
        <v>19981</v>
      </c>
      <c r="AI282" s="29">
        <v>19779</v>
      </c>
      <c r="AJ282" s="29">
        <v>19544</v>
      </c>
      <c r="AK282" s="29">
        <v>19368</v>
      </c>
      <c r="AL282" s="29">
        <v>19524</v>
      </c>
      <c r="AM282" s="29">
        <v>19282</v>
      </c>
      <c r="AN282" s="29">
        <v>19033</v>
      </c>
      <c r="AO282" s="29">
        <v>19220</v>
      </c>
      <c r="AP282" s="29">
        <v>19249</v>
      </c>
      <c r="AQ282" s="29">
        <v>19466</v>
      </c>
      <c r="AR282" s="29">
        <v>19085</v>
      </c>
      <c r="AS282" s="29">
        <v>17904</v>
      </c>
      <c r="AT282" s="29">
        <v>17274</v>
      </c>
      <c r="AU282" s="29">
        <v>17635</v>
      </c>
      <c r="AV282" s="29">
        <v>18530</v>
      </c>
      <c r="AW282" s="29">
        <v>19337</v>
      </c>
      <c r="AX282" s="29">
        <v>20387</v>
      </c>
      <c r="AY282" s="29">
        <v>21842</v>
      </c>
      <c r="AZ282" s="29">
        <v>23140</v>
      </c>
      <c r="BA282" s="29">
        <v>23563</v>
      </c>
      <c r="BB282" s="29">
        <v>23597</v>
      </c>
      <c r="BC282" s="29">
        <v>23949</v>
      </c>
      <c r="BD282" s="29">
        <v>24072</v>
      </c>
      <c r="BE282" s="29">
        <v>24339</v>
      </c>
      <c r="BF282" s="29">
        <v>24488</v>
      </c>
      <c r="BG282" s="29">
        <v>24346</v>
      </c>
      <c r="BH282" s="29">
        <v>23895</v>
      </c>
      <c r="BI282" s="29">
        <v>23558</v>
      </c>
      <c r="BJ282" s="29">
        <v>23151</v>
      </c>
      <c r="BK282" s="29">
        <v>22037</v>
      </c>
      <c r="BL282" s="29">
        <v>21113</v>
      </c>
      <c r="BM282" s="29">
        <v>20740</v>
      </c>
      <c r="BN282" s="29">
        <v>20167</v>
      </c>
      <c r="BO282" s="29">
        <v>19603</v>
      </c>
      <c r="BP282" s="29">
        <v>19143</v>
      </c>
      <c r="BQ282" s="29">
        <v>19123</v>
      </c>
      <c r="BR282" s="29">
        <v>19144</v>
      </c>
      <c r="BS282" s="29">
        <v>18630</v>
      </c>
      <c r="BT282" s="29">
        <v>18374</v>
      </c>
      <c r="BU282" s="29">
        <v>18730</v>
      </c>
      <c r="BV282" s="29">
        <v>19363</v>
      </c>
      <c r="BW282" s="29">
        <v>20107</v>
      </c>
      <c r="BX282" s="29">
        <v>21226</v>
      </c>
      <c r="BY282" s="29">
        <v>19342</v>
      </c>
      <c r="BZ282" s="29">
        <v>16874</v>
      </c>
      <c r="CA282" s="29">
        <v>16878</v>
      </c>
      <c r="CB282" s="29">
        <v>16142</v>
      </c>
      <c r="CC282" s="29">
        <v>14488</v>
      </c>
      <c r="CD282" s="29">
        <v>12746</v>
      </c>
      <c r="CE282" s="29">
        <v>11909</v>
      </c>
      <c r="CF282" s="29">
        <v>11594</v>
      </c>
      <c r="CG282" s="29">
        <v>10956</v>
      </c>
      <c r="CH282" s="29">
        <v>10353</v>
      </c>
      <c r="CI282" s="29">
        <v>9354</v>
      </c>
      <c r="CJ282" s="29">
        <v>8239</v>
      </c>
      <c r="CK282" s="29">
        <v>7479</v>
      </c>
      <c r="CL282" s="29">
        <v>6671</v>
      </c>
      <c r="CM282" s="29">
        <v>6054</v>
      </c>
      <c r="CN282" s="29">
        <v>5369</v>
      </c>
      <c r="CO282" s="29">
        <v>4684</v>
      </c>
      <c r="CP282" s="29">
        <v>3967</v>
      </c>
      <c r="CQ282" s="29">
        <v>3200</v>
      </c>
      <c r="CR282" s="29">
        <v>2666</v>
      </c>
      <c r="CS282" s="29">
        <v>2291</v>
      </c>
      <c r="CT282" s="29">
        <v>1661</v>
      </c>
      <c r="CU282" s="29">
        <v>1332</v>
      </c>
      <c r="CV282" s="29">
        <v>1008</v>
      </c>
      <c r="CW282" s="29">
        <v>783</v>
      </c>
      <c r="CX282" s="29">
        <v>618</v>
      </c>
      <c r="CY282" s="29">
        <v>392</v>
      </c>
      <c r="CZ282" s="29">
        <v>198</v>
      </c>
    </row>
    <row r="283" spans="1:104" x14ac:dyDescent="0.25">
      <c r="A283" s="24" t="s">
        <v>835</v>
      </c>
      <c r="B283" s="24" t="str">
        <f>VLOOKUP(A283,Structure!E:F,2,FALSE)</f>
        <v>UK03</v>
      </c>
      <c r="C283" s="24" t="str">
        <f t="shared" si="4"/>
        <v>UK</v>
      </c>
      <c r="D283" s="24" t="s">
        <v>1253</v>
      </c>
      <c r="E283" s="28">
        <v>37781</v>
      </c>
      <c r="F283" s="28">
        <v>39184</v>
      </c>
      <c r="G283" s="28">
        <v>40117</v>
      </c>
      <c r="H283" s="28">
        <v>40542</v>
      </c>
      <c r="I283" s="28">
        <v>40676</v>
      </c>
      <c r="J283" s="28">
        <v>41382</v>
      </c>
      <c r="K283" s="28">
        <v>42098</v>
      </c>
      <c r="L283" s="28">
        <v>41539</v>
      </c>
      <c r="M283" s="28">
        <v>40130</v>
      </c>
      <c r="N283" s="28">
        <v>39725</v>
      </c>
      <c r="O283" s="28">
        <v>39843</v>
      </c>
      <c r="P283" s="28">
        <v>39074</v>
      </c>
      <c r="Q283" s="28">
        <v>38221</v>
      </c>
      <c r="R283" s="28">
        <v>37499</v>
      </c>
      <c r="S283" s="28">
        <v>36341</v>
      </c>
      <c r="T283" s="28">
        <v>35242</v>
      </c>
      <c r="U283" s="28">
        <v>34408</v>
      </c>
      <c r="V283" s="28">
        <v>34447</v>
      </c>
      <c r="W283" s="28">
        <v>36312</v>
      </c>
      <c r="X283" s="28">
        <v>42790</v>
      </c>
      <c r="Y283" s="28">
        <v>44112</v>
      </c>
      <c r="Z283" s="28">
        <v>44982</v>
      </c>
      <c r="AA283" s="28">
        <v>45799</v>
      </c>
      <c r="AB283" s="28">
        <v>45535</v>
      </c>
      <c r="AC283" s="28">
        <v>45738</v>
      </c>
      <c r="AD283" s="28">
        <v>45909</v>
      </c>
      <c r="AE283" s="28">
        <v>45858</v>
      </c>
      <c r="AF283" s="28">
        <v>46530</v>
      </c>
      <c r="AG283" s="28">
        <v>45594</v>
      </c>
      <c r="AH283" s="28">
        <v>44105</v>
      </c>
      <c r="AI283" s="28">
        <v>43120</v>
      </c>
      <c r="AJ283" s="28">
        <v>42254</v>
      </c>
      <c r="AK283" s="28">
        <v>41720</v>
      </c>
      <c r="AL283" s="28">
        <v>41127</v>
      </c>
      <c r="AM283" s="28">
        <v>40173</v>
      </c>
      <c r="AN283" s="28">
        <v>39510</v>
      </c>
      <c r="AO283" s="28">
        <v>39018</v>
      </c>
      <c r="AP283" s="28">
        <v>38452</v>
      </c>
      <c r="AQ283" s="28">
        <v>38741</v>
      </c>
      <c r="AR283" s="28">
        <v>37730</v>
      </c>
      <c r="AS283" s="28">
        <v>35117</v>
      </c>
      <c r="AT283" s="28">
        <v>33327</v>
      </c>
      <c r="AU283" s="28">
        <v>33390</v>
      </c>
      <c r="AV283" s="28">
        <v>33729</v>
      </c>
      <c r="AW283" s="28">
        <v>33980</v>
      </c>
      <c r="AX283" s="28">
        <v>34951</v>
      </c>
      <c r="AY283" s="28">
        <v>36235</v>
      </c>
      <c r="AZ283" s="28">
        <v>37414</v>
      </c>
      <c r="BA283" s="28">
        <v>37802</v>
      </c>
      <c r="BB283" s="28">
        <v>37638</v>
      </c>
      <c r="BC283" s="28">
        <v>37514</v>
      </c>
      <c r="BD283" s="28">
        <v>37130</v>
      </c>
      <c r="BE283" s="28">
        <v>36788</v>
      </c>
      <c r="BF283" s="28">
        <v>36558</v>
      </c>
      <c r="BG283" s="28">
        <v>36215</v>
      </c>
      <c r="BH283" s="28">
        <v>35458</v>
      </c>
      <c r="BI283" s="28">
        <v>34925</v>
      </c>
      <c r="BJ283" s="28">
        <v>33774</v>
      </c>
      <c r="BK283" s="28">
        <v>31765</v>
      </c>
      <c r="BL283" s="28">
        <v>30415</v>
      </c>
      <c r="BM283" s="28">
        <v>29568</v>
      </c>
      <c r="BN283" s="28">
        <v>28493</v>
      </c>
      <c r="BO283" s="28">
        <v>27217</v>
      </c>
      <c r="BP283" s="28">
        <v>26235</v>
      </c>
      <c r="BQ283" s="28">
        <v>25758</v>
      </c>
      <c r="BR283" s="28">
        <v>25524</v>
      </c>
      <c r="BS283" s="28">
        <v>24838</v>
      </c>
      <c r="BT283" s="28">
        <v>23954</v>
      </c>
      <c r="BU283" s="28">
        <v>23875</v>
      </c>
      <c r="BV283" s="28">
        <v>23980</v>
      </c>
      <c r="BW283" s="28">
        <v>24167</v>
      </c>
      <c r="BX283" s="28">
        <v>25035</v>
      </c>
      <c r="BY283" s="28">
        <v>23118</v>
      </c>
      <c r="BZ283" s="28">
        <v>20677</v>
      </c>
      <c r="CA283" s="28">
        <v>20967</v>
      </c>
      <c r="CB283" s="28">
        <v>20511</v>
      </c>
      <c r="CC283" s="28">
        <v>18650</v>
      </c>
      <c r="CD283" s="28">
        <v>16589</v>
      </c>
      <c r="CE283" s="28">
        <v>15778</v>
      </c>
      <c r="CF283" s="28">
        <v>15805</v>
      </c>
      <c r="CG283" s="28">
        <v>15328</v>
      </c>
      <c r="CH283" s="28">
        <v>14474</v>
      </c>
      <c r="CI283" s="28">
        <v>13531</v>
      </c>
      <c r="CJ283" s="28">
        <v>12498</v>
      </c>
      <c r="CK283" s="28">
        <v>10981</v>
      </c>
      <c r="CL283" s="28">
        <v>9855</v>
      </c>
      <c r="CM283" s="28">
        <v>9147</v>
      </c>
      <c r="CN283" s="28">
        <v>8287</v>
      </c>
      <c r="CO283" s="28">
        <v>7344</v>
      </c>
      <c r="CP283" s="28">
        <v>6140</v>
      </c>
      <c r="CQ283" s="28">
        <v>5111</v>
      </c>
      <c r="CR283" s="28">
        <v>4203</v>
      </c>
      <c r="CS283" s="28">
        <v>3485</v>
      </c>
      <c r="CT283" s="28">
        <v>2853</v>
      </c>
      <c r="CU283" s="28">
        <v>2055</v>
      </c>
      <c r="CV283" s="28">
        <v>1499</v>
      </c>
      <c r="CW283" s="28">
        <v>1198</v>
      </c>
      <c r="CX283" s="28">
        <v>876</v>
      </c>
      <c r="CY283" s="28">
        <v>571</v>
      </c>
      <c r="CZ283" s="28">
        <v>252</v>
      </c>
    </row>
    <row r="284" spans="1:104" x14ac:dyDescent="0.25">
      <c r="A284" s="24" t="s">
        <v>839</v>
      </c>
      <c r="B284" s="24" t="str">
        <f>VLOOKUP(A284,Structure!E:F,2,FALSE)</f>
        <v>UK01</v>
      </c>
      <c r="C284" s="24" t="str">
        <f t="shared" si="4"/>
        <v>UK</v>
      </c>
      <c r="D284" s="24" t="s">
        <v>1254</v>
      </c>
      <c r="E284" s="29">
        <v>25589</v>
      </c>
      <c r="F284" s="29">
        <v>26906</v>
      </c>
      <c r="G284" s="29">
        <v>28464</v>
      </c>
      <c r="H284" s="29">
        <v>28975</v>
      </c>
      <c r="I284" s="29">
        <v>29075</v>
      </c>
      <c r="J284" s="29">
        <v>29811</v>
      </c>
      <c r="K284" s="29">
        <v>30627</v>
      </c>
      <c r="L284" s="29">
        <v>30745</v>
      </c>
      <c r="M284" s="29">
        <v>30423</v>
      </c>
      <c r="N284" s="29">
        <v>30051</v>
      </c>
      <c r="O284" s="29">
        <v>29888</v>
      </c>
      <c r="P284" s="29">
        <v>29452</v>
      </c>
      <c r="Q284" s="29">
        <v>28495</v>
      </c>
      <c r="R284" s="29">
        <v>27538</v>
      </c>
      <c r="S284" s="29">
        <v>27131</v>
      </c>
      <c r="T284" s="29">
        <v>26540</v>
      </c>
      <c r="U284" s="29">
        <v>25953</v>
      </c>
      <c r="V284" s="29">
        <v>26156</v>
      </c>
      <c r="W284" s="29">
        <v>26957</v>
      </c>
      <c r="X284" s="29">
        <v>27002</v>
      </c>
      <c r="Y284" s="29">
        <v>27161</v>
      </c>
      <c r="Z284" s="29">
        <v>28195</v>
      </c>
      <c r="AA284" s="29">
        <v>28881</v>
      </c>
      <c r="AB284" s="29">
        <v>29261</v>
      </c>
      <c r="AC284" s="29">
        <v>29823</v>
      </c>
      <c r="AD284" s="29">
        <v>29624</v>
      </c>
      <c r="AE284" s="29">
        <v>29485</v>
      </c>
      <c r="AF284" s="29">
        <v>30137</v>
      </c>
      <c r="AG284" s="29">
        <v>30461</v>
      </c>
      <c r="AH284" s="29">
        <v>30416</v>
      </c>
      <c r="AI284" s="29">
        <v>30961</v>
      </c>
      <c r="AJ284" s="29">
        <v>31123</v>
      </c>
      <c r="AK284" s="29">
        <v>30755</v>
      </c>
      <c r="AL284" s="29">
        <v>30682</v>
      </c>
      <c r="AM284" s="29">
        <v>30183</v>
      </c>
      <c r="AN284" s="29">
        <v>29832</v>
      </c>
      <c r="AO284" s="29">
        <v>30285</v>
      </c>
      <c r="AP284" s="29">
        <v>30814</v>
      </c>
      <c r="AQ284" s="29">
        <v>30683</v>
      </c>
      <c r="AR284" s="29">
        <v>30192</v>
      </c>
      <c r="AS284" s="29">
        <v>28752</v>
      </c>
      <c r="AT284" s="29">
        <v>27636</v>
      </c>
      <c r="AU284" s="29">
        <v>27897</v>
      </c>
      <c r="AV284" s="29">
        <v>28629</v>
      </c>
      <c r="AW284" s="29">
        <v>29650</v>
      </c>
      <c r="AX284" s="29">
        <v>31072</v>
      </c>
      <c r="AY284" s="29">
        <v>32587</v>
      </c>
      <c r="AZ284" s="29">
        <v>33957</v>
      </c>
      <c r="BA284" s="29">
        <v>34306</v>
      </c>
      <c r="BB284" s="29">
        <v>34615</v>
      </c>
      <c r="BC284" s="29">
        <v>35024</v>
      </c>
      <c r="BD284" s="29">
        <v>35141</v>
      </c>
      <c r="BE284" s="29">
        <v>35747</v>
      </c>
      <c r="BF284" s="29">
        <v>35940</v>
      </c>
      <c r="BG284" s="29">
        <v>35955</v>
      </c>
      <c r="BH284" s="29">
        <v>35286</v>
      </c>
      <c r="BI284" s="29">
        <v>34287</v>
      </c>
      <c r="BJ284" s="29">
        <v>33753</v>
      </c>
      <c r="BK284" s="29">
        <v>32642</v>
      </c>
      <c r="BL284" s="29">
        <v>31505</v>
      </c>
      <c r="BM284" s="29">
        <v>31233</v>
      </c>
      <c r="BN284" s="29">
        <v>30737</v>
      </c>
      <c r="BO284" s="29">
        <v>29861</v>
      </c>
      <c r="BP284" s="29">
        <v>29093</v>
      </c>
      <c r="BQ284" s="29">
        <v>29072</v>
      </c>
      <c r="BR284" s="29">
        <v>29171</v>
      </c>
      <c r="BS284" s="29">
        <v>28835</v>
      </c>
      <c r="BT284" s="29">
        <v>28792</v>
      </c>
      <c r="BU284" s="29">
        <v>29320</v>
      </c>
      <c r="BV284" s="29">
        <v>30174</v>
      </c>
      <c r="BW284" s="29">
        <v>31682</v>
      </c>
      <c r="BX284" s="29">
        <v>34576</v>
      </c>
      <c r="BY284" s="29">
        <v>32045</v>
      </c>
      <c r="BZ284" s="29">
        <v>26862</v>
      </c>
      <c r="CA284" s="29">
        <v>25872</v>
      </c>
      <c r="CB284" s="29">
        <v>24568</v>
      </c>
      <c r="CC284" s="29">
        <v>22077</v>
      </c>
      <c r="CD284" s="29">
        <v>19303</v>
      </c>
      <c r="CE284" s="29">
        <v>18171</v>
      </c>
      <c r="CF284" s="29">
        <v>18116</v>
      </c>
      <c r="CG284" s="29">
        <v>17561</v>
      </c>
      <c r="CH284" s="29">
        <v>16567</v>
      </c>
      <c r="CI284" s="29">
        <v>15249</v>
      </c>
      <c r="CJ284" s="29">
        <v>14102</v>
      </c>
      <c r="CK284" s="29">
        <v>12848</v>
      </c>
      <c r="CL284" s="29">
        <v>11525</v>
      </c>
      <c r="CM284" s="29">
        <v>10639</v>
      </c>
      <c r="CN284" s="29">
        <v>9734</v>
      </c>
      <c r="CO284" s="29">
        <v>8659</v>
      </c>
      <c r="CP284" s="29">
        <v>7480</v>
      </c>
      <c r="CQ284" s="29">
        <v>6254</v>
      </c>
      <c r="CR284" s="29">
        <v>5387</v>
      </c>
      <c r="CS284" s="29">
        <v>4343</v>
      </c>
      <c r="CT284" s="29">
        <v>3268</v>
      </c>
      <c r="CU284" s="29">
        <v>2753</v>
      </c>
      <c r="CV284" s="29">
        <v>2140</v>
      </c>
      <c r="CW284" s="29">
        <v>1536</v>
      </c>
      <c r="CX284" s="29">
        <v>1216</v>
      </c>
      <c r="CY284" s="29">
        <v>779</v>
      </c>
      <c r="CZ284" s="29">
        <v>359</v>
      </c>
    </row>
    <row r="285" spans="1:104" x14ac:dyDescent="0.25">
      <c r="A285" s="24" t="s">
        <v>841</v>
      </c>
      <c r="B285" s="24" t="str">
        <f>VLOOKUP(A285,Structure!E:F,2,FALSE)</f>
        <v>UK01</v>
      </c>
      <c r="C285" s="24" t="str">
        <f t="shared" si="4"/>
        <v>UK</v>
      </c>
      <c r="D285" s="24" t="s">
        <v>1255</v>
      </c>
      <c r="E285" s="28">
        <v>22497</v>
      </c>
      <c r="F285" s="28">
        <v>23562</v>
      </c>
      <c r="G285" s="28">
        <v>24512</v>
      </c>
      <c r="H285" s="28">
        <v>25135</v>
      </c>
      <c r="I285" s="28">
        <v>25283</v>
      </c>
      <c r="J285" s="28">
        <v>25578</v>
      </c>
      <c r="K285" s="28">
        <v>26049</v>
      </c>
      <c r="L285" s="28">
        <v>26413</v>
      </c>
      <c r="M285" s="28">
        <v>26029</v>
      </c>
      <c r="N285" s="28">
        <v>25535</v>
      </c>
      <c r="O285" s="28">
        <v>25261</v>
      </c>
      <c r="P285" s="28">
        <v>24661</v>
      </c>
      <c r="Q285" s="28">
        <v>23788</v>
      </c>
      <c r="R285" s="28">
        <v>23017</v>
      </c>
      <c r="S285" s="28">
        <v>22344</v>
      </c>
      <c r="T285" s="28">
        <v>21939</v>
      </c>
      <c r="U285" s="28">
        <v>21478</v>
      </c>
      <c r="V285" s="28">
        <v>21546</v>
      </c>
      <c r="W285" s="28">
        <v>21093</v>
      </c>
      <c r="X285" s="28">
        <v>16404</v>
      </c>
      <c r="Y285" s="28">
        <v>16348</v>
      </c>
      <c r="Z285" s="28">
        <v>17929</v>
      </c>
      <c r="AA285" s="28">
        <v>20081</v>
      </c>
      <c r="AB285" s="28">
        <v>21064</v>
      </c>
      <c r="AC285" s="28">
        <v>21876</v>
      </c>
      <c r="AD285" s="28">
        <v>22406</v>
      </c>
      <c r="AE285" s="28">
        <v>22494</v>
      </c>
      <c r="AF285" s="28">
        <v>23203</v>
      </c>
      <c r="AG285" s="28">
        <v>23692</v>
      </c>
      <c r="AH285" s="28">
        <v>24196</v>
      </c>
      <c r="AI285" s="28">
        <v>25176</v>
      </c>
      <c r="AJ285" s="28">
        <v>25713</v>
      </c>
      <c r="AK285" s="28">
        <v>25775</v>
      </c>
      <c r="AL285" s="28">
        <v>25918</v>
      </c>
      <c r="AM285" s="28">
        <v>25992</v>
      </c>
      <c r="AN285" s="28">
        <v>26361</v>
      </c>
      <c r="AO285" s="28">
        <v>26992</v>
      </c>
      <c r="AP285" s="28">
        <v>27319</v>
      </c>
      <c r="AQ285" s="28">
        <v>27674</v>
      </c>
      <c r="AR285" s="28">
        <v>27365</v>
      </c>
      <c r="AS285" s="28">
        <v>26025</v>
      </c>
      <c r="AT285" s="28">
        <v>25076</v>
      </c>
      <c r="AU285" s="28">
        <v>25009</v>
      </c>
      <c r="AV285" s="28">
        <v>25355</v>
      </c>
      <c r="AW285" s="28">
        <v>25414</v>
      </c>
      <c r="AX285" s="28">
        <v>25504</v>
      </c>
      <c r="AY285" s="28">
        <v>26113</v>
      </c>
      <c r="AZ285" s="28">
        <v>26587</v>
      </c>
      <c r="BA285" s="28">
        <v>26228</v>
      </c>
      <c r="BB285" s="28">
        <v>26061</v>
      </c>
      <c r="BC285" s="28">
        <v>26568</v>
      </c>
      <c r="BD285" s="28">
        <v>26687</v>
      </c>
      <c r="BE285" s="28">
        <v>26848</v>
      </c>
      <c r="BF285" s="28">
        <v>27016</v>
      </c>
      <c r="BG285" s="28">
        <v>26586</v>
      </c>
      <c r="BH285" s="28">
        <v>26018</v>
      </c>
      <c r="BI285" s="28">
        <v>25385</v>
      </c>
      <c r="BJ285" s="28">
        <v>24264</v>
      </c>
      <c r="BK285" s="28">
        <v>22883</v>
      </c>
      <c r="BL285" s="28">
        <v>22138</v>
      </c>
      <c r="BM285" s="28">
        <v>21390</v>
      </c>
      <c r="BN285" s="28">
        <v>20491</v>
      </c>
      <c r="BO285" s="28">
        <v>19535</v>
      </c>
      <c r="BP285" s="28">
        <v>18525</v>
      </c>
      <c r="BQ285" s="28">
        <v>18030</v>
      </c>
      <c r="BR285" s="28">
        <v>17456</v>
      </c>
      <c r="BS285" s="28">
        <v>16799</v>
      </c>
      <c r="BT285" s="28">
        <v>16452</v>
      </c>
      <c r="BU285" s="28">
        <v>16567</v>
      </c>
      <c r="BV285" s="28">
        <v>16840</v>
      </c>
      <c r="BW285" s="28">
        <v>17314</v>
      </c>
      <c r="BX285" s="28">
        <v>18570</v>
      </c>
      <c r="BY285" s="28">
        <v>16994</v>
      </c>
      <c r="BZ285" s="28">
        <v>14370</v>
      </c>
      <c r="CA285" s="28">
        <v>14078</v>
      </c>
      <c r="CB285" s="28">
        <v>13569</v>
      </c>
      <c r="CC285" s="28">
        <v>12099</v>
      </c>
      <c r="CD285" s="28">
        <v>10428</v>
      </c>
      <c r="CE285" s="28">
        <v>10103</v>
      </c>
      <c r="CF285" s="28">
        <v>10329</v>
      </c>
      <c r="CG285" s="28">
        <v>10085</v>
      </c>
      <c r="CH285" s="28">
        <v>9704</v>
      </c>
      <c r="CI285" s="28">
        <v>9140</v>
      </c>
      <c r="CJ285" s="28">
        <v>8538</v>
      </c>
      <c r="CK285" s="28">
        <v>7811</v>
      </c>
      <c r="CL285" s="28">
        <v>6934</v>
      </c>
      <c r="CM285" s="28">
        <v>6356</v>
      </c>
      <c r="CN285" s="28">
        <v>5810</v>
      </c>
      <c r="CO285" s="28">
        <v>5123</v>
      </c>
      <c r="CP285" s="28">
        <v>4397</v>
      </c>
      <c r="CQ285" s="28">
        <v>3672</v>
      </c>
      <c r="CR285" s="28">
        <v>3122</v>
      </c>
      <c r="CS285" s="28">
        <v>2425</v>
      </c>
      <c r="CT285" s="28">
        <v>1971</v>
      </c>
      <c r="CU285" s="28">
        <v>1575</v>
      </c>
      <c r="CV285" s="28">
        <v>1201</v>
      </c>
      <c r="CW285" s="28">
        <v>866</v>
      </c>
      <c r="CX285" s="28">
        <v>650</v>
      </c>
      <c r="CY285" s="28">
        <v>504</v>
      </c>
      <c r="CZ285" s="28">
        <v>222</v>
      </c>
    </row>
    <row r="286" spans="1:104" x14ac:dyDescent="0.25">
      <c r="A286" s="24" t="s">
        <v>843</v>
      </c>
      <c r="B286" s="24" t="str">
        <f>VLOOKUP(A286,Structure!E:F,2,FALSE)</f>
        <v>UK01</v>
      </c>
      <c r="C286" s="24" t="str">
        <f t="shared" si="4"/>
        <v>UK</v>
      </c>
      <c r="D286" s="24" t="s">
        <v>1256</v>
      </c>
      <c r="E286" s="29">
        <v>20477</v>
      </c>
      <c r="F286" s="29">
        <v>21197</v>
      </c>
      <c r="G286" s="29">
        <v>22033</v>
      </c>
      <c r="H286" s="29">
        <v>22632</v>
      </c>
      <c r="I286" s="29">
        <v>22788</v>
      </c>
      <c r="J286" s="29">
        <v>23086</v>
      </c>
      <c r="K286" s="29">
        <v>23517</v>
      </c>
      <c r="L286" s="29">
        <v>23436</v>
      </c>
      <c r="M286" s="29">
        <v>23203</v>
      </c>
      <c r="N286" s="29">
        <v>22997</v>
      </c>
      <c r="O286" s="29">
        <v>22953</v>
      </c>
      <c r="P286" s="29">
        <v>22514</v>
      </c>
      <c r="Q286" s="29">
        <v>21974</v>
      </c>
      <c r="R286" s="29">
        <v>21481</v>
      </c>
      <c r="S286" s="29">
        <v>20986</v>
      </c>
      <c r="T286" s="29">
        <v>20465</v>
      </c>
      <c r="U286" s="29">
        <v>19923</v>
      </c>
      <c r="V286" s="29">
        <v>20061</v>
      </c>
      <c r="W286" s="29">
        <v>20093</v>
      </c>
      <c r="X286" s="29">
        <v>17566</v>
      </c>
      <c r="Y286" s="29">
        <v>17617</v>
      </c>
      <c r="Z286" s="29">
        <v>18495</v>
      </c>
      <c r="AA286" s="29">
        <v>19927</v>
      </c>
      <c r="AB286" s="29">
        <v>20488</v>
      </c>
      <c r="AC286" s="29">
        <v>21252</v>
      </c>
      <c r="AD286" s="29">
        <v>21427</v>
      </c>
      <c r="AE286" s="29">
        <v>21652</v>
      </c>
      <c r="AF286" s="29">
        <v>22369</v>
      </c>
      <c r="AG286" s="29">
        <v>22526</v>
      </c>
      <c r="AH286" s="29">
        <v>22556</v>
      </c>
      <c r="AI286" s="29">
        <v>22943</v>
      </c>
      <c r="AJ286" s="29">
        <v>22935</v>
      </c>
      <c r="AK286" s="29">
        <v>22872</v>
      </c>
      <c r="AL286" s="29">
        <v>22949</v>
      </c>
      <c r="AM286" s="29">
        <v>22860</v>
      </c>
      <c r="AN286" s="29">
        <v>22669</v>
      </c>
      <c r="AO286" s="29">
        <v>23026</v>
      </c>
      <c r="AP286" s="29">
        <v>23645</v>
      </c>
      <c r="AQ286" s="29">
        <v>23984</v>
      </c>
      <c r="AR286" s="29">
        <v>23763</v>
      </c>
      <c r="AS286" s="29">
        <v>22833</v>
      </c>
      <c r="AT286" s="29">
        <v>22173</v>
      </c>
      <c r="AU286" s="29">
        <v>22394</v>
      </c>
      <c r="AV286" s="29">
        <v>23072</v>
      </c>
      <c r="AW286" s="29">
        <v>23521</v>
      </c>
      <c r="AX286" s="29">
        <v>24186</v>
      </c>
      <c r="AY286" s="29">
        <v>25131</v>
      </c>
      <c r="AZ286" s="29">
        <v>25943</v>
      </c>
      <c r="BA286" s="29">
        <v>26132</v>
      </c>
      <c r="BB286" s="29">
        <v>26259</v>
      </c>
      <c r="BC286" s="29">
        <v>26665</v>
      </c>
      <c r="BD286" s="29">
        <v>27010</v>
      </c>
      <c r="BE286" s="29">
        <v>27190</v>
      </c>
      <c r="BF286" s="29">
        <v>26835</v>
      </c>
      <c r="BG286" s="29">
        <v>26399</v>
      </c>
      <c r="BH286" s="29">
        <v>25962</v>
      </c>
      <c r="BI286" s="29">
        <v>25442</v>
      </c>
      <c r="BJ286" s="29">
        <v>24751</v>
      </c>
      <c r="BK286" s="29">
        <v>23632</v>
      </c>
      <c r="BL286" s="29">
        <v>22655</v>
      </c>
      <c r="BM286" s="29">
        <v>22195</v>
      </c>
      <c r="BN286" s="29">
        <v>21465</v>
      </c>
      <c r="BO286" s="29">
        <v>20697</v>
      </c>
      <c r="BP286" s="29">
        <v>20036</v>
      </c>
      <c r="BQ286" s="29">
        <v>19660</v>
      </c>
      <c r="BR286" s="29">
        <v>19738</v>
      </c>
      <c r="BS286" s="29">
        <v>19256</v>
      </c>
      <c r="BT286" s="29">
        <v>19006</v>
      </c>
      <c r="BU286" s="29">
        <v>19186</v>
      </c>
      <c r="BV286" s="29">
        <v>19918</v>
      </c>
      <c r="BW286" s="29">
        <v>21285</v>
      </c>
      <c r="BX286" s="29">
        <v>23564</v>
      </c>
      <c r="BY286" s="29">
        <v>21607</v>
      </c>
      <c r="BZ286" s="29">
        <v>17861</v>
      </c>
      <c r="CA286" s="29">
        <v>17174</v>
      </c>
      <c r="CB286" s="29">
        <v>16337</v>
      </c>
      <c r="CC286" s="29">
        <v>14608</v>
      </c>
      <c r="CD286" s="29">
        <v>12544</v>
      </c>
      <c r="CE286" s="29">
        <v>11779</v>
      </c>
      <c r="CF286" s="29">
        <v>12029</v>
      </c>
      <c r="CG286" s="29">
        <v>11661</v>
      </c>
      <c r="CH286" s="29">
        <v>10928</v>
      </c>
      <c r="CI286" s="29">
        <v>10194</v>
      </c>
      <c r="CJ286" s="29">
        <v>9365</v>
      </c>
      <c r="CK286" s="29">
        <v>8513</v>
      </c>
      <c r="CL286" s="29">
        <v>7663</v>
      </c>
      <c r="CM286" s="29">
        <v>7022</v>
      </c>
      <c r="CN286" s="29">
        <v>6453</v>
      </c>
      <c r="CO286" s="29">
        <v>5669</v>
      </c>
      <c r="CP286" s="29">
        <v>4818</v>
      </c>
      <c r="CQ286" s="29">
        <v>3867</v>
      </c>
      <c r="CR286" s="29">
        <v>3551</v>
      </c>
      <c r="CS286" s="29">
        <v>2671</v>
      </c>
      <c r="CT286" s="29">
        <v>2110</v>
      </c>
      <c r="CU286" s="29">
        <v>1693</v>
      </c>
      <c r="CV286" s="29">
        <v>1342</v>
      </c>
      <c r="CW286" s="29">
        <v>1027</v>
      </c>
      <c r="CX286" s="29">
        <v>735</v>
      </c>
      <c r="CY286" s="29">
        <v>545</v>
      </c>
      <c r="CZ286" s="29">
        <v>226</v>
      </c>
    </row>
    <row r="287" spans="1:104" x14ac:dyDescent="0.25">
      <c r="A287" s="24" t="s">
        <v>847</v>
      </c>
      <c r="B287" s="24" t="str">
        <f>VLOOKUP(A287,Structure!E:F,2,FALSE)</f>
        <v>UK01</v>
      </c>
      <c r="C287" s="24" t="str">
        <f t="shared" si="4"/>
        <v>UK</v>
      </c>
      <c r="D287" s="24" t="s">
        <v>1257</v>
      </c>
      <c r="E287" s="28">
        <v>13445</v>
      </c>
      <c r="F287" s="28">
        <v>13693</v>
      </c>
      <c r="G287" s="28">
        <v>13915</v>
      </c>
      <c r="H287" s="28">
        <v>13574</v>
      </c>
      <c r="I287" s="28">
        <v>13575</v>
      </c>
      <c r="J287" s="28">
        <v>13839</v>
      </c>
      <c r="K287" s="28">
        <v>14431</v>
      </c>
      <c r="L287" s="28">
        <v>14469</v>
      </c>
      <c r="M287" s="28">
        <v>13777</v>
      </c>
      <c r="N287" s="28">
        <v>13238</v>
      </c>
      <c r="O287" s="28">
        <v>12754</v>
      </c>
      <c r="P287" s="28">
        <v>12514</v>
      </c>
      <c r="Q287" s="28">
        <v>11923</v>
      </c>
      <c r="R287" s="28">
        <v>11182</v>
      </c>
      <c r="S287" s="28">
        <v>10534</v>
      </c>
      <c r="T287" s="28">
        <v>10350</v>
      </c>
      <c r="U287" s="28">
        <v>10123</v>
      </c>
      <c r="V287" s="28">
        <v>10325</v>
      </c>
      <c r="W287" s="28">
        <v>10920</v>
      </c>
      <c r="X287" s="28">
        <v>13266</v>
      </c>
      <c r="Y287" s="28">
        <v>13679</v>
      </c>
      <c r="Z287" s="28">
        <v>14391</v>
      </c>
      <c r="AA287" s="28">
        <v>15516</v>
      </c>
      <c r="AB287" s="28">
        <v>18630</v>
      </c>
      <c r="AC287" s="28">
        <v>21081</v>
      </c>
      <c r="AD287" s="28">
        <v>22978</v>
      </c>
      <c r="AE287" s="28">
        <v>24222</v>
      </c>
      <c r="AF287" s="28">
        <v>24970</v>
      </c>
      <c r="AG287" s="28">
        <v>25740</v>
      </c>
      <c r="AH287" s="28">
        <v>26584</v>
      </c>
      <c r="AI287" s="28">
        <v>26514</v>
      </c>
      <c r="AJ287" s="28">
        <v>26276</v>
      </c>
      <c r="AK287" s="28">
        <v>25964</v>
      </c>
      <c r="AL287" s="28">
        <v>25863</v>
      </c>
      <c r="AM287" s="28">
        <v>24781</v>
      </c>
      <c r="AN287" s="28">
        <v>23799</v>
      </c>
      <c r="AO287" s="28">
        <v>23312</v>
      </c>
      <c r="AP287" s="28">
        <v>22490</v>
      </c>
      <c r="AQ287" s="28">
        <v>21688</v>
      </c>
      <c r="AR287" s="28">
        <v>20770</v>
      </c>
      <c r="AS287" s="28">
        <v>19311</v>
      </c>
      <c r="AT287" s="28">
        <v>18130</v>
      </c>
      <c r="AU287" s="28">
        <v>17496</v>
      </c>
      <c r="AV287" s="28">
        <v>17198</v>
      </c>
      <c r="AW287" s="28">
        <v>16983</v>
      </c>
      <c r="AX287" s="28">
        <v>16626</v>
      </c>
      <c r="AY287" s="28">
        <v>16256</v>
      </c>
      <c r="AZ287" s="28">
        <v>15816</v>
      </c>
      <c r="BA287" s="28">
        <v>15426</v>
      </c>
      <c r="BB287" s="28">
        <v>15274</v>
      </c>
      <c r="BC287" s="28">
        <v>15133</v>
      </c>
      <c r="BD287" s="28">
        <v>14812</v>
      </c>
      <c r="BE287" s="28">
        <v>14448</v>
      </c>
      <c r="BF287" s="28">
        <v>14054</v>
      </c>
      <c r="BG287" s="28">
        <v>13724</v>
      </c>
      <c r="BH287" s="28">
        <v>13305</v>
      </c>
      <c r="BI287" s="28">
        <v>12540</v>
      </c>
      <c r="BJ287" s="28">
        <v>11975</v>
      </c>
      <c r="BK287" s="28">
        <v>11547</v>
      </c>
      <c r="BL287" s="28">
        <v>11007</v>
      </c>
      <c r="BM287" s="28">
        <v>10505</v>
      </c>
      <c r="BN287" s="28">
        <v>9928</v>
      </c>
      <c r="BO287" s="28">
        <v>9570</v>
      </c>
      <c r="BP287" s="28">
        <v>9331</v>
      </c>
      <c r="BQ287" s="28">
        <v>8934</v>
      </c>
      <c r="BR287" s="28">
        <v>8560</v>
      </c>
      <c r="BS287" s="28">
        <v>8317</v>
      </c>
      <c r="BT287" s="28">
        <v>8129</v>
      </c>
      <c r="BU287" s="28">
        <v>8092</v>
      </c>
      <c r="BV287" s="28">
        <v>8104</v>
      </c>
      <c r="BW287" s="28">
        <v>8001</v>
      </c>
      <c r="BX287" s="28">
        <v>8055</v>
      </c>
      <c r="BY287" s="28">
        <v>7492</v>
      </c>
      <c r="BZ287" s="28">
        <v>6679</v>
      </c>
      <c r="CA287" s="28">
        <v>6274</v>
      </c>
      <c r="CB287" s="28">
        <v>5856</v>
      </c>
      <c r="CC287" s="28">
        <v>5286</v>
      </c>
      <c r="CD287" s="28">
        <v>4853</v>
      </c>
      <c r="CE287" s="28">
        <v>4724</v>
      </c>
      <c r="CF287" s="28">
        <v>4739</v>
      </c>
      <c r="CG287" s="28">
        <v>4489</v>
      </c>
      <c r="CH287" s="28">
        <v>4065</v>
      </c>
      <c r="CI287" s="28">
        <v>3680</v>
      </c>
      <c r="CJ287" s="28">
        <v>3350</v>
      </c>
      <c r="CK287" s="28">
        <v>2994</v>
      </c>
      <c r="CL287" s="28">
        <v>2722</v>
      </c>
      <c r="CM287" s="28">
        <v>2485</v>
      </c>
      <c r="CN287" s="28">
        <v>2293</v>
      </c>
      <c r="CO287" s="28">
        <v>2063</v>
      </c>
      <c r="CP287" s="28">
        <v>1780</v>
      </c>
      <c r="CQ287" s="28">
        <v>1409</v>
      </c>
      <c r="CR287" s="28">
        <v>1223</v>
      </c>
      <c r="CS287" s="28">
        <v>1019</v>
      </c>
      <c r="CT287" s="28">
        <v>818</v>
      </c>
      <c r="CU287" s="28">
        <v>701</v>
      </c>
      <c r="CV287" s="28">
        <v>552</v>
      </c>
      <c r="CW287" s="28">
        <v>405</v>
      </c>
      <c r="CX287" s="28">
        <v>354</v>
      </c>
      <c r="CY287" s="28">
        <v>244</v>
      </c>
      <c r="CZ287" s="28">
        <v>118</v>
      </c>
    </row>
    <row r="288" spans="1:104" x14ac:dyDescent="0.25">
      <c r="A288" s="24" t="s">
        <v>849</v>
      </c>
      <c r="B288" s="24" t="str">
        <f>VLOOKUP(A288,Structure!E:F,2,FALSE)</f>
        <v>UK01</v>
      </c>
      <c r="C288" s="24" t="str">
        <f t="shared" si="4"/>
        <v>UK</v>
      </c>
      <c r="D288" s="24" t="s">
        <v>1258</v>
      </c>
      <c r="E288" s="29">
        <v>33556</v>
      </c>
      <c r="F288" s="29">
        <v>33427</v>
      </c>
      <c r="G288" s="29">
        <v>33264</v>
      </c>
      <c r="H288" s="29">
        <v>32268</v>
      </c>
      <c r="I288" s="29">
        <v>31779</v>
      </c>
      <c r="J288" s="29">
        <v>32047</v>
      </c>
      <c r="K288" s="29">
        <v>32457</v>
      </c>
      <c r="L288" s="29">
        <v>31127</v>
      </c>
      <c r="M288" s="29">
        <v>29419</v>
      </c>
      <c r="N288" s="29">
        <v>28483</v>
      </c>
      <c r="O288" s="29">
        <v>28192</v>
      </c>
      <c r="P288" s="29">
        <v>27793</v>
      </c>
      <c r="Q288" s="29">
        <v>27128</v>
      </c>
      <c r="R288" s="29">
        <v>26206</v>
      </c>
      <c r="S288" s="29">
        <v>24904</v>
      </c>
      <c r="T288" s="29">
        <v>24268</v>
      </c>
      <c r="U288" s="29">
        <v>23775</v>
      </c>
      <c r="V288" s="29">
        <v>23732</v>
      </c>
      <c r="W288" s="29">
        <v>24286</v>
      </c>
      <c r="X288" s="29">
        <v>25605</v>
      </c>
      <c r="Y288" s="29">
        <v>28084</v>
      </c>
      <c r="Z288" s="29">
        <v>31052</v>
      </c>
      <c r="AA288" s="29">
        <v>35117</v>
      </c>
      <c r="AB288" s="29">
        <v>40343</v>
      </c>
      <c r="AC288" s="29">
        <v>45168</v>
      </c>
      <c r="AD288" s="29">
        <v>48950</v>
      </c>
      <c r="AE288" s="29">
        <v>52456</v>
      </c>
      <c r="AF288" s="29">
        <v>56041</v>
      </c>
      <c r="AG288" s="29">
        <v>59103</v>
      </c>
      <c r="AH288" s="29">
        <v>61089</v>
      </c>
      <c r="AI288" s="29">
        <v>61485</v>
      </c>
      <c r="AJ288" s="29">
        <v>60457</v>
      </c>
      <c r="AK288" s="29">
        <v>58881</v>
      </c>
      <c r="AL288" s="29">
        <v>57792</v>
      </c>
      <c r="AM288" s="29">
        <v>55875</v>
      </c>
      <c r="AN288" s="29">
        <v>52617</v>
      </c>
      <c r="AO288" s="29">
        <v>49504</v>
      </c>
      <c r="AP288" s="29">
        <v>47348</v>
      </c>
      <c r="AQ288" s="29">
        <v>45448</v>
      </c>
      <c r="AR288" s="29">
        <v>42743</v>
      </c>
      <c r="AS288" s="29">
        <v>39726</v>
      </c>
      <c r="AT288" s="29">
        <v>36706</v>
      </c>
      <c r="AU288" s="29">
        <v>34858</v>
      </c>
      <c r="AV288" s="29">
        <v>33241</v>
      </c>
      <c r="AW288" s="29">
        <v>31775</v>
      </c>
      <c r="AX288" s="29">
        <v>31100</v>
      </c>
      <c r="AY288" s="29">
        <v>30847</v>
      </c>
      <c r="AZ288" s="29">
        <v>30605</v>
      </c>
      <c r="BA288" s="29">
        <v>29712</v>
      </c>
      <c r="BB288" s="29">
        <v>29031</v>
      </c>
      <c r="BC288" s="29">
        <v>28775</v>
      </c>
      <c r="BD288" s="29">
        <v>28399</v>
      </c>
      <c r="BE288" s="29">
        <v>27921</v>
      </c>
      <c r="BF288" s="29">
        <v>27261</v>
      </c>
      <c r="BG288" s="29">
        <v>26609</v>
      </c>
      <c r="BH288" s="29">
        <v>25714</v>
      </c>
      <c r="BI288" s="29">
        <v>24562</v>
      </c>
      <c r="BJ288" s="29">
        <v>23085</v>
      </c>
      <c r="BK288" s="29">
        <v>21967</v>
      </c>
      <c r="BL288" s="29">
        <v>20700</v>
      </c>
      <c r="BM288" s="29">
        <v>19249</v>
      </c>
      <c r="BN288" s="29">
        <v>18208</v>
      </c>
      <c r="BO288" s="29">
        <v>17263</v>
      </c>
      <c r="BP288" s="29">
        <v>16216</v>
      </c>
      <c r="BQ288" s="29">
        <v>15016</v>
      </c>
      <c r="BR288" s="29">
        <v>14107</v>
      </c>
      <c r="BS288" s="29">
        <v>13321</v>
      </c>
      <c r="BT288" s="29">
        <v>12480</v>
      </c>
      <c r="BU288" s="29">
        <v>12047</v>
      </c>
      <c r="BV288" s="29">
        <v>11552</v>
      </c>
      <c r="BW288" s="29">
        <v>11167</v>
      </c>
      <c r="BX288" s="29">
        <v>11097</v>
      </c>
      <c r="BY288" s="29">
        <v>10001</v>
      </c>
      <c r="BZ288" s="29">
        <v>8677</v>
      </c>
      <c r="CA288" s="29">
        <v>8217</v>
      </c>
      <c r="CB288" s="29">
        <v>7800</v>
      </c>
      <c r="CC288" s="29">
        <v>7266</v>
      </c>
      <c r="CD288" s="29">
        <v>6781</v>
      </c>
      <c r="CE288" s="29">
        <v>6732</v>
      </c>
      <c r="CF288" s="29">
        <v>6612</v>
      </c>
      <c r="CG288" s="29">
        <v>6195</v>
      </c>
      <c r="CH288" s="29">
        <v>5843</v>
      </c>
      <c r="CI288" s="29">
        <v>5434</v>
      </c>
      <c r="CJ288" s="29">
        <v>4912</v>
      </c>
      <c r="CK288" s="29">
        <v>4318</v>
      </c>
      <c r="CL288" s="29">
        <v>3857</v>
      </c>
      <c r="CM288" s="29">
        <v>3500</v>
      </c>
      <c r="CN288" s="29">
        <v>3163</v>
      </c>
      <c r="CO288" s="29">
        <v>2826</v>
      </c>
      <c r="CP288" s="29">
        <v>2372</v>
      </c>
      <c r="CQ288" s="29">
        <v>1902</v>
      </c>
      <c r="CR288" s="29">
        <v>1725</v>
      </c>
      <c r="CS288" s="29">
        <v>1271</v>
      </c>
      <c r="CT288" s="29">
        <v>1053</v>
      </c>
      <c r="CU288" s="29">
        <v>772</v>
      </c>
      <c r="CV288" s="29">
        <v>633</v>
      </c>
      <c r="CW288" s="29">
        <v>464</v>
      </c>
      <c r="CX288" s="29">
        <v>392</v>
      </c>
      <c r="CY288" s="29">
        <v>251</v>
      </c>
      <c r="CZ288" s="29">
        <v>116</v>
      </c>
    </row>
    <row r="289" spans="1:104" x14ac:dyDescent="0.25">
      <c r="A289" s="24" t="s">
        <v>851</v>
      </c>
      <c r="B289" s="24" t="str">
        <f>VLOOKUP(A289,Structure!E:F,2,FALSE)</f>
        <v>UK01</v>
      </c>
      <c r="C289" s="24" t="str">
        <f t="shared" si="4"/>
        <v>UK</v>
      </c>
      <c r="D289" s="24" t="s">
        <v>1259</v>
      </c>
      <c r="E289" s="28">
        <v>27771</v>
      </c>
      <c r="F289" s="28">
        <v>28591</v>
      </c>
      <c r="G289" s="28">
        <v>29212</v>
      </c>
      <c r="H289" s="28">
        <v>29477</v>
      </c>
      <c r="I289" s="28">
        <v>28674</v>
      </c>
      <c r="J289" s="28">
        <v>28710</v>
      </c>
      <c r="K289" s="28">
        <v>29270</v>
      </c>
      <c r="L289" s="28">
        <v>28769</v>
      </c>
      <c r="M289" s="28">
        <v>27464</v>
      </c>
      <c r="N289" s="28">
        <v>27096</v>
      </c>
      <c r="O289" s="28">
        <v>27167</v>
      </c>
      <c r="P289" s="28">
        <v>26706</v>
      </c>
      <c r="Q289" s="28">
        <v>25605</v>
      </c>
      <c r="R289" s="28">
        <v>24533</v>
      </c>
      <c r="S289" s="28">
        <v>23466</v>
      </c>
      <c r="T289" s="28">
        <v>22843</v>
      </c>
      <c r="U289" s="28">
        <v>22488</v>
      </c>
      <c r="V289" s="28">
        <v>22615</v>
      </c>
      <c r="W289" s="28">
        <v>22338</v>
      </c>
      <c r="X289" s="28">
        <v>18923</v>
      </c>
      <c r="Y289" s="28">
        <v>19045</v>
      </c>
      <c r="Z289" s="28">
        <v>20398</v>
      </c>
      <c r="AA289" s="28">
        <v>22891</v>
      </c>
      <c r="AB289" s="28">
        <v>24824</v>
      </c>
      <c r="AC289" s="28">
        <v>25892</v>
      </c>
      <c r="AD289" s="28">
        <v>27145</v>
      </c>
      <c r="AE289" s="28">
        <v>28410</v>
      </c>
      <c r="AF289" s="28">
        <v>29567</v>
      </c>
      <c r="AG289" s="28">
        <v>31020</v>
      </c>
      <c r="AH289" s="28">
        <v>31593</v>
      </c>
      <c r="AI289" s="28">
        <v>32216</v>
      </c>
      <c r="AJ289" s="28">
        <v>32090</v>
      </c>
      <c r="AK289" s="28">
        <v>31900</v>
      </c>
      <c r="AL289" s="28">
        <v>32462</v>
      </c>
      <c r="AM289" s="28">
        <v>32268</v>
      </c>
      <c r="AN289" s="28">
        <v>31965</v>
      </c>
      <c r="AO289" s="28">
        <v>31855</v>
      </c>
      <c r="AP289" s="28">
        <v>31710</v>
      </c>
      <c r="AQ289" s="28">
        <v>31599</v>
      </c>
      <c r="AR289" s="28">
        <v>30696</v>
      </c>
      <c r="AS289" s="28">
        <v>29265</v>
      </c>
      <c r="AT289" s="28">
        <v>28238</v>
      </c>
      <c r="AU289" s="28">
        <v>27297</v>
      </c>
      <c r="AV289" s="28">
        <v>26493</v>
      </c>
      <c r="AW289" s="28">
        <v>26121</v>
      </c>
      <c r="AX289" s="28">
        <v>25766</v>
      </c>
      <c r="AY289" s="28">
        <v>25778</v>
      </c>
      <c r="AZ289" s="28">
        <v>25934</v>
      </c>
      <c r="BA289" s="28">
        <v>26015</v>
      </c>
      <c r="BB289" s="28">
        <v>25897</v>
      </c>
      <c r="BC289" s="28">
        <v>25657</v>
      </c>
      <c r="BD289" s="28">
        <v>25489</v>
      </c>
      <c r="BE289" s="28">
        <v>25338</v>
      </c>
      <c r="BF289" s="28">
        <v>24894</v>
      </c>
      <c r="BG289" s="28">
        <v>24533</v>
      </c>
      <c r="BH289" s="28">
        <v>23808</v>
      </c>
      <c r="BI289" s="28">
        <v>22629</v>
      </c>
      <c r="BJ289" s="28">
        <v>21806</v>
      </c>
      <c r="BK289" s="28">
        <v>21289</v>
      </c>
      <c r="BL289" s="28">
        <v>20330</v>
      </c>
      <c r="BM289" s="28">
        <v>19312</v>
      </c>
      <c r="BN289" s="28">
        <v>18225</v>
      </c>
      <c r="BO289" s="28">
        <v>17123</v>
      </c>
      <c r="BP289" s="28">
        <v>16204</v>
      </c>
      <c r="BQ289" s="28">
        <v>15624</v>
      </c>
      <c r="BR289" s="28">
        <v>14943</v>
      </c>
      <c r="BS289" s="28">
        <v>14281</v>
      </c>
      <c r="BT289" s="28">
        <v>13882</v>
      </c>
      <c r="BU289" s="28">
        <v>13464</v>
      </c>
      <c r="BV289" s="28">
        <v>13278</v>
      </c>
      <c r="BW289" s="28">
        <v>13517</v>
      </c>
      <c r="BX289" s="28">
        <v>14173</v>
      </c>
      <c r="BY289" s="28">
        <v>13244</v>
      </c>
      <c r="BZ289" s="28">
        <v>11312</v>
      </c>
      <c r="CA289" s="28">
        <v>10622</v>
      </c>
      <c r="CB289" s="28">
        <v>10353</v>
      </c>
      <c r="CC289" s="28">
        <v>9589</v>
      </c>
      <c r="CD289" s="28">
        <v>8458</v>
      </c>
      <c r="CE289" s="28">
        <v>8341</v>
      </c>
      <c r="CF289" s="28">
        <v>8549</v>
      </c>
      <c r="CG289" s="28">
        <v>8237</v>
      </c>
      <c r="CH289" s="28">
        <v>7706</v>
      </c>
      <c r="CI289" s="28">
        <v>7144</v>
      </c>
      <c r="CJ289" s="28">
        <v>6709</v>
      </c>
      <c r="CK289" s="28">
        <v>6110</v>
      </c>
      <c r="CL289" s="28">
        <v>5533</v>
      </c>
      <c r="CM289" s="28">
        <v>5024</v>
      </c>
      <c r="CN289" s="28">
        <v>4537</v>
      </c>
      <c r="CO289" s="28">
        <v>4076</v>
      </c>
      <c r="CP289" s="28">
        <v>3514</v>
      </c>
      <c r="CQ289" s="28">
        <v>2999</v>
      </c>
      <c r="CR289" s="28">
        <v>2600</v>
      </c>
      <c r="CS289" s="28">
        <v>1993</v>
      </c>
      <c r="CT289" s="28">
        <v>1643</v>
      </c>
      <c r="CU289" s="28">
        <v>1351</v>
      </c>
      <c r="CV289" s="28">
        <v>947</v>
      </c>
      <c r="CW289" s="28">
        <v>706</v>
      </c>
      <c r="CX289" s="28">
        <v>539</v>
      </c>
      <c r="CY289" s="28">
        <v>434</v>
      </c>
      <c r="CZ289" s="28">
        <v>174</v>
      </c>
    </row>
    <row r="290" spans="1:104" x14ac:dyDescent="0.25">
      <c r="A290" s="24" t="s">
        <v>853</v>
      </c>
      <c r="B290" s="24" t="str">
        <f>VLOOKUP(A290,Structure!E:F,2,FALSE)</f>
        <v>UK01</v>
      </c>
      <c r="C290" s="24" t="str">
        <f t="shared" si="4"/>
        <v>UK</v>
      </c>
      <c r="D290" s="24" t="s">
        <v>1260</v>
      </c>
      <c r="E290" s="29">
        <v>17102</v>
      </c>
      <c r="F290" s="29">
        <v>17681</v>
      </c>
      <c r="G290" s="29">
        <v>18187</v>
      </c>
      <c r="H290" s="29">
        <v>18451</v>
      </c>
      <c r="I290" s="29">
        <v>18221</v>
      </c>
      <c r="J290" s="29">
        <v>18182</v>
      </c>
      <c r="K290" s="29">
        <v>18651</v>
      </c>
      <c r="L290" s="29">
        <v>18641</v>
      </c>
      <c r="M290" s="29">
        <v>18152</v>
      </c>
      <c r="N290" s="29">
        <v>17735</v>
      </c>
      <c r="O290" s="29">
        <v>17469</v>
      </c>
      <c r="P290" s="29">
        <v>17299</v>
      </c>
      <c r="Q290" s="29">
        <v>16506</v>
      </c>
      <c r="R290" s="29">
        <v>15813</v>
      </c>
      <c r="S290" s="29">
        <v>15374</v>
      </c>
      <c r="T290" s="29">
        <v>14951</v>
      </c>
      <c r="U290" s="29">
        <v>14416</v>
      </c>
      <c r="V290" s="29">
        <v>14467</v>
      </c>
      <c r="W290" s="29">
        <v>14310</v>
      </c>
      <c r="X290" s="29">
        <v>10943</v>
      </c>
      <c r="Y290" s="29">
        <v>10786</v>
      </c>
      <c r="Z290" s="29">
        <v>11958</v>
      </c>
      <c r="AA290" s="29">
        <v>13676</v>
      </c>
      <c r="AB290" s="29">
        <v>14836</v>
      </c>
      <c r="AC290" s="29">
        <v>15336</v>
      </c>
      <c r="AD290" s="29">
        <v>15763</v>
      </c>
      <c r="AE290" s="29">
        <v>16543</v>
      </c>
      <c r="AF290" s="29">
        <v>17370</v>
      </c>
      <c r="AG290" s="29">
        <v>17983</v>
      </c>
      <c r="AH290" s="29">
        <v>18556</v>
      </c>
      <c r="AI290" s="29">
        <v>19367</v>
      </c>
      <c r="AJ290" s="29">
        <v>19645</v>
      </c>
      <c r="AK290" s="29">
        <v>19979</v>
      </c>
      <c r="AL290" s="29">
        <v>20521</v>
      </c>
      <c r="AM290" s="29">
        <v>20544</v>
      </c>
      <c r="AN290" s="29">
        <v>20874</v>
      </c>
      <c r="AO290" s="29">
        <v>21585</v>
      </c>
      <c r="AP290" s="29">
        <v>22034</v>
      </c>
      <c r="AQ290" s="29">
        <v>22069</v>
      </c>
      <c r="AR290" s="29">
        <v>21838</v>
      </c>
      <c r="AS290" s="29">
        <v>20969</v>
      </c>
      <c r="AT290" s="29">
        <v>19997</v>
      </c>
      <c r="AU290" s="29">
        <v>19490</v>
      </c>
      <c r="AV290" s="29">
        <v>19215</v>
      </c>
      <c r="AW290" s="29">
        <v>18885</v>
      </c>
      <c r="AX290" s="29">
        <v>18701</v>
      </c>
      <c r="AY290" s="29">
        <v>18861</v>
      </c>
      <c r="AZ290" s="29">
        <v>18910</v>
      </c>
      <c r="BA290" s="29">
        <v>18739</v>
      </c>
      <c r="BB290" s="29">
        <v>18594</v>
      </c>
      <c r="BC290" s="29">
        <v>18670</v>
      </c>
      <c r="BD290" s="29">
        <v>18655</v>
      </c>
      <c r="BE290" s="29">
        <v>18754</v>
      </c>
      <c r="BF290" s="29">
        <v>18623</v>
      </c>
      <c r="BG290" s="29">
        <v>18310</v>
      </c>
      <c r="BH290" s="29">
        <v>17734</v>
      </c>
      <c r="BI290" s="29">
        <v>17016</v>
      </c>
      <c r="BJ290" s="29">
        <v>16153</v>
      </c>
      <c r="BK290" s="29">
        <v>15395</v>
      </c>
      <c r="BL290" s="29">
        <v>14713</v>
      </c>
      <c r="BM290" s="29">
        <v>13913</v>
      </c>
      <c r="BN290" s="29">
        <v>13240</v>
      </c>
      <c r="BO290" s="29">
        <v>12688</v>
      </c>
      <c r="BP290" s="29">
        <v>12099</v>
      </c>
      <c r="BQ290" s="29">
        <v>11683</v>
      </c>
      <c r="BR290" s="29">
        <v>11218</v>
      </c>
      <c r="BS290" s="29">
        <v>10736</v>
      </c>
      <c r="BT290" s="29">
        <v>10553</v>
      </c>
      <c r="BU290" s="29">
        <v>10394</v>
      </c>
      <c r="BV290" s="29">
        <v>10457</v>
      </c>
      <c r="BW290" s="29">
        <v>10694</v>
      </c>
      <c r="BX290" s="29">
        <v>11386</v>
      </c>
      <c r="BY290" s="29">
        <v>10592</v>
      </c>
      <c r="BZ290" s="29">
        <v>8814</v>
      </c>
      <c r="CA290" s="29">
        <v>8241</v>
      </c>
      <c r="CB290" s="29">
        <v>8011</v>
      </c>
      <c r="CC290" s="29">
        <v>7372</v>
      </c>
      <c r="CD290" s="29">
        <v>6592</v>
      </c>
      <c r="CE290" s="29">
        <v>6348</v>
      </c>
      <c r="CF290" s="29">
        <v>6368</v>
      </c>
      <c r="CG290" s="29">
        <v>6195</v>
      </c>
      <c r="CH290" s="29">
        <v>5863</v>
      </c>
      <c r="CI290" s="29">
        <v>5487</v>
      </c>
      <c r="CJ290" s="29">
        <v>5092</v>
      </c>
      <c r="CK290" s="29">
        <v>4597</v>
      </c>
      <c r="CL290" s="29">
        <v>4204</v>
      </c>
      <c r="CM290" s="29">
        <v>3975</v>
      </c>
      <c r="CN290" s="29">
        <v>3561</v>
      </c>
      <c r="CO290" s="29">
        <v>3113</v>
      </c>
      <c r="CP290" s="29">
        <v>2688</v>
      </c>
      <c r="CQ290" s="29">
        <v>2247</v>
      </c>
      <c r="CR290" s="29">
        <v>1918</v>
      </c>
      <c r="CS290" s="29">
        <v>1423</v>
      </c>
      <c r="CT290" s="29">
        <v>1283</v>
      </c>
      <c r="CU290" s="29">
        <v>1010</v>
      </c>
      <c r="CV290" s="29">
        <v>799</v>
      </c>
      <c r="CW290" s="29">
        <v>577</v>
      </c>
      <c r="CX290" s="29">
        <v>414</v>
      </c>
      <c r="CY290" s="29">
        <v>331</v>
      </c>
      <c r="CZ290" s="29">
        <v>142</v>
      </c>
    </row>
    <row r="291" spans="1:104" x14ac:dyDescent="0.25">
      <c r="A291" s="24" t="s">
        <v>855</v>
      </c>
      <c r="B291" s="24" t="str">
        <f>VLOOKUP(A291,Structure!E:F,2,FALSE)</f>
        <v>UK01</v>
      </c>
      <c r="C291" s="24" t="str">
        <f t="shared" si="4"/>
        <v>UK</v>
      </c>
      <c r="D291" s="24" t="s">
        <v>1261</v>
      </c>
      <c r="E291" s="28">
        <v>28168</v>
      </c>
      <c r="F291" s="28">
        <v>29032</v>
      </c>
      <c r="G291" s="28">
        <v>29858</v>
      </c>
      <c r="H291" s="28">
        <v>30138</v>
      </c>
      <c r="I291" s="28">
        <v>29872</v>
      </c>
      <c r="J291" s="28">
        <v>30294</v>
      </c>
      <c r="K291" s="28">
        <v>30990</v>
      </c>
      <c r="L291" s="28">
        <v>30366</v>
      </c>
      <c r="M291" s="28">
        <v>29054</v>
      </c>
      <c r="N291" s="28">
        <v>28249</v>
      </c>
      <c r="O291" s="28">
        <v>28000</v>
      </c>
      <c r="P291" s="28">
        <v>27323</v>
      </c>
      <c r="Q291" s="28">
        <v>26270</v>
      </c>
      <c r="R291" s="28">
        <v>25279</v>
      </c>
      <c r="S291" s="28">
        <v>24308</v>
      </c>
      <c r="T291" s="28">
        <v>23829</v>
      </c>
      <c r="U291" s="28">
        <v>23340</v>
      </c>
      <c r="V291" s="28">
        <v>23003</v>
      </c>
      <c r="W291" s="28">
        <v>23064</v>
      </c>
      <c r="X291" s="28">
        <v>20168</v>
      </c>
      <c r="Y291" s="28">
        <v>20384</v>
      </c>
      <c r="Z291" s="28">
        <v>21536</v>
      </c>
      <c r="AA291" s="28">
        <v>24229</v>
      </c>
      <c r="AB291" s="28">
        <v>26117</v>
      </c>
      <c r="AC291" s="28">
        <v>27725</v>
      </c>
      <c r="AD291" s="28">
        <v>28537</v>
      </c>
      <c r="AE291" s="28">
        <v>29096</v>
      </c>
      <c r="AF291" s="28">
        <v>30580</v>
      </c>
      <c r="AG291" s="28">
        <v>31825</v>
      </c>
      <c r="AH291" s="28">
        <v>32344</v>
      </c>
      <c r="AI291" s="28">
        <v>33458</v>
      </c>
      <c r="AJ291" s="28">
        <v>33855</v>
      </c>
      <c r="AK291" s="28">
        <v>34237</v>
      </c>
      <c r="AL291" s="28">
        <v>34797</v>
      </c>
      <c r="AM291" s="28">
        <v>34372</v>
      </c>
      <c r="AN291" s="28">
        <v>34630</v>
      </c>
      <c r="AO291" s="28">
        <v>35195</v>
      </c>
      <c r="AP291" s="28">
        <v>35140</v>
      </c>
      <c r="AQ291" s="28">
        <v>34991</v>
      </c>
      <c r="AR291" s="28">
        <v>34611</v>
      </c>
      <c r="AS291" s="28">
        <v>33097</v>
      </c>
      <c r="AT291" s="28">
        <v>31614</v>
      </c>
      <c r="AU291" s="28">
        <v>30940</v>
      </c>
      <c r="AV291" s="28">
        <v>30386</v>
      </c>
      <c r="AW291" s="28">
        <v>30026</v>
      </c>
      <c r="AX291" s="28">
        <v>29721</v>
      </c>
      <c r="AY291" s="28">
        <v>29398</v>
      </c>
      <c r="AZ291" s="28">
        <v>29053</v>
      </c>
      <c r="BA291" s="28">
        <v>28622</v>
      </c>
      <c r="BB291" s="28">
        <v>28176</v>
      </c>
      <c r="BC291" s="28">
        <v>27912</v>
      </c>
      <c r="BD291" s="28">
        <v>27663</v>
      </c>
      <c r="BE291" s="28">
        <v>27380</v>
      </c>
      <c r="BF291" s="28">
        <v>27105</v>
      </c>
      <c r="BG291" s="28">
        <v>26730</v>
      </c>
      <c r="BH291" s="28">
        <v>25984</v>
      </c>
      <c r="BI291" s="28">
        <v>25052</v>
      </c>
      <c r="BJ291" s="28">
        <v>24200</v>
      </c>
      <c r="BK291" s="28">
        <v>23334</v>
      </c>
      <c r="BL291" s="28">
        <v>22621</v>
      </c>
      <c r="BM291" s="28">
        <v>21742</v>
      </c>
      <c r="BN291" s="28">
        <v>20879</v>
      </c>
      <c r="BO291" s="28">
        <v>20051</v>
      </c>
      <c r="BP291" s="28">
        <v>19404</v>
      </c>
      <c r="BQ291" s="28">
        <v>18392</v>
      </c>
      <c r="BR291" s="28">
        <v>17652</v>
      </c>
      <c r="BS291" s="28">
        <v>16996</v>
      </c>
      <c r="BT291" s="28">
        <v>16304</v>
      </c>
      <c r="BU291" s="28">
        <v>16157</v>
      </c>
      <c r="BV291" s="28">
        <v>15937</v>
      </c>
      <c r="BW291" s="28">
        <v>15635</v>
      </c>
      <c r="BX291" s="28">
        <v>15841</v>
      </c>
      <c r="BY291" s="28">
        <v>14727</v>
      </c>
      <c r="BZ291" s="28">
        <v>12878</v>
      </c>
      <c r="CA291" s="28">
        <v>12377</v>
      </c>
      <c r="CB291" s="28">
        <v>11732</v>
      </c>
      <c r="CC291" s="28">
        <v>10740</v>
      </c>
      <c r="CD291" s="28">
        <v>9653</v>
      </c>
      <c r="CE291" s="28">
        <v>9315</v>
      </c>
      <c r="CF291" s="28">
        <v>9575</v>
      </c>
      <c r="CG291" s="28">
        <v>9182</v>
      </c>
      <c r="CH291" s="28">
        <v>8522</v>
      </c>
      <c r="CI291" s="28">
        <v>8046</v>
      </c>
      <c r="CJ291" s="28">
        <v>7602</v>
      </c>
      <c r="CK291" s="28">
        <v>6860</v>
      </c>
      <c r="CL291" s="28">
        <v>6149</v>
      </c>
      <c r="CM291" s="28">
        <v>5561</v>
      </c>
      <c r="CN291" s="28">
        <v>4960</v>
      </c>
      <c r="CO291" s="28">
        <v>4442</v>
      </c>
      <c r="CP291" s="28">
        <v>3809</v>
      </c>
      <c r="CQ291" s="28">
        <v>3038</v>
      </c>
      <c r="CR291" s="28">
        <v>2749</v>
      </c>
      <c r="CS291" s="28">
        <v>2059</v>
      </c>
      <c r="CT291" s="28">
        <v>1924</v>
      </c>
      <c r="CU291" s="28">
        <v>1307</v>
      </c>
      <c r="CV291" s="28">
        <v>1181</v>
      </c>
      <c r="CW291" s="28">
        <v>885</v>
      </c>
      <c r="CX291" s="28">
        <v>707</v>
      </c>
      <c r="CY291" s="28">
        <v>496</v>
      </c>
      <c r="CZ291" s="28">
        <v>230</v>
      </c>
    </row>
    <row r="292" spans="1:104" x14ac:dyDescent="0.25">
      <c r="A292" s="24" t="s">
        <v>859</v>
      </c>
      <c r="B292" s="24" t="str">
        <f>VLOOKUP(A292,Structure!E:F,2,FALSE)</f>
        <v>UK01</v>
      </c>
      <c r="C292" s="24" t="str">
        <f t="shared" si="4"/>
        <v>UK</v>
      </c>
      <c r="D292" s="24" t="s">
        <v>1262</v>
      </c>
      <c r="E292" s="29">
        <v>27495</v>
      </c>
      <c r="F292" s="29">
        <v>28756</v>
      </c>
      <c r="G292" s="29">
        <v>30377</v>
      </c>
      <c r="H292" s="29">
        <v>31088</v>
      </c>
      <c r="I292" s="29">
        <v>31294</v>
      </c>
      <c r="J292" s="29">
        <v>32020</v>
      </c>
      <c r="K292" s="29">
        <v>33164</v>
      </c>
      <c r="L292" s="29">
        <v>34090</v>
      </c>
      <c r="M292" s="29">
        <v>33845</v>
      </c>
      <c r="N292" s="29">
        <v>33118</v>
      </c>
      <c r="O292" s="29">
        <v>32968</v>
      </c>
      <c r="P292" s="29">
        <v>32744</v>
      </c>
      <c r="Q292" s="29">
        <v>31688</v>
      </c>
      <c r="R292" s="29">
        <v>30325</v>
      </c>
      <c r="S292" s="29">
        <v>29641</v>
      </c>
      <c r="T292" s="29">
        <v>28975</v>
      </c>
      <c r="U292" s="29">
        <v>27998</v>
      </c>
      <c r="V292" s="29">
        <v>28048</v>
      </c>
      <c r="W292" s="29">
        <v>28252</v>
      </c>
      <c r="X292" s="29">
        <v>25622</v>
      </c>
      <c r="Y292" s="29">
        <v>25078</v>
      </c>
      <c r="Z292" s="29">
        <v>26047</v>
      </c>
      <c r="AA292" s="29">
        <v>27289</v>
      </c>
      <c r="AB292" s="29">
        <v>28644</v>
      </c>
      <c r="AC292" s="29">
        <v>28806</v>
      </c>
      <c r="AD292" s="29">
        <v>28737</v>
      </c>
      <c r="AE292" s="29">
        <v>28746</v>
      </c>
      <c r="AF292" s="29">
        <v>29164</v>
      </c>
      <c r="AG292" s="29">
        <v>29467</v>
      </c>
      <c r="AH292" s="29">
        <v>29257</v>
      </c>
      <c r="AI292" s="29">
        <v>29661</v>
      </c>
      <c r="AJ292" s="29">
        <v>30221</v>
      </c>
      <c r="AK292" s="29">
        <v>31151</v>
      </c>
      <c r="AL292" s="29">
        <v>32167</v>
      </c>
      <c r="AM292" s="29">
        <v>32456</v>
      </c>
      <c r="AN292" s="29">
        <v>33054</v>
      </c>
      <c r="AO292" s="29">
        <v>33871</v>
      </c>
      <c r="AP292" s="29">
        <v>34599</v>
      </c>
      <c r="AQ292" s="29">
        <v>35305</v>
      </c>
      <c r="AR292" s="29">
        <v>34922</v>
      </c>
      <c r="AS292" s="29">
        <v>33795</v>
      </c>
      <c r="AT292" s="29">
        <v>32987</v>
      </c>
      <c r="AU292" s="29">
        <v>32371</v>
      </c>
      <c r="AV292" s="29">
        <v>32449</v>
      </c>
      <c r="AW292" s="29">
        <v>32976</v>
      </c>
      <c r="AX292" s="29">
        <v>33655</v>
      </c>
      <c r="AY292" s="29">
        <v>34213</v>
      </c>
      <c r="AZ292" s="29">
        <v>34839</v>
      </c>
      <c r="BA292" s="29">
        <v>34603</v>
      </c>
      <c r="BB292" s="29">
        <v>34304</v>
      </c>
      <c r="BC292" s="29">
        <v>34423</v>
      </c>
      <c r="BD292" s="29">
        <v>34638</v>
      </c>
      <c r="BE292" s="29">
        <v>34483</v>
      </c>
      <c r="BF292" s="29">
        <v>34302</v>
      </c>
      <c r="BG292" s="29">
        <v>34065</v>
      </c>
      <c r="BH292" s="29">
        <v>33208</v>
      </c>
      <c r="BI292" s="29">
        <v>31999</v>
      </c>
      <c r="BJ292" s="29">
        <v>30870</v>
      </c>
      <c r="BK292" s="29">
        <v>29769</v>
      </c>
      <c r="BL292" s="29">
        <v>28562</v>
      </c>
      <c r="BM292" s="29">
        <v>27632</v>
      </c>
      <c r="BN292" s="29">
        <v>26565</v>
      </c>
      <c r="BO292" s="29">
        <v>25246</v>
      </c>
      <c r="BP292" s="29">
        <v>24217</v>
      </c>
      <c r="BQ292" s="29">
        <v>23616</v>
      </c>
      <c r="BR292" s="29">
        <v>23024</v>
      </c>
      <c r="BS292" s="29">
        <v>22347</v>
      </c>
      <c r="BT292" s="29">
        <v>22057</v>
      </c>
      <c r="BU292" s="29">
        <v>22079</v>
      </c>
      <c r="BV292" s="29">
        <v>22308</v>
      </c>
      <c r="BW292" s="29">
        <v>23059</v>
      </c>
      <c r="BX292" s="29">
        <v>24381</v>
      </c>
      <c r="BY292" s="29">
        <v>22222</v>
      </c>
      <c r="BZ292" s="29">
        <v>19087</v>
      </c>
      <c r="CA292" s="29">
        <v>18839</v>
      </c>
      <c r="CB292" s="29">
        <v>17940</v>
      </c>
      <c r="CC292" s="29">
        <v>16092</v>
      </c>
      <c r="CD292" s="29">
        <v>14150</v>
      </c>
      <c r="CE292" s="29">
        <v>13477</v>
      </c>
      <c r="CF292" s="29">
        <v>13513</v>
      </c>
      <c r="CG292" s="29">
        <v>12940</v>
      </c>
      <c r="CH292" s="29">
        <v>12209</v>
      </c>
      <c r="CI292" s="29">
        <v>11429</v>
      </c>
      <c r="CJ292" s="29">
        <v>10557</v>
      </c>
      <c r="CK292" s="29">
        <v>9498</v>
      </c>
      <c r="CL292" s="29">
        <v>8560</v>
      </c>
      <c r="CM292" s="29">
        <v>7873</v>
      </c>
      <c r="CN292" s="29">
        <v>7160</v>
      </c>
      <c r="CO292" s="29">
        <v>6254</v>
      </c>
      <c r="CP292" s="29">
        <v>5375</v>
      </c>
      <c r="CQ292" s="29">
        <v>4561</v>
      </c>
      <c r="CR292" s="29">
        <v>3796</v>
      </c>
      <c r="CS292" s="29">
        <v>3073</v>
      </c>
      <c r="CT292" s="29">
        <v>2534</v>
      </c>
      <c r="CU292" s="29">
        <v>2067</v>
      </c>
      <c r="CV292" s="29">
        <v>1536</v>
      </c>
      <c r="CW292" s="29">
        <v>1233</v>
      </c>
      <c r="CX292" s="29">
        <v>832</v>
      </c>
      <c r="CY292" s="29">
        <v>674</v>
      </c>
      <c r="CZ292" s="29">
        <v>263</v>
      </c>
    </row>
    <row r="293" spans="1:104" x14ac:dyDescent="0.25">
      <c r="A293" s="24" t="s">
        <v>861</v>
      </c>
      <c r="B293" s="24" t="str">
        <f>VLOOKUP(A293,Structure!E:F,2,FALSE)</f>
        <v>UK01</v>
      </c>
      <c r="C293" s="24" t="str">
        <f t="shared" si="4"/>
        <v>UK</v>
      </c>
      <c r="D293" s="24" t="s">
        <v>1263</v>
      </c>
      <c r="E293" s="28">
        <v>28737</v>
      </c>
      <c r="F293" s="28">
        <v>30235</v>
      </c>
      <c r="G293" s="28">
        <v>32020</v>
      </c>
      <c r="H293" s="28">
        <v>32911</v>
      </c>
      <c r="I293" s="28">
        <v>33297</v>
      </c>
      <c r="J293" s="28">
        <v>33877</v>
      </c>
      <c r="K293" s="28">
        <v>35269</v>
      </c>
      <c r="L293" s="28">
        <v>35988</v>
      </c>
      <c r="M293" s="28">
        <v>35860</v>
      </c>
      <c r="N293" s="28">
        <v>35335</v>
      </c>
      <c r="O293" s="28">
        <v>35188</v>
      </c>
      <c r="P293" s="28">
        <v>34924</v>
      </c>
      <c r="Q293" s="28">
        <v>34138</v>
      </c>
      <c r="R293" s="28">
        <v>32906</v>
      </c>
      <c r="S293" s="28">
        <v>32122</v>
      </c>
      <c r="T293" s="28">
        <v>31745</v>
      </c>
      <c r="U293" s="28">
        <v>30976</v>
      </c>
      <c r="V293" s="28">
        <v>31441</v>
      </c>
      <c r="W293" s="28">
        <v>32189</v>
      </c>
      <c r="X293" s="28">
        <v>30769</v>
      </c>
      <c r="Y293" s="28">
        <v>30905</v>
      </c>
      <c r="Z293" s="28">
        <v>31812</v>
      </c>
      <c r="AA293" s="28">
        <v>33120</v>
      </c>
      <c r="AB293" s="28">
        <v>33248</v>
      </c>
      <c r="AC293" s="28">
        <v>33145</v>
      </c>
      <c r="AD293" s="28">
        <v>32815</v>
      </c>
      <c r="AE293" s="28">
        <v>32683</v>
      </c>
      <c r="AF293" s="28">
        <v>33585</v>
      </c>
      <c r="AG293" s="28">
        <v>33468</v>
      </c>
      <c r="AH293" s="28">
        <v>32533</v>
      </c>
      <c r="AI293" s="28">
        <v>32694</v>
      </c>
      <c r="AJ293" s="28">
        <v>32536</v>
      </c>
      <c r="AK293" s="28">
        <v>32455</v>
      </c>
      <c r="AL293" s="28">
        <v>32905</v>
      </c>
      <c r="AM293" s="28">
        <v>33395</v>
      </c>
      <c r="AN293" s="28">
        <v>34138</v>
      </c>
      <c r="AO293" s="28">
        <v>35837</v>
      </c>
      <c r="AP293" s="28">
        <v>36943</v>
      </c>
      <c r="AQ293" s="28">
        <v>37829</v>
      </c>
      <c r="AR293" s="28">
        <v>37901</v>
      </c>
      <c r="AS293" s="28">
        <v>36957</v>
      </c>
      <c r="AT293" s="28">
        <v>35933</v>
      </c>
      <c r="AU293" s="28">
        <v>36085</v>
      </c>
      <c r="AV293" s="28">
        <v>36986</v>
      </c>
      <c r="AW293" s="28">
        <v>38026</v>
      </c>
      <c r="AX293" s="28">
        <v>39209</v>
      </c>
      <c r="AY293" s="28">
        <v>40708</v>
      </c>
      <c r="AZ293" s="28">
        <v>41944</v>
      </c>
      <c r="BA293" s="28">
        <v>41648</v>
      </c>
      <c r="BB293" s="28">
        <v>41430</v>
      </c>
      <c r="BC293" s="28">
        <v>42218</v>
      </c>
      <c r="BD293" s="28">
        <v>42929</v>
      </c>
      <c r="BE293" s="28">
        <v>43404</v>
      </c>
      <c r="BF293" s="28">
        <v>43416</v>
      </c>
      <c r="BG293" s="28">
        <v>43356</v>
      </c>
      <c r="BH293" s="28">
        <v>42537</v>
      </c>
      <c r="BI293" s="28">
        <v>41067</v>
      </c>
      <c r="BJ293" s="28">
        <v>39594</v>
      </c>
      <c r="BK293" s="28">
        <v>37928</v>
      </c>
      <c r="BL293" s="28">
        <v>36540</v>
      </c>
      <c r="BM293" s="28">
        <v>35760</v>
      </c>
      <c r="BN293" s="28">
        <v>34397</v>
      </c>
      <c r="BO293" s="28">
        <v>33168</v>
      </c>
      <c r="BP293" s="28">
        <v>32182</v>
      </c>
      <c r="BQ293" s="28">
        <v>31516</v>
      </c>
      <c r="BR293" s="28">
        <v>31150</v>
      </c>
      <c r="BS293" s="28">
        <v>30581</v>
      </c>
      <c r="BT293" s="28">
        <v>30300</v>
      </c>
      <c r="BU293" s="28">
        <v>30826</v>
      </c>
      <c r="BV293" s="28">
        <v>31981</v>
      </c>
      <c r="BW293" s="28">
        <v>33789</v>
      </c>
      <c r="BX293" s="28">
        <v>36669</v>
      </c>
      <c r="BY293" s="28">
        <v>34044</v>
      </c>
      <c r="BZ293" s="28">
        <v>28739</v>
      </c>
      <c r="CA293" s="28">
        <v>27802</v>
      </c>
      <c r="CB293" s="28">
        <v>26738</v>
      </c>
      <c r="CC293" s="28">
        <v>24010</v>
      </c>
      <c r="CD293" s="28">
        <v>20819</v>
      </c>
      <c r="CE293" s="28">
        <v>19778</v>
      </c>
      <c r="CF293" s="28">
        <v>20014</v>
      </c>
      <c r="CG293" s="28">
        <v>19457</v>
      </c>
      <c r="CH293" s="28">
        <v>18397</v>
      </c>
      <c r="CI293" s="28">
        <v>17324</v>
      </c>
      <c r="CJ293" s="28">
        <v>16116</v>
      </c>
      <c r="CK293" s="28">
        <v>14797</v>
      </c>
      <c r="CL293" s="28">
        <v>13502</v>
      </c>
      <c r="CM293" s="28">
        <v>12543</v>
      </c>
      <c r="CN293" s="28">
        <v>11670</v>
      </c>
      <c r="CO293" s="28">
        <v>10452</v>
      </c>
      <c r="CP293" s="28">
        <v>9058</v>
      </c>
      <c r="CQ293" s="28">
        <v>7744</v>
      </c>
      <c r="CR293" s="28">
        <v>6516</v>
      </c>
      <c r="CS293" s="28">
        <v>5265</v>
      </c>
      <c r="CT293" s="28">
        <v>4344</v>
      </c>
      <c r="CU293" s="28">
        <v>3639</v>
      </c>
      <c r="CV293" s="28">
        <v>2688</v>
      </c>
      <c r="CW293" s="28">
        <v>2082</v>
      </c>
      <c r="CX293" s="28">
        <v>1570</v>
      </c>
      <c r="CY293" s="28">
        <v>1193</v>
      </c>
      <c r="CZ293" s="28">
        <v>515</v>
      </c>
    </row>
    <row r="294" spans="1:104" x14ac:dyDescent="0.25">
      <c r="A294" s="24" t="s">
        <v>863</v>
      </c>
      <c r="B294" s="24" t="str">
        <f>VLOOKUP(A294,Structure!E:F,2,FALSE)</f>
        <v>UK01</v>
      </c>
      <c r="C294" s="24" t="str">
        <f t="shared" si="4"/>
        <v>UK</v>
      </c>
      <c r="D294" s="24" t="s">
        <v>1264</v>
      </c>
      <c r="E294" s="29">
        <v>20081</v>
      </c>
      <c r="F294" s="29">
        <v>21089</v>
      </c>
      <c r="G294" s="29">
        <v>22129</v>
      </c>
      <c r="H294" s="29">
        <v>22570</v>
      </c>
      <c r="I294" s="29">
        <v>22910</v>
      </c>
      <c r="J294" s="29">
        <v>23297</v>
      </c>
      <c r="K294" s="29">
        <v>23979</v>
      </c>
      <c r="L294" s="29">
        <v>24409</v>
      </c>
      <c r="M294" s="29">
        <v>24227</v>
      </c>
      <c r="N294" s="29">
        <v>23730</v>
      </c>
      <c r="O294" s="29">
        <v>23591</v>
      </c>
      <c r="P294" s="29">
        <v>23383</v>
      </c>
      <c r="Q294" s="29">
        <v>22957</v>
      </c>
      <c r="R294" s="29">
        <v>22282</v>
      </c>
      <c r="S294" s="29">
        <v>21574</v>
      </c>
      <c r="T294" s="29">
        <v>21094</v>
      </c>
      <c r="U294" s="29">
        <v>20631</v>
      </c>
      <c r="V294" s="29">
        <v>21091</v>
      </c>
      <c r="W294" s="29">
        <v>22527</v>
      </c>
      <c r="X294" s="29">
        <v>26213</v>
      </c>
      <c r="Y294" s="29">
        <v>27423</v>
      </c>
      <c r="Z294" s="29">
        <v>27725</v>
      </c>
      <c r="AA294" s="29">
        <v>26389</v>
      </c>
      <c r="AB294" s="29">
        <v>25458</v>
      </c>
      <c r="AC294" s="29">
        <v>25113</v>
      </c>
      <c r="AD294" s="29">
        <v>25393</v>
      </c>
      <c r="AE294" s="29">
        <v>25214</v>
      </c>
      <c r="AF294" s="29">
        <v>25316</v>
      </c>
      <c r="AG294" s="29">
        <v>25321</v>
      </c>
      <c r="AH294" s="29">
        <v>24644</v>
      </c>
      <c r="AI294" s="29">
        <v>24231</v>
      </c>
      <c r="AJ294" s="29">
        <v>23962</v>
      </c>
      <c r="AK294" s="29">
        <v>23615</v>
      </c>
      <c r="AL294" s="29">
        <v>23823</v>
      </c>
      <c r="AM294" s="29">
        <v>23536</v>
      </c>
      <c r="AN294" s="29">
        <v>23608</v>
      </c>
      <c r="AO294" s="29">
        <v>23854</v>
      </c>
      <c r="AP294" s="29">
        <v>24078</v>
      </c>
      <c r="AQ294" s="29">
        <v>24438</v>
      </c>
      <c r="AR294" s="29">
        <v>24217</v>
      </c>
      <c r="AS294" s="29">
        <v>23056</v>
      </c>
      <c r="AT294" s="29">
        <v>22362</v>
      </c>
      <c r="AU294" s="29">
        <v>22743</v>
      </c>
      <c r="AV294" s="29">
        <v>23671</v>
      </c>
      <c r="AW294" s="29">
        <v>24381</v>
      </c>
      <c r="AX294" s="29">
        <v>25314</v>
      </c>
      <c r="AY294" s="29">
        <v>26271</v>
      </c>
      <c r="AZ294" s="29">
        <v>27136</v>
      </c>
      <c r="BA294" s="29">
        <v>27198</v>
      </c>
      <c r="BB294" s="29">
        <v>27084</v>
      </c>
      <c r="BC294" s="29">
        <v>27562</v>
      </c>
      <c r="BD294" s="29">
        <v>27885</v>
      </c>
      <c r="BE294" s="29">
        <v>28356</v>
      </c>
      <c r="BF294" s="29">
        <v>28885</v>
      </c>
      <c r="BG294" s="29">
        <v>28966</v>
      </c>
      <c r="BH294" s="29">
        <v>28638</v>
      </c>
      <c r="BI294" s="29">
        <v>27792</v>
      </c>
      <c r="BJ294" s="29">
        <v>26880</v>
      </c>
      <c r="BK294" s="29">
        <v>25918</v>
      </c>
      <c r="BL294" s="29">
        <v>25196</v>
      </c>
      <c r="BM294" s="29">
        <v>24614</v>
      </c>
      <c r="BN294" s="29">
        <v>23865</v>
      </c>
      <c r="BO294" s="29">
        <v>22900</v>
      </c>
      <c r="BP294" s="29">
        <v>21828</v>
      </c>
      <c r="BQ294" s="29">
        <v>21350</v>
      </c>
      <c r="BR294" s="29">
        <v>21224</v>
      </c>
      <c r="BS294" s="29">
        <v>20834</v>
      </c>
      <c r="BT294" s="29">
        <v>20555</v>
      </c>
      <c r="BU294" s="29">
        <v>20964</v>
      </c>
      <c r="BV294" s="29">
        <v>21760</v>
      </c>
      <c r="BW294" s="29">
        <v>22854</v>
      </c>
      <c r="BX294" s="29">
        <v>24789</v>
      </c>
      <c r="BY294" s="29">
        <v>23063</v>
      </c>
      <c r="BZ294" s="29">
        <v>19728</v>
      </c>
      <c r="CA294" s="29">
        <v>18906</v>
      </c>
      <c r="CB294" s="29">
        <v>17839</v>
      </c>
      <c r="CC294" s="29">
        <v>16151</v>
      </c>
      <c r="CD294" s="29">
        <v>14073</v>
      </c>
      <c r="CE294" s="29">
        <v>13272</v>
      </c>
      <c r="CF294" s="29">
        <v>13323</v>
      </c>
      <c r="CG294" s="29">
        <v>12815</v>
      </c>
      <c r="CH294" s="29">
        <v>12027</v>
      </c>
      <c r="CI294" s="29">
        <v>11191</v>
      </c>
      <c r="CJ294" s="29">
        <v>10316</v>
      </c>
      <c r="CK294" s="29">
        <v>9354</v>
      </c>
      <c r="CL294" s="29">
        <v>8467</v>
      </c>
      <c r="CM294" s="29">
        <v>7857</v>
      </c>
      <c r="CN294" s="29">
        <v>7167</v>
      </c>
      <c r="CO294" s="29">
        <v>6367</v>
      </c>
      <c r="CP294" s="29">
        <v>5504</v>
      </c>
      <c r="CQ294" s="29">
        <v>4673</v>
      </c>
      <c r="CR294" s="29">
        <v>3850</v>
      </c>
      <c r="CS294" s="29">
        <v>3168</v>
      </c>
      <c r="CT294" s="29">
        <v>2612</v>
      </c>
      <c r="CU294" s="29">
        <v>2148</v>
      </c>
      <c r="CV294" s="29">
        <v>1672</v>
      </c>
      <c r="CW294" s="29">
        <v>1152</v>
      </c>
      <c r="CX294" s="29">
        <v>942</v>
      </c>
      <c r="CY294" s="29">
        <v>680</v>
      </c>
      <c r="CZ294" s="29">
        <v>283</v>
      </c>
    </row>
    <row r="295" spans="1:104" x14ac:dyDescent="0.25">
      <c r="A295" s="24" t="s">
        <v>865</v>
      </c>
      <c r="B295" s="24" t="str">
        <f>VLOOKUP(A295,Structure!E:F,2,FALSE)</f>
        <v>UK01</v>
      </c>
      <c r="C295" s="24" t="str">
        <f t="shared" si="4"/>
        <v>UK</v>
      </c>
      <c r="D295" s="24" t="s">
        <v>1265</v>
      </c>
      <c r="E295" s="28">
        <v>20157</v>
      </c>
      <c r="F295" s="28">
        <v>21078</v>
      </c>
      <c r="G295" s="28">
        <v>21811</v>
      </c>
      <c r="H295" s="28">
        <v>22459</v>
      </c>
      <c r="I295" s="28">
        <v>22807</v>
      </c>
      <c r="J295" s="28">
        <v>23185</v>
      </c>
      <c r="K295" s="28">
        <v>23845</v>
      </c>
      <c r="L295" s="28">
        <v>24185</v>
      </c>
      <c r="M295" s="28">
        <v>23963</v>
      </c>
      <c r="N295" s="28">
        <v>23651</v>
      </c>
      <c r="O295" s="28">
        <v>23580</v>
      </c>
      <c r="P295" s="28">
        <v>23459</v>
      </c>
      <c r="Q295" s="28">
        <v>23054</v>
      </c>
      <c r="R295" s="28">
        <v>22351</v>
      </c>
      <c r="S295" s="28">
        <v>21803</v>
      </c>
      <c r="T295" s="28">
        <v>21426</v>
      </c>
      <c r="U295" s="28">
        <v>21075</v>
      </c>
      <c r="V295" s="28">
        <v>21130</v>
      </c>
      <c r="W295" s="28">
        <v>21429</v>
      </c>
      <c r="X295" s="28">
        <v>20255</v>
      </c>
      <c r="Y295" s="28">
        <v>20714</v>
      </c>
      <c r="Z295" s="28">
        <v>21037</v>
      </c>
      <c r="AA295" s="28">
        <v>21013</v>
      </c>
      <c r="AB295" s="28">
        <v>21097</v>
      </c>
      <c r="AC295" s="28">
        <v>21758</v>
      </c>
      <c r="AD295" s="28">
        <v>22023</v>
      </c>
      <c r="AE295" s="28">
        <v>22420</v>
      </c>
      <c r="AF295" s="28">
        <v>22979</v>
      </c>
      <c r="AG295" s="28">
        <v>22638</v>
      </c>
      <c r="AH295" s="28">
        <v>22501</v>
      </c>
      <c r="AI295" s="28">
        <v>22556</v>
      </c>
      <c r="AJ295" s="28">
        <v>22544</v>
      </c>
      <c r="AK295" s="28">
        <v>22637</v>
      </c>
      <c r="AL295" s="28">
        <v>22798</v>
      </c>
      <c r="AM295" s="28">
        <v>22439</v>
      </c>
      <c r="AN295" s="28">
        <v>22361</v>
      </c>
      <c r="AO295" s="28">
        <v>22660</v>
      </c>
      <c r="AP295" s="28">
        <v>23170</v>
      </c>
      <c r="AQ295" s="28">
        <v>23594</v>
      </c>
      <c r="AR295" s="28">
        <v>23348</v>
      </c>
      <c r="AS295" s="28">
        <v>22160</v>
      </c>
      <c r="AT295" s="28">
        <v>21345</v>
      </c>
      <c r="AU295" s="28">
        <v>21458</v>
      </c>
      <c r="AV295" s="28">
        <v>22058</v>
      </c>
      <c r="AW295" s="28">
        <v>22847</v>
      </c>
      <c r="AX295" s="28">
        <v>23718</v>
      </c>
      <c r="AY295" s="28">
        <v>24707</v>
      </c>
      <c r="AZ295" s="28">
        <v>25673</v>
      </c>
      <c r="BA295" s="28">
        <v>26021</v>
      </c>
      <c r="BB295" s="28">
        <v>26259</v>
      </c>
      <c r="BC295" s="28">
        <v>26574</v>
      </c>
      <c r="BD295" s="28">
        <v>26884</v>
      </c>
      <c r="BE295" s="28">
        <v>27187</v>
      </c>
      <c r="BF295" s="28">
        <v>27257</v>
      </c>
      <c r="BG295" s="28">
        <v>26866</v>
      </c>
      <c r="BH295" s="28">
        <v>26221</v>
      </c>
      <c r="BI295" s="28">
        <v>25552</v>
      </c>
      <c r="BJ295" s="28">
        <v>24708</v>
      </c>
      <c r="BK295" s="28">
        <v>23541</v>
      </c>
      <c r="BL295" s="28">
        <v>22970</v>
      </c>
      <c r="BM295" s="28">
        <v>22424</v>
      </c>
      <c r="BN295" s="28">
        <v>21699</v>
      </c>
      <c r="BO295" s="28">
        <v>20946</v>
      </c>
      <c r="BP295" s="28">
        <v>20141</v>
      </c>
      <c r="BQ295" s="28">
        <v>19826</v>
      </c>
      <c r="BR295" s="28">
        <v>19705</v>
      </c>
      <c r="BS295" s="28">
        <v>19255</v>
      </c>
      <c r="BT295" s="28">
        <v>19074</v>
      </c>
      <c r="BU295" s="28">
        <v>19537</v>
      </c>
      <c r="BV295" s="28">
        <v>20186</v>
      </c>
      <c r="BW295" s="28">
        <v>21441</v>
      </c>
      <c r="BX295" s="28">
        <v>23224</v>
      </c>
      <c r="BY295" s="28">
        <v>21408</v>
      </c>
      <c r="BZ295" s="28">
        <v>17765</v>
      </c>
      <c r="CA295" s="28">
        <v>17039</v>
      </c>
      <c r="CB295" s="28">
        <v>16163</v>
      </c>
      <c r="CC295" s="28">
        <v>14430</v>
      </c>
      <c r="CD295" s="28">
        <v>12599</v>
      </c>
      <c r="CE295" s="28">
        <v>11906</v>
      </c>
      <c r="CF295" s="28">
        <v>11934</v>
      </c>
      <c r="CG295" s="28">
        <v>11325</v>
      </c>
      <c r="CH295" s="28">
        <v>10527</v>
      </c>
      <c r="CI295" s="28">
        <v>9844</v>
      </c>
      <c r="CJ295" s="28">
        <v>9017</v>
      </c>
      <c r="CK295" s="28">
        <v>8146</v>
      </c>
      <c r="CL295" s="28">
        <v>7398</v>
      </c>
      <c r="CM295" s="28">
        <v>6771</v>
      </c>
      <c r="CN295" s="28">
        <v>6195</v>
      </c>
      <c r="CO295" s="28">
        <v>5434</v>
      </c>
      <c r="CP295" s="28">
        <v>4643</v>
      </c>
      <c r="CQ295" s="28">
        <v>3924</v>
      </c>
      <c r="CR295" s="28">
        <v>3342</v>
      </c>
      <c r="CS295" s="28">
        <v>2633</v>
      </c>
      <c r="CT295" s="28">
        <v>2062</v>
      </c>
      <c r="CU295" s="28">
        <v>1683</v>
      </c>
      <c r="CV295" s="28">
        <v>1305</v>
      </c>
      <c r="CW295" s="28">
        <v>954</v>
      </c>
      <c r="CX295" s="28">
        <v>687</v>
      </c>
      <c r="CY295" s="28">
        <v>497</v>
      </c>
      <c r="CZ295" s="28">
        <v>220</v>
      </c>
    </row>
    <row r="296" spans="1:104" x14ac:dyDescent="0.25">
      <c r="A296" s="24" t="s">
        <v>869</v>
      </c>
      <c r="B296" s="24" t="str">
        <f>VLOOKUP(A296,Structure!E:F,2,FALSE)</f>
        <v>UK02</v>
      </c>
      <c r="C296" s="24" t="str">
        <f t="shared" si="4"/>
        <v>UK</v>
      </c>
      <c r="D296" s="24" t="s">
        <v>1266</v>
      </c>
      <c r="E296" s="29">
        <v>26877</v>
      </c>
      <c r="F296" s="29">
        <v>27826</v>
      </c>
      <c r="G296" s="29">
        <v>29054</v>
      </c>
      <c r="H296" s="29">
        <v>29293</v>
      </c>
      <c r="I296" s="29">
        <v>29533</v>
      </c>
      <c r="J296" s="29">
        <v>30124</v>
      </c>
      <c r="K296" s="29">
        <v>30948</v>
      </c>
      <c r="L296" s="29">
        <v>31237</v>
      </c>
      <c r="M296" s="29">
        <v>30818</v>
      </c>
      <c r="N296" s="29">
        <v>30268</v>
      </c>
      <c r="O296" s="29">
        <v>30163</v>
      </c>
      <c r="P296" s="29">
        <v>29781</v>
      </c>
      <c r="Q296" s="29">
        <v>28874</v>
      </c>
      <c r="R296" s="29">
        <v>27880</v>
      </c>
      <c r="S296" s="29">
        <v>27252</v>
      </c>
      <c r="T296" s="29">
        <v>26957</v>
      </c>
      <c r="U296" s="29">
        <v>26222</v>
      </c>
      <c r="V296" s="29">
        <v>26623</v>
      </c>
      <c r="W296" s="29">
        <v>28205</v>
      </c>
      <c r="X296" s="29">
        <v>32169</v>
      </c>
      <c r="Y296" s="29">
        <v>33178</v>
      </c>
      <c r="Z296" s="29">
        <v>33229</v>
      </c>
      <c r="AA296" s="29">
        <v>33435</v>
      </c>
      <c r="AB296" s="29">
        <v>33205</v>
      </c>
      <c r="AC296" s="29">
        <v>33471</v>
      </c>
      <c r="AD296" s="29">
        <v>33454</v>
      </c>
      <c r="AE296" s="29">
        <v>33237</v>
      </c>
      <c r="AF296" s="29">
        <v>34104</v>
      </c>
      <c r="AG296" s="29">
        <v>34130</v>
      </c>
      <c r="AH296" s="29">
        <v>33937</v>
      </c>
      <c r="AI296" s="29">
        <v>33841</v>
      </c>
      <c r="AJ296" s="29">
        <v>33011</v>
      </c>
      <c r="AK296" s="29">
        <v>32118</v>
      </c>
      <c r="AL296" s="29">
        <v>32054</v>
      </c>
      <c r="AM296" s="29">
        <v>32021</v>
      </c>
      <c r="AN296" s="29">
        <v>31840</v>
      </c>
      <c r="AO296" s="29">
        <v>31907</v>
      </c>
      <c r="AP296" s="29">
        <v>31879</v>
      </c>
      <c r="AQ296" s="29">
        <v>32163</v>
      </c>
      <c r="AR296" s="29">
        <v>31548</v>
      </c>
      <c r="AS296" s="29">
        <v>29790</v>
      </c>
      <c r="AT296" s="29">
        <v>28596</v>
      </c>
      <c r="AU296" s="29">
        <v>28833</v>
      </c>
      <c r="AV296" s="29">
        <v>29660</v>
      </c>
      <c r="AW296" s="29">
        <v>30584</v>
      </c>
      <c r="AX296" s="29">
        <v>31984</v>
      </c>
      <c r="AY296" s="29">
        <v>33460</v>
      </c>
      <c r="AZ296" s="29">
        <v>34388</v>
      </c>
      <c r="BA296" s="29">
        <v>34416</v>
      </c>
      <c r="BB296" s="29">
        <v>34463</v>
      </c>
      <c r="BC296" s="29">
        <v>34718</v>
      </c>
      <c r="BD296" s="29">
        <v>35460</v>
      </c>
      <c r="BE296" s="29">
        <v>36071</v>
      </c>
      <c r="BF296" s="29">
        <v>35841</v>
      </c>
      <c r="BG296" s="29">
        <v>35625</v>
      </c>
      <c r="BH296" s="29">
        <v>34977</v>
      </c>
      <c r="BI296" s="29">
        <v>34107</v>
      </c>
      <c r="BJ296" s="29">
        <v>32855</v>
      </c>
      <c r="BK296" s="29">
        <v>31600</v>
      </c>
      <c r="BL296" s="29">
        <v>30546</v>
      </c>
      <c r="BM296" s="29">
        <v>29744</v>
      </c>
      <c r="BN296" s="29">
        <v>28780</v>
      </c>
      <c r="BO296" s="29">
        <v>27621</v>
      </c>
      <c r="BP296" s="29">
        <v>26823</v>
      </c>
      <c r="BQ296" s="29">
        <v>26532</v>
      </c>
      <c r="BR296" s="29">
        <v>26526</v>
      </c>
      <c r="BS296" s="29">
        <v>25904</v>
      </c>
      <c r="BT296" s="29">
        <v>25343</v>
      </c>
      <c r="BU296" s="29">
        <v>25640</v>
      </c>
      <c r="BV296" s="29">
        <v>26231</v>
      </c>
      <c r="BW296" s="29">
        <v>27316</v>
      </c>
      <c r="BX296" s="29">
        <v>29041</v>
      </c>
      <c r="BY296" s="29">
        <v>26533</v>
      </c>
      <c r="BZ296" s="29">
        <v>22948</v>
      </c>
      <c r="CA296" s="29">
        <v>22585</v>
      </c>
      <c r="CB296" s="29">
        <v>21499</v>
      </c>
      <c r="CC296" s="29">
        <v>19445</v>
      </c>
      <c r="CD296" s="29">
        <v>17105</v>
      </c>
      <c r="CE296" s="29">
        <v>16075</v>
      </c>
      <c r="CF296" s="29">
        <v>16057</v>
      </c>
      <c r="CG296" s="29">
        <v>15332</v>
      </c>
      <c r="CH296" s="29">
        <v>14255</v>
      </c>
      <c r="CI296" s="29">
        <v>13309</v>
      </c>
      <c r="CJ296" s="29">
        <v>12381</v>
      </c>
      <c r="CK296" s="29">
        <v>11238</v>
      </c>
      <c r="CL296" s="29">
        <v>10165</v>
      </c>
      <c r="CM296" s="29">
        <v>9384</v>
      </c>
      <c r="CN296" s="29">
        <v>8411</v>
      </c>
      <c r="CO296" s="29">
        <v>7465</v>
      </c>
      <c r="CP296" s="29">
        <v>6446</v>
      </c>
      <c r="CQ296" s="29">
        <v>5379</v>
      </c>
      <c r="CR296" s="29">
        <v>4438</v>
      </c>
      <c r="CS296" s="29">
        <v>3751</v>
      </c>
      <c r="CT296" s="29">
        <v>3018</v>
      </c>
      <c r="CU296" s="29">
        <v>2278</v>
      </c>
      <c r="CV296" s="29">
        <v>1734</v>
      </c>
      <c r="CW296" s="29">
        <v>1316</v>
      </c>
      <c r="CX296" s="29">
        <v>995</v>
      </c>
      <c r="CY296" s="29">
        <v>749</v>
      </c>
      <c r="CZ296" s="29">
        <v>328</v>
      </c>
    </row>
    <row r="297" spans="1:104" x14ac:dyDescent="0.25">
      <c r="A297" s="24" t="s">
        <v>871</v>
      </c>
      <c r="B297" s="24" t="str">
        <f>VLOOKUP(A297,Structure!E:F,2,FALSE)</f>
        <v>UK02</v>
      </c>
      <c r="C297" s="24" t="str">
        <f t="shared" si="4"/>
        <v>UK</v>
      </c>
      <c r="D297" s="24" t="s">
        <v>1267</v>
      </c>
      <c r="E297" s="28">
        <v>12020</v>
      </c>
      <c r="F297" s="28">
        <v>12662</v>
      </c>
      <c r="G297" s="28">
        <v>13387</v>
      </c>
      <c r="H297" s="28">
        <v>13701</v>
      </c>
      <c r="I297" s="28">
        <v>13957</v>
      </c>
      <c r="J297" s="28">
        <v>14286</v>
      </c>
      <c r="K297" s="28">
        <v>14896</v>
      </c>
      <c r="L297" s="28">
        <v>15234</v>
      </c>
      <c r="M297" s="28">
        <v>15034</v>
      </c>
      <c r="N297" s="28">
        <v>14948</v>
      </c>
      <c r="O297" s="28">
        <v>15042</v>
      </c>
      <c r="P297" s="28">
        <v>15011</v>
      </c>
      <c r="Q297" s="28">
        <v>14629</v>
      </c>
      <c r="R297" s="28">
        <v>14308</v>
      </c>
      <c r="S297" s="28">
        <v>14234</v>
      </c>
      <c r="T297" s="28">
        <v>14135</v>
      </c>
      <c r="U297" s="28">
        <v>13832</v>
      </c>
      <c r="V297" s="28">
        <v>13884</v>
      </c>
      <c r="W297" s="28">
        <v>14280</v>
      </c>
      <c r="X297" s="28">
        <v>13582</v>
      </c>
      <c r="Y297" s="28">
        <v>13472</v>
      </c>
      <c r="Z297" s="28">
        <v>13526</v>
      </c>
      <c r="AA297" s="28">
        <v>13799</v>
      </c>
      <c r="AB297" s="28">
        <v>13377</v>
      </c>
      <c r="AC297" s="28">
        <v>13503</v>
      </c>
      <c r="AD297" s="28">
        <v>13532</v>
      </c>
      <c r="AE297" s="28">
        <v>13696</v>
      </c>
      <c r="AF297" s="28">
        <v>13980</v>
      </c>
      <c r="AG297" s="28">
        <v>14222</v>
      </c>
      <c r="AH297" s="28">
        <v>14253</v>
      </c>
      <c r="AI297" s="28">
        <v>14439</v>
      </c>
      <c r="AJ297" s="28">
        <v>14617</v>
      </c>
      <c r="AK297" s="28">
        <v>14383</v>
      </c>
      <c r="AL297" s="28">
        <v>14319</v>
      </c>
      <c r="AM297" s="28">
        <v>14183</v>
      </c>
      <c r="AN297" s="28">
        <v>14171</v>
      </c>
      <c r="AO297" s="28">
        <v>14478</v>
      </c>
      <c r="AP297" s="28">
        <v>15068</v>
      </c>
      <c r="AQ297" s="28">
        <v>15166</v>
      </c>
      <c r="AR297" s="28">
        <v>14918</v>
      </c>
      <c r="AS297" s="28">
        <v>14231</v>
      </c>
      <c r="AT297" s="28">
        <v>13769</v>
      </c>
      <c r="AU297" s="28">
        <v>13978</v>
      </c>
      <c r="AV297" s="28">
        <v>14515</v>
      </c>
      <c r="AW297" s="28">
        <v>15185</v>
      </c>
      <c r="AX297" s="28">
        <v>15772</v>
      </c>
      <c r="AY297" s="28">
        <v>16827</v>
      </c>
      <c r="AZ297" s="28">
        <v>17885</v>
      </c>
      <c r="BA297" s="28">
        <v>18223</v>
      </c>
      <c r="BB297" s="28">
        <v>18293</v>
      </c>
      <c r="BC297" s="28">
        <v>18668</v>
      </c>
      <c r="BD297" s="28">
        <v>19135</v>
      </c>
      <c r="BE297" s="28">
        <v>19538</v>
      </c>
      <c r="BF297" s="28">
        <v>19708</v>
      </c>
      <c r="BG297" s="28">
        <v>19854</v>
      </c>
      <c r="BH297" s="28">
        <v>19809</v>
      </c>
      <c r="BI297" s="28">
        <v>19540</v>
      </c>
      <c r="BJ297" s="28">
        <v>19255</v>
      </c>
      <c r="BK297" s="28">
        <v>18490</v>
      </c>
      <c r="BL297" s="28">
        <v>17986</v>
      </c>
      <c r="BM297" s="28">
        <v>18012</v>
      </c>
      <c r="BN297" s="28">
        <v>17819</v>
      </c>
      <c r="BO297" s="28">
        <v>17155</v>
      </c>
      <c r="BP297" s="28">
        <v>16692</v>
      </c>
      <c r="BQ297" s="28">
        <v>16895</v>
      </c>
      <c r="BR297" s="28">
        <v>17062</v>
      </c>
      <c r="BS297" s="28">
        <v>16962</v>
      </c>
      <c r="BT297" s="28">
        <v>17151</v>
      </c>
      <c r="BU297" s="28">
        <v>17600</v>
      </c>
      <c r="BV297" s="28">
        <v>17939</v>
      </c>
      <c r="BW297" s="28">
        <v>18792</v>
      </c>
      <c r="BX297" s="28">
        <v>20419</v>
      </c>
      <c r="BY297" s="28">
        <v>18725</v>
      </c>
      <c r="BZ297" s="28">
        <v>15944</v>
      </c>
      <c r="CA297" s="28">
        <v>15499</v>
      </c>
      <c r="CB297" s="28">
        <v>14834</v>
      </c>
      <c r="CC297" s="28">
        <v>13489</v>
      </c>
      <c r="CD297" s="28">
        <v>11694</v>
      </c>
      <c r="CE297" s="28">
        <v>10804</v>
      </c>
      <c r="CF297" s="28">
        <v>10785</v>
      </c>
      <c r="CG297" s="28">
        <v>10563</v>
      </c>
      <c r="CH297" s="28">
        <v>9986</v>
      </c>
      <c r="CI297" s="28">
        <v>9131</v>
      </c>
      <c r="CJ297" s="28">
        <v>8475</v>
      </c>
      <c r="CK297" s="28">
        <v>7878</v>
      </c>
      <c r="CL297" s="28">
        <v>7209</v>
      </c>
      <c r="CM297" s="28">
        <v>6618</v>
      </c>
      <c r="CN297" s="28">
        <v>6093</v>
      </c>
      <c r="CO297" s="28">
        <v>5565</v>
      </c>
      <c r="CP297" s="28">
        <v>4780</v>
      </c>
      <c r="CQ297" s="28">
        <v>4033</v>
      </c>
      <c r="CR297" s="28">
        <v>3365</v>
      </c>
      <c r="CS297" s="28">
        <v>2795</v>
      </c>
      <c r="CT297" s="28">
        <v>2064</v>
      </c>
      <c r="CU297" s="28">
        <v>1845</v>
      </c>
      <c r="CV297" s="28">
        <v>1392</v>
      </c>
      <c r="CW297" s="28">
        <v>1045</v>
      </c>
      <c r="CX297" s="28">
        <v>801</v>
      </c>
      <c r="CY297" s="28">
        <v>577</v>
      </c>
      <c r="CZ297" s="28">
        <v>252</v>
      </c>
    </row>
    <row r="298" spans="1:104" x14ac:dyDescent="0.25">
      <c r="A298" s="24" t="s">
        <v>873</v>
      </c>
      <c r="B298" s="24" t="str">
        <f>VLOOKUP(A298,Structure!E:F,2,FALSE)</f>
        <v>UK02</v>
      </c>
      <c r="C298" s="24" t="str">
        <f t="shared" si="4"/>
        <v>UK</v>
      </c>
      <c r="D298" s="24" t="s">
        <v>1268</v>
      </c>
      <c r="E298" s="29">
        <v>5139</v>
      </c>
      <c r="F298" s="29">
        <v>5361</v>
      </c>
      <c r="G298" s="29">
        <v>5697</v>
      </c>
      <c r="H298" s="29">
        <v>5918</v>
      </c>
      <c r="I298" s="29">
        <v>6033</v>
      </c>
      <c r="J298" s="29">
        <v>6232</v>
      </c>
      <c r="K298" s="29">
        <v>6537</v>
      </c>
      <c r="L298" s="29">
        <v>6615</v>
      </c>
      <c r="M298" s="29">
        <v>6407</v>
      </c>
      <c r="N298" s="29">
        <v>6273</v>
      </c>
      <c r="O298" s="29">
        <v>6229</v>
      </c>
      <c r="P298" s="29">
        <v>6247</v>
      </c>
      <c r="Q298" s="29">
        <v>6246</v>
      </c>
      <c r="R298" s="29">
        <v>6073</v>
      </c>
      <c r="S298" s="29">
        <v>5938</v>
      </c>
      <c r="T298" s="29">
        <v>5793</v>
      </c>
      <c r="U298" s="29">
        <v>5760</v>
      </c>
      <c r="V298" s="29">
        <v>5911</v>
      </c>
      <c r="W298" s="29">
        <v>6124</v>
      </c>
      <c r="X298" s="29">
        <v>6225</v>
      </c>
      <c r="Y298" s="29">
        <v>6360</v>
      </c>
      <c r="Z298" s="29">
        <v>6390</v>
      </c>
      <c r="AA298" s="29">
        <v>6253</v>
      </c>
      <c r="AB298" s="29">
        <v>5893</v>
      </c>
      <c r="AC298" s="29">
        <v>5684</v>
      </c>
      <c r="AD298" s="29">
        <v>5671</v>
      </c>
      <c r="AE298" s="29">
        <v>5716</v>
      </c>
      <c r="AF298" s="29">
        <v>5698</v>
      </c>
      <c r="AG298" s="29">
        <v>5586</v>
      </c>
      <c r="AH298" s="29">
        <v>5421</v>
      </c>
      <c r="AI298" s="29">
        <v>5615</v>
      </c>
      <c r="AJ298" s="29">
        <v>5607</v>
      </c>
      <c r="AK298" s="29">
        <v>5519</v>
      </c>
      <c r="AL298" s="29">
        <v>5681</v>
      </c>
      <c r="AM298" s="29">
        <v>5770</v>
      </c>
      <c r="AN298" s="29">
        <v>5744</v>
      </c>
      <c r="AO298" s="29">
        <v>5803</v>
      </c>
      <c r="AP298" s="29">
        <v>6114</v>
      </c>
      <c r="AQ298" s="29">
        <v>6260</v>
      </c>
      <c r="AR298" s="29">
        <v>6152</v>
      </c>
      <c r="AS298" s="29">
        <v>5893</v>
      </c>
      <c r="AT298" s="29">
        <v>5817</v>
      </c>
      <c r="AU298" s="29">
        <v>5943</v>
      </c>
      <c r="AV298" s="29">
        <v>6105</v>
      </c>
      <c r="AW298" s="29">
        <v>6455</v>
      </c>
      <c r="AX298" s="29">
        <v>6862</v>
      </c>
      <c r="AY298" s="29">
        <v>7332</v>
      </c>
      <c r="AZ298" s="29">
        <v>7696</v>
      </c>
      <c r="BA298" s="29">
        <v>7807</v>
      </c>
      <c r="BB298" s="29">
        <v>7800</v>
      </c>
      <c r="BC298" s="29">
        <v>7975</v>
      </c>
      <c r="BD298" s="29">
        <v>8236</v>
      </c>
      <c r="BE298" s="29">
        <v>8509</v>
      </c>
      <c r="BF298" s="29">
        <v>8450</v>
      </c>
      <c r="BG298" s="29">
        <v>8501</v>
      </c>
      <c r="BH298" s="29">
        <v>8595</v>
      </c>
      <c r="BI298" s="29">
        <v>8404</v>
      </c>
      <c r="BJ298" s="29">
        <v>8288</v>
      </c>
      <c r="BK298" s="29">
        <v>8094</v>
      </c>
      <c r="BL298" s="29">
        <v>8028</v>
      </c>
      <c r="BM298" s="29">
        <v>8091</v>
      </c>
      <c r="BN298" s="29">
        <v>8037</v>
      </c>
      <c r="BO298" s="29">
        <v>7840</v>
      </c>
      <c r="BP298" s="29">
        <v>7510</v>
      </c>
      <c r="BQ298" s="29">
        <v>7548</v>
      </c>
      <c r="BR298" s="29">
        <v>7651</v>
      </c>
      <c r="BS298" s="29">
        <v>7535</v>
      </c>
      <c r="BT298" s="29">
        <v>7580</v>
      </c>
      <c r="BU298" s="29">
        <v>7825</v>
      </c>
      <c r="BV298" s="29">
        <v>8126</v>
      </c>
      <c r="BW298" s="29">
        <v>8492</v>
      </c>
      <c r="BX298" s="29">
        <v>9132</v>
      </c>
      <c r="BY298" s="29">
        <v>8466</v>
      </c>
      <c r="BZ298" s="29">
        <v>7230</v>
      </c>
      <c r="CA298" s="29">
        <v>6927</v>
      </c>
      <c r="CB298" s="29">
        <v>6489</v>
      </c>
      <c r="CC298" s="29">
        <v>5688</v>
      </c>
      <c r="CD298" s="29">
        <v>4895</v>
      </c>
      <c r="CE298" s="29">
        <v>4577</v>
      </c>
      <c r="CF298" s="29">
        <v>4463</v>
      </c>
      <c r="CG298" s="29">
        <v>4193</v>
      </c>
      <c r="CH298" s="29">
        <v>3996</v>
      </c>
      <c r="CI298" s="29">
        <v>3702</v>
      </c>
      <c r="CJ298" s="29">
        <v>3423</v>
      </c>
      <c r="CK298" s="29">
        <v>3049</v>
      </c>
      <c r="CL298" s="29">
        <v>2707</v>
      </c>
      <c r="CM298" s="29">
        <v>2515</v>
      </c>
      <c r="CN298" s="29">
        <v>2289</v>
      </c>
      <c r="CO298" s="29">
        <v>1987</v>
      </c>
      <c r="CP298" s="29">
        <v>1691</v>
      </c>
      <c r="CQ298" s="29">
        <v>1387</v>
      </c>
      <c r="CR298" s="29">
        <v>1170</v>
      </c>
      <c r="CS298" s="29">
        <v>967</v>
      </c>
      <c r="CT298" s="29">
        <v>797</v>
      </c>
      <c r="CU298" s="29">
        <v>620</v>
      </c>
      <c r="CV298" s="29">
        <v>459</v>
      </c>
      <c r="CW298" s="29">
        <v>364</v>
      </c>
      <c r="CX298" s="29">
        <v>286</v>
      </c>
      <c r="CY298" s="29">
        <v>161</v>
      </c>
      <c r="CZ298" s="29">
        <v>83</v>
      </c>
    </row>
    <row r="299" spans="1:104" x14ac:dyDescent="0.25">
      <c r="A299" s="24" t="s">
        <v>875</v>
      </c>
      <c r="B299" s="24" t="str">
        <f>VLOOKUP(A299,Structure!E:F,2,FALSE)</f>
        <v>UK02</v>
      </c>
      <c r="C299" s="24" t="str">
        <f t="shared" si="4"/>
        <v>UK</v>
      </c>
      <c r="D299" s="24" t="s">
        <v>1269</v>
      </c>
      <c r="E299" s="28">
        <v>10841</v>
      </c>
      <c r="F299" s="28">
        <v>11357</v>
      </c>
      <c r="G299" s="28">
        <v>12076</v>
      </c>
      <c r="H299" s="28">
        <v>12225</v>
      </c>
      <c r="I299" s="28">
        <v>12448</v>
      </c>
      <c r="J299" s="28">
        <v>12825</v>
      </c>
      <c r="K299" s="28">
        <v>13384</v>
      </c>
      <c r="L299" s="28">
        <v>13642</v>
      </c>
      <c r="M299" s="28">
        <v>13451</v>
      </c>
      <c r="N299" s="28">
        <v>13125</v>
      </c>
      <c r="O299" s="28">
        <v>13092</v>
      </c>
      <c r="P299" s="28">
        <v>13099</v>
      </c>
      <c r="Q299" s="28">
        <v>12786</v>
      </c>
      <c r="R299" s="28">
        <v>12442</v>
      </c>
      <c r="S299" s="28">
        <v>12123</v>
      </c>
      <c r="T299" s="28">
        <v>11971</v>
      </c>
      <c r="U299" s="28">
        <v>11785</v>
      </c>
      <c r="V299" s="28">
        <v>11791</v>
      </c>
      <c r="W299" s="28">
        <v>12669</v>
      </c>
      <c r="X299" s="28">
        <v>15684</v>
      </c>
      <c r="Y299" s="28">
        <v>16286</v>
      </c>
      <c r="Z299" s="28">
        <v>15877</v>
      </c>
      <c r="AA299" s="28">
        <v>14909</v>
      </c>
      <c r="AB299" s="28">
        <v>13776</v>
      </c>
      <c r="AC299" s="28">
        <v>13612</v>
      </c>
      <c r="AD299" s="28">
        <v>13666</v>
      </c>
      <c r="AE299" s="28">
        <v>13956</v>
      </c>
      <c r="AF299" s="28">
        <v>14211</v>
      </c>
      <c r="AG299" s="28">
        <v>14115</v>
      </c>
      <c r="AH299" s="28">
        <v>13629</v>
      </c>
      <c r="AI299" s="28">
        <v>13359</v>
      </c>
      <c r="AJ299" s="28">
        <v>13120</v>
      </c>
      <c r="AK299" s="28">
        <v>12869</v>
      </c>
      <c r="AL299" s="28">
        <v>12760</v>
      </c>
      <c r="AM299" s="28">
        <v>12933</v>
      </c>
      <c r="AN299" s="28">
        <v>13024</v>
      </c>
      <c r="AO299" s="28">
        <v>13036</v>
      </c>
      <c r="AP299" s="28">
        <v>12969</v>
      </c>
      <c r="AQ299" s="28">
        <v>12955</v>
      </c>
      <c r="AR299" s="28">
        <v>12891</v>
      </c>
      <c r="AS299" s="28">
        <v>12251</v>
      </c>
      <c r="AT299" s="28">
        <v>11777</v>
      </c>
      <c r="AU299" s="28">
        <v>11957</v>
      </c>
      <c r="AV299" s="28">
        <v>12423</v>
      </c>
      <c r="AW299" s="28">
        <v>12945</v>
      </c>
      <c r="AX299" s="28">
        <v>13661</v>
      </c>
      <c r="AY299" s="28">
        <v>14429</v>
      </c>
      <c r="AZ299" s="28">
        <v>15318</v>
      </c>
      <c r="BA299" s="28">
        <v>15766</v>
      </c>
      <c r="BB299" s="28">
        <v>16078</v>
      </c>
      <c r="BC299" s="28">
        <v>16359</v>
      </c>
      <c r="BD299" s="28">
        <v>16618</v>
      </c>
      <c r="BE299" s="28">
        <v>17001</v>
      </c>
      <c r="BF299" s="28">
        <v>17318</v>
      </c>
      <c r="BG299" s="28">
        <v>17583</v>
      </c>
      <c r="BH299" s="28">
        <v>17352</v>
      </c>
      <c r="BI299" s="28">
        <v>17061</v>
      </c>
      <c r="BJ299" s="28">
        <v>16826</v>
      </c>
      <c r="BK299" s="28">
        <v>16453</v>
      </c>
      <c r="BL299" s="28">
        <v>16223</v>
      </c>
      <c r="BM299" s="28">
        <v>16041</v>
      </c>
      <c r="BN299" s="28">
        <v>15868</v>
      </c>
      <c r="BO299" s="28">
        <v>15419</v>
      </c>
      <c r="BP299" s="28">
        <v>14896</v>
      </c>
      <c r="BQ299" s="28">
        <v>14816</v>
      </c>
      <c r="BR299" s="28">
        <v>14983</v>
      </c>
      <c r="BS299" s="28">
        <v>14891</v>
      </c>
      <c r="BT299" s="28">
        <v>14836</v>
      </c>
      <c r="BU299" s="28">
        <v>15155</v>
      </c>
      <c r="BV299" s="28">
        <v>15723</v>
      </c>
      <c r="BW299" s="28">
        <v>16440</v>
      </c>
      <c r="BX299" s="28">
        <v>17721</v>
      </c>
      <c r="BY299" s="28">
        <v>16389</v>
      </c>
      <c r="BZ299" s="28">
        <v>14058</v>
      </c>
      <c r="CA299" s="28">
        <v>13640</v>
      </c>
      <c r="CB299" s="28">
        <v>12923</v>
      </c>
      <c r="CC299" s="28">
        <v>11605</v>
      </c>
      <c r="CD299" s="28">
        <v>10072</v>
      </c>
      <c r="CE299" s="28">
        <v>9480</v>
      </c>
      <c r="CF299" s="28">
        <v>9298</v>
      </c>
      <c r="CG299" s="28">
        <v>8900</v>
      </c>
      <c r="CH299" s="28">
        <v>8380</v>
      </c>
      <c r="CI299" s="28">
        <v>7838</v>
      </c>
      <c r="CJ299" s="28">
        <v>7163</v>
      </c>
      <c r="CK299" s="28">
        <v>6547</v>
      </c>
      <c r="CL299" s="28">
        <v>5982</v>
      </c>
      <c r="CM299" s="28">
        <v>5493</v>
      </c>
      <c r="CN299" s="28">
        <v>5004</v>
      </c>
      <c r="CO299" s="28">
        <v>4450</v>
      </c>
      <c r="CP299" s="28">
        <v>3800</v>
      </c>
      <c r="CQ299" s="28">
        <v>3211</v>
      </c>
      <c r="CR299" s="28">
        <v>2769</v>
      </c>
      <c r="CS299" s="28">
        <v>2180</v>
      </c>
      <c r="CT299" s="28">
        <v>1800</v>
      </c>
      <c r="CU299" s="28">
        <v>1419</v>
      </c>
      <c r="CV299" s="28">
        <v>1160</v>
      </c>
      <c r="CW299" s="28">
        <v>933</v>
      </c>
      <c r="CX299" s="28">
        <v>658</v>
      </c>
      <c r="CY299" s="28">
        <v>507</v>
      </c>
      <c r="CZ299" s="28">
        <v>233</v>
      </c>
    </row>
    <row r="300" spans="1:104" x14ac:dyDescent="0.25">
      <c r="A300" s="24" t="s">
        <v>879</v>
      </c>
      <c r="B300" s="24" t="str">
        <f>VLOOKUP(A300,Structure!E:F,2,FALSE)</f>
        <v>UK03</v>
      </c>
      <c r="C300" s="24" t="str">
        <f t="shared" si="4"/>
        <v>UK</v>
      </c>
      <c r="D300" s="24" t="s">
        <v>1270</v>
      </c>
      <c r="E300" s="29">
        <v>19454</v>
      </c>
      <c r="F300" s="29">
        <v>20037</v>
      </c>
      <c r="G300" s="29">
        <v>21070</v>
      </c>
      <c r="H300" s="29">
        <v>21122</v>
      </c>
      <c r="I300" s="29">
        <v>21368</v>
      </c>
      <c r="J300" s="29">
        <v>21654</v>
      </c>
      <c r="K300" s="29">
        <v>22369</v>
      </c>
      <c r="L300" s="29">
        <v>22989</v>
      </c>
      <c r="M300" s="29">
        <v>23011</v>
      </c>
      <c r="N300" s="29">
        <v>22609</v>
      </c>
      <c r="O300" s="29">
        <v>22674</v>
      </c>
      <c r="P300" s="29">
        <v>22456</v>
      </c>
      <c r="Q300" s="29">
        <v>22162</v>
      </c>
      <c r="R300" s="29">
        <v>21797</v>
      </c>
      <c r="S300" s="29">
        <v>21092</v>
      </c>
      <c r="T300" s="29">
        <v>20753</v>
      </c>
      <c r="U300" s="29">
        <v>20522</v>
      </c>
      <c r="V300" s="29">
        <v>21008</v>
      </c>
      <c r="W300" s="29">
        <v>21995</v>
      </c>
      <c r="X300" s="29">
        <v>23495</v>
      </c>
      <c r="Y300" s="29">
        <v>24834</v>
      </c>
      <c r="Z300" s="29">
        <v>25158</v>
      </c>
      <c r="AA300" s="29">
        <v>25056</v>
      </c>
      <c r="AB300" s="29">
        <v>24178</v>
      </c>
      <c r="AC300" s="29">
        <v>24780</v>
      </c>
      <c r="AD300" s="29">
        <v>24774</v>
      </c>
      <c r="AE300" s="29">
        <v>24784</v>
      </c>
      <c r="AF300" s="29">
        <v>25160</v>
      </c>
      <c r="AG300" s="29">
        <v>25045</v>
      </c>
      <c r="AH300" s="29">
        <v>24395</v>
      </c>
      <c r="AI300" s="29">
        <v>23815</v>
      </c>
      <c r="AJ300" s="29">
        <v>23323</v>
      </c>
      <c r="AK300" s="29">
        <v>22844</v>
      </c>
      <c r="AL300" s="29">
        <v>22768</v>
      </c>
      <c r="AM300" s="29">
        <v>22189</v>
      </c>
      <c r="AN300" s="29">
        <v>21805</v>
      </c>
      <c r="AO300" s="29">
        <v>22048</v>
      </c>
      <c r="AP300" s="29">
        <v>22380</v>
      </c>
      <c r="AQ300" s="29">
        <v>22871</v>
      </c>
      <c r="AR300" s="29">
        <v>22295</v>
      </c>
      <c r="AS300" s="29">
        <v>20844</v>
      </c>
      <c r="AT300" s="29">
        <v>20029</v>
      </c>
      <c r="AU300" s="29">
        <v>20175</v>
      </c>
      <c r="AV300" s="29">
        <v>20807</v>
      </c>
      <c r="AW300" s="29">
        <v>21580</v>
      </c>
      <c r="AX300" s="29">
        <v>22859</v>
      </c>
      <c r="AY300" s="29">
        <v>24500</v>
      </c>
      <c r="AZ300" s="29">
        <v>26028</v>
      </c>
      <c r="BA300" s="29">
        <v>26225</v>
      </c>
      <c r="BB300" s="29">
        <v>26603</v>
      </c>
      <c r="BC300" s="29">
        <v>27218</v>
      </c>
      <c r="BD300" s="29">
        <v>27364</v>
      </c>
      <c r="BE300" s="29">
        <v>27720</v>
      </c>
      <c r="BF300" s="29">
        <v>28232</v>
      </c>
      <c r="BG300" s="29">
        <v>28570</v>
      </c>
      <c r="BH300" s="29">
        <v>28270</v>
      </c>
      <c r="BI300" s="29">
        <v>27879</v>
      </c>
      <c r="BJ300" s="29">
        <v>27423</v>
      </c>
      <c r="BK300" s="29">
        <v>26652</v>
      </c>
      <c r="BL300" s="29">
        <v>26033</v>
      </c>
      <c r="BM300" s="29">
        <v>25833</v>
      </c>
      <c r="BN300" s="29">
        <v>25320</v>
      </c>
      <c r="BO300" s="29">
        <v>24406</v>
      </c>
      <c r="BP300" s="29">
        <v>23631</v>
      </c>
      <c r="BQ300" s="29">
        <v>23622</v>
      </c>
      <c r="BR300" s="29">
        <v>23897</v>
      </c>
      <c r="BS300" s="29">
        <v>23599</v>
      </c>
      <c r="BT300" s="29">
        <v>23322</v>
      </c>
      <c r="BU300" s="29">
        <v>23779</v>
      </c>
      <c r="BV300" s="29">
        <v>24453</v>
      </c>
      <c r="BW300" s="29">
        <v>25337</v>
      </c>
      <c r="BX300" s="29">
        <v>26526</v>
      </c>
      <c r="BY300" s="29">
        <v>23881</v>
      </c>
      <c r="BZ300" s="29">
        <v>20648</v>
      </c>
      <c r="CA300" s="29">
        <v>20142</v>
      </c>
      <c r="CB300" s="29">
        <v>19252</v>
      </c>
      <c r="CC300" s="29">
        <v>17727</v>
      </c>
      <c r="CD300" s="29">
        <v>15979</v>
      </c>
      <c r="CE300" s="29">
        <v>14821</v>
      </c>
      <c r="CF300" s="29">
        <v>14288</v>
      </c>
      <c r="CG300" s="29">
        <v>13652</v>
      </c>
      <c r="CH300" s="29">
        <v>12692</v>
      </c>
      <c r="CI300" s="29">
        <v>11661</v>
      </c>
      <c r="CJ300" s="29">
        <v>10856</v>
      </c>
      <c r="CK300" s="29">
        <v>9879</v>
      </c>
      <c r="CL300" s="29">
        <v>8882</v>
      </c>
      <c r="CM300" s="29">
        <v>7951</v>
      </c>
      <c r="CN300" s="29">
        <v>7024</v>
      </c>
      <c r="CO300" s="29">
        <v>6160</v>
      </c>
      <c r="CP300" s="29">
        <v>5192</v>
      </c>
      <c r="CQ300" s="29">
        <v>4346</v>
      </c>
      <c r="CR300" s="29">
        <v>3863</v>
      </c>
      <c r="CS300" s="29">
        <v>3414</v>
      </c>
      <c r="CT300" s="29">
        <v>2556</v>
      </c>
      <c r="CU300" s="29">
        <v>1985</v>
      </c>
      <c r="CV300" s="29">
        <v>1427</v>
      </c>
      <c r="CW300" s="29">
        <v>1119</v>
      </c>
      <c r="CX300" s="29">
        <v>815</v>
      </c>
      <c r="CY300" s="29">
        <v>631</v>
      </c>
      <c r="CZ300" s="29">
        <v>244</v>
      </c>
    </row>
    <row r="301" spans="1:104" x14ac:dyDescent="0.25">
      <c r="A301" s="24" t="s">
        <v>881</v>
      </c>
      <c r="B301" s="24" t="str">
        <f>VLOOKUP(A301,Structure!E:F,2,FALSE)</f>
        <v>UK03</v>
      </c>
      <c r="C301" s="24" t="str">
        <f t="shared" si="4"/>
        <v>UK</v>
      </c>
      <c r="D301" s="24" t="s">
        <v>1271</v>
      </c>
      <c r="E301" s="28">
        <v>12253</v>
      </c>
      <c r="F301" s="28">
        <v>12760</v>
      </c>
      <c r="G301" s="28">
        <v>13219</v>
      </c>
      <c r="H301" s="28">
        <v>13324</v>
      </c>
      <c r="I301" s="28">
        <v>13288</v>
      </c>
      <c r="J301" s="28">
        <v>13505</v>
      </c>
      <c r="K301" s="28">
        <v>13900</v>
      </c>
      <c r="L301" s="28">
        <v>14281</v>
      </c>
      <c r="M301" s="28">
        <v>14287</v>
      </c>
      <c r="N301" s="28">
        <v>14103</v>
      </c>
      <c r="O301" s="28">
        <v>14157</v>
      </c>
      <c r="P301" s="28">
        <v>14078</v>
      </c>
      <c r="Q301" s="28">
        <v>13521</v>
      </c>
      <c r="R301" s="28">
        <v>13063</v>
      </c>
      <c r="S301" s="28">
        <v>12704</v>
      </c>
      <c r="T301" s="28">
        <v>12359</v>
      </c>
      <c r="U301" s="28">
        <v>12258</v>
      </c>
      <c r="V301" s="28">
        <v>12539</v>
      </c>
      <c r="W301" s="28">
        <v>13202</v>
      </c>
      <c r="X301" s="28">
        <v>15219</v>
      </c>
      <c r="Y301" s="28">
        <v>16514</v>
      </c>
      <c r="Z301" s="28">
        <v>16958</v>
      </c>
      <c r="AA301" s="28">
        <v>16711</v>
      </c>
      <c r="AB301" s="28">
        <v>16325</v>
      </c>
      <c r="AC301" s="28">
        <v>16475</v>
      </c>
      <c r="AD301" s="28">
        <v>16396</v>
      </c>
      <c r="AE301" s="28">
        <v>16227</v>
      </c>
      <c r="AF301" s="28">
        <v>16444</v>
      </c>
      <c r="AG301" s="28">
        <v>15910</v>
      </c>
      <c r="AH301" s="28">
        <v>15560</v>
      </c>
      <c r="AI301" s="28">
        <v>15237</v>
      </c>
      <c r="AJ301" s="28">
        <v>14757</v>
      </c>
      <c r="AK301" s="28">
        <v>14541</v>
      </c>
      <c r="AL301" s="28">
        <v>14512</v>
      </c>
      <c r="AM301" s="28">
        <v>14274</v>
      </c>
      <c r="AN301" s="28">
        <v>14214</v>
      </c>
      <c r="AO301" s="28">
        <v>13972</v>
      </c>
      <c r="AP301" s="28">
        <v>14253</v>
      </c>
      <c r="AQ301" s="28">
        <v>14144</v>
      </c>
      <c r="AR301" s="28">
        <v>13878</v>
      </c>
      <c r="AS301" s="28">
        <v>13152</v>
      </c>
      <c r="AT301" s="28">
        <v>12715</v>
      </c>
      <c r="AU301" s="28">
        <v>12756</v>
      </c>
      <c r="AV301" s="28">
        <v>12971</v>
      </c>
      <c r="AW301" s="28">
        <v>13348</v>
      </c>
      <c r="AX301" s="28">
        <v>13785</v>
      </c>
      <c r="AY301" s="28">
        <v>14564</v>
      </c>
      <c r="AZ301" s="28">
        <v>15397</v>
      </c>
      <c r="BA301" s="28">
        <v>15565</v>
      </c>
      <c r="BB301" s="28">
        <v>15592</v>
      </c>
      <c r="BC301" s="28">
        <v>15745</v>
      </c>
      <c r="BD301" s="28">
        <v>15932</v>
      </c>
      <c r="BE301" s="28">
        <v>16126</v>
      </c>
      <c r="BF301" s="28">
        <v>16243</v>
      </c>
      <c r="BG301" s="28">
        <v>16506</v>
      </c>
      <c r="BH301" s="28">
        <v>16227</v>
      </c>
      <c r="BI301" s="28">
        <v>15894</v>
      </c>
      <c r="BJ301" s="28">
        <v>15531</v>
      </c>
      <c r="BK301" s="28">
        <v>14983</v>
      </c>
      <c r="BL301" s="28">
        <v>14628</v>
      </c>
      <c r="BM301" s="28">
        <v>14208</v>
      </c>
      <c r="BN301" s="28">
        <v>13796</v>
      </c>
      <c r="BO301" s="28">
        <v>13388</v>
      </c>
      <c r="BP301" s="28">
        <v>12876</v>
      </c>
      <c r="BQ301" s="28">
        <v>12917</v>
      </c>
      <c r="BR301" s="28">
        <v>13001</v>
      </c>
      <c r="BS301" s="28">
        <v>12608</v>
      </c>
      <c r="BT301" s="28">
        <v>12497</v>
      </c>
      <c r="BU301" s="28">
        <v>12591</v>
      </c>
      <c r="BV301" s="28">
        <v>12770</v>
      </c>
      <c r="BW301" s="28">
        <v>13173</v>
      </c>
      <c r="BX301" s="28">
        <v>13928</v>
      </c>
      <c r="BY301" s="28">
        <v>12465</v>
      </c>
      <c r="BZ301" s="28">
        <v>10575</v>
      </c>
      <c r="CA301" s="28">
        <v>10470</v>
      </c>
      <c r="CB301" s="28">
        <v>10050</v>
      </c>
      <c r="CC301" s="28">
        <v>9160</v>
      </c>
      <c r="CD301" s="28">
        <v>8213</v>
      </c>
      <c r="CE301" s="28">
        <v>7684</v>
      </c>
      <c r="CF301" s="28">
        <v>7488</v>
      </c>
      <c r="CG301" s="28">
        <v>7134</v>
      </c>
      <c r="CH301" s="28">
        <v>6736</v>
      </c>
      <c r="CI301" s="28">
        <v>6219</v>
      </c>
      <c r="CJ301" s="28">
        <v>5669</v>
      </c>
      <c r="CK301" s="28">
        <v>5170</v>
      </c>
      <c r="CL301" s="28">
        <v>4670</v>
      </c>
      <c r="CM301" s="28">
        <v>4192</v>
      </c>
      <c r="CN301" s="28">
        <v>3775</v>
      </c>
      <c r="CO301" s="28">
        <v>3318</v>
      </c>
      <c r="CP301" s="28">
        <v>2880</v>
      </c>
      <c r="CQ301" s="28">
        <v>2476</v>
      </c>
      <c r="CR301" s="28">
        <v>2051</v>
      </c>
      <c r="CS301" s="28">
        <v>1809</v>
      </c>
      <c r="CT301" s="28">
        <v>1340</v>
      </c>
      <c r="CU301" s="28">
        <v>1045</v>
      </c>
      <c r="CV301" s="28">
        <v>841</v>
      </c>
      <c r="CW301" s="28">
        <v>610</v>
      </c>
      <c r="CX301" s="28">
        <v>469</v>
      </c>
      <c r="CY301" s="28">
        <v>333</v>
      </c>
      <c r="CZ301" s="28">
        <v>160</v>
      </c>
    </row>
    <row r="302" spans="1:104" x14ac:dyDescent="0.25">
      <c r="A302" s="24" t="s">
        <v>885</v>
      </c>
      <c r="B302" s="24" t="str">
        <f>VLOOKUP(A302,Structure!E:F,2,FALSE)</f>
        <v>UK05</v>
      </c>
      <c r="C302" s="24" t="str">
        <f t="shared" si="4"/>
        <v>UK</v>
      </c>
      <c r="D302" s="24" t="s">
        <v>1272</v>
      </c>
      <c r="E302" s="29">
        <v>5224</v>
      </c>
      <c r="F302" s="29">
        <v>5229</v>
      </c>
      <c r="G302" s="29">
        <v>5317</v>
      </c>
      <c r="H302" s="29">
        <v>5459</v>
      </c>
      <c r="I302" s="29">
        <v>5434</v>
      </c>
      <c r="J302" s="29">
        <v>5459</v>
      </c>
      <c r="K302" s="29">
        <v>5487</v>
      </c>
      <c r="L302" s="29">
        <v>5616</v>
      </c>
      <c r="M302" s="29">
        <v>5701</v>
      </c>
      <c r="N302" s="29">
        <v>5640</v>
      </c>
      <c r="O302" s="29">
        <v>5554</v>
      </c>
      <c r="P302" s="29">
        <v>5314</v>
      </c>
      <c r="Q302" s="29">
        <v>5126</v>
      </c>
      <c r="R302" s="29">
        <v>4953</v>
      </c>
      <c r="S302" s="29">
        <v>4766</v>
      </c>
      <c r="T302" s="29">
        <v>4662</v>
      </c>
      <c r="U302" s="29">
        <v>4579</v>
      </c>
      <c r="V302" s="29">
        <v>4603</v>
      </c>
      <c r="W302" s="29">
        <v>4912</v>
      </c>
      <c r="X302" s="29">
        <v>5520</v>
      </c>
      <c r="Y302" s="29">
        <v>5964</v>
      </c>
      <c r="Z302" s="29">
        <v>6322</v>
      </c>
      <c r="AA302" s="29">
        <v>6516</v>
      </c>
      <c r="AB302" s="29">
        <v>6573</v>
      </c>
      <c r="AC302" s="29">
        <v>6687</v>
      </c>
      <c r="AD302" s="29">
        <v>7018</v>
      </c>
      <c r="AE302" s="29">
        <v>7499</v>
      </c>
      <c r="AF302" s="29">
        <v>7899</v>
      </c>
      <c r="AG302" s="29">
        <v>7889</v>
      </c>
      <c r="AH302" s="29">
        <v>7695</v>
      </c>
      <c r="AI302" s="29">
        <v>7597</v>
      </c>
      <c r="AJ302" s="29">
        <v>7504</v>
      </c>
      <c r="AK302" s="29">
        <v>7437</v>
      </c>
      <c r="AL302" s="29">
        <v>7410</v>
      </c>
      <c r="AM302" s="29">
        <v>7189</v>
      </c>
      <c r="AN302" s="29">
        <v>7121</v>
      </c>
      <c r="AO302" s="29">
        <v>7214</v>
      </c>
      <c r="AP302" s="29">
        <v>7157</v>
      </c>
      <c r="AQ302" s="29">
        <v>7008</v>
      </c>
      <c r="AR302" s="29">
        <v>6742</v>
      </c>
      <c r="AS302" s="29">
        <v>6366</v>
      </c>
      <c r="AT302" s="29">
        <v>6151</v>
      </c>
      <c r="AU302" s="29">
        <v>6204</v>
      </c>
      <c r="AV302" s="29">
        <v>6219</v>
      </c>
      <c r="AW302" s="29">
        <v>6220</v>
      </c>
      <c r="AX302" s="29">
        <v>6486</v>
      </c>
      <c r="AY302" s="29">
        <v>6702</v>
      </c>
      <c r="AZ302" s="29">
        <v>6882</v>
      </c>
      <c r="BA302" s="29">
        <v>6835</v>
      </c>
      <c r="BB302" s="29">
        <v>6821</v>
      </c>
      <c r="BC302" s="29">
        <v>6886</v>
      </c>
      <c r="BD302" s="29">
        <v>6890</v>
      </c>
      <c r="BE302" s="29">
        <v>6939</v>
      </c>
      <c r="BF302" s="29">
        <v>6990</v>
      </c>
      <c r="BG302" s="29">
        <v>7063</v>
      </c>
      <c r="BH302" s="29">
        <v>7048</v>
      </c>
      <c r="BI302" s="29">
        <v>6952</v>
      </c>
      <c r="BJ302" s="29">
        <v>6619</v>
      </c>
      <c r="BK302" s="29">
        <v>6380</v>
      </c>
      <c r="BL302" s="29">
        <v>6232</v>
      </c>
      <c r="BM302" s="29">
        <v>6189</v>
      </c>
      <c r="BN302" s="29">
        <v>6034</v>
      </c>
      <c r="BO302" s="29">
        <v>5918</v>
      </c>
      <c r="BP302" s="29">
        <v>5781</v>
      </c>
      <c r="BQ302" s="29">
        <v>5592</v>
      </c>
      <c r="BR302" s="29">
        <v>5339</v>
      </c>
      <c r="BS302" s="29">
        <v>5132</v>
      </c>
      <c r="BT302" s="29">
        <v>5044</v>
      </c>
      <c r="BU302" s="29">
        <v>5018</v>
      </c>
      <c r="BV302" s="29">
        <v>5127</v>
      </c>
      <c r="BW302" s="29">
        <v>5197</v>
      </c>
      <c r="BX302" s="29">
        <v>5387</v>
      </c>
      <c r="BY302" s="29">
        <v>4852</v>
      </c>
      <c r="BZ302" s="29">
        <v>3843</v>
      </c>
      <c r="CA302" s="29">
        <v>3552</v>
      </c>
      <c r="CB302" s="29">
        <v>3490</v>
      </c>
      <c r="CC302" s="29">
        <v>3375</v>
      </c>
      <c r="CD302" s="29">
        <v>3064</v>
      </c>
      <c r="CE302" s="29">
        <v>2915</v>
      </c>
      <c r="CF302" s="29">
        <v>2840</v>
      </c>
      <c r="CG302" s="29">
        <v>2647</v>
      </c>
      <c r="CH302" s="29">
        <v>2466</v>
      </c>
      <c r="CI302" s="29">
        <v>2303</v>
      </c>
      <c r="CJ302" s="29">
        <v>2128</v>
      </c>
      <c r="CK302" s="29">
        <v>1908</v>
      </c>
      <c r="CL302" s="29">
        <v>1711</v>
      </c>
      <c r="CM302" s="29">
        <v>1551</v>
      </c>
      <c r="CN302" s="29">
        <v>1376</v>
      </c>
      <c r="CO302" s="29">
        <v>1168</v>
      </c>
      <c r="CP302" s="29">
        <v>985</v>
      </c>
      <c r="CQ302" s="29">
        <v>823</v>
      </c>
      <c r="CR302" s="29">
        <v>670</v>
      </c>
      <c r="CS302" s="29">
        <v>550</v>
      </c>
      <c r="CT302" s="29">
        <v>442</v>
      </c>
      <c r="CU302" s="29">
        <v>329</v>
      </c>
      <c r="CV302" s="29">
        <v>237</v>
      </c>
      <c r="CW302" s="29">
        <v>170</v>
      </c>
      <c r="CX302" s="29">
        <v>126</v>
      </c>
      <c r="CY302" s="29">
        <v>88</v>
      </c>
      <c r="CZ302" s="29">
        <v>48</v>
      </c>
    </row>
    <row r="303" spans="1:104" x14ac:dyDescent="0.25">
      <c r="A303" s="24" t="s">
        <v>887</v>
      </c>
      <c r="B303" s="24" t="str">
        <f>VLOOKUP(A303,Structure!E:F,2,FALSE)</f>
        <v>UK05</v>
      </c>
      <c r="C303" s="24" t="str">
        <f t="shared" si="4"/>
        <v>UK</v>
      </c>
      <c r="D303" s="24" t="s">
        <v>1273</v>
      </c>
      <c r="E303" s="28">
        <v>4170</v>
      </c>
      <c r="F303" s="28">
        <v>4310</v>
      </c>
      <c r="G303" s="28">
        <v>4400</v>
      </c>
      <c r="H303" s="28">
        <v>4570</v>
      </c>
      <c r="I303" s="28">
        <v>4585</v>
      </c>
      <c r="J303" s="28">
        <v>4698</v>
      </c>
      <c r="K303" s="28">
        <v>4853</v>
      </c>
      <c r="L303" s="28">
        <v>5038</v>
      </c>
      <c r="M303" s="28">
        <v>5078</v>
      </c>
      <c r="N303" s="28">
        <v>5218</v>
      </c>
      <c r="O303" s="28">
        <v>5322</v>
      </c>
      <c r="P303" s="28">
        <v>5293</v>
      </c>
      <c r="Q303" s="28">
        <v>5165</v>
      </c>
      <c r="R303" s="28">
        <v>5101</v>
      </c>
      <c r="S303" s="28">
        <v>5047</v>
      </c>
      <c r="T303" s="28">
        <v>5005</v>
      </c>
      <c r="U303" s="28">
        <v>4946</v>
      </c>
      <c r="V303" s="28">
        <v>4971</v>
      </c>
      <c r="W303" s="28">
        <v>4707</v>
      </c>
      <c r="X303" s="28">
        <v>4457</v>
      </c>
      <c r="Y303" s="28">
        <v>4457</v>
      </c>
      <c r="Z303" s="28">
        <v>4523</v>
      </c>
      <c r="AA303" s="28">
        <v>4768</v>
      </c>
      <c r="AB303" s="28">
        <v>4925</v>
      </c>
      <c r="AC303" s="28">
        <v>5062</v>
      </c>
      <c r="AD303" s="28">
        <v>4973</v>
      </c>
      <c r="AE303" s="28">
        <v>4919</v>
      </c>
      <c r="AF303" s="28">
        <v>4955</v>
      </c>
      <c r="AG303" s="28">
        <v>4955</v>
      </c>
      <c r="AH303" s="28">
        <v>4951</v>
      </c>
      <c r="AI303" s="28">
        <v>5148</v>
      </c>
      <c r="AJ303" s="28">
        <v>5282</v>
      </c>
      <c r="AK303" s="28">
        <v>5294</v>
      </c>
      <c r="AL303" s="28">
        <v>5280</v>
      </c>
      <c r="AM303" s="28">
        <v>5287</v>
      </c>
      <c r="AN303" s="28">
        <v>5235</v>
      </c>
      <c r="AO303" s="28">
        <v>5261</v>
      </c>
      <c r="AP303" s="28">
        <v>5414</v>
      </c>
      <c r="AQ303" s="28">
        <v>5464</v>
      </c>
      <c r="AR303" s="28">
        <v>5331</v>
      </c>
      <c r="AS303" s="28">
        <v>5065</v>
      </c>
      <c r="AT303" s="28">
        <v>4989</v>
      </c>
      <c r="AU303" s="28">
        <v>5212</v>
      </c>
      <c r="AV303" s="28">
        <v>5450</v>
      </c>
      <c r="AW303" s="28">
        <v>5571</v>
      </c>
      <c r="AX303" s="28">
        <v>5795</v>
      </c>
      <c r="AY303" s="28">
        <v>6221</v>
      </c>
      <c r="AZ303" s="28">
        <v>6610</v>
      </c>
      <c r="BA303" s="28">
        <v>6724</v>
      </c>
      <c r="BB303" s="28">
        <v>6804</v>
      </c>
      <c r="BC303" s="28">
        <v>7045</v>
      </c>
      <c r="BD303" s="28">
        <v>7267</v>
      </c>
      <c r="BE303" s="28">
        <v>7339</v>
      </c>
      <c r="BF303" s="28">
        <v>7545</v>
      </c>
      <c r="BG303" s="28">
        <v>7615</v>
      </c>
      <c r="BH303" s="28">
        <v>7504</v>
      </c>
      <c r="BI303" s="28">
        <v>7390</v>
      </c>
      <c r="BJ303" s="28">
        <v>7301</v>
      </c>
      <c r="BK303" s="28">
        <v>7183</v>
      </c>
      <c r="BL303" s="28">
        <v>6976</v>
      </c>
      <c r="BM303" s="28">
        <v>6906</v>
      </c>
      <c r="BN303" s="28">
        <v>6794</v>
      </c>
      <c r="BO303" s="28">
        <v>6761</v>
      </c>
      <c r="BP303" s="28">
        <v>6527</v>
      </c>
      <c r="BQ303" s="28">
        <v>6381</v>
      </c>
      <c r="BR303" s="28">
        <v>6306</v>
      </c>
      <c r="BS303" s="28">
        <v>6246</v>
      </c>
      <c r="BT303" s="28">
        <v>6218</v>
      </c>
      <c r="BU303" s="28">
        <v>6193</v>
      </c>
      <c r="BV303" s="28">
        <v>6194</v>
      </c>
      <c r="BW303" s="28">
        <v>6309</v>
      </c>
      <c r="BX303" s="28">
        <v>6597</v>
      </c>
      <c r="BY303" s="28">
        <v>5913</v>
      </c>
      <c r="BZ303" s="28">
        <v>4969</v>
      </c>
      <c r="CA303" s="28">
        <v>4853</v>
      </c>
      <c r="CB303" s="28">
        <v>4826</v>
      </c>
      <c r="CC303" s="28">
        <v>4438</v>
      </c>
      <c r="CD303" s="28">
        <v>3944</v>
      </c>
      <c r="CE303" s="28">
        <v>3745</v>
      </c>
      <c r="CF303" s="28">
        <v>3641</v>
      </c>
      <c r="CG303" s="28">
        <v>3385</v>
      </c>
      <c r="CH303" s="28">
        <v>3118</v>
      </c>
      <c r="CI303" s="28">
        <v>2803</v>
      </c>
      <c r="CJ303" s="28">
        <v>2648</v>
      </c>
      <c r="CK303" s="28">
        <v>2418</v>
      </c>
      <c r="CL303" s="28">
        <v>2149</v>
      </c>
      <c r="CM303" s="28">
        <v>1921</v>
      </c>
      <c r="CN303" s="28">
        <v>1698</v>
      </c>
      <c r="CO303" s="28">
        <v>1444</v>
      </c>
      <c r="CP303" s="28">
        <v>1243</v>
      </c>
      <c r="CQ303" s="28">
        <v>1021</v>
      </c>
      <c r="CR303" s="28">
        <v>815</v>
      </c>
      <c r="CS303" s="28">
        <v>670</v>
      </c>
      <c r="CT303" s="28">
        <v>523</v>
      </c>
      <c r="CU303" s="28">
        <v>388</v>
      </c>
      <c r="CV303" s="28">
        <v>296</v>
      </c>
      <c r="CW303" s="28">
        <v>239</v>
      </c>
      <c r="CX303" s="28">
        <v>166</v>
      </c>
      <c r="CY303" s="28">
        <v>108</v>
      </c>
      <c r="CZ303" s="28">
        <v>63</v>
      </c>
    </row>
    <row r="304" spans="1:104" x14ac:dyDescent="0.25">
      <c r="A304" s="24" t="s">
        <v>889</v>
      </c>
      <c r="B304" s="24" t="str">
        <f>VLOOKUP(A304,Structure!E:F,2,FALSE)</f>
        <v>UK05</v>
      </c>
      <c r="C304" s="24" t="str">
        <f t="shared" si="4"/>
        <v>UK</v>
      </c>
      <c r="D304" s="24" t="s">
        <v>1274</v>
      </c>
      <c r="E304" s="29">
        <v>19802</v>
      </c>
      <c r="F304" s="29">
        <v>20031</v>
      </c>
      <c r="G304" s="29">
        <v>20142</v>
      </c>
      <c r="H304" s="29">
        <v>20761</v>
      </c>
      <c r="I304" s="29">
        <v>21212</v>
      </c>
      <c r="J304" s="29">
        <v>21453</v>
      </c>
      <c r="K304" s="29">
        <v>21915</v>
      </c>
      <c r="L304" s="29">
        <v>22535</v>
      </c>
      <c r="M304" s="29">
        <v>22300</v>
      </c>
      <c r="N304" s="29">
        <v>22103</v>
      </c>
      <c r="O304" s="29">
        <v>22409</v>
      </c>
      <c r="P304" s="29">
        <v>21787</v>
      </c>
      <c r="Q304" s="29">
        <v>20966</v>
      </c>
      <c r="R304" s="29">
        <v>20604</v>
      </c>
      <c r="S304" s="29">
        <v>20281</v>
      </c>
      <c r="T304" s="29">
        <v>19685</v>
      </c>
      <c r="U304" s="29">
        <v>19365</v>
      </c>
      <c r="V304" s="29">
        <v>19743</v>
      </c>
      <c r="W304" s="29">
        <v>21133</v>
      </c>
      <c r="X304" s="29">
        <v>23839</v>
      </c>
      <c r="Y304" s="29">
        <v>25622</v>
      </c>
      <c r="Z304" s="29">
        <v>26849</v>
      </c>
      <c r="AA304" s="29">
        <v>27811</v>
      </c>
      <c r="AB304" s="29">
        <v>27711</v>
      </c>
      <c r="AC304" s="29">
        <v>27956</v>
      </c>
      <c r="AD304" s="29">
        <v>28436</v>
      </c>
      <c r="AE304" s="29">
        <v>29300</v>
      </c>
      <c r="AF304" s="29">
        <v>30209</v>
      </c>
      <c r="AG304" s="29">
        <v>29791</v>
      </c>
      <c r="AH304" s="29">
        <v>29048</v>
      </c>
      <c r="AI304" s="29">
        <v>28856</v>
      </c>
      <c r="AJ304" s="29">
        <v>28112</v>
      </c>
      <c r="AK304" s="29">
        <v>27335</v>
      </c>
      <c r="AL304" s="29">
        <v>27086</v>
      </c>
      <c r="AM304" s="29">
        <v>26702</v>
      </c>
      <c r="AN304" s="29">
        <v>26399</v>
      </c>
      <c r="AO304" s="29">
        <v>26726</v>
      </c>
      <c r="AP304" s="29">
        <v>26494</v>
      </c>
      <c r="AQ304" s="29">
        <v>25805</v>
      </c>
      <c r="AR304" s="29">
        <v>25430</v>
      </c>
      <c r="AS304" s="29">
        <v>24229</v>
      </c>
      <c r="AT304" s="29">
        <v>23168</v>
      </c>
      <c r="AU304" s="29">
        <v>23435</v>
      </c>
      <c r="AV304" s="29">
        <v>23907</v>
      </c>
      <c r="AW304" s="29">
        <v>24165</v>
      </c>
      <c r="AX304" s="29">
        <v>24972</v>
      </c>
      <c r="AY304" s="29">
        <v>26358</v>
      </c>
      <c r="AZ304" s="29">
        <v>27510</v>
      </c>
      <c r="BA304" s="29">
        <v>27549</v>
      </c>
      <c r="BB304" s="29">
        <v>27698</v>
      </c>
      <c r="BC304" s="29">
        <v>28483</v>
      </c>
      <c r="BD304" s="29">
        <v>28796</v>
      </c>
      <c r="BE304" s="29">
        <v>28533</v>
      </c>
      <c r="BF304" s="29">
        <v>28889</v>
      </c>
      <c r="BG304" s="29">
        <v>29038</v>
      </c>
      <c r="BH304" s="29">
        <v>28743</v>
      </c>
      <c r="BI304" s="29">
        <v>28296</v>
      </c>
      <c r="BJ304" s="29">
        <v>27501</v>
      </c>
      <c r="BK304" s="29">
        <v>26816</v>
      </c>
      <c r="BL304" s="29">
        <v>26185</v>
      </c>
      <c r="BM304" s="29">
        <v>25554</v>
      </c>
      <c r="BN304" s="29">
        <v>24818</v>
      </c>
      <c r="BO304" s="29">
        <v>23782</v>
      </c>
      <c r="BP304" s="29">
        <v>22580</v>
      </c>
      <c r="BQ304" s="29">
        <v>22055</v>
      </c>
      <c r="BR304" s="29">
        <v>21879</v>
      </c>
      <c r="BS304" s="29">
        <v>21260</v>
      </c>
      <c r="BT304" s="29">
        <v>20941</v>
      </c>
      <c r="BU304" s="29">
        <v>21139</v>
      </c>
      <c r="BV304" s="29">
        <v>21349</v>
      </c>
      <c r="BW304" s="29">
        <v>21828</v>
      </c>
      <c r="BX304" s="29">
        <v>23179</v>
      </c>
      <c r="BY304" s="29">
        <v>20847</v>
      </c>
      <c r="BZ304" s="29">
        <v>17085</v>
      </c>
      <c r="CA304" s="29">
        <v>16508</v>
      </c>
      <c r="CB304" s="29">
        <v>15905</v>
      </c>
      <c r="CC304" s="29">
        <v>14728</v>
      </c>
      <c r="CD304" s="29">
        <v>13338</v>
      </c>
      <c r="CE304" s="29">
        <v>12635</v>
      </c>
      <c r="CF304" s="29">
        <v>12354</v>
      </c>
      <c r="CG304" s="29">
        <v>11834</v>
      </c>
      <c r="CH304" s="29">
        <v>11039</v>
      </c>
      <c r="CI304" s="29">
        <v>10212</v>
      </c>
      <c r="CJ304" s="29">
        <v>9445</v>
      </c>
      <c r="CK304" s="29">
        <v>8434</v>
      </c>
      <c r="CL304" s="29">
        <v>7473</v>
      </c>
      <c r="CM304" s="29">
        <v>6750</v>
      </c>
      <c r="CN304" s="29">
        <v>6078</v>
      </c>
      <c r="CO304" s="29">
        <v>5198</v>
      </c>
      <c r="CP304" s="29">
        <v>4378</v>
      </c>
      <c r="CQ304" s="29">
        <v>3757</v>
      </c>
      <c r="CR304" s="29">
        <v>3070</v>
      </c>
      <c r="CS304" s="29">
        <v>2424</v>
      </c>
      <c r="CT304" s="29">
        <v>1917</v>
      </c>
      <c r="CU304" s="29">
        <v>1473</v>
      </c>
      <c r="CV304" s="29">
        <v>1085</v>
      </c>
      <c r="CW304" s="29">
        <v>800</v>
      </c>
      <c r="CX304" s="29">
        <v>580</v>
      </c>
      <c r="CY304" s="29">
        <v>423</v>
      </c>
      <c r="CZ304" s="29">
        <v>247</v>
      </c>
    </row>
    <row r="305" spans="1:104" x14ac:dyDescent="0.25">
      <c r="A305" s="24" t="s">
        <v>891</v>
      </c>
      <c r="B305" s="24" t="str">
        <f>VLOOKUP(A305,Structure!E:F,2,FALSE)</f>
        <v>UK05</v>
      </c>
      <c r="C305" s="24" t="str">
        <f t="shared" si="4"/>
        <v>UK</v>
      </c>
      <c r="D305" s="24" t="s">
        <v>1275</v>
      </c>
      <c r="E305" s="28">
        <v>15972</v>
      </c>
      <c r="F305" s="28">
        <v>16177</v>
      </c>
      <c r="G305" s="28">
        <v>16069</v>
      </c>
      <c r="H305" s="28">
        <v>16502</v>
      </c>
      <c r="I305" s="28">
        <v>16713</v>
      </c>
      <c r="J305" s="28">
        <v>16991</v>
      </c>
      <c r="K305" s="28">
        <v>17308</v>
      </c>
      <c r="L305" s="28">
        <v>17639</v>
      </c>
      <c r="M305" s="28">
        <v>17332</v>
      </c>
      <c r="N305" s="28">
        <v>16894</v>
      </c>
      <c r="O305" s="28">
        <v>17003</v>
      </c>
      <c r="P305" s="28">
        <v>16672</v>
      </c>
      <c r="Q305" s="28">
        <v>16160</v>
      </c>
      <c r="R305" s="28">
        <v>16035</v>
      </c>
      <c r="S305" s="28">
        <v>15893</v>
      </c>
      <c r="T305" s="28">
        <v>15530</v>
      </c>
      <c r="U305" s="28">
        <v>15201</v>
      </c>
      <c r="V305" s="28">
        <v>15627</v>
      </c>
      <c r="W305" s="28">
        <v>16575</v>
      </c>
      <c r="X305" s="28">
        <v>18005</v>
      </c>
      <c r="Y305" s="28">
        <v>19317</v>
      </c>
      <c r="Z305" s="28">
        <v>20595</v>
      </c>
      <c r="AA305" s="28">
        <v>21754</v>
      </c>
      <c r="AB305" s="28">
        <v>22202</v>
      </c>
      <c r="AC305" s="28">
        <v>22615</v>
      </c>
      <c r="AD305" s="28">
        <v>23551</v>
      </c>
      <c r="AE305" s="28">
        <v>25200</v>
      </c>
      <c r="AF305" s="28">
        <v>25665</v>
      </c>
      <c r="AG305" s="28">
        <v>24711</v>
      </c>
      <c r="AH305" s="28">
        <v>23961</v>
      </c>
      <c r="AI305" s="28">
        <v>23716</v>
      </c>
      <c r="AJ305" s="28">
        <v>23119</v>
      </c>
      <c r="AK305" s="28">
        <v>22456</v>
      </c>
      <c r="AL305" s="28">
        <v>22076</v>
      </c>
      <c r="AM305" s="28">
        <v>21379</v>
      </c>
      <c r="AN305" s="28">
        <v>21133</v>
      </c>
      <c r="AO305" s="28">
        <v>21166</v>
      </c>
      <c r="AP305" s="28">
        <v>21060</v>
      </c>
      <c r="AQ305" s="28">
        <v>20806</v>
      </c>
      <c r="AR305" s="28">
        <v>19961</v>
      </c>
      <c r="AS305" s="28">
        <v>18729</v>
      </c>
      <c r="AT305" s="28">
        <v>17509</v>
      </c>
      <c r="AU305" s="28">
        <v>17721</v>
      </c>
      <c r="AV305" s="28">
        <v>18140</v>
      </c>
      <c r="AW305" s="28">
        <v>18066</v>
      </c>
      <c r="AX305" s="28">
        <v>18658</v>
      </c>
      <c r="AY305" s="28">
        <v>19785</v>
      </c>
      <c r="AZ305" s="28">
        <v>20786</v>
      </c>
      <c r="BA305" s="28">
        <v>21197</v>
      </c>
      <c r="BB305" s="28">
        <v>21670</v>
      </c>
      <c r="BC305" s="28">
        <v>22311</v>
      </c>
      <c r="BD305" s="28">
        <v>22511</v>
      </c>
      <c r="BE305" s="28">
        <v>22533</v>
      </c>
      <c r="BF305" s="28">
        <v>22732</v>
      </c>
      <c r="BG305" s="28">
        <v>22888</v>
      </c>
      <c r="BH305" s="28">
        <v>22702</v>
      </c>
      <c r="BI305" s="28">
        <v>22477</v>
      </c>
      <c r="BJ305" s="28">
        <v>22057</v>
      </c>
      <c r="BK305" s="28">
        <v>21050</v>
      </c>
      <c r="BL305" s="28">
        <v>20367</v>
      </c>
      <c r="BM305" s="28">
        <v>19931</v>
      </c>
      <c r="BN305" s="28">
        <v>19153</v>
      </c>
      <c r="BO305" s="28">
        <v>18482</v>
      </c>
      <c r="BP305" s="28">
        <v>17692</v>
      </c>
      <c r="BQ305" s="28">
        <v>16725</v>
      </c>
      <c r="BR305" s="28">
        <v>16043</v>
      </c>
      <c r="BS305" s="28">
        <v>15324</v>
      </c>
      <c r="BT305" s="28">
        <v>14910</v>
      </c>
      <c r="BU305" s="28">
        <v>14874</v>
      </c>
      <c r="BV305" s="28">
        <v>14735</v>
      </c>
      <c r="BW305" s="28">
        <v>14867</v>
      </c>
      <c r="BX305" s="28">
        <v>15334</v>
      </c>
      <c r="BY305" s="28">
        <v>13814</v>
      </c>
      <c r="BZ305" s="28">
        <v>11687</v>
      </c>
      <c r="CA305" s="28">
        <v>11394</v>
      </c>
      <c r="CB305" s="28">
        <v>11083</v>
      </c>
      <c r="CC305" s="28">
        <v>10132</v>
      </c>
      <c r="CD305" s="28">
        <v>9296</v>
      </c>
      <c r="CE305" s="28">
        <v>8981</v>
      </c>
      <c r="CF305" s="28">
        <v>8862</v>
      </c>
      <c r="CG305" s="28">
        <v>8527</v>
      </c>
      <c r="CH305" s="28">
        <v>7939</v>
      </c>
      <c r="CI305" s="28">
        <v>7279</v>
      </c>
      <c r="CJ305" s="28">
        <v>6769</v>
      </c>
      <c r="CK305" s="28">
        <v>6114</v>
      </c>
      <c r="CL305" s="28">
        <v>5369</v>
      </c>
      <c r="CM305" s="28">
        <v>4855</v>
      </c>
      <c r="CN305" s="28">
        <v>4269</v>
      </c>
      <c r="CO305" s="28">
        <v>3589</v>
      </c>
      <c r="CP305" s="28">
        <v>2964</v>
      </c>
      <c r="CQ305" s="28">
        <v>2371</v>
      </c>
      <c r="CR305" s="28">
        <v>1909</v>
      </c>
      <c r="CS305" s="28">
        <v>1614</v>
      </c>
      <c r="CT305" s="28">
        <v>1272</v>
      </c>
      <c r="CU305" s="28">
        <v>961</v>
      </c>
      <c r="CV305" s="28">
        <v>722</v>
      </c>
      <c r="CW305" s="28">
        <v>526</v>
      </c>
      <c r="CX305" s="28">
        <v>391</v>
      </c>
      <c r="CY305" s="28">
        <v>270</v>
      </c>
      <c r="CZ305" s="28">
        <v>146</v>
      </c>
    </row>
    <row r="306" spans="1:104" x14ac:dyDescent="0.25">
      <c r="A306" s="24" t="s">
        <v>893</v>
      </c>
      <c r="B306" s="24" t="str">
        <f>VLOOKUP(A306,Structure!E:F,2,FALSE)</f>
        <v>UK05</v>
      </c>
      <c r="C306" s="24" t="str">
        <f t="shared" si="4"/>
        <v>UK</v>
      </c>
      <c r="D306" s="24" t="s">
        <v>1276</v>
      </c>
      <c r="E306" s="29">
        <v>8950</v>
      </c>
      <c r="F306" s="29">
        <v>9102</v>
      </c>
      <c r="G306" s="29">
        <v>9237</v>
      </c>
      <c r="H306" s="29">
        <v>9575</v>
      </c>
      <c r="I306" s="29">
        <v>9674</v>
      </c>
      <c r="J306" s="29">
        <v>9827</v>
      </c>
      <c r="K306" s="29">
        <v>10122</v>
      </c>
      <c r="L306" s="29">
        <v>10488</v>
      </c>
      <c r="M306" s="29">
        <v>10401</v>
      </c>
      <c r="N306" s="29">
        <v>10294</v>
      </c>
      <c r="O306" s="29">
        <v>10486</v>
      </c>
      <c r="P306" s="29">
        <v>10449</v>
      </c>
      <c r="Q306" s="29">
        <v>10292</v>
      </c>
      <c r="R306" s="29">
        <v>10134</v>
      </c>
      <c r="S306" s="29">
        <v>10001</v>
      </c>
      <c r="T306" s="29">
        <v>9763</v>
      </c>
      <c r="U306" s="29">
        <v>9582</v>
      </c>
      <c r="V306" s="29">
        <v>9781</v>
      </c>
      <c r="W306" s="29">
        <v>9732</v>
      </c>
      <c r="X306" s="29">
        <v>9587</v>
      </c>
      <c r="Y306" s="29">
        <v>9791</v>
      </c>
      <c r="Z306" s="29">
        <v>10100</v>
      </c>
      <c r="AA306" s="29">
        <v>10319</v>
      </c>
      <c r="AB306" s="29">
        <v>10361</v>
      </c>
      <c r="AC306" s="29">
        <v>10614</v>
      </c>
      <c r="AD306" s="29">
        <v>10521</v>
      </c>
      <c r="AE306" s="29">
        <v>10342</v>
      </c>
      <c r="AF306" s="29">
        <v>10353</v>
      </c>
      <c r="AG306" s="29">
        <v>10118</v>
      </c>
      <c r="AH306" s="29">
        <v>9964</v>
      </c>
      <c r="AI306" s="29">
        <v>10144</v>
      </c>
      <c r="AJ306" s="29">
        <v>10269</v>
      </c>
      <c r="AK306" s="29">
        <v>10269</v>
      </c>
      <c r="AL306" s="29">
        <v>10310</v>
      </c>
      <c r="AM306" s="29">
        <v>10229</v>
      </c>
      <c r="AN306" s="29">
        <v>10157</v>
      </c>
      <c r="AO306" s="29">
        <v>10500</v>
      </c>
      <c r="AP306" s="29">
        <v>10812</v>
      </c>
      <c r="AQ306" s="29">
        <v>10901</v>
      </c>
      <c r="AR306" s="29">
        <v>10615</v>
      </c>
      <c r="AS306" s="29">
        <v>10064</v>
      </c>
      <c r="AT306" s="29">
        <v>9709</v>
      </c>
      <c r="AU306" s="29">
        <v>10053</v>
      </c>
      <c r="AV306" s="29">
        <v>10741</v>
      </c>
      <c r="AW306" s="29">
        <v>11135</v>
      </c>
      <c r="AX306" s="29">
        <v>11687</v>
      </c>
      <c r="AY306" s="29">
        <v>12629</v>
      </c>
      <c r="AZ306" s="29">
        <v>13465</v>
      </c>
      <c r="BA306" s="29">
        <v>13796</v>
      </c>
      <c r="BB306" s="29">
        <v>14071</v>
      </c>
      <c r="BC306" s="29">
        <v>14524</v>
      </c>
      <c r="BD306" s="29">
        <v>14769</v>
      </c>
      <c r="BE306" s="29">
        <v>14781</v>
      </c>
      <c r="BF306" s="29">
        <v>15050</v>
      </c>
      <c r="BG306" s="29">
        <v>15469</v>
      </c>
      <c r="BH306" s="29">
        <v>15371</v>
      </c>
      <c r="BI306" s="29">
        <v>15053</v>
      </c>
      <c r="BJ306" s="29">
        <v>14737</v>
      </c>
      <c r="BK306" s="29">
        <v>14501</v>
      </c>
      <c r="BL306" s="29">
        <v>14329</v>
      </c>
      <c r="BM306" s="29">
        <v>14089</v>
      </c>
      <c r="BN306" s="29">
        <v>13678</v>
      </c>
      <c r="BO306" s="29">
        <v>13336</v>
      </c>
      <c r="BP306" s="29">
        <v>12953</v>
      </c>
      <c r="BQ306" s="29">
        <v>12750</v>
      </c>
      <c r="BR306" s="29">
        <v>12609</v>
      </c>
      <c r="BS306" s="29">
        <v>12245</v>
      </c>
      <c r="BT306" s="29">
        <v>11928</v>
      </c>
      <c r="BU306" s="29">
        <v>11898</v>
      </c>
      <c r="BV306" s="29">
        <v>12040</v>
      </c>
      <c r="BW306" s="29">
        <v>12354</v>
      </c>
      <c r="BX306" s="29">
        <v>13035</v>
      </c>
      <c r="BY306" s="29">
        <v>11809</v>
      </c>
      <c r="BZ306" s="29">
        <v>9802</v>
      </c>
      <c r="CA306" s="29">
        <v>9583</v>
      </c>
      <c r="CB306" s="29">
        <v>9395</v>
      </c>
      <c r="CC306" s="29">
        <v>8597</v>
      </c>
      <c r="CD306" s="29">
        <v>7776</v>
      </c>
      <c r="CE306" s="29">
        <v>7397</v>
      </c>
      <c r="CF306" s="29">
        <v>7078</v>
      </c>
      <c r="CG306" s="29">
        <v>6635</v>
      </c>
      <c r="CH306" s="29">
        <v>6222</v>
      </c>
      <c r="CI306" s="29">
        <v>5746</v>
      </c>
      <c r="CJ306" s="29">
        <v>5183</v>
      </c>
      <c r="CK306" s="29">
        <v>4628</v>
      </c>
      <c r="CL306" s="29">
        <v>4225</v>
      </c>
      <c r="CM306" s="29">
        <v>3727</v>
      </c>
      <c r="CN306" s="29">
        <v>3267</v>
      </c>
      <c r="CO306" s="29">
        <v>2752</v>
      </c>
      <c r="CP306" s="29">
        <v>2307</v>
      </c>
      <c r="CQ306" s="29">
        <v>1862</v>
      </c>
      <c r="CR306" s="29">
        <v>1506</v>
      </c>
      <c r="CS306" s="29">
        <v>1233</v>
      </c>
      <c r="CT306" s="29">
        <v>998</v>
      </c>
      <c r="CU306" s="29">
        <v>755</v>
      </c>
      <c r="CV306" s="29">
        <v>545</v>
      </c>
      <c r="CW306" s="29">
        <v>392</v>
      </c>
      <c r="CX306" s="29">
        <v>288</v>
      </c>
      <c r="CY306" s="29">
        <v>198</v>
      </c>
      <c r="CZ306" s="29">
        <v>114</v>
      </c>
    </row>
    <row r="307" spans="1:104" x14ac:dyDescent="0.25">
      <c r="A307" s="24" t="s">
        <v>897</v>
      </c>
      <c r="B307" s="24" t="str">
        <f>VLOOKUP(A307,Structure!E:F,2,FALSE)</f>
        <v>UKNI</v>
      </c>
      <c r="C307" s="24" t="str">
        <f t="shared" si="4"/>
        <v>UK</v>
      </c>
      <c r="D307" s="24" t="s">
        <v>1277</v>
      </c>
      <c r="E307" s="28" t="s">
        <v>1028</v>
      </c>
      <c r="F307" s="28" t="s">
        <v>1028</v>
      </c>
      <c r="G307" s="28" t="s">
        <v>1028</v>
      </c>
      <c r="H307" s="28" t="s">
        <v>1028</v>
      </c>
      <c r="I307" s="28" t="s">
        <v>1028</v>
      </c>
      <c r="J307" s="28" t="s">
        <v>1028</v>
      </c>
      <c r="K307" s="28" t="s">
        <v>1028</v>
      </c>
      <c r="L307" s="28" t="s">
        <v>1028</v>
      </c>
      <c r="M307" s="28" t="s">
        <v>1028</v>
      </c>
      <c r="N307" s="28" t="s">
        <v>1028</v>
      </c>
      <c r="O307" s="28" t="s">
        <v>1028</v>
      </c>
      <c r="P307" s="28" t="s">
        <v>1028</v>
      </c>
      <c r="Q307" s="28" t="s">
        <v>1028</v>
      </c>
      <c r="R307" s="28" t="s">
        <v>1028</v>
      </c>
      <c r="S307" s="28" t="s">
        <v>1028</v>
      </c>
      <c r="T307" s="28" t="s">
        <v>1028</v>
      </c>
      <c r="U307" s="28" t="s">
        <v>1028</v>
      </c>
      <c r="V307" s="28" t="s">
        <v>1028</v>
      </c>
      <c r="W307" s="28" t="s">
        <v>1028</v>
      </c>
      <c r="X307" s="28" t="s">
        <v>1028</v>
      </c>
      <c r="Y307" s="28" t="s">
        <v>1028</v>
      </c>
      <c r="Z307" s="28" t="s">
        <v>1028</v>
      </c>
      <c r="AA307" s="28" t="s">
        <v>1028</v>
      </c>
      <c r="AB307" s="28" t="s">
        <v>1028</v>
      </c>
      <c r="AC307" s="28" t="s">
        <v>1028</v>
      </c>
      <c r="AD307" s="28" t="s">
        <v>1028</v>
      </c>
      <c r="AE307" s="28" t="s">
        <v>1028</v>
      </c>
      <c r="AF307" s="28" t="s">
        <v>1028</v>
      </c>
      <c r="AG307" s="28" t="s">
        <v>1028</v>
      </c>
      <c r="AH307" s="28" t="s">
        <v>1028</v>
      </c>
      <c r="AI307" s="28" t="s">
        <v>1028</v>
      </c>
      <c r="AJ307" s="28" t="s">
        <v>1028</v>
      </c>
      <c r="AK307" s="28" t="s">
        <v>1028</v>
      </c>
      <c r="AL307" s="28" t="s">
        <v>1028</v>
      </c>
      <c r="AM307" s="28" t="s">
        <v>1028</v>
      </c>
      <c r="AN307" s="28" t="s">
        <v>1028</v>
      </c>
      <c r="AO307" s="28" t="s">
        <v>1028</v>
      </c>
      <c r="AP307" s="28" t="s">
        <v>1028</v>
      </c>
      <c r="AQ307" s="28" t="s">
        <v>1028</v>
      </c>
      <c r="AR307" s="28" t="s">
        <v>1028</v>
      </c>
      <c r="AS307" s="28" t="s">
        <v>1028</v>
      </c>
      <c r="AT307" s="28" t="s">
        <v>1028</v>
      </c>
      <c r="AU307" s="28" t="s">
        <v>1028</v>
      </c>
      <c r="AV307" s="28" t="s">
        <v>1028</v>
      </c>
      <c r="AW307" s="28" t="s">
        <v>1028</v>
      </c>
      <c r="AX307" s="28" t="s">
        <v>1028</v>
      </c>
      <c r="AY307" s="28" t="s">
        <v>1028</v>
      </c>
      <c r="AZ307" s="28" t="s">
        <v>1028</v>
      </c>
      <c r="BA307" s="28" t="s">
        <v>1028</v>
      </c>
      <c r="BB307" s="28" t="s">
        <v>1028</v>
      </c>
      <c r="BC307" s="28" t="s">
        <v>1028</v>
      </c>
      <c r="BD307" s="28" t="s">
        <v>1028</v>
      </c>
      <c r="BE307" s="28" t="s">
        <v>1028</v>
      </c>
      <c r="BF307" s="28" t="s">
        <v>1028</v>
      </c>
      <c r="BG307" s="28" t="s">
        <v>1028</v>
      </c>
      <c r="BH307" s="28" t="s">
        <v>1028</v>
      </c>
      <c r="BI307" s="28" t="s">
        <v>1028</v>
      </c>
      <c r="BJ307" s="28" t="s">
        <v>1028</v>
      </c>
      <c r="BK307" s="28" t="s">
        <v>1028</v>
      </c>
      <c r="BL307" s="28" t="s">
        <v>1028</v>
      </c>
      <c r="BM307" s="28" t="s">
        <v>1028</v>
      </c>
      <c r="BN307" s="28" t="s">
        <v>1028</v>
      </c>
      <c r="BO307" s="28" t="s">
        <v>1028</v>
      </c>
      <c r="BP307" s="28" t="s">
        <v>1028</v>
      </c>
      <c r="BQ307" s="28" t="s">
        <v>1028</v>
      </c>
      <c r="BR307" s="28" t="s">
        <v>1028</v>
      </c>
      <c r="BS307" s="28" t="s">
        <v>1028</v>
      </c>
      <c r="BT307" s="28" t="s">
        <v>1028</v>
      </c>
      <c r="BU307" s="28" t="s">
        <v>1028</v>
      </c>
      <c r="BV307" s="28" t="s">
        <v>1028</v>
      </c>
      <c r="BW307" s="28" t="s">
        <v>1028</v>
      </c>
      <c r="BX307" s="28" t="s">
        <v>1028</v>
      </c>
      <c r="BY307" s="28" t="s">
        <v>1028</v>
      </c>
      <c r="BZ307" s="28" t="s">
        <v>1028</v>
      </c>
      <c r="CA307" s="28" t="s">
        <v>1028</v>
      </c>
      <c r="CB307" s="28" t="s">
        <v>1028</v>
      </c>
      <c r="CC307" s="28" t="s">
        <v>1028</v>
      </c>
      <c r="CD307" s="28" t="s">
        <v>1028</v>
      </c>
      <c r="CE307" s="28" t="s">
        <v>1028</v>
      </c>
      <c r="CF307" s="28" t="s">
        <v>1028</v>
      </c>
      <c r="CG307" s="28" t="s">
        <v>1028</v>
      </c>
      <c r="CH307" s="28" t="s">
        <v>1028</v>
      </c>
      <c r="CI307" s="28" t="s">
        <v>1028</v>
      </c>
      <c r="CJ307" s="28" t="s">
        <v>1028</v>
      </c>
      <c r="CK307" s="28" t="s">
        <v>1028</v>
      </c>
      <c r="CL307" s="28" t="s">
        <v>1028</v>
      </c>
      <c r="CM307" s="28" t="s">
        <v>1028</v>
      </c>
      <c r="CN307" s="28" t="s">
        <v>1028</v>
      </c>
      <c r="CO307" s="28" t="s">
        <v>1028</v>
      </c>
      <c r="CP307" s="28" t="s">
        <v>1028</v>
      </c>
      <c r="CQ307" s="28" t="s">
        <v>1028</v>
      </c>
      <c r="CR307" s="28" t="s">
        <v>1028</v>
      </c>
      <c r="CS307" s="28" t="s">
        <v>1028</v>
      </c>
      <c r="CT307" s="28" t="s">
        <v>1028</v>
      </c>
      <c r="CU307" s="28" t="s">
        <v>1028</v>
      </c>
      <c r="CV307" s="28" t="s">
        <v>1028</v>
      </c>
      <c r="CW307" s="28" t="s">
        <v>1028</v>
      </c>
      <c r="CX307" s="28" t="s">
        <v>1028</v>
      </c>
      <c r="CY307" s="28" t="s">
        <v>1028</v>
      </c>
      <c r="CZ307" s="28" t="s">
        <v>1028</v>
      </c>
    </row>
    <row r="308" spans="1:104" x14ac:dyDescent="0.25">
      <c r="A308" s="24" t="s">
        <v>902</v>
      </c>
      <c r="B308" s="24" t="str">
        <f>VLOOKUP(A308,Structure!E:F,2,FALSE)</f>
        <v>ME00</v>
      </c>
      <c r="C308" s="24" t="str">
        <f t="shared" si="4"/>
        <v>ME</v>
      </c>
      <c r="D308" s="24" t="s">
        <v>901</v>
      </c>
      <c r="E308" s="29">
        <v>7343</v>
      </c>
      <c r="F308" s="29">
        <v>7447</v>
      </c>
      <c r="G308" s="29">
        <v>7524</v>
      </c>
      <c r="H308" s="29">
        <v>7325</v>
      </c>
      <c r="I308" s="29">
        <v>7420</v>
      </c>
      <c r="J308" s="29">
        <v>7539</v>
      </c>
      <c r="K308" s="29">
        <v>7074</v>
      </c>
      <c r="L308" s="29">
        <v>6923</v>
      </c>
      <c r="M308" s="29">
        <v>7842</v>
      </c>
      <c r="N308" s="29">
        <v>8027</v>
      </c>
      <c r="O308" s="29">
        <v>7842</v>
      </c>
      <c r="P308" s="29">
        <v>7456</v>
      </c>
      <c r="Q308" s="29">
        <v>7301</v>
      </c>
      <c r="R308" s="29">
        <v>7299</v>
      </c>
      <c r="S308" s="29">
        <v>7391</v>
      </c>
      <c r="T308" s="29">
        <v>7855</v>
      </c>
      <c r="U308" s="29">
        <v>8228</v>
      </c>
      <c r="V308" s="29">
        <v>8263</v>
      </c>
      <c r="W308" s="29">
        <v>8158</v>
      </c>
      <c r="X308" s="29">
        <v>7820</v>
      </c>
      <c r="Y308" s="29">
        <v>8172</v>
      </c>
      <c r="Z308" s="29">
        <v>7999</v>
      </c>
      <c r="AA308" s="29">
        <v>8055</v>
      </c>
      <c r="AB308" s="29">
        <v>8316</v>
      </c>
      <c r="AC308" s="29">
        <v>7716</v>
      </c>
      <c r="AD308" s="29">
        <v>7651</v>
      </c>
      <c r="AE308" s="29">
        <v>8084</v>
      </c>
      <c r="AF308" s="29">
        <v>7731</v>
      </c>
      <c r="AG308" s="29">
        <v>7946</v>
      </c>
      <c r="AH308" s="29">
        <v>7828</v>
      </c>
      <c r="AI308" s="29">
        <v>8604</v>
      </c>
      <c r="AJ308" s="29">
        <v>9216</v>
      </c>
      <c r="AK308" s="29">
        <v>9060</v>
      </c>
      <c r="AL308" s="29">
        <v>9388</v>
      </c>
      <c r="AM308" s="29">
        <v>9045</v>
      </c>
      <c r="AN308" s="29">
        <v>9328</v>
      </c>
      <c r="AO308" s="29">
        <v>9317</v>
      </c>
      <c r="AP308" s="29">
        <v>8879</v>
      </c>
      <c r="AQ308" s="29">
        <v>8960</v>
      </c>
      <c r="AR308" s="29">
        <v>8722</v>
      </c>
      <c r="AS308" s="29">
        <v>8679</v>
      </c>
      <c r="AT308" s="29">
        <v>8651</v>
      </c>
      <c r="AU308" s="29">
        <v>8599</v>
      </c>
      <c r="AV308" s="29">
        <v>8188</v>
      </c>
      <c r="AW308" s="29">
        <v>8297</v>
      </c>
      <c r="AX308" s="29">
        <v>8299</v>
      </c>
      <c r="AY308" s="29">
        <v>8151</v>
      </c>
      <c r="AZ308" s="29">
        <v>8224</v>
      </c>
      <c r="BA308" s="29">
        <v>7677</v>
      </c>
      <c r="BB308" s="29">
        <v>8029</v>
      </c>
      <c r="BC308" s="29">
        <v>7827</v>
      </c>
      <c r="BD308" s="29">
        <v>7917</v>
      </c>
      <c r="BE308" s="29">
        <v>8178</v>
      </c>
      <c r="BF308" s="29">
        <v>8255</v>
      </c>
      <c r="BG308" s="29">
        <v>8218</v>
      </c>
      <c r="BH308" s="29">
        <v>8498</v>
      </c>
      <c r="BI308" s="29">
        <v>8382</v>
      </c>
      <c r="BJ308" s="29">
        <v>8345</v>
      </c>
      <c r="BK308" s="29">
        <v>8473</v>
      </c>
      <c r="BL308" s="29">
        <v>8198</v>
      </c>
      <c r="BM308" s="29">
        <v>8386</v>
      </c>
      <c r="BN308" s="29">
        <v>8222</v>
      </c>
      <c r="BO308" s="29">
        <v>7934</v>
      </c>
      <c r="BP308" s="29">
        <v>7965</v>
      </c>
      <c r="BQ308" s="29">
        <v>8182</v>
      </c>
      <c r="BR308" s="29">
        <v>7691</v>
      </c>
      <c r="BS308" s="29">
        <v>7352</v>
      </c>
      <c r="BT308" s="29">
        <v>6613</v>
      </c>
      <c r="BU308" s="29">
        <v>7123</v>
      </c>
      <c r="BV308" s="29">
        <v>6504</v>
      </c>
      <c r="BW308" s="29">
        <v>5531</v>
      </c>
      <c r="BX308" s="29">
        <v>5137</v>
      </c>
      <c r="BY308" s="29">
        <v>4573</v>
      </c>
      <c r="BZ308" s="29">
        <v>2780</v>
      </c>
      <c r="CA308" s="29">
        <v>3416</v>
      </c>
      <c r="CB308" s="29">
        <v>3243</v>
      </c>
      <c r="CC308" s="29">
        <v>3526</v>
      </c>
      <c r="CD308" s="29">
        <v>3269</v>
      </c>
      <c r="CE308" s="29">
        <v>3734</v>
      </c>
      <c r="CF308" s="29">
        <v>3569</v>
      </c>
      <c r="CG308" s="29">
        <v>3271</v>
      </c>
      <c r="CH308" s="29">
        <v>2760</v>
      </c>
      <c r="CI308" s="29">
        <v>2449</v>
      </c>
      <c r="CJ308" s="29">
        <v>2133</v>
      </c>
      <c r="CK308" s="29">
        <v>1895</v>
      </c>
      <c r="CL308" s="29">
        <v>1641</v>
      </c>
      <c r="CM308" s="29">
        <v>1290</v>
      </c>
      <c r="CN308" s="29">
        <v>916</v>
      </c>
      <c r="CO308" s="29">
        <v>1042</v>
      </c>
      <c r="CP308" s="29">
        <v>600</v>
      </c>
      <c r="CQ308" s="29">
        <v>669</v>
      </c>
      <c r="CR308" s="29">
        <v>461</v>
      </c>
      <c r="CS308" s="29">
        <v>267</v>
      </c>
      <c r="CT308" s="29">
        <v>242</v>
      </c>
      <c r="CU308" s="29">
        <v>176</v>
      </c>
      <c r="CV308" s="29">
        <v>86</v>
      </c>
      <c r="CW308" s="29">
        <v>164</v>
      </c>
      <c r="CX308" s="29">
        <v>22</v>
      </c>
      <c r="CY308" s="29">
        <v>96</v>
      </c>
      <c r="CZ308" s="29">
        <v>59</v>
      </c>
    </row>
    <row r="309" spans="1:104" x14ac:dyDescent="0.25">
      <c r="A309" s="24" t="s">
        <v>907</v>
      </c>
      <c r="B309" s="24" t="str">
        <f>VLOOKUP(A309,Structure!E:F,2,FALSE)</f>
        <v>MK00</v>
      </c>
      <c r="C309" s="24" t="str">
        <f t="shared" si="4"/>
        <v>MK</v>
      </c>
      <c r="D309" s="24" t="s">
        <v>906</v>
      </c>
      <c r="E309" s="28">
        <v>21226</v>
      </c>
      <c r="F309" s="28">
        <v>21556</v>
      </c>
      <c r="G309" s="28">
        <v>22712</v>
      </c>
      <c r="H309" s="28">
        <v>22855</v>
      </c>
      <c r="I309" s="28">
        <v>23337</v>
      </c>
      <c r="J309" s="28">
        <v>22858</v>
      </c>
      <c r="K309" s="28">
        <v>23285</v>
      </c>
      <c r="L309" s="28">
        <v>22530</v>
      </c>
      <c r="M309" s="28">
        <v>24030</v>
      </c>
      <c r="N309" s="28">
        <v>23335</v>
      </c>
      <c r="O309" s="28">
        <v>22654</v>
      </c>
      <c r="P309" s="28">
        <v>22362</v>
      </c>
      <c r="Q309" s="28">
        <v>22213</v>
      </c>
      <c r="R309" s="28">
        <v>22042</v>
      </c>
      <c r="S309" s="28">
        <v>22960</v>
      </c>
      <c r="T309" s="28">
        <v>23177</v>
      </c>
      <c r="U309" s="28">
        <v>22822</v>
      </c>
      <c r="V309" s="28">
        <v>24203</v>
      </c>
      <c r="W309" s="28">
        <v>25455</v>
      </c>
      <c r="X309" s="28">
        <v>24013</v>
      </c>
      <c r="Y309" s="28">
        <v>25495</v>
      </c>
      <c r="Z309" s="28">
        <v>25731</v>
      </c>
      <c r="AA309" s="28">
        <v>27629</v>
      </c>
      <c r="AB309" s="28">
        <v>28350</v>
      </c>
      <c r="AC309" s="28">
        <v>29838</v>
      </c>
      <c r="AD309" s="28">
        <v>29674</v>
      </c>
      <c r="AE309" s="28">
        <v>30915</v>
      </c>
      <c r="AF309" s="28">
        <v>31906</v>
      </c>
      <c r="AG309" s="28">
        <v>31285</v>
      </c>
      <c r="AH309" s="28">
        <v>31486</v>
      </c>
      <c r="AI309" s="28">
        <v>32880</v>
      </c>
      <c r="AJ309" s="28">
        <v>33007</v>
      </c>
      <c r="AK309" s="28">
        <v>32289</v>
      </c>
      <c r="AL309" s="28">
        <v>32848</v>
      </c>
      <c r="AM309" s="28">
        <v>32882</v>
      </c>
      <c r="AN309" s="28">
        <v>32652</v>
      </c>
      <c r="AO309" s="28">
        <v>32991</v>
      </c>
      <c r="AP309" s="28">
        <v>32443</v>
      </c>
      <c r="AQ309" s="28">
        <v>32096</v>
      </c>
      <c r="AR309" s="28">
        <v>31655</v>
      </c>
      <c r="AS309" s="28">
        <v>30894</v>
      </c>
      <c r="AT309" s="28">
        <v>30412</v>
      </c>
      <c r="AU309" s="28">
        <v>31001</v>
      </c>
      <c r="AV309" s="28">
        <v>30528</v>
      </c>
      <c r="AW309" s="28">
        <v>29868</v>
      </c>
      <c r="AX309" s="28">
        <v>29315</v>
      </c>
      <c r="AY309" s="28">
        <v>29488</v>
      </c>
      <c r="AZ309" s="28">
        <v>28685</v>
      </c>
      <c r="BA309" s="28">
        <v>28137</v>
      </c>
      <c r="BB309" s="28">
        <v>29186</v>
      </c>
      <c r="BC309" s="28">
        <v>28933</v>
      </c>
      <c r="BD309" s="28">
        <v>28744</v>
      </c>
      <c r="BE309" s="28">
        <v>28752</v>
      </c>
      <c r="BF309" s="28">
        <v>29184</v>
      </c>
      <c r="BG309" s="28">
        <v>29147</v>
      </c>
      <c r="BH309" s="28">
        <v>28066</v>
      </c>
      <c r="BI309" s="28">
        <v>26563</v>
      </c>
      <c r="BJ309" s="28">
        <v>27188</v>
      </c>
      <c r="BK309" s="28">
        <v>27999</v>
      </c>
      <c r="BL309" s="28">
        <v>27352</v>
      </c>
      <c r="BM309" s="28">
        <v>26374</v>
      </c>
      <c r="BN309" s="28">
        <v>25975</v>
      </c>
      <c r="BO309" s="28">
        <v>25534</v>
      </c>
      <c r="BP309" s="28">
        <v>25141</v>
      </c>
      <c r="BQ309" s="28">
        <v>24889</v>
      </c>
      <c r="BR309" s="28">
        <v>23626</v>
      </c>
      <c r="BS309" s="28">
        <v>23317</v>
      </c>
      <c r="BT309" s="28">
        <v>20346</v>
      </c>
      <c r="BU309" s="28">
        <v>21034</v>
      </c>
      <c r="BV309" s="28">
        <v>19687</v>
      </c>
      <c r="BW309" s="28">
        <v>19797</v>
      </c>
      <c r="BX309" s="28">
        <v>17056</v>
      </c>
      <c r="BY309" s="28">
        <v>13722</v>
      </c>
      <c r="BZ309" s="28">
        <v>13425</v>
      </c>
      <c r="CA309" s="28">
        <v>12843</v>
      </c>
      <c r="CB309" s="28">
        <v>12253</v>
      </c>
      <c r="CC309" s="28">
        <v>12386</v>
      </c>
      <c r="CD309" s="28">
        <v>10332</v>
      </c>
      <c r="CE309" s="28">
        <v>10666</v>
      </c>
      <c r="CF309" s="28">
        <v>9225</v>
      </c>
      <c r="CG309" s="28">
        <v>7944</v>
      </c>
      <c r="CH309" s="28">
        <v>7611</v>
      </c>
      <c r="CI309" s="28">
        <v>7222</v>
      </c>
      <c r="CJ309" s="28">
        <v>6333</v>
      </c>
      <c r="CK309" s="28">
        <v>5318</v>
      </c>
      <c r="CL309" s="28">
        <v>4474</v>
      </c>
      <c r="CM309" s="28">
        <v>3390</v>
      </c>
      <c r="CN309" s="28">
        <v>2520</v>
      </c>
      <c r="CO309" s="28">
        <v>2130</v>
      </c>
      <c r="CP309" s="28">
        <v>1354</v>
      </c>
      <c r="CQ309" s="28">
        <v>962</v>
      </c>
      <c r="CR309" s="28">
        <v>675</v>
      </c>
      <c r="CS309" s="28">
        <v>479</v>
      </c>
      <c r="CT309" s="28">
        <v>384</v>
      </c>
      <c r="CU309" s="28">
        <v>277</v>
      </c>
      <c r="CV309" s="28">
        <v>195</v>
      </c>
      <c r="CW309" s="28">
        <v>134</v>
      </c>
      <c r="CX309" s="28">
        <v>145</v>
      </c>
      <c r="CY309" s="28">
        <v>156</v>
      </c>
      <c r="CZ309" s="28" t="s">
        <v>1028</v>
      </c>
    </row>
    <row r="310" spans="1:104" x14ac:dyDescent="0.25">
      <c r="A310" s="24" t="s">
        <v>910</v>
      </c>
      <c r="B310" s="24">
        <f>VLOOKUP(A310,Structure!E:F,2,FALSE)</f>
        <v>0</v>
      </c>
      <c r="C310" s="24" t="str">
        <f t="shared" si="4"/>
        <v>0</v>
      </c>
      <c r="D310" s="24" t="s">
        <v>911</v>
      </c>
      <c r="E310" s="29" t="s">
        <v>1028</v>
      </c>
      <c r="F310" s="29" t="s">
        <v>1028</v>
      </c>
      <c r="G310" s="29" t="s">
        <v>1028</v>
      </c>
      <c r="H310" s="29" t="s">
        <v>1028</v>
      </c>
      <c r="I310" s="29" t="s">
        <v>1028</v>
      </c>
      <c r="J310" s="29" t="s">
        <v>1028</v>
      </c>
      <c r="K310" s="29" t="s">
        <v>1028</v>
      </c>
      <c r="L310" s="29" t="s">
        <v>1028</v>
      </c>
      <c r="M310" s="29" t="s">
        <v>1028</v>
      </c>
      <c r="N310" s="29" t="s">
        <v>1028</v>
      </c>
      <c r="O310" s="29" t="s">
        <v>1028</v>
      </c>
      <c r="P310" s="29" t="s">
        <v>1028</v>
      </c>
      <c r="Q310" s="29" t="s">
        <v>1028</v>
      </c>
      <c r="R310" s="29" t="s">
        <v>1028</v>
      </c>
      <c r="S310" s="29" t="s">
        <v>1028</v>
      </c>
      <c r="T310" s="29" t="s">
        <v>1028</v>
      </c>
      <c r="U310" s="29" t="s">
        <v>1028</v>
      </c>
      <c r="V310" s="29" t="s">
        <v>1028</v>
      </c>
      <c r="W310" s="29" t="s">
        <v>1028</v>
      </c>
      <c r="X310" s="29" t="s">
        <v>1028</v>
      </c>
      <c r="Y310" s="29" t="s">
        <v>1028</v>
      </c>
      <c r="Z310" s="29" t="s">
        <v>1028</v>
      </c>
      <c r="AA310" s="29" t="s">
        <v>1028</v>
      </c>
      <c r="AB310" s="29" t="s">
        <v>1028</v>
      </c>
      <c r="AC310" s="29" t="s">
        <v>1028</v>
      </c>
      <c r="AD310" s="29" t="s">
        <v>1028</v>
      </c>
      <c r="AE310" s="29" t="s">
        <v>1028</v>
      </c>
      <c r="AF310" s="29" t="s">
        <v>1028</v>
      </c>
      <c r="AG310" s="29" t="s">
        <v>1028</v>
      </c>
      <c r="AH310" s="29" t="s">
        <v>1028</v>
      </c>
      <c r="AI310" s="29" t="s">
        <v>1028</v>
      </c>
      <c r="AJ310" s="29" t="s">
        <v>1028</v>
      </c>
      <c r="AK310" s="29" t="s">
        <v>1028</v>
      </c>
      <c r="AL310" s="29" t="s">
        <v>1028</v>
      </c>
      <c r="AM310" s="29" t="s">
        <v>1028</v>
      </c>
      <c r="AN310" s="29" t="s">
        <v>1028</v>
      </c>
      <c r="AO310" s="29" t="s">
        <v>1028</v>
      </c>
      <c r="AP310" s="29" t="s">
        <v>1028</v>
      </c>
      <c r="AQ310" s="29" t="s">
        <v>1028</v>
      </c>
      <c r="AR310" s="29" t="s">
        <v>1028</v>
      </c>
      <c r="AS310" s="29" t="s">
        <v>1028</v>
      </c>
      <c r="AT310" s="29" t="s">
        <v>1028</v>
      </c>
      <c r="AU310" s="29" t="s">
        <v>1028</v>
      </c>
      <c r="AV310" s="29" t="s">
        <v>1028</v>
      </c>
      <c r="AW310" s="29" t="s">
        <v>1028</v>
      </c>
      <c r="AX310" s="29" t="s">
        <v>1028</v>
      </c>
      <c r="AY310" s="29" t="s">
        <v>1028</v>
      </c>
      <c r="AZ310" s="29" t="s">
        <v>1028</v>
      </c>
      <c r="BA310" s="29" t="s">
        <v>1028</v>
      </c>
      <c r="BB310" s="29" t="s">
        <v>1028</v>
      </c>
      <c r="BC310" s="29" t="s">
        <v>1028</v>
      </c>
      <c r="BD310" s="29" t="s">
        <v>1028</v>
      </c>
      <c r="BE310" s="29" t="s">
        <v>1028</v>
      </c>
      <c r="BF310" s="29" t="s">
        <v>1028</v>
      </c>
      <c r="BG310" s="29" t="s">
        <v>1028</v>
      </c>
      <c r="BH310" s="29" t="s">
        <v>1028</v>
      </c>
      <c r="BI310" s="29" t="s">
        <v>1028</v>
      </c>
      <c r="BJ310" s="29" t="s">
        <v>1028</v>
      </c>
      <c r="BK310" s="29" t="s">
        <v>1028</v>
      </c>
      <c r="BL310" s="29" t="s">
        <v>1028</v>
      </c>
      <c r="BM310" s="29" t="s">
        <v>1028</v>
      </c>
      <c r="BN310" s="29" t="s">
        <v>1028</v>
      </c>
      <c r="BO310" s="29" t="s">
        <v>1028</v>
      </c>
      <c r="BP310" s="29" t="s">
        <v>1028</v>
      </c>
      <c r="BQ310" s="29" t="s">
        <v>1028</v>
      </c>
      <c r="BR310" s="29" t="s">
        <v>1028</v>
      </c>
      <c r="BS310" s="29" t="s">
        <v>1028</v>
      </c>
      <c r="BT310" s="29" t="s">
        <v>1028</v>
      </c>
      <c r="BU310" s="29" t="s">
        <v>1028</v>
      </c>
      <c r="BV310" s="29" t="s">
        <v>1028</v>
      </c>
      <c r="BW310" s="29" t="s">
        <v>1028</v>
      </c>
      <c r="BX310" s="29" t="s">
        <v>1028</v>
      </c>
      <c r="BY310" s="29" t="s">
        <v>1028</v>
      </c>
      <c r="BZ310" s="29" t="s">
        <v>1028</v>
      </c>
      <c r="CA310" s="29" t="s">
        <v>1028</v>
      </c>
      <c r="CB310" s="29" t="s">
        <v>1028</v>
      </c>
      <c r="CC310" s="29" t="s">
        <v>1028</v>
      </c>
      <c r="CD310" s="29" t="s">
        <v>1028</v>
      </c>
      <c r="CE310" s="29" t="s">
        <v>1028</v>
      </c>
      <c r="CF310" s="29" t="s">
        <v>1028</v>
      </c>
      <c r="CG310" s="29" t="s">
        <v>1028</v>
      </c>
      <c r="CH310" s="29" t="s">
        <v>1028</v>
      </c>
      <c r="CI310" s="29" t="s">
        <v>1028</v>
      </c>
      <c r="CJ310" s="29" t="s">
        <v>1028</v>
      </c>
      <c r="CK310" s="29" t="s">
        <v>1028</v>
      </c>
      <c r="CL310" s="29" t="s">
        <v>1028</v>
      </c>
      <c r="CM310" s="29" t="s">
        <v>1028</v>
      </c>
      <c r="CN310" s="29" t="s">
        <v>1028</v>
      </c>
      <c r="CO310" s="29" t="s">
        <v>1028</v>
      </c>
      <c r="CP310" s="29" t="s">
        <v>1028</v>
      </c>
      <c r="CQ310" s="29" t="s">
        <v>1028</v>
      </c>
      <c r="CR310" s="29" t="s">
        <v>1028</v>
      </c>
      <c r="CS310" s="29" t="s">
        <v>1028</v>
      </c>
      <c r="CT310" s="29" t="s">
        <v>1028</v>
      </c>
      <c r="CU310" s="29" t="s">
        <v>1028</v>
      </c>
      <c r="CV310" s="29" t="s">
        <v>1028</v>
      </c>
      <c r="CW310" s="29" t="s">
        <v>1028</v>
      </c>
      <c r="CX310" s="29" t="s">
        <v>1028</v>
      </c>
      <c r="CY310" s="29" t="s">
        <v>1028</v>
      </c>
      <c r="CZ310" s="29" t="s">
        <v>1028</v>
      </c>
    </row>
    <row r="311" spans="1:104" x14ac:dyDescent="0.25">
      <c r="A311" s="24" t="s">
        <v>916</v>
      </c>
      <c r="B311" s="24" t="str">
        <f>VLOOKUP(A311,Structure!E:F,2,FALSE)</f>
        <v>AL00</v>
      </c>
      <c r="C311" s="24" t="str">
        <f t="shared" si="4"/>
        <v>AL</v>
      </c>
      <c r="D311" s="24" t="s">
        <v>917</v>
      </c>
      <c r="E311" s="28">
        <v>8976</v>
      </c>
      <c r="F311" s="28">
        <v>9462</v>
      </c>
      <c r="G311" s="28">
        <v>9485</v>
      </c>
      <c r="H311" s="28">
        <v>9484</v>
      </c>
      <c r="I311" s="28">
        <v>10453</v>
      </c>
      <c r="J311" s="28">
        <v>10315</v>
      </c>
      <c r="K311" s="28">
        <v>10096</v>
      </c>
      <c r="L311" s="28">
        <v>9753</v>
      </c>
      <c r="M311" s="28">
        <v>10027</v>
      </c>
      <c r="N311" s="28">
        <v>9249</v>
      </c>
      <c r="O311" s="28">
        <v>9703</v>
      </c>
      <c r="P311" s="28">
        <v>9406</v>
      </c>
      <c r="Q311" s="28">
        <v>9732</v>
      </c>
      <c r="R311" s="28">
        <v>9994</v>
      </c>
      <c r="S311" s="28">
        <v>10963</v>
      </c>
      <c r="T311" s="28">
        <v>11059</v>
      </c>
      <c r="U311" s="28">
        <v>12208</v>
      </c>
      <c r="V311" s="28">
        <v>11209</v>
      </c>
      <c r="W311" s="28">
        <v>12730</v>
      </c>
      <c r="X311" s="28">
        <v>13361</v>
      </c>
      <c r="Y311" s="28">
        <v>12504</v>
      </c>
      <c r="Z311" s="28">
        <v>12878</v>
      </c>
      <c r="AA311" s="28">
        <v>13259</v>
      </c>
      <c r="AB311" s="28">
        <v>13794</v>
      </c>
      <c r="AC311" s="28">
        <v>14378</v>
      </c>
      <c r="AD311" s="28">
        <v>13677</v>
      </c>
      <c r="AE311" s="28">
        <v>12625</v>
      </c>
      <c r="AF311" s="28">
        <v>12274</v>
      </c>
      <c r="AG311" s="28">
        <v>12949</v>
      </c>
      <c r="AH311" s="28">
        <v>12237</v>
      </c>
      <c r="AI311" s="28">
        <v>11250</v>
      </c>
      <c r="AJ311" s="28">
        <v>10430</v>
      </c>
      <c r="AK311" s="28">
        <v>10383</v>
      </c>
      <c r="AL311" s="28">
        <v>10035</v>
      </c>
      <c r="AM311" s="28">
        <v>10520</v>
      </c>
      <c r="AN311" s="28">
        <v>10068</v>
      </c>
      <c r="AO311" s="28">
        <v>9019</v>
      </c>
      <c r="AP311" s="28">
        <v>9671</v>
      </c>
      <c r="AQ311" s="28">
        <v>9037</v>
      </c>
      <c r="AR311" s="28">
        <v>8877</v>
      </c>
      <c r="AS311" s="28">
        <v>9063</v>
      </c>
      <c r="AT311" s="28">
        <v>9030</v>
      </c>
      <c r="AU311" s="28">
        <v>9226</v>
      </c>
      <c r="AV311" s="28">
        <v>9096</v>
      </c>
      <c r="AW311" s="28">
        <v>9359</v>
      </c>
      <c r="AX311" s="28">
        <v>9918</v>
      </c>
      <c r="AY311" s="28">
        <v>9560</v>
      </c>
      <c r="AZ311" s="28">
        <v>10314</v>
      </c>
      <c r="BA311" s="28">
        <v>10035</v>
      </c>
      <c r="BB311" s="28">
        <v>10590</v>
      </c>
      <c r="BC311" s="28">
        <v>11096</v>
      </c>
      <c r="BD311" s="28">
        <v>11296</v>
      </c>
      <c r="BE311" s="28">
        <v>10800</v>
      </c>
      <c r="BF311" s="28">
        <v>10589</v>
      </c>
      <c r="BG311" s="28">
        <v>11387</v>
      </c>
      <c r="BH311" s="28">
        <v>12157</v>
      </c>
      <c r="BI311" s="28">
        <v>11879</v>
      </c>
      <c r="BJ311" s="28">
        <v>11593</v>
      </c>
      <c r="BK311" s="28">
        <v>11583</v>
      </c>
      <c r="BL311" s="28">
        <v>12125</v>
      </c>
      <c r="BM311" s="28">
        <v>10620</v>
      </c>
      <c r="BN311" s="28">
        <v>10415</v>
      </c>
      <c r="BO311" s="28">
        <v>9646</v>
      </c>
      <c r="BP311" s="28">
        <v>10152</v>
      </c>
      <c r="BQ311" s="28">
        <v>9781</v>
      </c>
      <c r="BR311" s="28">
        <v>8615</v>
      </c>
      <c r="BS311" s="28">
        <v>7365</v>
      </c>
      <c r="BT311" s="28">
        <v>7456</v>
      </c>
      <c r="BU311" s="28">
        <v>6955</v>
      </c>
      <c r="BV311" s="28">
        <v>7729</v>
      </c>
      <c r="BW311" s="28">
        <v>6897</v>
      </c>
      <c r="BX311" s="28">
        <v>6321</v>
      </c>
      <c r="BY311" s="28">
        <v>5592</v>
      </c>
      <c r="BZ311" s="28">
        <v>5614</v>
      </c>
      <c r="CA311" s="28">
        <v>5055</v>
      </c>
      <c r="CB311" s="28">
        <v>5083</v>
      </c>
      <c r="CC311" s="28">
        <v>5461</v>
      </c>
      <c r="CD311" s="28">
        <v>5308</v>
      </c>
      <c r="CE311" s="28">
        <v>4811</v>
      </c>
      <c r="CF311" s="28">
        <v>4540</v>
      </c>
      <c r="CG311" s="28">
        <v>3976</v>
      </c>
      <c r="CH311" s="28">
        <v>3358</v>
      </c>
      <c r="CI311" s="28">
        <v>2919</v>
      </c>
      <c r="CJ311" s="28">
        <v>2374</v>
      </c>
      <c r="CK311" s="28">
        <v>2378</v>
      </c>
      <c r="CL311" s="28" t="s">
        <v>1028</v>
      </c>
      <c r="CM311" s="28" t="s">
        <v>1028</v>
      </c>
      <c r="CN311" s="28" t="s">
        <v>1028</v>
      </c>
      <c r="CO311" s="28" t="s">
        <v>1028</v>
      </c>
      <c r="CP311" s="28" t="s">
        <v>1028</v>
      </c>
      <c r="CQ311" s="28" t="s">
        <v>1028</v>
      </c>
      <c r="CR311" s="28" t="s">
        <v>1028</v>
      </c>
      <c r="CS311" s="28" t="s">
        <v>1028</v>
      </c>
      <c r="CT311" s="28" t="s">
        <v>1028</v>
      </c>
      <c r="CU311" s="28" t="s">
        <v>1028</v>
      </c>
      <c r="CV311" s="28" t="s">
        <v>1028</v>
      </c>
      <c r="CW311" s="28" t="s">
        <v>1028</v>
      </c>
      <c r="CX311" s="28" t="s">
        <v>1028</v>
      </c>
      <c r="CY311" s="28" t="s">
        <v>1028</v>
      </c>
      <c r="CZ311" s="28" t="s">
        <v>1028</v>
      </c>
    </row>
    <row r="312" spans="1:104" x14ac:dyDescent="0.25">
      <c r="A312" s="24" t="s">
        <v>918</v>
      </c>
      <c r="B312" s="24" t="str">
        <f>VLOOKUP(A312,Structure!E:F,2,FALSE)</f>
        <v>AL00</v>
      </c>
      <c r="C312" s="24" t="str">
        <f t="shared" si="4"/>
        <v>AL</v>
      </c>
      <c r="D312" s="24" t="s">
        <v>919</v>
      </c>
      <c r="E312" s="29">
        <v>12559</v>
      </c>
      <c r="F312" s="29">
        <v>12505</v>
      </c>
      <c r="G312" s="29">
        <v>12732</v>
      </c>
      <c r="H312" s="29">
        <v>13111</v>
      </c>
      <c r="I312" s="29">
        <v>14220</v>
      </c>
      <c r="J312" s="29">
        <v>14173</v>
      </c>
      <c r="K312" s="29">
        <v>13756</v>
      </c>
      <c r="L312" s="29">
        <v>13253</v>
      </c>
      <c r="M312" s="29">
        <v>13734</v>
      </c>
      <c r="N312" s="29">
        <v>12374</v>
      </c>
      <c r="O312" s="29">
        <v>12615</v>
      </c>
      <c r="P312" s="29">
        <v>12229</v>
      </c>
      <c r="Q312" s="29">
        <v>12375</v>
      </c>
      <c r="R312" s="29">
        <v>14967</v>
      </c>
      <c r="S312" s="29">
        <v>14960</v>
      </c>
      <c r="T312" s="29">
        <v>15256</v>
      </c>
      <c r="U312" s="29">
        <v>16436</v>
      </c>
      <c r="V312" s="29">
        <v>14696</v>
      </c>
      <c r="W312" s="29">
        <v>17544</v>
      </c>
      <c r="X312" s="29">
        <v>18070</v>
      </c>
      <c r="Y312" s="29">
        <v>17716</v>
      </c>
      <c r="Z312" s="29">
        <v>18523</v>
      </c>
      <c r="AA312" s="29">
        <v>19997</v>
      </c>
      <c r="AB312" s="29">
        <v>19946</v>
      </c>
      <c r="AC312" s="29">
        <v>21180</v>
      </c>
      <c r="AD312" s="29">
        <v>20710</v>
      </c>
      <c r="AE312" s="29">
        <v>21694</v>
      </c>
      <c r="AF312" s="29">
        <v>22583</v>
      </c>
      <c r="AG312" s="29">
        <v>21952</v>
      </c>
      <c r="AH312" s="29">
        <v>20778</v>
      </c>
      <c r="AI312" s="29">
        <v>19473</v>
      </c>
      <c r="AJ312" s="29">
        <v>18339</v>
      </c>
      <c r="AK312" s="29">
        <v>18160</v>
      </c>
      <c r="AL312" s="29">
        <v>16590</v>
      </c>
      <c r="AM312" s="29">
        <v>16857</v>
      </c>
      <c r="AN312" s="29">
        <v>16077</v>
      </c>
      <c r="AO312" s="29">
        <v>14763</v>
      </c>
      <c r="AP312" s="29">
        <v>14742</v>
      </c>
      <c r="AQ312" s="29">
        <v>13457</v>
      </c>
      <c r="AR312" s="29">
        <v>13176</v>
      </c>
      <c r="AS312" s="29">
        <v>12918</v>
      </c>
      <c r="AT312" s="29">
        <v>12955</v>
      </c>
      <c r="AU312" s="29">
        <v>12819</v>
      </c>
      <c r="AV312" s="29">
        <v>13170</v>
      </c>
      <c r="AW312" s="29">
        <v>13232</v>
      </c>
      <c r="AX312" s="29">
        <v>13476</v>
      </c>
      <c r="AY312" s="29">
        <v>12994</v>
      </c>
      <c r="AZ312" s="29">
        <v>13859</v>
      </c>
      <c r="BA312" s="29">
        <v>14472</v>
      </c>
      <c r="BB312" s="29">
        <v>14980</v>
      </c>
      <c r="BC312" s="29">
        <v>14756</v>
      </c>
      <c r="BD312" s="29">
        <v>14908</v>
      </c>
      <c r="BE312" s="29">
        <v>14369</v>
      </c>
      <c r="BF312" s="29">
        <v>14266</v>
      </c>
      <c r="BG312" s="29">
        <v>15512</v>
      </c>
      <c r="BH312" s="29">
        <v>16287</v>
      </c>
      <c r="BI312" s="29">
        <v>15897</v>
      </c>
      <c r="BJ312" s="29">
        <v>15848</v>
      </c>
      <c r="BK312" s="29">
        <v>15591</v>
      </c>
      <c r="BL312" s="29">
        <v>16348</v>
      </c>
      <c r="BM312" s="29">
        <v>14934</v>
      </c>
      <c r="BN312" s="29">
        <v>14632</v>
      </c>
      <c r="BO312" s="29">
        <v>13533</v>
      </c>
      <c r="BP312" s="29">
        <v>13511</v>
      </c>
      <c r="BQ312" s="29">
        <v>13537</v>
      </c>
      <c r="BR312" s="29">
        <v>12146</v>
      </c>
      <c r="BS312" s="29">
        <v>11131</v>
      </c>
      <c r="BT312" s="29">
        <v>10223</v>
      </c>
      <c r="BU312" s="29">
        <v>10095</v>
      </c>
      <c r="BV312" s="29">
        <v>10579</v>
      </c>
      <c r="BW312" s="29">
        <v>9489</v>
      </c>
      <c r="BX312" s="29">
        <v>8745</v>
      </c>
      <c r="BY312" s="29">
        <v>7527</v>
      </c>
      <c r="BZ312" s="29">
        <v>7388</v>
      </c>
      <c r="CA312" s="29">
        <v>6813</v>
      </c>
      <c r="CB312" s="29">
        <v>6791</v>
      </c>
      <c r="CC312" s="29">
        <v>7197</v>
      </c>
      <c r="CD312" s="29">
        <v>7204</v>
      </c>
      <c r="CE312" s="29">
        <v>6618</v>
      </c>
      <c r="CF312" s="29">
        <v>6296</v>
      </c>
      <c r="CG312" s="29">
        <v>5014</v>
      </c>
      <c r="CH312" s="29">
        <v>4931</v>
      </c>
      <c r="CI312" s="29">
        <v>4167</v>
      </c>
      <c r="CJ312" s="29">
        <v>3706</v>
      </c>
      <c r="CK312" s="29">
        <v>3380</v>
      </c>
      <c r="CL312" s="29" t="s">
        <v>1028</v>
      </c>
      <c r="CM312" s="29" t="s">
        <v>1028</v>
      </c>
      <c r="CN312" s="29" t="s">
        <v>1028</v>
      </c>
      <c r="CO312" s="29" t="s">
        <v>1028</v>
      </c>
      <c r="CP312" s="29" t="s">
        <v>1028</v>
      </c>
      <c r="CQ312" s="29" t="s">
        <v>1028</v>
      </c>
      <c r="CR312" s="29" t="s">
        <v>1028</v>
      </c>
      <c r="CS312" s="29" t="s">
        <v>1028</v>
      </c>
      <c r="CT312" s="29" t="s">
        <v>1028</v>
      </c>
      <c r="CU312" s="29" t="s">
        <v>1028</v>
      </c>
      <c r="CV312" s="29" t="s">
        <v>1028</v>
      </c>
      <c r="CW312" s="29" t="s">
        <v>1028</v>
      </c>
      <c r="CX312" s="29" t="s">
        <v>1028</v>
      </c>
      <c r="CY312" s="29" t="s">
        <v>1028</v>
      </c>
      <c r="CZ312" s="29" t="s">
        <v>1028</v>
      </c>
    </row>
    <row r="313" spans="1:104" x14ac:dyDescent="0.25">
      <c r="A313" s="24" t="s">
        <v>920</v>
      </c>
      <c r="B313" s="24" t="str">
        <f>VLOOKUP(A313,Structure!E:F,2,FALSE)</f>
        <v>AL00</v>
      </c>
      <c r="C313" s="24" t="str">
        <f t="shared" si="4"/>
        <v>AL</v>
      </c>
      <c r="D313" s="24" t="s">
        <v>921</v>
      </c>
      <c r="E313" s="28">
        <v>7399</v>
      </c>
      <c r="F313" s="28">
        <v>8309</v>
      </c>
      <c r="G313" s="28">
        <v>8482</v>
      </c>
      <c r="H313" s="28">
        <v>8852</v>
      </c>
      <c r="I313" s="28">
        <v>9593</v>
      </c>
      <c r="J313" s="28">
        <v>9373</v>
      </c>
      <c r="K313" s="28">
        <v>9173</v>
      </c>
      <c r="L313" s="28">
        <v>8686</v>
      </c>
      <c r="M313" s="28">
        <v>9012</v>
      </c>
      <c r="N313" s="28">
        <v>10478</v>
      </c>
      <c r="O313" s="28">
        <v>10977</v>
      </c>
      <c r="P313" s="28">
        <v>10999</v>
      </c>
      <c r="Q313" s="28">
        <v>11162</v>
      </c>
      <c r="R313" s="28">
        <v>11698</v>
      </c>
      <c r="S313" s="28">
        <v>12570</v>
      </c>
      <c r="T313" s="28">
        <v>12158</v>
      </c>
      <c r="U313" s="28">
        <v>13212</v>
      </c>
      <c r="V313" s="28">
        <v>11330</v>
      </c>
      <c r="W313" s="28">
        <v>13568</v>
      </c>
      <c r="X313" s="28">
        <v>14355</v>
      </c>
      <c r="Y313" s="28">
        <v>13297</v>
      </c>
      <c r="Z313" s="28">
        <v>13796</v>
      </c>
      <c r="AA313" s="28">
        <v>14825</v>
      </c>
      <c r="AB313" s="28">
        <v>15181</v>
      </c>
      <c r="AC313" s="28">
        <v>15708</v>
      </c>
      <c r="AD313" s="28">
        <v>15185</v>
      </c>
      <c r="AE313" s="28">
        <v>13440</v>
      </c>
      <c r="AF313" s="28">
        <v>12475</v>
      </c>
      <c r="AG313" s="28">
        <v>12481</v>
      </c>
      <c r="AH313" s="28">
        <v>12318</v>
      </c>
      <c r="AI313" s="28">
        <v>11492</v>
      </c>
      <c r="AJ313" s="28">
        <v>11415</v>
      </c>
      <c r="AK313" s="28">
        <v>11356</v>
      </c>
      <c r="AL313" s="28">
        <v>10421</v>
      </c>
      <c r="AM313" s="28">
        <v>10981</v>
      </c>
      <c r="AN313" s="28">
        <v>10563</v>
      </c>
      <c r="AO313" s="28">
        <v>9693</v>
      </c>
      <c r="AP313" s="28">
        <v>10304</v>
      </c>
      <c r="AQ313" s="28">
        <v>9861</v>
      </c>
      <c r="AR313" s="28">
        <v>9797</v>
      </c>
      <c r="AS313" s="28">
        <v>9876</v>
      </c>
      <c r="AT313" s="28">
        <v>10084</v>
      </c>
      <c r="AU313" s="28">
        <v>10540</v>
      </c>
      <c r="AV313" s="28">
        <v>10365</v>
      </c>
      <c r="AW313" s="28">
        <v>10648</v>
      </c>
      <c r="AX313" s="28">
        <v>11123</v>
      </c>
      <c r="AY313" s="28">
        <v>10855</v>
      </c>
      <c r="AZ313" s="28">
        <v>11874</v>
      </c>
      <c r="BA313" s="28">
        <v>11156</v>
      </c>
      <c r="BB313" s="28">
        <v>12110</v>
      </c>
      <c r="BC313" s="28">
        <v>12298</v>
      </c>
      <c r="BD313" s="28">
        <v>13074</v>
      </c>
      <c r="BE313" s="28">
        <v>12754</v>
      </c>
      <c r="BF313" s="28">
        <v>11748</v>
      </c>
      <c r="BG313" s="28">
        <v>12765</v>
      </c>
      <c r="BH313" s="28">
        <v>13560</v>
      </c>
      <c r="BI313" s="28">
        <v>13778</v>
      </c>
      <c r="BJ313" s="28">
        <v>13784</v>
      </c>
      <c r="BK313" s="28">
        <v>12640</v>
      </c>
      <c r="BL313" s="28">
        <v>13583</v>
      </c>
      <c r="BM313" s="28">
        <v>12832</v>
      </c>
      <c r="BN313" s="28">
        <v>12301</v>
      </c>
      <c r="BO313" s="28">
        <v>11217</v>
      </c>
      <c r="BP313" s="28">
        <v>11069</v>
      </c>
      <c r="BQ313" s="28">
        <v>11280</v>
      </c>
      <c r="BR313" s="28">
        <v>9917</v>
      </c>
      <c r="BS313" s="28">
        <v>9163</v>
      </c>
      <c r="BT313" s="28">
        <v>8157</v>
      </c>
      <c r="BU313" s="28">
        <v>8289</v>
      </c>
      <c r="BV313" s="28">
        <v>8230</v>
      </c>
      <c r="BW313" s="28">
        <v>7623</v>
      </c>
      <c r="BX313" s="28">
        <v>7397</v>
      </c>
      <c r="BY313" s="28">
        <v>6304</v>
      </c>
      <c r="BZ313" s="28">
        <v>6424</v>
      </c>
      <c r="CA313" s="28">
        <v>5651</v>
      </c>
      <c r="CB313" s="28">
        <v>5873</v>
      </c>
      <c r="CC313" s="28">
        <v>6126</v>
      </c>
      <c r="CD313" s="28">
        <v>6429</v>
      </c>
      <c r="CE313" s="28">
        <v>4942</v>
      </c>
      <c r="CF313" s="28">
        <v>5234</v>
      </c>
      <c r="CG313" s="28">
        <v>4389</v>
      </c>
      <c r="CH313" s="28">
        <v>3650</v>
      </c>
      <c r="CI313" s="28">
        <v>3111</v>
      </c>
      <c r="CJ313" s="28">
        <v>2416</v>
      </c>
      <c r="CK313" s="28">
        <v>2455</v>
      </c>
      <c r="CL313" s="28" t="s">
        <v>1028</v>
      </c>
      <c r="CM313" s="28" t="s">
        <v>1028</v>
      </c>
      <c r="CN313" s="28" t="s">
        <v>1028</v>
      </c>
      <c r="CO313" s="28" t="s">
        <v>1028</v>
      </c>
      <c r="CP313" s="28" t="s">
        <v>1028</v>
      </c>
      <c r="CQ313" s="28" t="s">
        <v>1028</v>
      </c>
      <c r="CR313" s="28" t="s">
        <v>1028</v>
      </c>
      <c r="CS313" s="28" t="s">
        <v>1028</v>
      </c>
      <c r="CT313" s="28" t="s">
        <v>1028</v>
      </c>
      <c r="CU313" s="28" t="s">
        <v>1028</v>
      </c>
      <c r="CV313" s="28" t="s">
        <v>1028</v>
      </c>
      <c r="CW313" s="28" t="s">
        <v>1028</v>
      </c>
      <c r="CX313" s="28" t="s">
        <v>1028</v>
      </c>
      <c r="CY313" s="28" t="s">
        <v>1028</v>
      </c>
      <c r="CZ313" s="28" t="s">
        <v>1028</v>
      </c>
    </row>
    <row r="314" spans="1:104" x14ac:dyDescent="0.25">
      <c r="A314" s="24" t="s">
        <v>923</v>
      </c>
      <c r="B314" s="24">
        <f>VLOOKUP(A314,Structure!E:F,2,FALSE)</f>
        <v>0</v>
      </c>
      <c r="C314" s="24" t="str">
        <f t="shared" si="4"/>
        <v>0</v>
      </c>
      <c r="D314" s="24" t="s">
        <v>911</v>
      </c>
      <c r="E314" s="29" t="s">
        <v>1028</v>
      </c>
      <c r="F314" s="29" t="s">
        <v>1028</v>
      </c>
      <c r="G314" s="29" t="s">
        <v>1028</v>
      </c>
      <c r="H314" s="29" t="s">
        <v>1028</v>
      </c>
      <c r="I314" s="29" t="s">
        <v>1028</v>
      </c>
      <c r="J314" s="29" t="s">
        <v>1028</v>
      </c>
      <c r="K314" s="29" t="s">
        <v>1028</v>
      </c>
      <c r="L314" s="29" t="s">
        <v>1028</v>
      </c>
      <c r="M314" s="29" t="s">
        <v>1028</v>
      </c>
      <c r="N314" s="29" t="s">
        <v>1028</v>
      </c>
      <c r="O314" s="29" t="s">
        <v>1028</v>
      </c>
      <c r="P314" s="29" t="s">
        <v>1028</v>
      </c>
      <c r="Q314" s="29" t="s">
        <v>1028</v>
      </c>
      <c r="R314" s="29" t="s">
        <v>1028</v>
      </c>
      <c r="S314" s="29" t="s">
        <v>1028</v>
      </c>
      <c r="T314" s="29" t="s">
        <v>1028</v>
      </c>
      <c r="U314" s="29" t="s">
        <v>1028</v>
      </c>
      <c r="V314" s="29" t="s">
        <v>1028</v>
      </c>
      <c r="W314" s="29" t="s">
        <v>1028</v>
      </c>
      <c r="X314" s="29" t="s">
        <v>1028</v>
      </c>
      <c r="Y314" s="29" t="s">
        <v>1028</v>
      </c>
      <c r="Z314" s="29" t="s">
        <v>1028</v>
      </c>
      <c r="AA314" s="29" t="s">
        <v>1028</v>
      </c>
      <c r="AB314" s="29" t="s">
        <v>1028</v>
      </c>
      <c r="AC314" s="29" t="s">
        <v>1028</v>
      </c>
      <c r="AD314" s="29" t="s">
        <v>1028</v>
      </c>
      <c r="AE314" s="29" t="s">
        <v>1028</v>
      </c>
      <c r="AF314" s="29" t="s">
        <v>1028</v>
      </c>
      <c r="AG314" s="29" t="s">
        <v>1028</v>
      </c>
      <c r="AH314" s="29" t="s">
        <v>1028</v>
      </c>
      <c r="AI314" s="29" t="s">
        <v>1028</v>
      </c>
      <c r="AJ314" s="29" t="s">
        <v>1028</v>
      </c>
      <c r="AK314" s="29" t="s">
        <v>1028</v>
      </c>
      <c r="AL314" s="29" t="s">
        <v>1028</v>
      </c>
      <c r="AM314" s="29" t="s">
        <v>1028</v>
      </c>
      <c r="AN314" s="29" t="s">
        <v>1028</v>
      </c>
      <c r="AO314" s="29" t="s">
        <v>1028</v>
      </c>
      <c r="AP314" s="29" t="s">
        <v>1028</v>
      </c>
      <c r="AQ314" s="29" t="s">
        <v>1028</v>
      </c>
      <c r="AR314" s="29" t="s">
        <v>1028</v>
      </c>
      <c r="AS314" s="29" t="s">
        <v>1028</v>
      </c>
      <c r="AT314" s="29" t="s">
        <v>1028</v>
      </c>
      <c r="AU314" s="29" t="s">
        <v>1028</v>
      </c>
      <c r="AV314" s="29" t="s">
        <v>1028</v>
      </c>
      <c r="AW314" s="29" t="s">
        <v>1028</v>
      </c>
      <c r="AX314" s="29" t="s">
        <v>1028</v>
      </c>
      <c r="AY314" s="29" t="s">
        <v>1028</v>
      </c>
      <c r="AZ314" s="29" t="s">
        <v>1028</v>
      </c>
      <c r="BA314" s="29" t="s">
        <v>1028</v>
      </c>
      <c r="BB314" s="29" t="s">
        <v>1028</v>
      </c>
      <c r="BC314" s="29" t="s">
        <v>1028</v>
      </c>
      <c r="BD314" s="29" t="s">
        <v>1028</v>
      </c>
      <c r="BE314" s="29" t="s">
        <v>1028</v>
      </c>
      <c r="BF314" s="29" t="s">
        <v>1028</v>
      </c>
      <c r="BG314" s="29" t="s">
        <v>1028</v>
      </c>
      <c r="BH314" s="29" t="s">
        <v>1028</v>
      </c>
      <c r="BI314" s="29" t="s">
        <v>1028</v>
      </c>
      <c r="BJ314" s="29" t="s">
        <v>1028</v>
      </c>
      <c r="BK314" s="29" t="s">
        <v>1028</v>
      </c>
      <c r="BL314" s="29" t="s">
        <v>1028</v>
      </c>
      <c r="BM314" s="29" t="s">
        <v>1028</v>
      </c>
      <c r="BN314" s="29" t="s">
        <v>1028</v>
      </c>
      <c r="BO314" s="29" t="s">
        <v>1028</v>
      </c>
      <c r="BP314" s="29" t="s">
        <v>1028</v>
      </c>
      <c r="BQ314" s="29" t="s">
        <v>1028</v>
      </c>
      <c r="BR314" s="29" t="s">
        <v>1028</v>
      </c>
      <c r="BS314" s="29" t="s">
        <v>1028</v>
      </c>
      <c r="BT314" s="29" t="s">
        <v>1028</v>
      </c>
      <c r="BU314" s="29" t="s">
        <v>1028</v>
      </c>
      <c r="BV314" s="29" t="s">
        <v>1028</v>
      </c>
      <c r="BW314" s="29" t="s">
        <v>1028</v>
      </c>
      <c r="BX314" s="29" t="s">
        <v>1028</v>
      </c>
      <c r="BY314" s="29" t="s">
        <v>1028</v>
      </c>
      <c r="BZ314" s="29" t="s">
        <v>1028</v>
      </c>
      <c r="CA314" s="29" t="s">
        <v>1028</v>
      </c>
      <c r="CB314" s="29" t="s">
        <v>1028</v>
      </c>
      <c r="CC314" s="29" t="s">
        <v>1028</v>
      </c>
      <c r="CD314" s="29" t="s">
        <v>1028</v>
      </c>
      <c r="CE314" s="29" t="s">
        <v>1028</v>
      </c>
      <c r="CF314" s="29" t="s">
        <v>1028</v>
      </c>
      <c r="CG314" s="29" t="s">
        <v>1028</v>
      </c>
      <c r="CH314" s="29" t="s">
        <v>1028</v>
      </c>
      <c r="CI314" s="29" t="s">
        <v>1028</v>
      </c>
      <c r="CJ314" s="29" t="s">
        <v>1028</v>
      </c>
      <c r="CK314" s="29" t="s">
        <v>1028</v>
      </c>
      <c r="CL314" s="29" t="s">
        <v>1028</v>
      </c>
      <c r="CM314" s="29" t="s">
        <v>1028</v>
      </c>
      <c r="CN314" s="29" t="s">
        <v>1028</v>
      </c>
      <c r="CO314" s="29" t="s">
        <v>1028</v>
      </c>
      <c r="CP314" s="29" t="s">
        <v>1028</v>
      </c>
      <c r="CQ314" s="29" t="s">
        <v>1028</v>
      </c>
      <c r="CR314" s="29" t="s">
        <v>1028</v>
      </c>
      <c r="CS314" s="29" t="s">
        <v>1028</v>
      </c>
      <c r="CT314" s="29" t="s">
        <v>1028</v>
      </c>
      <c r="CU314" s="29" t="s">
        <v>1028</v>
      </c>
      <c r="CV314" s="29" t="s">
        <v>1028</v>
      </c>
      <c r="CW314" s="29" t="s">
        <v>1028</v>
      </c>
      <c r="CX314" s="29" t="s">
        <v>1028</v>
      </c>
      <c r="CY314" s="29" t="s">
        <v>1028</v>
      </c>
      <c r="CZ314" s="29" t="s">
        <v>1028</v>
      </c>
    </row>
    <row r="315" spans="1:104" x14ac:dyDescent="0.25">
      <c r="A315" s="24" t="s">
        <v>928</v>
      </c>
      <c r="B315" s="24" t="str">
        <f>VLOOKUP(A315,Structure!E:F,2,FALSE)</f>
        <v>RS00</v>
      </c>
      <c r="C315" s="24" t="str">
        <f t="shared" si="4"/>
        <v>RS</v>
      </c>
      <c r="D315" s="24" t="s">
        <v>929</v>
      </c>
      <c r="E315" s="28">
        <v>17825</v>
      </c>
      <c r="F315" s="28">
        <v>17807</v>
      </c>
      <c r="G315" s="28">
        <v>17562</v>
      </c>
      <c r="H315" s="28">
        <v>18063</v>
      </c>
      <c r="I315" s="28">
        <v>18095</v>
      </c>
      <c r="J315" s="28">
        <v>17644</v>
      </c>
      <c r="K315" s="28">
        <v>17977</v>
      </c>
      <c r="L315" s="28">
        <v>17442</v>
      </c>
      <c r="M315" s="28">
        <v>17165</v>
      </c>
      <c r="N315" s="28">
        <v>16634</v>
      </c>
      <c r="O315" s="28">
        <v>16291</v>
      </c>
      <c r="P315" s="28">
        <v>15568</v>
      </c>
      <c r="Q315" s="28">
        <v>15548</v>
      </c>
      <c r="R315" s="28">
        <v>15619</v>
      </c>
      <c r="S315" s="28">
        <v>15480</v>
      </c>
      <c r="T315" s="28">
        <v>15656</v>
      </c>
      <c r="U315" s="28">
        <v>15746</v>
      </c>
      <c r="V315" s="28">
        <v>15621</v>
      </c>
      <c r="W315" s="28">
        <v>14472</v>
      </c>
      <c r="X315" s="28">
        <v>14665</v>
      </c>
      <c r="Y315" s="28">
        <v>15091</v>
      </c>
      <c r="Z315" s="28">
        <v>15721</v>
      </c>
      <c r="AA315" s="28">
        <v>16958</v>
      </c>
      <c r="AB315" s="28">
        <v>18138</v>
      </c>
      <c r="AC315" s="28">
        <v>18806</v>
      </c>
      <c r="AD315" s="28">
        <v>19371</v>
      </c>
      <c r="AE315" s="28">
        <v>20610</v>
      </c>
      <c r="AF315" s="28">
        <v>21944</v>
      </c>
      <c r="AG315" s="28">
        <v>22194</v>
      </c>
      <c r="AH315" s="28">
        <v>22944</v>
      </c>
      <c r="AI315" s="28">
        <v>24342</v>
      </c>
      <c r="AJ315" s="28">
        <v>25093</v>
      </c>
      <c r="AK315" s="28">
        <v>25189</v>
      </c>
      <c r="AL315" s="28">
        <v>25820</v>
      </c>
      <c r="AM315" s="28">
        <v>27367</v>
      </c>
      <c r="AN315" s="28">
        <v>27665</v>
      </c>
      <c r="AO315" s="28">
        <v>27289</v>
      </c>
      <c r="AP315" s="28">
        <v>26928</v>
      </c>
      <c r="AQ315" s="28">
        <v>27740</v>
      </c>
      <c r="AR315" s="28">
        <v>27291</v>
      </c>
      <c r="AS315" s="28">
        <v>27058</v>
      </c>
      <c r="AT315" s="28">
        <v>26856</v>
      </c>
      <c r="AU315" s="28">
        <v>26587</v>
      </c>
      <c r="AV315" s="28">
        <v>25607</v>
      </c>
      <c r="AW315" s="28">
        <v>24853</v>
      </c>
      <c r="AX315" s="28">
        <v>24662</v>
      </c>
      <c r="AY315" s="28">
        <v>23246</v>
      </c>
      <c r="AZ315" s="28">
        <v>23374</v>
      </c>
      <c r="BA315" s="28">
        <v>22738</v>
      </c>
      <c r="BB315" s="28">
        <v>22248</v>
      </c>
      <c r="BC315" s="28">
        <v>21381</v>
      </c>
      <c r="BD315" s="28">
        <v>21306</v>
      </c>
      <c r="BE315" s="28">
        <v>20916</v>
      </c>
      <c r="BF315" s="28">
        <v>21267</v>
      </c>
      <c r="BG315" s="28">
        <v>20461</v>
      </c>
      <c r="BH315" s="28">
        <v>21212</v>
      </c>
      <c r="BI315" s="28">
        <v>21129</v>
      </c>
      <c r="BJ315" s="28">
        <v>21785</v>
      </c>
      <c r="BK315" s="28">
        <v>22002</v>
      </c>
      <c r="BL315" s="28">
        <v>21425</v>
      </c>
      <c r="BM315" s="28">
        <v>21760</v>
      </c>
      <c r="BN315" s="28">
        <v>21298</v>
      </c>
      <c r="BO315" s="28">
        <v>23488</v>
      </c>
      <c r="BP315" s="28">
        <v>24033</v>
      </c>
      <c r="BQ315" s="28">
        <v>25596</v>
      </c>
      <c r="BR315" s="28">
        <v>24648</v>
      </c>
      <c r="BS315" s="28">
        <v>25544</v>
      </c>
      <c r="BT315" s="28">
        <v>21896</v>
      </c>
      <c r="BU315" s="28">
        <v>24042</v>
      </c>
      <c r="BV315" s="28">
        <v>22464</v>
      </c>
      <c r="BW315" s="28">
        <v>20900</v>
      </c>
      <c r="BX315" s="28">
        <v>19282</v>
      </c>
      <c r="BY315" s="28">
        <v>16466</v>
      </c>
      <c r="BZ315" s="28">
        <v>11130</v>
      </c>
      <c r="CA315" s="28">
        <v>11110</v>
      </c>
      <c r="CB315" s="28">
        <v>10659</v>
      </c>
      <c r="CC315" s="28">
        <v>10878</v>
      </c>
      <c r="CD315" s="28">
        <v>11729</v>
      </c>
      <c r="CE315" s="28">
        <v>11789</v>
      </c>
      <c r="CF315" s="28">
        <v>11138</v>
      </c>
      <c r="CG315" s="28">
        <v>10403</v>
      </c>
      <c r="CH315" s="28">
        <v>9904</v>
      </c>
      <c r="CI315" s="28">
        <v>8889</v>
      </c>
      <c r="CJ315" s="28">
        <v>7847</v>
      </c>
      <c r="CK315" s="28">
        <v>7096</v>
      </c>
      <c r="CL315" s="28">
        <v>5907</v>
      </c>
      <c r="CM315" s="28">
        <v>5174</v>
      </c>
      <c r="CN315" s="28">
        <v>3986</v>
      </c>
      <c r="CO315" s="28">
        <v>3830</v>
      </c>
      <c r="CP315" s="28">
        <v>2695</v>
      </c>
      <c r="CQ315" s="28">
        <v>2081</v>
      </c>
      <c r="CR315" s="28">
        <v>1737</v>
      </c>
      <c r="CS315" s="28">
        <v>1392</v>
      </c>
      <c r="CT315" s="28">
        <v>932</v>
      </c>
      <c r="CU315" s="28">
        <v>791</v>
      </c>
      <c r="CV315" s="28">
        <v>574</v>
      </c>
      <c r="CW315" s="28">
        <v>363</v>
      </c>
      <c r="CX315" s="28">
        <v>345</v>
      </c>
      <c r="CY315" s="28">
        <v>192</v>
      </c>
      <c r="CZ315" s="28">
        <v>267</v>
      </c>
    </row>
    <row r="316" spans="1:104" x14ac:dyDescent="0.25">
      <c r="A316" s="24" t="s">
        <v>930</v>
      </c>
      <c r="B316" s="24" t="str">
        <f>VLOOKUP(A316,Structure!E:F,2,FALSE)</f>
        <v>RS00</v>
      </c>
      <c r="C316" s="24" t="str">
        <f t="shared" si="4"/>
        <v>RS</v>
      </c>
      <c r="D316" s="24" t="s">
        <v>931</v>
      </c>
      <c r="E316" s="29">
        <v>16977</v>
      </c>
      <c r="F316" s="29">
        <v>17521</v>
      </c>
      <c r="G316" s="29">
        <v>17205</v>
      </c>
      <c r="H316" s="29">
        <v>17570</v>
      </c>
      <c r="I316" s="29">
        <v>17586</v>
      </c>
      <c r="J316" s="29">
        <v>17491</v>
      </c>
      <c r="K316" s="29">
        <v>17968</v>
      </c>
      <c r="L316" s="29">
        <v>17512</v>
      </c>
      <c r="M316" s="29">
        <v>17812</v>
      </c>
      <c r="N316" s="29">
        <v>18095</v>
      </c>
      <c r="O316" s="29">
        <v>17881</v>
      </c>
      <c r="P316" s="29">
        <v>17894</v>
      </c>
      <c r="Q316" s="29">
        <v>18411</v>
      </c>
      <c r="R316" s="29">
        <v>18803</v>
      </c>
      <c r="S316" s="29">
        <v>18929</v>
      </c>
      <c r="T316" s="29">
        <v>19219</v>
      </c>
      <c r="U316" s="29">
        <v>19188</v>
      </c>
      <c r="V316" s="29">
        <v>19421</v>
      </c>
      <c r="W316" s="29">
        <v>18011</v>
      </c>
      <c r="X316" s="29">
        <v>17984</v>
      </c>
      <c r="Y316" s="29">
        <v>18746</v>
      </c>
      <c r="Z316" s="29">
        <v>19593</v>
      </c>
      <c r="AA316" s="29">
        <v>20595</v>
      </c>
      <c r="AB316" s="29">
        <v>21893</v>
      </c>
      <c r="AC316" s="29">
        <v>21687</v>
      </c>
      <c r="AD316" s="29">
        <v>22339</v>
      </c>
      <c r="AE316" s="29">
        <v>22055</v>
      </c>
      <c r="AF316" s="29">
        <v>23237</v>
      </c>
      <c r="AG316" s="29">
        <v>23133</v>
      </c>
      <c r="AH316" s="29">
        <v>23191</v>
      </c>
      <c r="AI316" s="29">
        <v>25010</v>
      </c>
      <c r="AJ316" s="29">
        <v>25008</v>
      </c>
      <c r="AK316" s="29">
        <v>24762</v>
      </c>
      <c r="AL316" s="29">
        <v>25611</v>
      </c>
      <c r="AM316" s="29">
        <v>26705</v>
      </c>
      <c r="AN316" s="29">
        <v>26763</v>
      </c>
      <c r="AO316" s="29">
        <v>26338</v>
      </c>
      <c r="AP316" s="29">
        <v>26416</v>
      </c>
      <c r="AQ316" s="29">
        <v>26632</v>
      </c>
      <c r="AR316" s="29">
        <v>26611</v>
      </c>
      <c r="AS316" s="29">
        <v>27455</v>
      </c>
      <c r="AT316" s="29">
        <v>26828</v>
      </c>
      <c r="AU316" s="29">
        <v>27053</v>
      </c>
      <c r="AV316" s="29">
        <v>26998</v>
      </c>
      <c r="AW316" s="29">
        <v>25766</v>
      </c>
      <c r="AX316" s="29">
        <v>25781</v>
      </c>
      <c r="AY316" s="29">
        <v>24996</v>
      </c>
      <c r="AZ316" s="29">
        <v>25131</v>
      </c>
      <c r="BA316" s="29">
        <v>24171</v>
      </c>
      <c r="BB316" s="29">
        <v>24477</v>
      </c>
      <c r="BC316" s="29">
        <v>25018</v>
      </c>
      <c r="BD316" s="29">
        <v>25233</v>
      </c>
      <c r="BE316" s="29">
        <v>25739</v>
      </c>
      <c r="BF316" s="29">
        <v>26118</v>
      </c>
      <c r="BG316" s="29">
        <v>25412</v>
      </c>
      <c r="BH316" s="29">
        <v>26088</v>
      </c>
      <c r="BI316" s="29">
        <v>26248</v>
      </c>
      <c r="BJ316" s="29">
        <v>27325</v>
      </c>
      <c r="BK316" s="29">
        <v>27860</v>
      </c>
      <c r="BL316" s="29">
        <v>26608</v>
      </c>
      <c r="BM316" s="29">
        <v>25754</v>
      </c>
      <c r="BN316" s="29">
        <v>26266</v>
      </c>
      <c r="BO316" s="29">
        <v>28721</v>
      </c>
      <c r="BP316" s="29">
        <v>28484</v>
      </c>
      <c r="BQ316" s="29">
        <v>28753</v>
      </c>
      <c r="BR316" s="29">
        <v>27799</v>
      </c>
      <c r="BS316" s="29">
        <v>27854</v>
      </c>
      <c r="BT316" s="29">
        <v>23941</v>
      </c>
      <c r="BU316" s="29">
        <v>25820</v>
      </c>
      <c r="BV316" s="29">
        <v>24575</v>
      </c>
      <c r="BW316" s="29">
        <v>23039</v>
      </c>
      <c r="BX316" s="29">
        <v>21563</v>
      </c>
      <c r="BY316" s="29">
        <v>19032</v>
      </c>
      <c r="BZ316" s="29">
        <v>12605</v>
      </c>
      <c r="CA316" s="29">
        <v>12596</v>
      </c>
      <c r="CB316" s="29">
        <v>13139</v>
      </c>
      <c r="CC316" s="29">
        <v>13259</v>
      </c>
      <c r="CD316" s="29">
        <v>13379</v>
      </c>
      <c r="CE316" s="29">
        <v>12715</v>
      </c>
      <c r="CF316" s="29">
        <v>12500</v>
      </c>
      <c r="CG316" s="29">
        <v>11570</v>
      </c>
      <c r="CH316" s="29">
        <v>10421</v>
      </c>
      <c r="CI316" s="29">
        <v>9430</v>
      </c>
      <c r="CJ316" s="29">
        <v>8242</v>
      </c>
      <c r="CK316" s="29">
        <v>7111</v>
      </c>
      <c r="CL316" s="29">
        <v>6387</v>
      </c>
      <c r="CM316" s="29">
        <v>5466</v>
      </c>
      <c r="CN316" s="29">
        <v>3537</v>
      </c>
      <c r="CO316" s="29">
        <v>3877</v>
      </c>
      <c r="CP316" s="29">
        <v>2619</v>
      </c>
      <c r="CQ316" s="29">
        <v>2239</v>
      </c>
      <c r="CR316" s="29">
        <v>1506</v>
      </c>
      <c r="CS316" s="29">
        <v>1306</v>
      </c>
      <c r="CT316" s="29">
        <v>895</v>
      </c>
      <c r="CU316" s="29">
        <v>607</v>
      </c>
      <c r="CV316" s="29">
        <v>529</v>
      </c>
      <c r="CW316" s="29">
        <v>299</v>
      </c>
      <c r="CX316" s="29">
        <v>264</v>
      </c>
      <c r="CY316" s="29">
        <v>205</v>
      </c>
      <c r="CZ316" s="29">
        <v>283</v>
      </c>
    </row>
    <row r="317" spans="1:104" x14ac:dyDescent="0.25">
      <c r="A317" s="24" t="s">
        <v>934</v>
      </c>
      <c r="B317" s="24" t="str">
        <f>VLOOKUP(A317,Structure!E:F,2,FALSE)</f>
        <v>RS00</v>
      </c>
      <c r="C317" s="24" t="str">
        <f t="shared" si="4"/>
        <v>RS</v>
      </c>
      <c r="D317" s="24" t="s">
        <v>935</v>
      </c>
      <c r="E317" s="28">
        <v>16532</v>
      </c>
      <c r="F317" s="28">
        <v>16696</v>
      </c>
      <c r="G317" s="28">
        <v>17151</v>
      </c>
      <c r="H317" s="28">
        <v>17222</v>
      </c>
      <c r="I317" s="28">
        <v>17524</v>
      </c>
      <c r="J317" s="28">
        <v>17027</v>
      </c>
      <c r="K317" s="28">
        <v>17893</v>
      </c>
      <c r="L317" s="28">
        <v>17347</v>
      </c>
      <c r="M317" s="28">
        <v>18178</v>
      </c>
      <c r="N317" s="28">
        <v>18809</v>
      </c>
      <c r="O317" s="28">
        <v>18891</v>
      </c>
      <c r="P317" s="28">
        <v>18839</v>
      </c>
      <c r="Q317" s="28">
        <v>19687</v>
      </c>
      <c r="R317" s="28">
        <v>20465</v>
      </c>
      <c r="S317" s="28">
        <v>20725</v>
      </c>
      <c r="T317" s="28">
        <v>21222</v>
      </c>
      <c r="U317" s="28">
        <v>20628</v>
      </c>
      <c r="V317" s="28">
        <v>20865</v>
      </c>
      <c r="W317" s="28">
        <v>19789</v>
      </c>
      <c r="X317" s="28">
        <v>19617</v>
      </c>
      <c r="Y317" s="28">
        <v>19968</v>
      </c>
      <c r="Z317" s="28">
        <v>20795</v>
      </c>
      <c r="AA317" s="28">
        <v>21685</v>
      </c>
      <c r="AB317" s="28">
        <v>22451</v>
      </c>
      <c r="AC317" s="28">
        <v>21996</v>
      </c>
      <c r="AD317" s="28">
        <v>22350</v>
      </c>
      <c r="AE317" s="28">
        <v>21848</v>
      </c>
      <c r="AF317" s="28">
        <v>22615</v>
      </c>
      <c r="AG317" s="28">
        <v>22479</v>
      </c>
      <c r="AH317" s="28">
        <v>22110</v>
      </c>
      <c r="AI317" s="28">
        <v>23361</v>
      </c>
      <c r="AJ317" s="28">
        <v>23519</v>
      </c>
      <c r="AK317" s="28">
        <v>23430</v>
      </c>
      <c r="AL317" s="28">
        <v>23878</v>
      </c>
      <c r="AM317" s="28">
        <v>25134</v>
      </c>
      <c r="AN317" s="28">
        <v>24885</v>
      </c>
      <c r="AO317" s="28">
        <v>24523</v>
      </c>
      <c r="AP317" s="28">
        <v>24564</v>
      </c>
      <c r="AQ317" s="28">
        <v>24885</v>
      </c>
      <c r="AR317" s="28">
        <v>25167</v>
      </c>
      <c r="AS317" s="28">
        <v>25544</v>
      </c>
      <c r="AT317" s="28">
        <v>26471</v>
      </c>
      <c r="AU317" s="28">
        <v>26747</v>
      </c>
      <c r="AV317" s="28">
        <v>26936</v>
      </c>
      <c r="AW317" s="28">
        <v>26420</v>
      </c>
      <c r="AX317" s="28">
        <v>26287</v>
      </c>
      <c r="AY317" s="28">
        <v>25495</v>
      </c>
      <c r="AZ317" s="28">
        <v>25715</v>
      </c>
      <c r="BA317" s="28">
        <v>25204</v>
      </c>
      <c r="BB317" s="28">
        <v>25587</v>
      </c>
      <c r="BC317" s="28">
        <v>25319</v>
      </c>
      <c r="BD317" s="28">
        <v>25510</v>
      </c>
      <c r="BE317" s="28">
        <v>25086</v>
      </c>
      <c r="BF317" s="28">
        <v>26033</v>
      </c>
      <c r="BG317" s="28">
        <v>25239</v>
      </c>
      <c r="BH317" s="28">
        <v>26538</v>
      </c>
      <c r="BI317" s="28">
        <v>27106</v>
      </c>
      <c r="BJ317" s="28">
        <v>27841</v>
      </c>
      <c r="BK317" s="28">
        <v>29307</v>
      </c>
      <c r="BL317" s="28">
        <v>28019</v>
      </c>
      <c r="BM317" s="28">
        <v>29368</v>
      </c>
      <c r="BN317" s="28">
        <v>27487</v>
      </c>
      <c r="BO317" s="28">
        <v>29763</v>
      </c>
      <c r="BP317" s="28">
        <v>30667</v>
      </c>
      <c r="BQ317" s="28">
        <v>33688</v>
      </c>
      <c r="BR317" s="28">
        <v>31358</v>
      </c>
      <c r="BS317" s="28">
        <v>33257</v>
      </c>
      <c r="BT317" s="28">
        <v>26216</v>
      </c>
      <c r="BU317" s="28">
        <v>28916</v>
      </c>
      <c r="BV317" s="28">
        <v>26221</v>
      </c>
      <c r="BW317" s="28">
        <v>23813</v>
      </c>
      <c r="BX317" s="28">
        <v>20947</v>
      </c>
      <c r="BY317" s="28">
        <v>18583</v>
      </c>
      <c r="BZ317" s="28">
        <v>13707</v>
      </c>
      <c r="CA317" s="28">
        <v>14918</v>
      </c>
      <c r="CB317" s="28">
        <v>14987</v>
      </c>
      <c r="CC317" s="28">
        <v>13518</v>
      </c>
      <c r="CD317" s="28">
        <v>13955</v>
      </c>
      <c r="CE317" s="28">
        <v>15473</v>
      </c>
      <c r="CF317" s="28">
        <v>13848</v>
      </c>
      <c r="CG317" s="28">
        <v>12771</v>
      </c>
      <c r="CH317" s="28">
        <v>12183</v>
      </c>
      <c r="CI317" s="28">
        <v>10864</v>
      </c>
      <c r="CJ317" s="28">
        <v>10076</v>
      </c>
      <c r="CK317" s="28">
        <v>9120</v>
      </c>
      <c r="CL317" s="28">
        <v>7740</v>
      </c>
      <c r="CM317" s="28">
        <v>6381</v>
      </c>
      <c r="CN317" s="28">
        <v>5518</v>
      </c>
      <c r="CO317" s="28">
        <v>4519</v>
      </c>
      <c r="CP317" s="28">
        <v>3601</v>
      </c>
      <c r="CQ317" s="28">
        <v>2612</v>
      </c>
      <c r="CR317" s="28">
        <v>1909</v>
      </c>
      <c r="CS317" s="28">
        <v>1648</v>
      </c>
      <c r="CT317" s="28">
        <v>1127</v>
      </c>
      <c r="CU317" s="28">
        <v>791</v>
      </c>
      <c r="CV317" s="28">
        <v>569</v>
      </c>
      <c r="CW317" s="28">
        <v>417</v>
      </c>
      <c r="CX317" s="28">
        <v>407</v>
      </c>
      <c r="CY317" s="28">
        <v>239</v>
      </c>
      <c r="CZ317" s="28">
        <v>291</v>
      </c>
    </row>
    <row r="318" spans="1:104" x14ac:dyDescent="0.25">
      <c r="A318" s="24" t="s">
        <v>936</v>
      </c>
      <c r="B318" s="24" t="str">
        <f>VLOOKUP(A318,Structure!E:F,2,FALSE)</f>
        <v>RS00</v>
      </c>
      <c r="C318" s="24" t="str">
        <f t="shared" si="4"/>
        <v>RS</v>
      </c>
      <c r="D318" s="24" t="s">
        <v>937</v>
      </c>
      <c r="E318" s="29">
        <v>12330</v>
      </c>
      <c r="F318" s="29">
        <v>12529</v>
      </c>
      <c r="G318" s="29">
        <v>12424</v>
      </c>
      <c r="H318" s="29">
        <v>12419</v>
      </c>
      <c r="I318" s="29">
        <v>12814</v>
      </c>
      <c r="J318" s="29">
        <v>12909</v>
      </c>
      <c r="K318" s="29">
        <v>12937</v>
      </c>
      <c r="L318" s="29">
        <v>12983</v>
      </c>
      <c r="M318" s="29">
        <v>12914</v>
      </c>
      <c r="N318" s="29">
        <v>13556</v>
      </c>
      <c r="O318" s="29">
        <v>13626</v>
      </c>
      <c r="P318" s="29">
        <v>13770</v>
      </c>
      <c r="Q318" s="29">
        <v>14544</v>
      </c>
      <c r="R318" s="29">
        <v>15037</v>
      </c>
      <c r="S318" s="29">
        <v>16051</v>
      </c>
      <c r="T318" s="29">
        <v>16184</v>
      </c>
      <c r="U318" s="29">
        <v>16319</v>
      </c>
      <c r="V318" s="29">
        <v>16506</v>
      </c>
      <c r="W318" s="29">
        <v>15480</v>
      </c>
      <c r="X318" s="29">
        <v>15680</v>
      </c>
      <c r="Y318" s="29">
        <v>16143</v>
      </c>
      <c r="Z318" s="29">
        <v>16748</v>
      </c>
      <c r="AA318" s="29">
        <v>17499</v>
      </c>
      <c r="AB318" s="29">
        <v>18479</v>
      </c>
      <c r="AC318" s="29">
        <v>18272</v>
      </c>
      <c r="AD318" s="29">
        <v>18496</v>
      </c>
      <c r="AE318" s="29">
        <v>18138</v>
      </c>
      <c r="AF318" s="29">
        <v>18110</v>
      </c>
      <c r="AG318" s="29">
        <v>17867</v>
      </c>
      <c r="AH318" s="29">
        <v>18043</v>
      </c>
      <c r="AI318" s="29">
        <v>18646</v>
      </c>
      <c r="AJ318" s="29">
        <v>18815</v>
      </c>
      <c r="AK318" s="29">
        <v>18649</v>
      </c>
      <c r="AL318" s="29">
        <v>18920</v>
      </c>
      <c r="AM318" s="29">
        <v>19278</v>
      </c>
      <c r="AN318" s="29">
        <v>19420</v>
      </c>
      <c r="AO318" s="29">
        <v>19184</v>
      </c>
      <c r="AP318" s="29">
        <v>18941</v>
      </c>
      <c r="AQ318" s="29">
        <v>19413</v>
      </c>
      <c r="AR318" s="29">
        <v>19370</v>
      </c>
      <c r="AS318" s="29">
        <v>19639</v>
      </c>
      <c r="AT318" s="29">
        <v>20095</v>
      </c>
      <c r="AU318" s="29">
        <v>20728</v>
      </c>
      <c r="AV318" s="29">
        <v>21348</v>
      </c>
      <c r="AW318" s="29">
        <v>20749</v>
      </c>
      <c r="AX318" s="29">
        <v>20867</v>
      </c>
      <c r="AY318" s="29">
        <v>20928</v>
      </c>
      <c r="AZ318" s="29">
        <v>20253</v>
      </c>
      <c r="BA318" s="29">
        <v>20019</v>
      </c>
      <c r="BB318" s="29">
        <v>20556</v>
      </c>
      <c r="BC318" s="29">
        <v>20101</v>
      </c>
      <c r="BD318" s="29">
        <v>20262</v>
      </c>
      <c r="BE318" s="29">
        <v>20134</v>
      </c>
      <c r="BF318" s="29">
        <v>20547</v>
      </c>
      <c r="BG318" s="29">
        <v>19488</v>
      </c>
      <c r="BH318" s="29">
        <v>20156</v>
      </c>
      <c r="BI318" s="29">
        <v>20174</v>
      </c>
      <c r="BJ318" s="29">
        <v>21083</v>
      </c>
      <c r="BK318" s="29">
        <v>21545</v>
      </c>
      <c r="BL318" s="29">
        <v>20624</v>
      </c>
      <c r="BM318" s="29">
        <v>20786</v>
      </c>
      <c r="BN318" s="29">
        <v>20355</v>
      </c>
      <c r="BO318" s="29">
        <v>21315</v>
      </c>
      <c r="BP318" s="29">
        <v>22720</v>
      </c>
      <c r="BQ318" s="29">
        <v>23883</v>
      </c>
      <c r="BR318" s="29">
        <v>23799</v>
      </c>
      <c r="BS318" s="29">
        <v>24525</v>
      </c>
      <c r="BT318" s="29">
        <v>20786</v>
      </c>
      <c r="BU318" s="29">
        <v>23434</v>
      </c>
      <c r="BV318" s="29">
        <v>20699</v>
      </c>
      <c r="BW318" s="29">
        <v>21729</v>
      </c>
      <c r="BX318" s="29">
        <v>19306</v>
      </c>
      <c r="BY318" s="29">
        <v>14888</v>
      </c>
      <c r="BZ318" s="29">
        <v>10852</v>
      </c>
      <c r="CA318" s="29">
        <v>13731</v>
      </c>
      <c r="CB318" s="29">
        <v>12925</v>
      </c>
      <c r="CC318" s="29">
        <v>13369</v>
      </c>
      <c r="CD318" s="29">
        <v>12312</v>
      </c>
      <c r="CE318" s="29">
        <v>12604</v>
      </c>
      <c r="CF318" s="29">
        <v>10873</v>
      </c>
      <c r="CG318" s="29">
        <v>10228</v>
      </c>
      <c r="CH318" s="29">
        <v>9895</v>
      </c>
      <c r="CI318" s="29">
        <v>8617</v>
      </c>
      <c r="CJ318" s="29">
        <v>7755</v>
      </c>
      <c r="CK318" s="29">
        <v>7412</v>
      </c>
      <c r="CL318" s="29">
        <v>5988</v>
      </c>
      <c r="CM318" s="29">
        <v>5561</v>
      </c>
      <c r="CN318" s="29">
        <v>4184</v>
      </c>
      <c r="CO318" s="29">
        <v>3451</v>
      </c>
      <c r="CP318" s="29">
        <v>2856</v>
      </c>
      <c r="CQ318" s="29">
        <v>2147</v>
      </c>
      <c r="CR318" s="29">
        <v>1604</v>
      </c>
      <c r="CS318" s="29">
        <v>1160</v>
      </c>
      <c r="CT318" s="29">
        <v>808</v>
      </c>
      <c r="CU318" s="29">
        <v>778</v>
      </c>
      <c r="CV318" s="29">
        <v>494</v>
      </c>
      <c r="CW318" s="29">
        <v>414</v>
      </c>
      <c r="CX318" s="29">
        <v>374</v>
      </c>
      <c r="CY318" s="29">
        <v>268</v>
      </c>
      <c r="CZ318" s="29">
        <v>249</v>
      </c>
    </row>
    <row r="319" spans="1:104" x14ac:dyDescent="0.25">
      <c r="A319" s="24" t="s">
        <v>942</v>
      </c>
      <c r="B319" s="24" t="str">
        <f>VLOOKUP(A319,Structure!E:F,2,FALSE)</f>
        <v>TR00</v>
      </c>
      <c r="C319" s="24" t="str">
        <f t="shared" si="4"/>
        <v>TR</v>
      </c>
      <c r="D319" s="24" t="s">
        <v>1278</v>
      </c>
      <c r="E319" s="28">
        <v>216125</v>
      </c>
      <c r="F319" s="28">
        <v>230093</v>
      </c>
      <c r="G319" s="28">
        <v>234716</v>
      </c>
      <c r="H319" s="28">
        <v>235735</v>
      </c>
      <c r="I319" s="28">
        <v>235982</v>
      </c>
      <c r="J319" s="28">
        <v>225115</v>
      </c>
      <c r="K319" s="28">
        <v>224450</v>
      </c>
      <c r="L319" s="28">
        <v>213917</v>
      </c>
      <c r="M319" s="28">
        <v>218991</v>
      </c>
      <c r="N319" s="28">
        <v>218861</v>
      </c>
      <c r="O319" s="28">
        <v>224471</v>
      </c>
      <c r="P319" s="28">
        <v>222644</v>
      </c>
      <c r="Q319" s="28">
        <v>211355</v>
      </c>
      <c r="R319" s="28">
        <v>210818</v>
      </c>
      <c r="S319" s="28">
        <v>208687</v>
      </c>
      <c r="T319" s="28">
        <v>204473</v>
      </c>
      <c r="U319" s="28">
        <v>205922</v>
      </c>
      <c r="V319" s="28">
        <v>219807</v>
      </c>
      <c r="W319" s="28">
        <v>225698</v>
      </c>
      <c r="X319" s="28">
        <v>229342</v>
      </c>
      <c r="Y319" s="28">
        <v>219216</v>
      </c>
      <c r="Z319" s="28">
        <v>232173</v>
      </c>
      <c r="AA319" s="28">
        <v>233892</v>
      </c>
      <c r="AB319" s="28">
        <v>237490</v>
      </c>
      <c r="AC319" s="28">
        <v>252447</v>
      </c>
      <c r="AD319" s="28">
        <v>249253</v>
      </c>
      <c r="AE319" s="28">
        <v>246694</v>
      </c>
      <c r="AF319" s="28">
        <v>251507</v>
      </c>
      <c r="AG319" s="28">
        <v>257680</v>
      </c>
      <c r="AH319" s="28">
        <v>266303</v>
      </c>
      <c r="AI319" s="28">
        <v>267761</v>
      </c>
      <c r="AJ319" s="28">
        <v>269006</v>
      </c>
      <c r="AK319" s="28">
        <v>271358</v>
      </c>
      <c r="AL319" s="28">
        <v>271664</v>
      </c>
      <c r="AM319" s="28">
        <v>274864</v>
      </c>
      <c r="AN319" s="28">
        <v>269593</v>
      </c>
      <c r="AO319" s="28">
        <v>275785</v>
      </c>
      <c r="AP319" s="28">
        <v>301380</v>
      </c>
      <c r="AQ319" s="28">
        <v>289829</v>
      </c>
      <c r="AR319" s="28">
        <v>278492</v>
      </c>
      <c r="AS319" s="28">
        <v>267339</v>
      </c>
      <c r="AT319" s="28">
        <v>256273</v>
      </c>
      <c r="AU319" s="28">
        <v>234564</v>
      </c>
      <c r="AV319" s="28">
        <v>225449</v>
      </c>
      <c r="AW319" s="28">
        <v>250438</v>
      </c>
      <c r="AX319" s="28">
        <v>238766</v>
      </c>
      <c r="AY319" s="28">
        <v>229166</v>
      </c>
      <c r="AZ319" s="28">
        <v>211106</v>
      </c>
      <c r="BA319" s="28">
        <v>202839</v>
      </c>
      <c r="BB319" s="28">
        <v>192382</v>
      </c>
      <c r="BC319" s="28">
        <v>174689</v>
      </c>
      <c r="BD319" s="28">
        <v>151338</v>
      </c>
      <c r="BE319" s="28">
        <v>167015</v>
      </c>
      <c r="BF319" s="28">
        <v>198501</v>
      </c>
      <c r="BG319" s="28">
        <v>180557</v>
      </c>
      <c r="BH319" s="28">
        <v>153783</v>
      </c>
      <c r="BI319" s="28">
        <v>148316</v>
      </c>
      <c r="BJ319" s="28">
        <v>129494</v>
      </c>
      <c r="BK319" s="28">
        <v>145971</v>
      </c>
      <c r="BL319" s="28">
        <v>129700</v>
      </c>
      <c r="BM319" s="28">
        <v>109723</v>
      </c>
      <c r="BN319" s="28">
        <v>97005</v>
      </c>
      <c r="BO319" s="28">
        <v>112310</v>
      </c>
      <c r="BP319" s="28">
        <v>122847</v>
      </c>
      <c r="BQ319" s="28">
        <v>98019</v>
      </c>
      <c r="BR319" s="28">
        <v>84401</v>
      </c>
      <c r="BS319" s="28">
        <v>78234</v>
      </c>
      <c r="BT319" s="28">
        <v>65027</v>
      </c>
      <c r="BU319" s="28">
        <v>80157</v>
      </c>
      <c r="BV319" s="28">
        <v>72610</v>
      </c>
      <c r="BW319" s="28">
        <v>62447</v>
      </c>
      <c r="BX319" s="28">
        <v>54253</v>
      </c>
      <c r="BY319" s="28">
        <v>47754</v>
      </c>
      <c r="BZ319" s="28">
        <v>50733</v>
      </c>
      <c r="CA319" s="28">
        <v>43962</v>
      </c>
      <c r="CB319" s="28">
        <v>37575</v>
      </c>
      <c r="CC319" s="28">
        <v>38698</v>
      </c>
      <c r="CD319" s="28">
        <v>31079</v>
      </c>
      <c r="CE319" s="28">
        <v>32666</v>
      </c>
      <c r="CF319" s="28">
        <v>28506</v>
      </c>
      <c r="CG319" s="28">
        <v>26962</v>
      </c>
      <c r="CH319" s="28">
        <v>23110</v>
      </c>
      <c r="CI319" s="28">
        <v>20720</v>
      </c>
      <c r="CJ319" s="28">
        <v>16828</v>
      </c>
      <c r="CK319" s="28">
        <v>18020</v>
      </c>
      <c r="CL319" s="28">
        <v>19675</v>
      </c>
      <c r="CM319" s="28">
        <v>15455</v>
      </c>
      <c r="CN319" s="28">
        <v>11684</v>
      </c>
      <c r="CO319" s="28">
        <v>10579</v>
      </c>
      <c r="CP319" s="28">
        <v>8247</v>
      </c>
      <c r="CQ319" s="28" t="s">
        <v>1028</v>
      </c>
      <c r="CR319" s="28" t="s">
        <v>1028</v>
      </c>
      <c r="CS319" s="28" t="s">
        <v>1028</v>
      </c>
      <c r="CT319" s="28" t="s">
        <v>1028</v>
      </c>
      <c r="CU319" s="28" t="s">
        <v>1028</v>
      </c>
      <c r="CV319" s="28" t="s">
        <v>1028</v>
      </c>
      <c r="CW319" s="28" t="s">
        <v>1028</v>
      </c>
      <c r="CX319" s="28" t="s">
        <v>1028</v>
      </c>
      <c r="CY319" s="28" t="s">
        <v>1028</v>
      </c>
      <c r="CZ319" s="28" t="s">
        <v>1028</v>
      </c>
    </row>
    <row r="320" spans="1:104" x14ac:dyDescent="0.25">
      <c r="A320" s="24" t="s">
        <v>945</v>
      </c>
      <c r="B320" s="24" t="str">
        <f>VLOOKUP(A320,Structure!E:F,2,FALSE)</f>
        <v>TR00</v>
      </c>
      <c r="C320" s="24" t="str">
        <f t="shared" si="4"/>
        <v>TR</v>
      </c>
      <c r="D320" s="24" t="s">
        <v>1279</v>
      </c>
      <c r="E320" s="29">
        <v>22420</v>
      </c>
      <c r="F320" s="29">
        <v>23036</v>
      </c>
      <c r="G320" s="29">
        <v>23466</v>
      </c>
      <c r="H320" s="29">
        <v>23852</v>
      </c>
      <c r="I320" s="29">
        <v>23466</v>
      </c>
      <c r="J320" s="29">
        <v>23139</v>
      </c>
      <c r="K320" s="29">
        <v>23093</v>
      </c>
      <c r="L320" s="29">
        <v>22145</v>
      </c>
      <c r="M320" s="29">
        <v>21870</v>
      </c>
      <c r="N320" s="29">
        <v>22242</v>
      </c>
      <c r="O320" s="29">
        <v>22722</v>
      </c>
      <c r="P320" s="29">
        <v>22953</v>
      </c>
      <c r="Q320" s="29">
        <v>22335</v>
      </c>
      <c r="R320" s="29">
        <v>21972</v>
      </c>
      <c r="S320" s="29">
        <v>21627</v>
      </c>
      <c r="T320" s="29">
        <v>21196</v>
      </c>
      <c r="U320" s="29">
        <v>21307</v>
      </c>
      <c r="V320" s="29">
        <v>22922</v>
      </c>
      <c r="W320" s="29">
        <v>24295</v>
      </c>
      <c r="X320" s="29">
        <v>26745</v>
      </c>
      <c r="Y320" s="29">
        <v>33524</v>
      </c>
      <c r="Z320" s="29">
        <v>30160</v>
      </c>
      <c r="AA320" s="29">
        <v>27354</v>
      </c>
      <c r="AB320" s="29">
        <v>26214</v>
      </c>
      <c r="AC320" s="29">
        <v>26889</v>
      </c>
      <c r="AD320" s="29">
        <v>26950</v>
      </c>
      <c r="AE320" s="29">
        <v>26417</v>
      </c>
      <c r="AF320" s="29">
        <v>27030</v>
      </c>
      <c r="AG320" s="29">
        <v>27556</v>
      </c>
      <c r="AH320" s="29">
        <v>28218</v>
      </c>
      <c r="AI320" s="29">
        <v>28267</v>
      </c>
      <c r="AJ320" s="29">
        <v>27751</v>
      </c>
      <c r="AK320" s="29">
        <v>28102</v>
      </c>
      <c r="AL320" s="29">
        <v>27942</v>
      </c>
      <c r="AM320" s="29">
        <v>28830</v>
      </c>
      <c r="AN320" s="29">
        <v>28491</v>
      </c>
      <c r="AO320" s="29">
        <v>29630</v>
      </c>
      <c r="AP320" s="29">
        <v>32087</v>
      </c>
      <c r="AQ320" s="29">
        <v>31055</v>
      </c>
      <c r="AR320" s="29">
        <v>29534</v>
      </c>
      <c r="AS320" s="29">
        <v>28635</v>
      </c>
      <c r="AT320" s="29">
        <v>28143</v>
      </c>
      <c r="AU320" s="29">
        <v>26424</v>
      </c>
      <c r="AV320" s="29">
        <v>25681</v>
      </c>
      <c r="AW320" s="29">
        <v>26523</v>
      </c>
      <c r="AX320" s="29">
        <v>25987</v>
      </c>
      <c r="AY320" s="29">
        <v>25465</v>
      </c>
      <c r="AZ320" s="29">
        <v>24293</v>
      </c>
      <c r="BA320" s="29">
        <v>24346</v>
      </c>
      <c r="BB320" s="29">
        <v>23198</v>
      </c>
      <c r="BC320" s="29">
        <v>23539</v>
      </c>
      <c r="BD320" s="29">
        <v>21133</v>
      </c>
      <c r="BE320" s="29">
        <v>22214</v>
      </c>
      <c r="BF320" s="29">
        <v>25332</v>
      </c>
      <c r="BG320" s="29">
        <v>24276</v>
      </c>
      <c r="BH320" s="29">
        <v>21881</v>
      </c>
      <c r="BI320" s="29">
        <v>22713</v>
      </c>
      <c r="BJ320" s="29">
        <v>20846</v>
      </c>
      <c r="BK320" s="29">
        <v>23752</v>
      </c>
      <c r="BL320" s="29">
        <v>21021</v>
      </c>
      <c r="BM320" s="29">
        <v>20147</v>
      </c>
      <c r="BN320" s="29">
        <v>18212</v>
      </c>
      <c r="BO320" s="29">
        <v>18636</v>
      </c>
      <c r="BP320" s="29">
        <v>21767</v>
      </c>
      <c r="BQ320" s="29">
        <v>18105</v>
      </c>
      <c r="BR320" s="29">
        <v>16439</v>
      </c>
      <c r="BS320" s="29">
        <v>15559</v>
      </c>
      <c r="BT320" s="29">
        <v>12380</v>
      </c>
      <c r="BU320" s="29">
        <v>14783</v>
      </c>
      <c r="BV320" s="29">
        <v>12667</v>
      </c>
      <c r="BW320" s="29">
        <v>11664</v>
      </c>
      <c r="BX320" s="29">
        <v>10154</v>
      </c>
      <c r="BY320" s="29">
        <v>9076</v>
      </c>
      <c r="BZ320" s="29">
        <v>9609</v>
      </c>
      <c r="CA320" s="29">
        <v>7607</v>
      </c>
      <c r="CB320" s="29">
        <v>6867</v>
      </c>
      <c r="CC320" s="29">
        <v>6437</v>
      </c>
      <c r="CD320" s="29">
        <v>6349</v>
      </c>
      <c r="CE320" s="29">
        <v>6565</v>
      </c>
      <c r="CF320" s="29">
        <v>5710</v>
      </c>
      <c r="CG320" s="29">
        <v>5467</v>
      </c>
      <c r="CH320" s="29">
        <v>4983</v>
      </c>
      <c r="CI320" s="29">
        <v>4621</v>
      </c>
      <c r="CJ320" s="29">
        <v>3631</v>
      </c>
      <c r="CK320" s="29">
        <v>3869</v>
      </c>
      <c r="CL320" s="29">
        <v>3742</v>
      </c>
      <c r="CM320" s="29">
        <v>2984</v>
      </c>
      <c r="CN320" s="29">
        <v>2396</v>
      </c>
      <c r="CO320" s="29">
        <v>2034</v>
      </c>
      <c r="CP320" s="29">
        <v>1626</v>
      </c>
      <c r="CQ320" s="29" t="s">
        <v>1028</v>
      </c>
      <c r="CR320" s="29" t="s">
        <v>1028</v>
      </c>
      <c r="CS320" s="29" t="s">
        <v>1028</v>
      </c>
      <c r="CT320" s="29" t="s">
        <v>1028</v>
      </c>
      <c r="CU320" s="29" t="s">
        <v>1028</v>
      </c>
      <c r="CV320" s="29" t="s">
        <v>1028</v>
      </c>
      <c r="CW320" s="29" t="s">
        <v>1028</v>
      </c>
      <c r="CX320" s="29" t="s">
        <v>1028</v>
      </c>
      <c r="CY320" s="29" t="s">
        <v>1028</v>
      </c>
      <c r="CZ320" s="29" t="s">
        <v>1028</v>
      </c>
    </row>
    <row r="321" spans="1:104" x14ac:dyDescent="0.25">
      <c r="A321" s="24" t="s">
        <v>947</v>
      </c>
      <c r="B321" s="24" t="str">
        <f>VLOOKUP(A321,Structure!E:F,2,FALSE)</f>
        <v>TR00</v>
      </c>
      <c r="C321" s="24" t="str">
        <f t="shared" si="4"/>
        <v>TR</v>
      </c>
      <c r="D321" s="24" t="s">
        <v>1280</v>
      </c>
      <c r="E321" s="28">
        <v>17805</v>
      </c>
      <c r="F321" s="28">
        <v>18696</v>
      </c>
      <c r="G321" s="28">
        <v>19013</v>
      </c>
      <c r="H321" s="28">
        <v>19189</v>
      </c>
      <c r="I321" s="28">
        <v>20220</v>
      </c>
      <c r="J321" s="28">
        <v>19792</v>
      </c>
      <c r="K321" s="28">
        <v>19761</v>
      </c>
      <c r="L321" s="28">
        <v>19440</v>
      </c>
      <c r="M321" s="28">
        <v>19122</v>
      </c>
      <c r="N321" s="28">
        <v>19558</v>
      </c>
      <c r="O321" s="28">
        <v>20159</v>
      </c>
      <c r="P321" s="28">
        <v>20684</v>
      </c>
      <c r="Q321" s="28">
        <v>20191</v>
      </c>
      <c r="R321" s="28">
        <v>19961</v>
      </c>
      <c r="S321" s="28">
        <v>19663</v>
      </c>
      <c r="T321" s="28">
        <v>19380</v>
      </c>
      <c r="U321" s="28">
        <v>19721</v>
      </c>
      <c r="V321" s="28">
        <v>21732</v>
      </c>
      <c r="W321" s="28">
        <v>24402</v>
      </c>
      <c r="X321" s="28">
        <v>26093</v>
      </c>
      <c r="Y321" s="28">
        <v>30297</v>
      </c>
      <c r="Z321" s="28">
        <v>27622</v>
      </c>
      <c r="AA321" s="28">
        <v>24759</v>
      </c>
      <c r="AB321" s="28">
        <v>23536</v>
      </c>
      <c r="AC321" s="28">
        <v>23547</v>
      </c>
      <c r="AD321" s="28">
        <v>23070</v>
      </c>
      <c r="AE321" s="28">
        <v>22063</v>
      </c>
      <c r="AF321" s="28">
        <v>22151</v>
      </c>
      <c r="AG321" s="28">
        <v>22629</v>
      </c>
      <c r="AH321" s="28">
        <v>22466</v>
      </c>
      <c r="AI321" s="28">
        <v>23217</v>
      </c>
      <c r="AJ321" s="28">
        <v>22951</v>
      </c>
      <c r="AK321" s="28">
        <v>23417</v>
      </c>
      <c r="AL321" s="28">
        <v>23200</v>
      </c>
      <c r="AM321" s="28">
        <v>24198</v>
      </c>
      <c r="AN321" s="28">
        <v>24582</v>
      </c>
      <c r="AO321" s="28">
        <v>25153</v>
      </c>
      <c r="AP321" s="28">
        <v>27427</v>
      </c>
      <c r="AQ321" s="28">
        <v>27070</v>
      </c>
      <c r="AR321" s="28">
        <v>26162</v>
      </c>
      <c r="AS321" s="28">
        <v>25564</v>
      </c>
      <c r="AT321" s="28">
        <v>25930</v>
      </c>
      <c r="AU321" s="28">
        <v>25326</v>
      </c>
      <c r="AV321" s="28">
        <v>24862</v>
      </c>
      <c r="AW321" s="28">
        <v>25129</v>
      </c>
      <c r="AX321" s="28">
        <v>25825</v>
      </c>
      <c r="AY321" s="28">
        <v>25182</v>
      </c>
      <c r="AZ321" s="28">
        <v>25090</v>
      </c>
      <c r="BA321" s="28">
        <v>24904</v>
      </c>
      <c r="BB321" s="28">
        <v>24493</v>
      </c>
      <c r="BC321" s="28">
        <v>24660</v>
      </c>
      <c r="BD321" s="28">
        <v>22745</v>
      </c>
      <c r="BE321" s="28">
        <v>24187</v>
      </c>
      <c r="BF321" s="28">
        <v>27132</v>
      </c>
      <c r="BG321" s="28">
        <v>26099</v>
      </c>
      <c r="BH321" s="28">
        <v>24398</v>
      </c>
      <c r="BI321" s="28">
        <v>24451</v>
      </c>
      <c r="BJ321" s="28">
        <v>23330</v>
      </c>
      <c r="BK321" s="28">
        <v>27043</v>
      </c>
      <c r="BL321" s="28">
        <v>24484</v>
      </c>
      <c r="BM321" s="28">
        <v>22717</v>
      </c>
      <c r="BN321" s="28">
        <v>20245</v>
      </c>
      <c r="BO321" s="28">
        <v>21858</v>
      </c>
      <c r="BP321" s="28">
        <v>25383</v>
      </c>
      <c r="BQ321" s="28">
        <v>21869</v>
      </c>
      <c r="BR321" s="28">
        <v>19105</v>
      </c>
      <c r="BS321" s="28">
        <v>19164</v>
      </c>
      <c r="BT321" s="28">
        <v>16418</v>
      </c>
      <c r="BU321" s="28">
        <v>18564</v>
      </c>
      <c r="BV321" s="28">
        <v>17279</v>
      </c>
      <c r="BW321" s="28">
        <v>15919</v>
      </c>
      <c r="BX321" s="28">
        <v>14409</v>
      </c>
      <c r="BY321" s="28">
        <v>12532</v>
      </c>
      <c r="BZ321" s="28">
        <v>13015</v>
      </c>
      <c r="CA321" s="28">
        <v>11999</v>
      </c>
      <c r="CB321" s="28">
        <v>10680</v>
      </c>
      <c r="CC321" s="28">
        <v>10886</v>
      </c>
      <c r="CD321" s="28">
        <v>9080</v>
      </c>
      <c r="CE321" s="28">
        <v>9165</v>
      </c>
      <c r="CF321" s="28">
        <v>8279</v>
      </c>
      <c r="CG321" s="28">
        <v>8005</v>
      </c>
      <c r="CH321" s="28">
        <v>7086</v>
      </c>
      <c r="CI321" s="28">
        <v>6102</v>
      </c>
      <c r="CJ321" s="28">
        <v>4892</v>
      </c>
      <c r="CK321" s="28">
        <v>4726</v>
      </c>
      <c r="CL321" s="28">
        <v>5455</v>
      </c>
      <c r="CM321" s="28">
        <v>3978</v>
      </c>
      <c r="CN321" s="28">
        <v>3152</v>
      </c>
      <c r="CO321" s="28">
        <v>2584</v>
      </c>
      <c r="CP321" s="28">
        <v>2060</v>
      </c>
      <c r="CQ321" s="28" t="s">
        <v>1028</v>
      </c>
      <c r="CR321" s="28" t="s">
        <v>1028</v>
      </c>
      <c r="CS321" s="28" t="s">
        <v>1028</v>
      </c>
      <c r="CT321" s="28" t="s">
        <v>1028</v>
      </c>
      <c r="CU321" s="28" t="s">
        <v>1028</v>
      </c>
      <c r="CV321" s="28" t="s">
        <v>1028</v>
      </c>
      <c r="CW321" s="28" t="s">
        <v>1028</v>
      </c>
      <c r="CX321" s="28" t="s">
        <v>1028</v>
      </c>
      <c r="CY321" s="28" t="s">
        <v>1028</v>
      </c>
      <c r="CZ321" s="28" t="s">
        <v>1028</v>
      </c>
    </row>
    <row r="322" spans="1:104" x14ac:dyDescent="0.25">
      <c r="A322" s="24" t="s">
        <v>951</v>
      </c>
      <c r="B322" s="24" t="str">
        <f>VLOOKUP(A322,Structure!E:F,2,FALSE)</f>
        <v>TR00</v>
      </c>
      <c r="C322" s="24" t="str">
        <f t="shared" si="4"/>
        <v>TR</v>
      </c>
      <c r="D322" s="24" t="s">
        <v>1281</v>
      </c>
      <c r="E322" s="29">
        <v>50077</v>
      </c>
      <c r="F322" s="29">
        <v>53938</v>
      </c>
      <c r="G322" s="29">
        <v>55411</v>
      </c>
      <c r="H322" s="29">
        <v>56831</v>
      </c>
      <c r="I322" s="29">
        <v>57465</v>
      </c>
      <c r="J322" s="29">
        <v>55358</v>
      </c>
      <c r="K322" s="29">
        <v>56023</v>
      </c>
      <c r="L322" s="29">
        <v>53093</v>
      </c>
      <c r="M322" s="29">
        <v>52762</v>
      </c>
      <c r="N322" s="29">
        <v>54069</v>
      </c>
      <c r="O322" s="29">
        <v>56175</v>
      </c>
      <c r="P322" s="29">
        <v>56058</v>
      </c>
      <c r="Q322" s="29">
        <v>53303</v>
      </c>
      <c r="R322" s="29">
        <v>52541</v>
      </c>
      <c r="S322" s="29">
        <v>51176</v>
      </c>
      <c r="T322" s="29">
        <v>49939</v>
      </c>
      <c r="U322" s="29">
        <v>50315</v>
      </c>
      <c r="V322" s="29">
        <v>55388</v>
      </c>
      <c r="W322" s="29">
        <v>57429</v>
      </c>
      <c r="X322" s="29">
        <v>57928</v>
      </c>
      <c r="Y322" s="29">
        <v>61801</v>
      </c>
      <c r="Z322" s="29">
        <v>61327</v>
      </c>
      <c r="AA322" s="29">
        <v>60938</v>
      </c>
      <c r="AB322" s="29">
        <v>61573</v>
      </c>
      <c r="AC322" s="29">
        <v>64758</v>
      </c>
      <c r="AD322" s="29">
        <v>63971</v>
      </c>
      <c r="AE322" s="29">
        <v>63357</v>
      </c>
      <c r="AF322" s="29">
        <v>63172</v>
      </c>
      <c r="AG322" s="29">
        <v>64255</v>
      </c>
      <c r="AH322" s="29">
        <v>66357</v>
      </c>
      <c r="AI322" s="29">
        <v>66682</v>
      </c>
      <c r="AJ322" s="29">
        <v>66726</v>
      </c>
      <c r="AK322" s="29">
        <v>68307</v>
      </c>
      <c r="AL322" s="29">
        <v>66901</v>
      </c>
      <c r="AM322" s="29">
        <v>69786</v>
      </c>
      <c r="AN322" s="29">
        <v>69927</v>
      </c>
      <c r="AO322" s="29">
        <v>71487</v>
      </c>
      <c r="AP322" s="29">
        <v>77083</v>
      </c>
      <c r="AQ322" s="29">
        <v>76368</v>
      </c>
      <c r="AR322" s="29">
        <v>73328</v>
      </c>
      <c r="AS322" s="29">
        <v>72559</v>
      </c>
      <c r="AT322" s="29">
        <v>69663</v>
      </c>
      <c r="AU322" s="29">
        <v>66691</v>
      </c>
      <c r="AV322" s="29">
        <v>64778</v>
      </c>
      <c r="AW322" s="29">
        <v>68964</v>
      </c>
      <c r="AX322" s="29">
        <v>66628</v>
      </c>
      <c r="AY322" s="29">
        <v>64207</v>
      </c>
      <c r="AZ322" s="29">
        <v>62482</v>
      </c>
      <c r="BA322" s="29">
        <v>60585</v>
      </c>
      <c r="BB322" s="29">
        <v>59025</v>
      </c>
      <c r="BC322" s="29">
        <v>56517</v>
      </c>
      <c r="BD322" s="29">
        <v>50835</v>
      </c>
      <c r="BE322" s="29">
        <v>55035</v>
      </c>
      <c r="BF322" s="29">
        <v>62232</v>
      </c>
      <c r="BG322" s="29">
        <v>59672</v>
      </c>
      <c r="BH322" s="29">
        <v>54058</v>
      </c>
      <c r="BI322" s="29">
        <v>54830</v>
      </c>
      <c r="BJ322" s="29">
        <v>49069</v>
      </c>
      <c r="BK322" s="29">
        <v>54718</v>
      </c>
      <c r="BL322" s="29">
        <v>50255</v>
      </c>
      <c r="BM322" s="29">
        <v>45398</v>
      </c>
      <c r="BN322" s="29">
        <v>41342</v>
      </c>
      <c r="BO322" s="29">
        <v>44279</v>
      </c>
      <c r="BP322" s="29">
        <v>50419</v>
      </c>
      <c r="BQ322" s="29">
        <v>42797</v>
      </c>
      <c r="BR322" s="29">
        <v>38041</v>
      </c>
      <c r="BS322" s="29">
        <v>35976</v>
      </c>
      <c r="BT322" s="29">
        <v>30894</v>
      </c>
      <c r="BU322" s="29">
        <v>35483</v>
      </c>
      <c r="BV322" s="29">
        <v>32773</v>
      </c>
      <c r="BW322" s="29">
        <v>28996</v>
      </c>
      <c r="BX322" s="29">
        <v>26026</v>
      </c>
      <c r="BY322" s="29">
        <v>23280</v>
      </c>
      <c r="BZ322" s="29">
        <v>23851</v>
      </c>
      <c r="CA322" s="29">
        <v>21355</v>
      </c>
      <c r="CB322" s="29">
        <v>18086</v>
      </c>
      <c r="CC322" s="29">
        <v>17898</v>
      </c>
      <c r="CD322" s="29">
        <v>14861</v>
      </c>
      <c r="CE322" s="29">
        <v>15561</v>
      </c>
      <c r="CF322" s="29">
        <v>13917</v>
      </c>
      <c r="CG322" s="29">
        <v>13033</v>
      </c>
      <c r="CH322" s="29">
        <v>11368</v>
      </c>
      <c r="CI322" s="29">
        <v>10412</v>
      </c>
      <c r="CJ322" s="29">
        <v>8544</v>
      </c>
      <c r="CK322" s="29">
        <v>8344</v>
      </c>
      <c r="CL322" s="29">
        <v>9038</v>
      </c>
      <c r="CM322" s="29">
        <v>7136</v>
      </c>
      <c r="CN322" s="29">
        <v>5240</v>
      </c>
      <c r="CO322" s="29">
        <v>4726</v>
      </c>
      <c r="CP322" s="29">
        <v>3637</v>
      </c>
      <c r="CQ322" s="29" t="s">
        <v>1028</v>
      </c>
      <c r="CR322" s="29" t="s">
        <v>1028</v>
      </c>
      <c r="CS322" s="29" t="s">
        <v>1028</v>
      </c>
      <c r="CT322" s="29" t="s">
        <v>1028</v>
      </c>
      <c r="CU322" s="29" t="s">
        <v>1028</v>
      </c>
      <c r="CV322" s="29" t="s">
        <v>1028</v>
      </c>
      <c r="CW322" s="29" t="s">
        <v>1028</v>
      </c>
      <c r="CX322" s="29" t="s">
        <v>1028</v>
      </c>
      <c r="CY322" s="29" t="s">
        <v>1028</v>
      </c>
      <c r="CZ322" s="29" t="s">
        <v>1028</v>
      </c>
    </row>
    <row r="323" spans="1:104" x14ac:dyDescent="0.25">
      <c r="A323" s="24" t="s">
        <v>953</v>
      </c>
      <c r="B323" s="24" t="str">
        <f>VLOOKUP(A323,Structure!E:F,2,FALSE)</f>
        <v>TR00</v>
      </c>
      <c r="C323" s="24" t="str">
        <f t="shared" ref="C323:C344" si="5">LEFT(B323,2)</f>
        <v>TR</v>
      </c>
      <c r="D323" s="24" t="s">
        <v>1282</v>
      </c>
      <c r="E323" s="28">
        <v>36153</v>
      </c>
      <c r="F323" s="28">
        <v>38695</v>
      </c>
      <c r="G323" s="28">
        <v>39281</v>
      </c>
      <c r="H323" s="28">
        <v>40407</v>
      </c>
      <c r="I323" s="28">
        <v>40643</v>
      </c>
      <c r="J323" s="28">
        <v>39671</v>
      </c>
      <c r="K323" s="28">
        <v>40290</v>
      </c>
      <c r="L323" s="28">
        <v>38501</v>
      </c>
      <c r="M323" s="28">
        <v>39108</v>
      </c>
      <c r="N323" s="28">
        <v>39615</v>
      </c>
      <c r="O323" s="28">
        <v>41707</v>
      </c>
      <c r="P323" s="28">
        <v>41389</v>
      </c>
      <c r="Q323" s="28">
        <v>40423</v>
      </c>
      <c r="R323" s="28">
        <v>39581</v>
      </c>
      <c r="S323" s="28">
        <v>39115</v>
      </c>
      <c r="T323" s="28">
        <v>37564</v>
      </c>
      <c r="U323" s="28">
        <v>38578</v>
      </c>
      <c r="V323" s="28">
        <v>42047</v>
      </c>
      <c r="W323" s="28">
        <v>43905</v>
      </c>
      <c r="X323" s="28">
        <v>44148</v>
      </c>
      <c r="Y323" s="28">
        <v>43631</v>
      </c>
      <c r="Z323" s="28">
        <v>44443</v>
      </c>
      <c r="AA323" s="28">
        <v>43741</v>
      </c>
      <c r="AB323" s="28">
        <v>42475</v>
      </c>
      <c r="AC323" s="28">
        <v>43350</v>
      </c>
      <c r="AD323" s="28">
        <v>42247</v>
      </c>
      <c r="AE323" s="28">
        <v>40487</v>
      </c>
      <c r="AF323" s="28">
        <v>40973</v>
      </c>
      <c r="AG323" s="28">
        <v>41988</v>
      </c>
      <c r="AH323" s="28">
        <v>42376</v>
      </c>
      <c r="AI323" s="28">
        <v>43638</v>
      </c>
      <c r="AJ323" s="28">
        <v>43829</v>
      </c>
      <c r="AK323" s="28">
        <v>44828</v>
      </c>
      <c r="AL323" s="28">
        <v>45583</v>
      </c>
      <c r="AM323" s="28">
        <v>46368</v>
      </c>
      <c r="AN323" s="28">
        <v>47366</v>
      </c>
      <c r="AO323" s="28">
        <v>48121</v>
      </c>
      <c r="AP323" s="28">
        <v>52733</v>
      </c>
      <c r="AQ323" s="28">
        <v>51608</v>
      </c>
      <c r="AR323" s="28">
        <v>49524</v>
      </c>
      <c r="AS323" s="28">
        <v>49560</v>
      </c>
      <c r="AT323" s="28">
        <v>48309</v>
      </c>
      <c r="AU323" s="28">
        <v>46771</v>
      </c>
      <c r="AV323" s="28">
        <v>44551</v>
      </c>
      <c r="AW323" s="28">
        <v>46163</v>
      </c>
      <c r="AX323" s="28">
        <v>46085</v>
      </c>
      <c r="AY323" s="28">
        <v>44617</v>
      </c>
      <c r="AZ323" s="28">
        <v>43548</v>
      </c>
      <c r="BA323" s="28">
        <v>42781</v>
      </c>
      <c r="BB323" s="28">
        <v>42775</v>
      </c>
      <c r="BC323" s="28">
        <v>41980</v>
      </c>
      <c r="BD323" s="28">
        <v>37062</v>
      </c>
      <c r="BE323" s="28">
        <v>40157</v>
      </c>
      <c r="BF323" s="28">
        <v>44285</v>
      </c>
      <c r="BG323" s="28">
        <v>44466</v>
      </c>
      <c r="BH323" s="28">
        <v>39557</v>
      </c>
      <c r="BI323" s="28">
        <v>40557</v>
      </c>
      <c r="BJ323" s="28">
        <v>35734</v>
      </c>
      <c r="BK323" s="28">
        <v>41810</v>
      </c>
      <c r="BL323" s="28">
        <v>37607</v>
      </c>
      <c r="BM323" s="28">
        <v>33217</v>
      </c>
      <c r="BN323" s="28">
        <v>30768</v>
      </c>
      <c r="BO323" s="28">
        <v>32570</v>
      </c>
      <c r="BP323" s="28">
        <v>38425</v>
      </c>
      <c r="BQ323" s="28">
        <v>31926</v>
      </c>
      <c r="BR323" s="28">
        <v>28353</v>
      </c>
      <c r="BS323" s="28">
        <v>27002</v>
      </c>
      <c r="BT323" s="28">
        <v>22859</v>
      </c>
      <c r="BU323" s="28">
        <v>25811</v>
      </c>
      <c r="BV323" s="28">
        <v>24947</v>
      </c>
      <c r="BW323" s="28">
        <v>22032</v>
      </c>
      <c r="BX323" s="28">
        <v>20003</v>
      </c>
      <c r="BY323" s="28">
        <v>17392</v>
      </c>
      <c r="BZ323" s="28">
        <v>18726</v>
      </c>
      <c r="CA323" s="28">
        <v>16144</v>
      </c>
      <c r="CB323" s="28">
        <v>13718</v>
      </c>
      <c r="CC323" s="28">
        <v>13952</v>
      </c>
      <c r="CD323" s="28">
        <v>12296</v>
      </c>
      <c r="CE323" s="28">
        <v>13210</v>
      </c>
      <c r="CF323" s="28">
        <v>11775</v>
      </c>
      <c r="CG323" s="28">
        <v>11270</v>
      </c>
      <c r="CH323" s="28">
        <v>9423</v>
      </c>
      <c r="CI323" s="28">
        <v>8590</v>
      </c>
      <c r="CJ323" s="28">
        <v>7230</v>
      </c>
      <c r="CK323" s="28">
        <v>7429</v>
      </c>
      <c r="CL323" s="28">
        <v>8278</v>
      </c>
      <c r="CM323" s="28">
        <v>6413</v>
      </c>
      <c r="CN323" s="28">
        <v>4769</v>
      </c>
      <c r="CO323" s="28">
        <v>4084</v>
      </c>
      <c r="CP323" s="28">
        <v>3050</v>
      </c>
      <c r="CQ323" s="28" t="s">
        <v>1028</v>
      </c>
      <c r="CR323" s="28" t="s">
        <v>1028</v>
      </c>
      <c r="CS323" s="28" t="s">
        <v>1028</v>
      </c>
      <c r="CT323" s="28" t="s">
        <v>1028</v>
      </c>
      <c r="CU323" s="28" t="s">
        <v>1028</v>
      </c>
      <c r="CV323" s="28" t="s">
        <v>1028</v>
      </c>
      <c r="CW323" s="28" t="s">
        <v>1028</v>
      </c>
      <c r="CX323" s="28" t="s">
        <v>1028</v>
      </c>
      <c r="CY323" s="28" t="s">
        <v>1028</v>
      </c>
      <c r="CZ323" s="28" t="s">
        <v>1028</v>
      </c>
    </row>
    <row r="324" spans="1:104" x14ac:dyDescent="0.25">
      <c r="A324" s="24" t="s">
        <v>955</v>
      </c>
      <c r="B324" s="24" t="str">
        <f>VLOOKUP(A324,Structure!E:F,2,FALSE)</f>
        <v>TR00</v>
      </c>
      <c r="C324" s="24" t="str">
        <f t="shared" si="5"/>
        <v>TR</v>
      </c>
      <c r="D324" s="24" t="s">
        <v>1283</v>
      </c>
      <c r="E324" s="29">
        <v>37871</v>
      </c>
      <c r="F324" s="29">
        <v>40113</v>
      </c>
      <c r="G324" s="29">
        <v>41405</v>
      </c>
      <c r="H324" s="29">
        <v>42654</v>
      </c>
      <c r="I324" s="29">
        <v>43449</v>
      </c>
      <c r="J324" s="29">
        <v>42211</v>
      </c>
      <c r="K324" s="29">
        <v>42399</v>
      </c>
      <c r="L324" s="29">
        <v>41065</v>
      </c>
      <c r="M324" s="29">
        <v>41554</v>
      </c>
      <c r="N324" s="29">
        <v>41665</v>
      </c>
      <c r="O324" s="29">
        <v>43219</v>
      </c>
      <c r="P324" s="29">
        <v>43693</v>
      </c>
      <c r="Q324" s="29">
        <v>42594</v>
      </c>
      <c r="R324" s="29">
        <v>42392</v>
      </c>
      <c r="S324" s="29">
        <v>42086</v>
      </c>
      <c r="T324" s="29">
        <v>40503</v>
      </c>
      <c r="U324" s="29">
        <v>41164</v>
      </c>
      <c r="V324" s="29">
        <v>45099</v>
      </c>
      <c r="W324" s="29">
        <v>47335</v>
      </c>
      <c r="X324" s="29">
        <v>50325</v>
      </c>
      <c r="Y324" s="29">
        <v>51809</v>
      </c>
      <c r="Z324" s="29">
        <v>49918</v>
      </c>
      <c r="AA324" s="29">
        <v>46445</v>
      </c>
      <c r="AB324" s="29">
        <v>44448</v>
      </c>
      <c r="AC324" s="29">
        <v>44979</v>
      </c>
      <c r="AD324" s="29">
        <v>43839</v>
      </c>
      <c r="AE324" s="29">
        <v>42761</v>
      </c>
      <c r="AF324" s="29">
        <v>42684</v>
      </c>
      <c r="AG324" s="29">
        <v>42993</v>
      </c>
      <c r="AH324" s="29">
        <v>43622</v>
      </c>
      <c r="AI324" s="29">
        <v>44237</v>
      </c>
      <c r="AJ324" s="29">
        <v>44850</v>
      </c>
      <c r="AK324" s="29">
        <v>45949</v>
      </c>
      <c r="AL324" s="29">
        <v>45469</v>
      </c>
      <c r="AM324" s="29">
        <v>46024</v>
      </c>
      <c r="AN324" s="29">
        <v>47060</v>
      </c>
      <c r="AO324" s="29">
        <v>46276</v>
      </c>
      <c r="AP324" s="29">
        <v>50940</v>
      </c>
      <c r="AQ324" s="29">
        <v>49036</v>
      </c>
      <c r="AR324" s="29">
        <v>46393</v>
      </c>
      <c r="AS324" s="29">
        <v>46222</v>
      </c>
      <c r="AT324" s="29">
        <v>45986</v>
      </c>
      <c r="AU324" s="29">
        <v>43246</v>
      </c>
      <c r="AV324" s="29">
        <v>40841</v>
      </c>
      <c r="AW324" s="29">
        <v>43179</v>
      </c>
      <c r="AX324" s="29">
        <v>43450</v>
      </c>
      <c r="AY324" s="29">
        <v>41779</v>
      </c>
      <c r="AZ324" s="29">
        <v>40874</v>
      </c>
      <c r="BA324" s="29">
        <v>41176</v>
      </c>
      <c r="BB324" s="29">
        <v>40509</v>
      </c>
      <c r="BC324" s="29">
        <v>38938</v>
      </c>
      <c r="BD324" s="29">
        <v>34350</v>
      </c>
      <c r="BE324" s="29">
        <v>37833</v>
      </c>
      <c r="BF324" s="29">
        <v>43026</v>
      </c>
      <c r="BG324" s="29">
        <v>42764</v>
      </c>
      <c r="BH324" s="29">
        <v>38862</v>
      </c>
      <c r="BI324" s="29">
        <v>39136</v>
      </c>
      <c r="BJ324" s="29">
        <v>34913</v>
      </c>
      <c r="BK324" s="29">
        <v>41364</v>
      </c>
      <c r="BL324" s="29">
        <v>37489</v>
      </c>
      <c r="BM324" s="29">
        <v>31030</v>
      </c>
      <c r="BN324" s="29">
        <v>26694</v>
      </c>
      <c r="BO324" s="29">
        <v>31625</v>
      </c>
      <c r="BP324" s="29">
        <v>39769</v>
      </c>
      <c r="BQ324" s="29">
        <v>31776</v>
      </c>
      <c r="BR324" s="29">
        <v>27929</v>
      </c>
      <c r="BS324" s="29">
        <v>26419</v>
      </c>
      <c r="BT324" s="29">
        <v>20639</v>
      </c>
      <c r="BU324" s="29">
        <v>25734</v>
      </c>
      <c r="BV324" s="29">
        <v>25555</v>
      </c>
      <c r="BW324" s="29">
        <v>20848</v>
      </c>
      <c r="BX324" s="29">
        <v>18472</v>
      </c>
      <c r="BY324" s="29">
        <v>16306</v>
      </c>
      <c r="BZ324" s="29">
        <v>18211</v>
      </c>
      <c r="CA324" s="29">
        <v>15930</v>
      </c>
      <c r="CB324" s="29">
        <v>13299</v>
      </c>
      <c r="CC324" s="29">
        <v>14045</v>
      </c>
      <c r="CD324" s="29">
        <v>11665</v>
      </c>
      <c r="CE324" s="29">
        <v>12988</v>
      </c>
      <c r="CF324" s="29">
        <v>11408</v>
      </c>
      <c r="CG324" s="29">
        <v>10884</v>
      </c>
      <c r="CH324" s="29">
        <v>9073</v>
      </c>
      <c r="CI324" s="29">
        <v>8078</v>
      </c>
      <c r="CJ324" s="29">
        <v>6425</v>
      </c>
      <c r="CK324" s="29">
        <v>6683</v>
      </c>
      <c r="CL324" s="29">
        <v>7998</v>
      </c>
      <c r="CM324" s="29">
        <v>5590</v>
      </c>
      <c r="CN324" s="29">
        <v>4070</v>
      </c>
      <c r="CO324" s="29">
        <v>3497</v>
      </c>
      <c r="CP324" s="29">
        <v>2638</v>
      </c>
      <c r="CQ324" s="29" t="s">
        <v>1028</v>
      </c>
      <c r="CR324" s="29" t="s">
        <v>1028</v>
      </c>
      <c r="CS324" s="29" t="s">
        <v>1028</v>
      </c>
      <c r="CT324" s="29" t="s">
        <v>1028</v>
      </c>
      <c r="CU324" s="29" t="s">
        <v>1028</v>
      </c>
      <c r="CV324" s="29" t="s">
        <v>1028</v>
      </c>
      <c r="CW324" s="29" t="s">
        <v>1028</v>
      </c>
      <c r="CX324" s="29" t="s">
        <v>1028</v>
      </c>
      <c r="CY324" s="29" t="s">
        <v>1028</v>
      </c>
      <c r="CZ324" s="29" t="s">
        <v>1028</v>
      </c>
    </row>
    <row r="325" spans="1:104" x14ac:dyDescent="0.25">
      <c r="A325" s="24" t="s">
        <v>959</v>
      </c>
      <c r="B325" s="24" t="str">
        <f>VLOOKUP(A325,Structure!E:F,2,FALSE)</f>
        <v>TR00</v>
      </c>
      <c r="C325" s="24" t="str">
        <f t="shared" si="5"/>
        <v>TR</v>
      </c>
      <c r="D325" s="24" t="s">
        <v>1284</v>
      </c>
      <c r="E325" s="28">
        <v>54064</v>
      </c>
      <c r="F325" s="28">
        <v>56615</v>
      </c>
      <c r="G325" s="28">
        <v>58008</v>
      </c>
      <c r="H325" s="28">
        <v>58930</v>
      </c>
      <c r="I325" s="28">
        <v>59473</v>
      </c>
      <c r="J325" s="28">
        <v>57580</v>
      </c>
      <c r="K325" s="28">
        <v>58052</v>
      </c>
      <c r="L325" s="28">
        <v>55626</v>
      </c>
      <c r="M325" s="28">
        <v>56122</v>
      </c>
      <c r="N325" s="28">
        <v>56749</v>
      </c>
      <c r="O325" s="28">
        <v>58533</v>
      </c>
      <c r="P325" s="28">
        <v>58067</v>
      </c>
      <c r="Q325" s="28">
        <v>55812</v>
      </c>
      <c r="R325" s="28">
        <v>55469</v>
      </c>
      <c r="S325" s="28">
        <v>54679</v>
      </c>
      <c r="T325" s="28">
        <v>53286</v>
      </c>
      <c r="U325" s="28">
        <v>53882</v>
      </c>
      <c r="V325" s="28">
        <v>58664</v>
      </c>
      <c r="W325" s="28">
        <v>56583</v>
      </c>
      <c r="X325" s="28">
        <v>57554</v>
      </c>
      <c r="Y325" s="28">
        <v>60520</v>
      </c>
      <c r="Z325" s="28">
        <v>61019</v>
      </c>
      <c r="AA325" s="28">
        <v>60358</v>
      </c>
      <c r="AB325" s="28">
        <v>59336</v>
      </c>
      <c r="AC325" s="28">
        <v>62987</v>
      </c>
      <c r="AD325" s="28">
        <v>61046</v>
      </c>
      <c r="AE325" s="28">
        <v>59897</v>
      </c>
      <c r="AF325" s="28">
        <v>60067</v>
      </c>
      <c r="AG325" s="28">
        <v>60940</v>
      </c>
      <c r="AH325" s="28">
        <v>63284</v>
      </c>
      <c r="AI325" s="28">
        <v>64228</v>
      </c>
      <c r="AJ325" s="28">
        <v>64308</v>
      </c>
      <c r="AK325" s="28">
        <v>65326</v>
      </c>
      <c r="AL325" s="28">
        <v>65099</v>
      </c>
      <c r="AM325" s="28">
        <v>66524</v>
      </c>
      <c r="AN325" s="28">
        <v>66421</v>
      </c>
      <c r="AO325" s="28">
        <v>67680</v>
      </c>
      <c r="AP325" s="28">
        <v>73474</v>
      </c>
      <c r="AQ325" s="28">
        <v>71890</v>
      </c>
      <c r="AR325" s="28">
        <v>68182</v>
      </c>
      <c r="AS325" s="28">
        <v>65675</v>
      </c>
      <c r="AT325" s="28">
        <v>64882</v>
      </c>
      <c r="AU325" s="28">
        <v>60723</v>
      </c>
      <c r="AV325" s="28">
        <v>58485</v>
      </c>
      <c r="AW325" s="28">
        <v>63164</v>
      </c>
      <c r="AX325" s="28">
        <v>62007</v>
      </c>
      <c r="AY325" s="28">
        <v>58809</v>
      </c>
      <c r="AZ325" s="28">
        <v>57169</v>
      </c>
      <c r="BA325" s="28">
        <v>55983</v>
      </c>
      <c r="BB325" s="28">
        <v>54268</v>
      </c>
      <c r="BC325" s="28">
        <v>52064</v>
      </c>
      <c r="BD325" s="28">
        <v>45693</v>
      </c>
      <c r="BE325" s="28">
        <v>50119</v>
      </c>
      <c r="BF325" s="28">
        <v>56943</v>
      </c>
      <c r="BG325" s="28">
        <v>54082</v>
      </c>
      <c r="BH325" s="28">
        <v>47320</v>
      </c>
      <c r="BI325" s="28">
        <v>48616</v>
      </c>
      <c r="BJ325" s="28">
        <v>43312</v>
      </c>
      <c r="BK325" s="28">
        <v>48974</v>
      </c>
      <c r="BL325" s="28">
        <v>44331</v>
      </c>
      <c r="BM325" s="28">
        <v>38751</v>
      </c>
      <c r="BN325" s="28">
        <v>34243</v>
      </c>
      <c r="BO325" s="28">
        <v>38192</v>
      </c>
      <c r="BP325" s="28">
        <v>44553</v>
      </c>
      <c r="BQ325" s="28">
        <v>36176</v>
      </c>
      <c r="BR325" s="28">
        <v>31796</v>
      </c>
      <c r="BS325" s="28">
        <v>29693</v>
      </c>
      <c r="BT325" s="28">
        <v>24598</v>
      </c>
      <c r="BU325" s="28">
        <v>30097</v>
      </c>
      <c r="BV325" s="28">
        <v>27979</v>
      </c>
      <c r="BW325" s="28">
        <v>24010</v>
      </c>
      <c r="BX325" s="28">
        <v>21055</v>
      </c>
      <c r="BY325" s="28">
        <v>17969</v>
      </c>
      <c r="BZ325" s="28">
        <v>19765</v>
      </c>
      <c r="CA325" s="28">
        <v>17225</v>
      </c>
      <c r="CB325" s="28">
        <v>15061</v>
      </c>
      <c r="CC325" s="28">
        <v>15952</v>
      </c>
      <c r="CD325" s="28">
        <v>13056</v>
      </c>
      <c r="CE325" s="28">
        <v>13469</v>
      </c>
      <c r="CF325" s="28">
        <v>11925</v>
      </c>
      <c r="CG325" s="28">
        <v>11176</v>
      </c>
      <c r="CH325" s="28">
        <v>9895</v>
      </c>
      <c r="CI325" s="28">
        <v>8380</v>
      </c>
      <c r="CJ325" s="28">
        <v>6895</v>
      </c>
      <c r="CK325" s="28">
        <v>6918</v>
      </c>
      <c r="CL325" s="28">
        <v>7625</v>
      </c>
      <c r="CM325" s="28">
        <v>5757</v>
      </c>
      <c r="CN325" s="28">
        <v>4029</v>
      </c>
      <c r="CO325" s="28">
        <v>3627</v>
      </c>
      <c r="CP325" s="28">
        <v>2724</v>
      </c>
      <c r="CQ325" s="28" t="s">
        <v>1028</v>
      </c>
      <c r="CR325" s="28" t="s">
        <v>1028</v>
      </c>
      <c r="CS325" s="28" t="s">
        <v>1028</v>
      </c>
      <c r="CT325" s="28" t="s">
        <v>1028</v>
      </c>
      <c r="CU325" s="28" t="s">
        <v>1028</v>
      </c>
      <c r="CV325" s="28" t="s">
        <v>1028</v>
      </c>
      <c r="CW325" s="28" t="s">
        <v>1028</v>
      </c>
      <c r="CX325" s="28" t="s">
        <v>1028</v>
      </c>
      <c r="CY325" s="28" t="s">
        <v>1028</v>
      </c>
      <c r="CZ325" s="28" t="s">
        <v>1028</v>
      </c>
    </row>
    <row r="326" spans="1:104" x14ac:dyDescent="0.25">
      <c r="A326" s="24" t="s">
        <v>961</v>
      </c>
      <c r="B326" s="24" t="str">
        <f>VLOOKUP(A326,Structure!E:F,2,FALSE)</f>
        <v>TR00</v>
      </c>
      <c r="C326" s="24" t="str">
        <f t="shared" si="5"/>
        <v>TR</v>
      </c>
      <c r="D326" s="24" t="s">
        <v>962</v>
      </c>
      <c r="E326" s="29">
        <v>56126</v>
      </c>
      <c r="F326" s="29">
        <v>58749</v>
      </c>
      <c r="G326" s="29">
        <v>59880</v>
      </c>
      <c r="H326" s="29">
        <v>59758</v>
      </c>
      <c r="I326" s="29">
        <v>59994</v>
      </c>
      <c r="J326" s="29">
        <v>57404</v>
      </c>
      <c r="K326" s="29">
        <v>57406</v>
      </c>
      <c r="L326" s="29">
        <v>55273</v>
      </c>
      <c r="M326" s="29">
        <v>55907</v>
      </c>
      <c r="N326" s="29">
        <v>57009</v>
      </c>
      <c r="O326" s="29">
        <v>58779</v>
      </c>
      <c r="P326" s="29">
        <v>58401</v>
      </c>
      <c r="Q326" s="29">
        <v>55463</v>
      </c>
      <c r="R326" s="29">
        <v>54677</v>
      </c>
      <c r="S326" s="29">
        <v>53577</v>
      </c>
      <c r="T326" s="29">
        <v>53142</v>
      </c>
      <c r="U326" s="29">
        <v>55046</v>
      </c>
      <c r="V326" s="29">
        <v>60193</v>
      </c>
      <c r="W326" s="29">
        <v>60372</v>
      </c>
      <c r="X326" s="29">
        <v>63801</v>
      </c>
      <c r="Y326" s="29">
        <v>61817</v>
      </c>
      <c r="Z326" s="29">
        <v>61775</v>
      </c>
      <c r="AA326" s="29">
        <v>59603</v>
      </c>
      <c r="AB326" s="29">
        <v>58356</v>
      </c>
      <c r="AC326" s="29">
        <v>60669</v>
      </c>
      <c r="AD326" s="29">
        <v>59811</v>
      </c>
      <c r="AE326" s="29">
        <v>58375</v>
      </c>
      <c r="AF326" s="29">
        <v>59627</v>
      </c>
      <c r="AG326" s="29">
        <v>59951</v>
      </c>
      <c r="AH326" s="29">
        <v>61731</v>
      </c>
      <c r="AI326" s="29">
        <v>61637</v>
      </c>
      <c r="AJ326" s="29">
        <v>61329</v>
      </c>
      <c r="AK326" s="29">
        <v>61924</v>
      </c>
      <c r="AL326" s="29">
        <v>61375</v>
      </c>
      <c r="AM326" s="29">
        <v>62673</v>
      </c>
      <c r="AN326" s="29">
        <v>62736</v>
      </c>
      <c r="AO326" s="29">
        <v>63864</v>
      </c>
      <c r="AP326" s="29">
        <v>70198</v>
      </c>
      <c r="AQ326" s="29">
        <v>67773</v>
      </c>
      <c r="AR326" s="29">
        <v>65321</v>
      </c>
      <c r="AS326" s="29">
        <v>62542</v>
      </c>
      <c r="AT326" s="29">
        <v>60729</v>
      </c>
      <c r="AU326" s="29">
        <v>56022</v>
      </c>
      <c r="AV326" s="29">
        <v>54311</v>
      </c>
      <c r="AW326" s="29">
        <v>58647</v>
      </c>
      <c r="AX326" s="29">
        <v>56760</v>
      </c>
      <c r="AY326" s="29">
        <v>54018</v>
      </c>
      <c r="AZ326" s="29">
        <v>51009</v>
      </c>
      <c r="BA326" s="29">
        <v>49618</v>
      </c>
      <c r="BB326" s="29">
        <v>47919</v>
      </c>
      <c r="BC326" s="29">
        <v>44308</v>
      </c>
      <c r="BD326" s="29">
        <v>37581</v>
      </c>
      <c r="BE326" s="29">
        <v>43777</v>
      </c>
      <c r="BF326" s="29">
        <v>52476</v>
      </c>
      <c r="BG326" s="29">
        <v>48340</v>
      </c>
      <c r="BH326" s="29">
        <v>41973</v>
      </c>
      <c r="BI326" s="29">
        <v>41115</v>
      </c>
      <c r="BJ326" s="29">
        <v>36666</v>
      </c>
      <c r="BK326" s="29">
        <v>44106</v>
      </c>
      <c r="BL326" s="29">
        <v>38672</v>
      </c>
      <c r="BM326" s="29">
        <v>33399</v>
      </c>
      <c r="BN326" s="29">
        <v>28928</v>
      </c>
      <c r="BO326" s="29">
        <v>36698</v>
      </c>
      <c r="BP326" s="29">
        <v>39922</v>
      </c>
      <c r="BQ326" s="29">
        <v>32124</v>
      </c>
      <c r="BR326" s="29">
        <v>27240</v>
      </c>
      <c r="BS326" s="29">
        <v>25393</v>
      </c>
      <c r="BT326" s="29">
        <v>19886</v>
      </c>
      <c r="BU326" s="29">
        <v>27355</v>
      </c>
      <c r="BV326" s="29">
        <v>25606</v>
      </c>
      <c r="BW326" s="29">
        <v>20725</v>
      </c>
      <c r="BX326" s="29">
        <v>18695</v>
      </c>
      <c r="BY326" s="29">
        <v>15253</v>
      </c>
      <c r="BZ326" s="29">
        <v>17482</v>
      </c>
      <c r="CA326" s="29">
        <v>14853</v>
      </c>
      <c r="CB326" s="29">
        <v>13290</v>
      </c>
      <c r="CC326" s="29">
        <v>13451</v>
      </c>
      <c r="CD326" s="29">
        <v>10592</v>
      </c>
      <c r="CE326" s="29">
        <v>11370</v>
      </c>
      <c r="CF326" s="29">
        <v>9949</v>
      </c>
      <c r="CG326" s="29">
        <v>9454</v>
      </c>
      <c r="CH326" s="29">
        <v>7964</v>
      </c>
      <c r="CI326" s="29">
        <v>6624</v>
      </c>
      <c r="CJ326" s="29">
        <v>5489</v>
      </c>
      <c r="CK326" s="29">
        <v>5934</v>
      </c>
      <c r="CL326" s="29">
        <v>7011</v>
      </c>
      <c r="CM326" s="29">
        <v>5200</v>
      </c>
      <c r="CN326" s="29">
        <v>3679</v>
      </c>
      <c r="CO326" s="29">
        <v>3287</v>
      </c>
      <c r="CP326" s="29">
        <v>2616</v>
      </c>
      <c r="CQ326" s="29" t="s">
        <v>1028</v>
      </c>
      <c r="CR326" s="29" t="s">
        <v>1028</v>
      </c>
      <c r="CS326" s="29" t="s">
        <v>1028</v>
      </c>
      <c r="CT326" s="29" t="s">
        <v>1028</v>
      </c>
      <c r="CU326" s="29" t="s">
        <v>1028</v>
      </c>
      <c r="CV326" s="29" t="s">
        <v>1028</v>
      </c>
      <c r="CW326" s="29" t="s">
        <v>1028</v>
      </c>
      <c r="CX326" s="29" t="s">
        <v>1028</v>
      </c>
      <c r="CY326" s="29" t="s">
        <v>1028</v>
      </c>
      <c r="CZ326" s="29" t="s">
        <v>1028</v>
      </c>
    </row>
    <row r="327" spans="1:104" x14ac:dyDescent="0.25">
      <c r="A327" s="24" t="s">
        <v>965</v>
      </c>
      <c r="B327" s="24" t="str">
        <f>VLOOKUP(A327,Structure!E:F,2,FALSE)</f>
        <v>TR00</v>
      </c>
      <c r="C327" s="24" t="str">
        <f t="shared" si="5"/>
        <v>TR</v>
      </c>
      <c r="D327" s="24" t="s">
        <v>966</v>
      </c>
      <c r="E327" s="28">
        <v>71324</v>
      </c>
      <c r="F327" s="28">
        <v>76526</v>
      </c>
      <c r="G327" s="28">
        <v>78498</v>
      </c>
      <c r="H327" s="28">
        <v>79971</v>
      </c>
      <c r="I327" s="28">
        <v>81356</v>
      </c>
      <c r="J327" s="28">
        <v>78727</v>
      </c>
      <c r="K327" s="28">
        <v>77988</v>
      </c>
      <c r="L327" s="28">
        <v>76759</v>
      </c>
      <c r="M327" s="28">
        <v>77573</v>
      </c>
      <c r="N327" s="28">
        <v>78608</v>
      </c>
      <c r="O327" s="28">
        <v>81925</v>
      </c>
      <c r="P327" s="28">
        <v>80671</v>
      </c>
      <c r="Q327" s="28">
        <v>77155</v>
      </c>
      <c r="R327" s="28">
        <v>75809</v>
      </c>
      <c r="S327" s="28">
        <v>73527</v>
      </c>
      <c r="T327" s="28">
        <v>72947</v>
      </c>
      <c r="U327" s="28">
        <v>74496</v>
      </c>
      <c r="V327" s="28">
        <v>79749</v>
      </c>
      <c r="W327" s="28">
        <v>85120</v>
      </c>
      <c r="X327" s="28">
        <v>84545</v>
      </c>
      <c r="Y327" s="28">
        <v>88493</v>
      </c>
      <c r="Z327" s="28">
        <v>85148</v>
      </c>
      <c r="AA327" s="28">
        <v>84082</v>
      </c>
      <c r="AB327" s="28">
        <v>85580</v>
      </c>
      <c r="AC327" s="28">
        <v>88837</v>
      </c>
      <c r="AD327" s="28">
        <v>87201</v>
      </c>
      <c r="AE327" s="28">
        <v>85267</v>
      </c>
      <c r="AF327" s="28">
        <v>86307</v>
      </c>
      <c r="AG327" s="28">
        <v>87557</v>
      </c>
      <c r="AH327" s="28">
        <v>90599</v>
      </c>
      <c r="AI327" s="28">
        <v>90999</v>
      </c>
      <c r="AJ327" s="28">
        <v>90300</v>
      </c>
      <c r="AK327" s="28">
        <v>90520</v>
      </c>
      <c r="AL327" s="28">
        <v>89881</v>
      </c>
      <c r="AM327" s="28">
        <v>91198</v>
      </c>
      <c r="AN327" s="28">
        <v>91557</v>
      </c>
      <c r="AO327" s="28">
        <v>92750</v>
      </c>
      <c r="AP327" s="28">
        <v>96896</v>
      </c>
      <c r="AQ327" s="28">
        <v>94823</v>
      </c>
      <c r="AR327" s="28">
        <v>92500</v>
      </c>
      <c r="AS327" s="28">
        <v>90736</v>
      </c>
      <c r="AT327" s="28">
        <v>89144</v>
      </c>
      <c r="AU327" s="28">
        <v>82881</v>
      </c>
      <c r="AV327" s="28">
        <v>79344</v>
      </c>
      <c r="AW327" s="28">
        <v>84383</v>
      </c>
      <c r="AX327" s="28">
        <v>82905</v>
      </c>
      <c r="AY327" s="28">
        <v>79776</v>
      </c>
      <c r="AZ327" s="28">
        <v>77329</v>
      </c>
      <c r="BA327" s="28">
        <v>75481</v>
      </c>
      <c r="BB327" s="28">
        <v>74668</v>
      </c>
      <c r="BC327" s="28">
        <v>68162</v>
      </c>
      <c r="BD327" s="28">
        <v>58565</v>
      </c>
      <c r="BE327" s="28">
        <v>65730</v>
      </c>
      <c r="BF327" s="28">
        <v>78835</v>
      </c>
      <c r="BG327" s="28">
        <v>73666</v>
      </c>
      <c r="BH327" s="28">
        <v>64564</v>
      </c>
      <c r="BI327" s="28">
        <v>61955</v>
      </c>
      <c r="BJ327" s="28">
        <v>54292</v>
      </c>
      <c r="BK327" s="28">
        <v>62346</v>
      </c>
      <c r="BL327" s="28">
        <v>56056</v>
      </c>
      <c r="BM327" s="28">
        <v>47212</v>
      </c>
      <c r="BN327" s="28">
        <v>41460</v>
      </c>
      <c r="BO327" s="28">
        <v>48088</v>
      </c>
      <c r="BP327" s="28">
        <v>54339</v>
      </c>
      <c r="BQ327" s="28">
        <v>44475</v>
      </c>
      <c r="BR327" s="28">
        <v>38177</v>
      </c>
      <c r="BS327" s="28">
        <v>34486</v>
      </c>
      <c r="BT327" s="28">
        <v>28284</v>
      </c>
      <c r="BU327" s="28">
        <v>36136</v>
      </c>
      <c r="BV327" s="28">
        <v>33288</v>
      </c>
      <c r="BW327" s="28">
        <v>27348</v>
      </c>
      <c r="BX327" s="28">
        <v>25034</v>
      </c>
      <c r="BY327" s="28">
        <v>21369</v>
      </c>
      <c r="BZ327" s="28">
        <v>23078</v>
      </c>
      <c r="CA327" s="28">
        <v>19759</v>
      </c>
      <c r="CB327" s="28">
        <v>16918</v>
      </c>
      <c r="CC327" s="28">
        <v>18002</v>
      </c>
      <c r="CD327" s="28">
        <v>14307</v>
      </c>
      <c r="CE327" s="28">
        <v>15196</v>
      </c>
      <c r="CF327" s="28">
        <v>13500</v>
      </c>
      <c r="CG327" s="28">
        <v>12618</v>
      </c>
      <c r="CH327" s="28">
        <v>10695</v>
      </c>
      <c r="CI327" s="28">
        <v>9194</v>
      </c>
      <c r="CJ327" s="28">
        <v>7310</v>
      </c>
      <c r="CK327" s="28">
        <v>8258</v>
      </c>
      <c r="CL327" s="28">
        <v>9202</v>
      </c>
      <c r="CM327" s="28">
        <v>7126</v>
      </c>
      <c r="CN327" s="28">
        <v>5060</v>
      </c>
      <c r="CO327" s="28">
        <v>4745</v>
      </c>
      <c r="CP327" s="28">
        <v>3540</v>
      </c>
      <c r="CQ327" s="28" t="s">
        <v>1028</v>
      </c>
      <c r="CR327" s="28" t="s">
        <v>1028</v>
      </c>
      <c r="CS327" s="28" t="s">
        <v>1028</v>
      </c>
      <c r="CT327" s="28" t="s">
        <v>1028</v>
      </c>
      <c r="CU327" s="28" t="s">
        <v>1028</v>
      </c>
      <c r="CV327" s="28" t="s">
        <v>1028</v>
      </c>
      <c r="CW327" s="28" t="s">
        <v>1028</v>
      </c>
      <c r="CX327" s="28" t="s">
        <v>1028</v>
      </c>
      <c r="CY327" s="28" t="s">
        <v>1028</v>
      </c>
      <c r="CZ327" s="28" t="s">
        <v>1028</v>
      </c>
    </row>
    <row r="328" spans="1:104" x14ac:dyDescent="0.25">
      <c r="A328" s="24" t="s">
        <v>967</v>
      </c>
      <c r="B328" s="24" t="str">
        <f>VLOOKUP(A328,Structure!E:F,2,FALSE)</f>
        <v>TR00</v>
      </c>
      <c r="C328" s="24" t="str">
        <f t="shared" si="5"/>
        <v>TR</v>
      </c>
      <c r="D328" s="24" t="s">
        <v>968</v>
      </c>
      <c r="E328" s="29">
        <v>36566</v>
      </c>
      <c r="F328" s="29">
        <v>38617</v>
      </c>
      <c r="G328" s="29">
        <v>39651</v>
      </c>
      <c r="H328" s="29">
        <v>40191</v>
      </c>
      <c r="I328" s="29">
        <v>40897</v>
      </c>
      <c r="J328" s="29">
        <v>39420</v>
      </c>
      <c r="K328" s="29">
        <v>39653</v>
      </c>
      <c r="L328" s="29">
        <v>38480</v>
      </c>
      <c r="M328" s="29">
        <v>38310</v>
      </c>
      <c r="N328" s="29">
        <v>38811</v>
      </c>
      <c r="O328" s="29">
        <v>40532</v>
      </c>
      <c r="P328" s="29">
        <v>41062</v>
      </c>
      <c r="Q328" s="29">
        <v>39810</v>
      </c>
      <c r="R328" s="29">
        <v>40177</v>
      </c>
      <c r="S328" s="29">
        <v>39083</v>
      </c>
      <c r="T328" s="29">
        <v>37504</v>
      </c>
      <c r="U328" s="29">
        <v>38453</v>
      </c>
      <c r="V328" s="29">
        <v>41293</v>
      </c>
      <c r="W328" s="29">
        <v>44899</v>
      </c>
      <c r="X328" s="29">
        <v>46518</v>
      </c>
      <c r="Y328" s="29">
        <v>41408</v>
      </c>
      <c r="Z328" s="29">
        <v>44024</v>
      </c>
      <c r="AA328" s="29">
        <v>41046</v>
      </c>
      <c r="AB328" s="29">
        <v>39303</v>
      </c>
      <c r="AC328" s="29">
        <v>38972</v>
      </c>
      <c r="AD328" s="29">
        <v>36671</v>
      </c>
      <c r="AE328" s="29">
        <v>34691</v>
      </c>
      <c r="AF328" s="29">
        <v>34053</v>
      </c>
      <c r="AG328" s="29">
        <v>34417</v>
      </c>
      <c r="AH328" s="29">
        <v>35158</v>
      </c>
      <c r="AI328" s="29">
        <v>35512</v>
      </c>
      <c r="AJ328" s="29">
        <v>35832</v>
      </c>
      <c r="AK328" s="29">
        <v>36422</v>
      </c>
      <c r="AL328" s="29">
        <v>36926</v>
      </c>
      <c r="AM328" s="29">
        <v>36730</v>
      </c>
      <c r="AN328" s="29">
        <v>36377</v>
      </c>
      <c r="AO328" s="29">
        <v>35576</v>
      </c>
      <c r="AP328" s="29">
        <v>39041</v>
      </c>
      <c r="AQ328" s="29">
        <v>37649</v>
      </c>
      <c r="AR328" s="29">
        <v>34601</v>
      </c>
      <c r="AS328" s="29">
        <v>34883</v>
      </c>
      <c r="AT328" s="29">
        <v>34549</v>
      </c>
      <c r="AU328" s="29">
        <v>32064</v>
      </c>
      <c r="AV328" s="29">
        <v>29349</v>
      </c>
      <c r="AW328" s="29">
        <v>32721</v>
      </c>
      <c r="AX328" s="29">
        <v>32210</v>
      </c>
      <c r="AY328" s="29">
        <v>31098</v>
      </c>
      <c r="AZ328" s="29">
        <v>30389</v>
      </c>
      <c r="BA328" s="29">
        <v>30154</v>
      </c>
      <c r="BB328" s="29">
        <v>29505</v>
      </c>
      <c r="BC328" s="29">
        <v>27596</v>
      </c>
      <c r="BD328" s="29">
        <v>24332</v>
      </c>
      <c r="BE328" s="29">
        <v>25526</v>
      </c>
      <c r="BF328" s="29">
        <v>30862</v>
      </c>
      <c r="BG328" s="29">
        <v>30957</v>
      </c>
      <c r="BH328" s="29">
        <v>26177</v>
      </c>
      <c r="BI328" s="29">
        <v>26699</v>
      </c>
      <c r="BJ328" s="29">
        <v>23024</v>
      </c>
      <c r="BK328" s="29">
        <v>25589</v>
      </c>
      <c r="BL328" s="29">
        <v>23289</v>
      </c>
      <c r="BM328" s="29">
        <v>20123</v>
      </c>
      <c r="BN328" s="29">
        <v>16981</v>
      </c>
      <c r="BO328" s="29">
        <v>20551</v>
      </c>
      <c r="BP328" s="29">
        <v>25693</v>
      </c>
      <c r="BQ328" s="29">
        <v>20858</v>
      </c>
      <c r="BR328" s="29">
        <v>17375</v>
      </c>
      <c r="BS328" s="29">
        <v>17192</v>
      </c>
      <c r="BT328" s="29">
        <v>12943</v>
      </c>
      <c r="BU328" s="29">
        <v>17310</v>
      </c>
      <c r="BV328" s="29">
        <v>17838</v>
      </c>
      <c r="BW328" s="29">
        <v>14244</v>
      </c>
      <c r="BX328" s="29">
        <v>12579</v>
      </c>
      <c r="BY328" s="29">
        <v>10915</v>
      </c>
      <c r="BZ328" s="29">
        <v>12034</v>
      </c>
      <c r="CA328" s="29">
        <v>10286</v>
      </c>
      <c r="CB328" s="29">
        <v>8869</v>
      </c>
      <c r="CC328" s="29">
        <v>8718</v>
      </c>
      <c r="CD328" s="29">
        <v>7002</v>
      </c>
      <c r="CE328" s="29">
        <v>8127</v>
      </c>
      <c r="CF328" s="29">
        <v>7337</v>
      </c>
      <c r="CG328" s="29">
        <v>6849</v>
      </c>
      <c r="CH328" s="29">
        <v>5831</v>
      </c>
      <c r="CI328" s="29">
        <v>4777</v>
      </c>
      <c r="CJ328" s="29">
        <v>3672</v>
      </c>
      <c r="CK328" s="29">
        <v>4261</v>
      </c>
      <c r="CL328" s="29">
        <v>4990</v>
      </c>
      <c r="CM328" s="29">
        <v>3724</v>
      </c>
      <c r="CN328" s="29">
        <v>2548</v>
      </c>
      <c r="CO328" s="29">
        <v>2130</v>
      </c>
      <c r="CP328" s="29">
        <v>1595</v>
      </c>
      <c r="CQ328" s="29" t="s">
        <v>1028</v>
      </c>
      <c r="CR328" s="29" t="s">
        <v>1028</v>
      </c>
      <c r="CS328" s="29" t="s">
        <v>1028</v>
      </c>
      <c r="CT328" s="29" t="s">
        <v>1028</v>
      </c>
      <c r="CU328" s="29" t="s">
        <v>1028</v>
      </c>
      <c r="CV328" s="29" t="s">
        <v>1028</v>
      </c>
      <c r="CW328" s="29" t="s">
        <v>1028</v>
      </c>
      <c r="CX328" s="29" t="s">
        <v>1028</v>
      </c>
      <c r="CY328" s="29" t="s">
        <v>1028</v>
      </c>
      <c r="CZ328" s="29" t="s">
        <v>1028</v>
      </c>
    </row>
    <row r="329" spans="1:104" x14ac:dyDescent="0.25">
      <c r="A329" s="24" t="s">
        <v>971</v>
      </c>
      <c r="B329" s="24" t="str">
        <f>VLOOKUP(A329,Structure!E:F,2,FALSE)</f>
        <v>TR00</v>
      </c>
      <c r="C329" s="24" t="str">
        <f t="shared" si="5"/>
        <v>TR</v>
      </c>
      <c r="D329" s="24" t="s">
        <v>972</v>
      </c>
      <c r="E329" s="28">
        <v>39196</v>
      </c>
      <c r="F329" s="28">
        <v>42422</v>
      </c>
      <c r="G329" s="28">
        <v>44376</v>
      </c>
      <c r="H329" s="28">
        <v>45591</v>
      </c>
      <c r="I329" s="28">
        <v>45332</v>
      </c>
      <c r="J329" s="28">
        <v>44179</v>
      </c>
      <c r="K329" s="28">
        <v>44836</v>
      </c>
      <c r="L329" s="28">
        <v>43275</v>
      </c>
      <c r="M329" s="28">
        <v>43988</v>
      </c>
      <c r="N329" s="28">
        <v>44664</v>
      </c>
      <c r="O329" s="28">
        <v>45984</v>
      </c>
      <c r="P329" s="28">
        <v>45717</v>
      </c>
      <c r="Q329" s="28">
        <v>44515</v>
      </c>
      <c r="R329" s="28">
        <v>43176</v>
      </c>
      <c r="S329" s="28">
        <v>42224</v>
      </c>
      <c r="T329" s="28">
        <v>41434</v>
      </c>
      <c r="U329" s="28">
        <v>41114</v>
      </c>
      <c r="V329" s="28">
        <v>44573</v>
      </c>
      <c r="W329" s="28">
        <v>46712</v>
      </c>
      <c r="X329" s="28">
        <v>50371</v>
      </c>
      <c r="Y329" s="28">
        <v>48320</v>
      </c>
      <c r="Z329" s="28">
        <v>48771</v>
      </c>
      <c r="AA329" s="28">
        <v>46408</v>
      </c>
      <c r="AB329" s="28">
        <v>45486</v>
      </c>
      <c r="AC329" s="28">
        <v>45863</v>
      </c>
      <c r="AD329" s="28">
        <v>45042</v>
      </c>
      <c r="AE329" s="28">
        <v>43818</v>
      </c>
      <c r="AF329" s="28">
        <v>44338</v>
      </c>
      <c r="AG329" s="28">
        <v>44968</v>
      </c>
      <c r="AH329" s="28">
        <v>46437</v>
      </c>
      <c r="AI329" s="28">
        <v>47471</v>
      </c>
      <c r="AJ329" s="28">
        <v>47535</v>
      </c>
      <c r="AK329" s="28">
        <v>49032</v>
      </c>
      <c r="AL329" s="28">
        <v>49310</v>
      </c>
      <c r="AM329" s="28">
        <v>50237</v>
      </c>
      <c r="AN329" s="28">
        <v>50530</v>
      </c>
      <c r="AO329" s="28">
        <v>51281</v>
      </c>
      <c r="AP329" s="28">
        <v>55978</v>
      </c>
      <c r="AQ329" s="28">
        <v>54673</v>
      </c>
      <c r="AR329" s="28">
        <v>51960</v>
      </c>
      <c r="AS329" s="28">
        <v>52145</v>
      </c>
      <c r="AT329" s="28">
        <v>51628</v>
      </c>
      <c r="AU329" s="28">
        <v>48750</v>
      </c>
      <c r="AV329" s="28">
        <v>45025</v>
      </c>
      <c r="AW329" s="28">
        <v>49172</v>
      </c>
      <c r="AX329" s="28">
        <v>49137</v>
      </c>
      <c r="AY329" s="28">
        <v>47126</v>
      </c>
      <c r="AZ329" s="28">
        <v>45511</v>
      </c>
      <c r="BA329" s="28">
        <v>43813</v>
      </c>
      <c r="BB329" s="28">
        <v>42948</v>
      </c>
      <c r="BC329" s="28">
        <v>39454</v>
      </c>
      <c r="BD329" s="28">
        <v>34424</v>
      </c>
      <c r="BE329" s="28">
        <v>38781</v>
      </c>
      <c r="BF329" s="28">
        <v>43780</v>
      </c>
      <c r="BG329" s="28">
        <v>42787</v>
      </c>
      <c r="BH329" s="28">
        <v>37337</v>
      </c>
      <c r="BI329" s="28">
        <v>36971</v>
      </c>
      <c r="BJ329" s="28">
        <v>32579</v>
      </c>
      <c r="BK329" s="28">
        <v>36958</v>
      </c>
      <c r="BL329" s="28">
        <v>33414</v>
      </c>
      <c r="BM329" s="28">
        <v>28160</v>
      </c>
      <c r="BN329" s="28">
        <v>24886</v>
      </c>
      <c r="BO329" s="28">
        <v>27915</v>
      </c>
      <c r="BP329" s="28">
        <v>34093</v>
      </c>
      <c r="BQ329" s="28">
        <v>28221</v>
      </c>
      <c r="BR329" s="28">
        <v>23947</v>
      </c>
      <c r="BS329" s="28">
        <v>21670</v>
      </c>
      <c r="BT329" s="28">
        <v>18163</v>
      </c>
      <c r="BU329" s="28">
        <v>22057</v>
      </c>
      <c r="BV329" s="28">
        <v>20900</v>
      </c>
      <c r="BW329" s="28">
        <v>17741</v>
      </c>
      <c r="BX329" s="28">
        <v>15950</v>
      </c>
      <c r="BY329" s="28">
        <v>13817</v>
      </c>
      <c r="BZ329" s="28">
        <v>14504</v>
      </c>
      <c r="CA329" s="28">
        <v>12583</v>
      </c>
      <c r="CB329" s="28">
        <v>11504</v>
      </c>
      <c r="CC329" s="28">
        <v>11287</v>
      </c>
      <c r="CD329" s="28">
        <v>9417</v>
      </c>
      <c r="CE329" s="28">
        <v>10368</v>
      </c>
      <c r="CF329" s="28">
        <v>8754</v>
      </c>
      <c r="CG329" s="28">
        <v>8705</v>
      </c>
      <c r="CH329" s="28">
        <v>7034</v>
      </c>
      <c r="CI329" s="28">
        <v>5990</v>
      </c>
      <c r="CJ329" s="28">
        <v>4916</v>
      </c>
      <c r="CK329" s="28">
        <v>5069</v>
      </c>
      <c r="CL329" s="28">
        <v>6633</v>
      </c>
      <c r="CM329" s="28">
        <v>4993</v>
      </c>
      <c r="CN329" s="28">
        <v>3568</v>
      </c>
      <c r="CO329" s="28">
        <v>3093</v>
      </c>
      <c r="CP329" s="28">
        <v>2339</v>
      </c>
      <c r="CQ329" s="28" t="s">
        <v>1028</v>
      </c>
      <c r="CR329" s="28" t="s">
        <v>1028</v>
      </c>
      <c r="CS329" s="28" t="s">
        <v>1028</v>
      </c>
      <c r="CT329" s="28" t="s">
        <v>1028</v>
      </c>
      <c r="CU329" s="28" t="s">
        <v>1028</v>
      </c>
      <c r="CV329" s="28" t="s">
        <v>1028</v>
      </c>
      <c r="CW329" s="28" t="s">
        <v>1028</v>
      </c>
      <c r="CX329" s="28" t="s">
        <v>1028</v>
      </c>
      <c r="CY329" s="28" t="s">
        <v>1028</v>
      </c>
      <c r="CZ329" s="28" t="s">
        <v>1028</v>
      </c>
    </row>
    <row r="330" spans="1:104" x14ac:dyDescent="0.25">
      <c r="A330" s="24" t="s">
        <v>973</v>
      </c>
      <c r="B330" s="24" t="str">
        <f>VLOOKUP(A330,Structure!E:F,2,FALSE)</f>
        <v>TR00</v>
      </c>
      <c r="C330" s="24" t="str">
        <f t="shared" si="5"/>
        <v>TR</v>
      </c>
      <c r="D330" s="24" t="s">
        <v>974</v>
      </c>
      <c r="E330" s="29">
        <v>60295</v>
      </c>
      <c r="F330" s="29">
        <v>64408</v>
      </c>
      <c r="G330" s="29">
        <v>66266</v>
      </c>
      <c r="H330" s="29">
        <v>68530</v>
      </c>
      <c r="I330" s="29">
        <v>69695</v>
      </c>
      <c r="J330" s="29">
        <v>67188</v>
      </c>
      <c r="K330" s="29">
        <v>67326</v>
      </c>
      <c r="L330" s="29">
        <v>64353</v>
      </c>
      <c r="M330" s="29">
        <v>65620</v>
      </c>
      <c r="N330" s="29">
        <v>66068</v>
      </c>
      <c r="O330" s="29">
        <v>68949</v>
      </c>
      <c r="P330" s="29">
        <v>67572</v>
      </c>
      <c r="Q330" s="29">
        <v>66056</v>
      </c>
      <c r="R330" s="29">
        <v>65366</v>
      </c>
      <c r="S330" s="29">
        <v>62101</v>
      </c>
      <c r="T330" s="29">
        <v>61986</v>
      </c>
      <c r="U330" s="29">
        <v>62217</v>
      </c>
      <c r="V330" s="29">
        <v>67961</v>
      </c>
      <c r="W330" s="29">
        <v>65805</v>
      </c>
      <c r="X330" s="29">
        <v>60887</v>
      </c>
      <c r="Y330" s="29">
        <v>54881</v>
      </c>
      <c r="Z330" s="29">
        <v>58230</v>
      </c>
      <c r="AA330" s="29">
        <v>57349</v>
      </c>
      <c r="AB330" s="29">
        <v>58291</v>
      </c>
      <c r="AC330" s="29">
        <v>61704</v>
      </c>
      <c r="AD330" s="29">
        <v>59154</v>
      </c>
      <c r="AE330" s="29">
        <v>56437</v>
      </c>
      <c r="AF330" s="29">
        <v>56540</v>
      </c>
      <c r="AG330" s="29">
        <v>57047</v>
      </c>
      <c r="AH330" s="29">
        <v>57839</v>
      </c>
      <c r="AI330" s="29">
        <v>58641</v>
      </c>
      <c r="AJ330" s="29">
        <v>59342</v>
      </c>
      <c r="AK330" s="29">
        <v>60314</v>
      </c>
      <c r="AL330" s="29">
        <v>59851</v>
      </c>
      <c r="AM330" s="29">
        <v>61231</v>
      </c>
      <c r="AN330" s="29">
        <v>61120</v>
      </c>
      <c r="AO330" s="29">
        <v>62136</v>
      </c>
      <c r="AP330" s="29">
        <v>67850</v>
      </c>
      <c r="AQ330" s="29">
        <v>64822</v>
      </c>
      <c r="AR330" s="29">
        <v>64224</v>
      </c>
      <c r="AS330" s="29">
        <v>61863</v>
      </c>
      <c r="AT330" s="29">
        <v>61417</v>
      </c>
      <c r="AU330" s="29">
        <v>56742</v>
      </c>
      <c r="AV330" s="29">
        <v>53605</v>
      </c>
      <c r="AW330" s="29">
        <v>59815</v>
      </c>
      <c r="AX330" s="29">
        <v>58688</v>
      </c>
      <c r="AY330" s="29">
        <v>55419</v>
      </c>
      <c r="AZ330" s="29">
        <v>53622</v>
      </c>
      <c r="BA330" s="29">
        <v>51665</v>
      </c>
      <c r="BB330" s="29">
        <v>50188</v>
      </c>
      <c r="BC330" s="29">
        <v>46133</v>
      </c>
      <c r="BD330" s="29">
        <v>41118</v>
      </c>
      <c r="BE330" s="29">
        <v>44606</v>
      </c>
      <c r="BF330" s="29">
        <v>57166</v>
      </c>
      <c r="BG330" s="29">
        <v>53092</v>
      </c>
      <c r="BH330" s="29">
        <v>45964</v>
      </c>
      <c r="BI330" s="29">
        <v>43781</v>
      </c>
      <c r="BJ330" s="29">
        <v>37944</v>
      </c>
      <c r="BK330" s="29">
        <v>44656</v>
      </c>
      <c r="BL330" s="29">
        <v>41213</v>
      </c>
      <c r="BM330" s="29">
        <v>32913</v>
      </c>
      <c r="BN330" s="29">
        <v>30286</v>
      </c>
      <c r="BO330" s="29">
        <v>34362</v>
      </c>
      <c r="BP330" s="29">
        <v>42749</v>
      </c>
      <c r="BQ330" s="29">
        <v>34544</v>
      </c>
      <c r="BR330" s="29">
        <v>29464</v>
      </c>
      <c r="BS330" s="29">
        <v>27055</v>
      </c>
      <c r="BT330" s="29">
        <v>22083</v>
      </c>
      <c r="BU330" s="29">
        <v>25773</v>
      </c>
      <c r="BV330" s="29">
        <v>25717</v>
      </c>
      <c r="BW330" s="29">
        <v>21359</v>
      </c>
      <c r="BX330" s="29">
        <v>19228</v>
      </c>
      <c r="BY330" s="29">
        <v>16231</v>
      </c>
      <c r="BZ330" s="29">
        <v>17080</v>
      </c>
      <c r="CA330" s="29">
        <v>14266</v>
      </c>
      <c r="CB330" s="29">
        <v>12465</v>
      </c>
      <c r="CC330" s="29">
        <v>12807</v>
      </c>
      <c r="CD330" s="29">
        <v>10437</v>
      </c>
      <c r="CE330" s="29">
        <v>11355</v>
      </c>
      <c r="CF330" s="29">
        <v>9521</v>
      </c>
      <c r="CG330" s="29">
        <v>8573</v>
      </c>
      <c r="CH330" s="29">
        <v>7787</v>
      </c>
      <c r="CI330" s="29">
        <v>6482</v>
      </c>
      <c r="CJ330" s="29">
        <v>5274</v>
      </c>
      <c r="CK330" s="29">
        <v>5801</v>
      </c>
      <c r="CL330" s="29">
        <v>6025</v>
      </c>
      <c r="CM330" s="29">
        <v>4785</v>
      </c>
      <c r="CN330" s="29">
        <v>3425</v>
      </c>
      <c r="CO330" s="29">
        <v>3126</v>
      </c>
      <c r="CP330" s="29">
        <v>2270</v>
      </c>
      <c r="CQ330" s="29" t="s">
        <v>1028</v>
      </c>
      <c r="CR330" s="29" t="s">
        <v>1028</v>
      </c>
      <c r="CS330" s="29" t="s">
        <v>1028</v>
      </c>
      <c r="CT330" s="29" t="s">
        <v>1028</v>
      </c>
      <c r="CU330" s="29" t="s">
        <v>1028</v>
      </c>
      <c r="CV330" s="29" t="s">
        <v>1028</v>
      </c>
      <c r="CW330" s="29" t="s">
        <v>1028</v>
      </c>
      <c r="CX330" s="29" t="s">
        <v>1028</v>
      </c>
      <c r="CY330" s="29" t="s">
        <v>1028</v>
      </c>
      <c r="CZ330" s="29" t="s">
        <v>1028</v>
      </c>
    </row>
    <row r="331" spans="1:104" x14ac:dyDescent="0.25">
      <c r="A331" s="24" t="s">
        <v>975</v>
      </c>
      <c r="B331" s="24" t="str">
        <f>VLOOKUP(A331,Structure!E:F,2,FALSE)</f>
        <v>TR00</v>
      </c>
      <c r="C331" s="24" t="str">
        <f t="shared" si="5"/>
        <v>TR</v>
      </c>
      <c r="D331" s="24" t="s">
        <v>1285</v>
      </c>
      <c r="E331" s="28">
        <v>55355</v>
      </c>
      <c r="F331" s="28">
        <v>59669</v>
      </c>
      <c r="G331" s="28">
        <v>61760</v>
      </c>
      <c r="H331" s="28">
        <v>63104</v>
      </c>
      <c r="I331" s="28">
        <v>65269</v>
      </c>
      <c r="J331" s="28">
        <v>61844</v>
      </c>
      <c r="K331" s="28">
        <v>62488</v>
      </c>
      <c r="L331" s="28">
        <v>60782</v>
      </c>
      <c r="M331" s="28">
        <v>61893</v>
      </c>
      <c r="N331" s="28">
        <v>62290</v>
      </c>
      <c r="O331" s="28">
        <v>64462</v>
      </c>
      <c r="P331" s="28">
        <v>64143</v>
      </c>
      <c r="Q331" s="28">
        <v>62027</v>
      </c>
      <c r="R331" s="28">
        <v>60520</v>
      </c>
      <c r="S331" s="28">
        <v>59003</v>
      </c>
      <c r="T331" s="28">
        <v>58056</v>
      </c>
      <c r="U331" s="28">
        <v>57707</v>
      </c>
      <c r="V331" s="28">
        <v>61243</v>
      </c>
      <c r="W331" s="28">
        <v>58288</v>
      </c>
      <c r="X331" s="28">
        <v>52866</v>
      </c>
      <c r="Y331" s="28">
        <v>48513</v>
      </c>
      <c r="Z331" s="28">
        <v>49209</v>
      </c>
      <c r="AA331" s="28">
        <v>48088</v>
      </c>
      <c r="AB331" s="28">
        <v>47960</v>
      </c>
      <c r="AC331" s="28">
        <v>48656</v>
      </c>
      <c r="AD331" s="28">
        <v>46510</v>
      </c>
      <c r="AE331" s="28">
        <v>44420</v>
      </c>
      <c r="AF331" s="28">
        <v>44674</v>
      </c>
      <c r="AG331" s="28">
        <v>44523</v>
      </c>
      <c r="AH331" s="28">
        <v>45358</v>
      </c>
      <c r="AI331" s="28">
        <v>45806</v>
      </c>
      <c r="AJ331" s="28">
        <v>47206</v>
      </c>
      <c r="AK331" s="28">
        <v>49180</v>
      </c>
      <c r="AL331" s="28">
        <v>48305</v>
      </c>
      <c r="AM331" s="28">
        <v>49224</v>
      </c>
      <c r="AN331" s="28">
        <v>48237</v>
      </c>
      <c r="AO331" s="28">
        <v>47415</v>
      </c>
      <c r="AP331" s="28">
        <v>54218</v>
      </c>
      <c r="AQ331" s="28">
        <v>51163</v>
      </c>
      <c r="AR331" s="28">
        <v>49977</v>
      </c>
      <c r="AS331" s="28">
        <v>48321</v>
      </c>
      <c r="AT331" s="28">
        <v>46329</v>
      </c>
      <c r="AU331" s="28">
        <v>42287</v>
      </c>
      <c r="AV331" s="28">
        <v>38158</v>
      </c>
      <c r="AW331" s="28">
        <v>45924</v>
      </c>
      <c r="AX331" s="28">
        <v>45025</v>
      </c>
      <c r="AY331" s="28">
        <v>41807</v>
      </c>
      <c r="AZ331" s="28">
        <v>40184</v>
      </c>
      <c r="BA331" s="28">
        <v>38610</v>
      </c>
      <c r="BB331" s="28">
        <v>36709</v>
      </c>
      <c r="BC331" s="28">
        <v>33480</v>
      </c>
      <c r="BD331" s="28">
        <v>29819</v>
      </c>
      <c r="BE331" s="28">
        <v>31220</v>
      </c>
      <c r="BF331" s="28">
        <v>42022</v>
      </c>
      <c r="BG331" s="28">
        <v>39113</v>
      </c>
      <c r="BH331" s="28">
        <v>32807</v>
      </c>
      <c r="BI331" s="28">
        <v>30994</v>
      </c>
      <c r="BJ331" s="28">
        <v>25526</v>
      </c>
      <c r="BK331" s="28">
        <v>32558</v>
      </c>
      <c r="BL331" s="28">
        <v>29608</v>
      </c>
      <c r="BM331" s="28">
        <v>21392</v>
      </c>
      <c r="BN331" s="28">
        <v>20036</v>
      </c>
      <c r="BO331" s="28">
        <v>26364</v>
      </c>
      <c r="BP331" s="28">
        <v>29474</v>
      </c>
      <c r="BQ331" s="28">
        <v>24581</v>
      </c>
      <c r="BR331" s="28">
        <v>20015</v>
      </c>
      <c r="BS331" s="28">
        <v>18366</v>
      </c>
      <c r="BT331" s="28">
        <v>15494</v>
      </c>
      <c r="BU331" s="28">
        <v>18738</v>
      </c>
      <c r="BV331" s="28">
        <v>18323</v>
      </c>
      <c r="BW331" s="28">
        <v>15209</v>
      </c>
      <c r="BX331" s="28">
        <v>14344</v>
      </c>
      <c r="BY331" s="28">
        <v>11354</v>
      </c>
      <c r="BZ331" s="28">
        <v>12202</v>
      </c>
      <c r="CA331" s="28">
        <v>10533</v>
      </c>
      <c r="CB331" s="28">
        <v>8322</v>
      </c>
      <c r="CC331" s="28">
        <v>9275</v>
      </c>
      <c r="CD331" s="28">
        <v>7202</v>
      </c>
      <c r="CE331" s="28">
        <v>7437</v>
      </c>
      <c r="CF331" s="28">
        <v>8047</v>
      </c>
      <c r="CG331" s="28">
        <v>6984</v>
      </c>
      <c r="CH331" s="28">
        <v>6107</v>
      </c>
      <c r="CI331" s="28">
        <v>5368</v>
      </c>
      <c r="CJ331" s="28">
        <v>4715</v>
      </c>
      <c r="CK331" s="28">
        <v>4922</v>
      </c>
      <c r="CL331" s="28">
        <v>4732</v>
      </c>
      <c r="CM331" s="28">
        <v>3768</v>
      </c>
      <c r="CN331" s="28">
        <v>3072</v>
      </c>
      <c r="CO331" s="28">
        <v>2699</v>
      </c>
      <c r="CP331" s="28">
        <v>1989</v>
      </c>
      <c r="CQ331" s="28" t="s">
        <v>1028</v>
      </c>
      <c r="CR331" s="28" t="s">
        <v>1028</v>
      </c>
      <c r="CS331" s="28" t="s">
        <v>1028</v>
      </c>
      <c r="CT331" s="28" t="s">
        <v>1028</v>
      </c>
      <c r="CU331" s="28" t="s">
        <v>1028</v>
      </c>
      <c r="CV331" s="28" t="s">
        <v>1028</v>
      </c>
      <c r="CW331" s="28" t="s">
        <v>1028</v>
      </c>
      <c r="CX331" s="28" t="s">
        <v>1028</v>
      </c>
      <c r="CY331" s="28" t="s">
        <v>1028</v>
      </c>
      <c r="CZ331" s="28" t="s">
        <v>1028</v>
      </c>
    </row>
    <row r="332" spans="1:104" x14ac:dyDescent="0.25">
      <c r="A332" s="24" t="s">
        <v>979</v>
      </c>
      <c r="B332" s="24" t="str">
        <f>VLOOKUP(A332,Structure!E:F,2,FALSE)</f>
        <v>TR00</v>
      </c>
      <c r="C332" s="24" t="str">
        <f t="shared" si="5"/>
        <v>TR</v>
      </c>
      <c r="D332" s="24" t="s">
        <v>1286</v>
      </c>
      <c r="E332" s="29">
        <v>21442</v>
      </c>
      <c r="F332" s="29">
        <v>22698</v>
      </c>
      <c r="G332" s="29">
        <v>23487</v>
      </c>
      <c r="H332" s="29">
        <v>23700</v>
      </c>
      <c r="I332" s="29">
        <v>24337</v>
      </c>
      <c r="J332" s="29">
        <v>23745</v>
      </c>
      <c r="K332" s="29">
        <v>23407</v>
      </c>
      <c r="L332" s="29">
        <v>23305</v>
      </c>
      <c r="M332" s="29">
        <v>23682</v>
      </c>
      <c r="N332" s="29">
        <v>24172</v>
      </c>
      <c r="O332" s="29">
        <v>24938</v>
      </c>
      <c r="P332" s="29">
        <v>25142</v>
      </c>
      <c r="Q332" s="29">
        <v>24906</v>
      </c>
      <c r="R332" s="29">
        <v>24174</v>
      </c>
      <c r="S332" s="29">
        <v>23865</v>
      </c>
      <c r="T332" s="29">
        <v>23451</v>
      </c>
      <c r="U332" s="29">
        <v>24404</v>
      </c>
      <c r="V332" s="29">
        <v>26281</v>
      </c>
      <c r="W332" s="29">
        <v>29134</v>
      </c>
      <c r="X332" s="29">
        <v>32059</v>
      </c>
      <c r="Y332" s="29">
        <v>29780</v>
      </c>
      <c r="Z332" s="29">
        <v>30723</v>
      </c>
      <c r="AA332" s="29">
        <v>27208</v>
      </c>
      <c r="AB332" s="29">
        <v>25275</v>
      </c>
      <c r="AC332" s="29">
        <v>24658</v>
      </c>
      <c r="AD332" s="29">
        <v>23232</v>
      </c>
      <c r="AE332" s="29">
        <v>21940</v>
      </c>
      <c r="AF332" s="29">
        <v>21656</v>
      </c>
      <c r="AG332" s="29">
        <v>21566</v>
      </c>
      <c r="AH332" s="29">
        <v>22615</v>
      </c>
      <c r="AI332" s="29">
        <v>22375</v>
      </c>
      <c r="AJ332" s="29">
        <v>22386</v>
      </c>
      <c r="AK332" s="29">
        <v>23057</v>
      </c>
      <c r="AL332" s="29">
        <v>22490</v>
      </c>
      <c r="AM332" s="29">
        <v>22874</v>
      </c>
      <c r="AN332" s="29">
        <v>22917</v>
      </c>
      <c r="AO332" s="29">
        <v>22643</v>
      </c>
      <c r="AP332" s="29">
        <v>24337</v>
      </c>
      <c r="AQ332" s="29">
        <v>23753</v>
      </c>
      <c r="AR332" s="29">
        <v>23276</v>
      </c>
      <c r="AS332" s="29">
        <v>22777</v>
      </c>
      <c r="AT332" s="29">
        <v>22267</v>
      </c>
      <c r="AU332" s="29">
        <v>20196</v>
      </c>
      <c r="AV332" s="29">
        <v>18845</v>
      </c>
      <c r="AW332" s="29">
        <v>22353</v>
      </c>
      <c r="AX332" s="29">
        <v>21835</v>
      </c>
      <c r="AY332" s="29">
        <v>20867</v>
      </c>
      <c r="AZ332" s="29">
        <v>19955</v>
      </c>
      <c r="BA332" s="29">
        <v>20219</v>
      </c>
      <c r="BB332" s="29">
        <v>19700</v>
      </c>
      <c r="BC332" s="29">
        <v>18418</v>
      </c>
      <c r="BD332" s="29">
        <v>15814</v>
      </c>
      <c r="BE332" s="29">
        <v>17485</v>
      </c>
      <c r="BF332" s="29">
        <v>23482</v>
      </c>
      <c r="BG332" s="29">
        <v>21791</v>
      </c>
      <c r="BH332" s="29">
        <v>18142</v>
      </c>
      <c r="BI332" s="29">
        <v>17665</v>
      </c>
      <c r="BJ332" s="29">
        <v>14992</v>
      </c>
      <c r="BK332" s="29">
        <v>18343</v>
      </c>
      <c r="BL332" s="29">
        <v>17835</v>
      </c>
      <c r="BM332" s="29">
        <v>13864</v>
      </c>
      <c r="BN332" s="29">
        <v>12326</v>
      </c>
      <c r="BO332" s="29">
        <v>14337</v>
      </c>
      <c r="BP332" s="29">
        <v>17886</v>
      </c>
      <c r="BQ332" s="29">
        <v>14170</v>
      </c>
      <c r="BR332" s="29">
        <v>12592</v>
      </c>
      <c r="BS332" s="29">
        <v>11746</v>
      </c>
      <c r="BT332" s="29">
        <v>9406</v>
      </c>
      <c r="BU332" s="29">
        <v>12956</v>
      </c>
      <c r="BV332" s="29">
        <v>13297</v>
      </c>
      <c r="BW332" s="29">
        <v>10415</v>
      </c>
      <c r="BX332" s="29">
        <v>9564</v>
      </c>
      <c r="BY332" s="29">
        <v>8156</v>
      </c>
      <c r="BZ332" s="29">
        <v>8938</v>
      </c>
      <c r="CA332" s="29">
        <v>7576</v>
      </c>
      <c r="CB332" s="29">
        <v>6411</v>
      </c>
      <c r="CC332" s="29">
        <v>6856</v>
      </c>
      <c r="CD332" s="29">
        <v>5225</v>
      </c>
      <c r="CE332" s="29">
        <v>6043</v>
      </c>
      <c r="CF332" s="29">
        <v>5390</v>
      </c>
      <c r="CG332" s="29">
        <v>4946</v>
      </c>
      <c r="CH332" s="29">
        <v>4334</v>
      </c>
      <c r="CI332" s="29">
        <v>3509</v>
      </c>
      <c r="CJ332" s="29">
        <v>2596</v>
      </c>
      <c r="CK332" s="29">
        <v>3088</v>
      </c>
      <c r="CL332" s="29">
        <v>3526</v>
      </c>
      <c r="CM332" s="29">
        <v>2494</v>
      </c>
      <c r="CN332" s="29">
        <v>1698</v>
      </c>
      <c r="CO332" s="29">
        <v>1611</v>
      </c>
      <c r="CP332" s="29">
        <v>1066</v>
      </c>
      <c r="CQ332" s="29" t="s">
        <v>1028</v>
      </c>
      <c r="CR332" s="29" t="s">
        <v>1028</v>
      </c>
      <c r="CS332" s="29" t="s">
        <v>1028</v>
      </c>
      <c r="CT332" s="29" t="s">
        <v>1028</v>
      </c>
      <c r="CU332" s="29" t="s">
        <v>1028</v>
      </c>
      <c r="CV332" s="29" t="s">
        <v>1028</v>
      </c>
      <c r="CW332" s="29" t="s">
        <v>1028</v>
      </c>
      <c r="CX332" s="29" t="s">
        <v>1028</v>
      </c>
      <c r="CY332" s="29" t="s">
        <v>1028</v>
      </c>
      <c r="CZ332" s="29" t="s">
        <v>1028</v>
      </c>
    </row>
    <row r="333" spans="1:104" x14ac:dyDescent="0.25">
      <c r="A333" s="24" t="s">
        <v>981</v>
      </c>
      <c r="B333" s="24" t="str">
        <f>VLOOKUP(A333,Structure!E:F,2,FALSE)</f>
        <v>TR00</v>
      </c>
      <c r="C333" s="24" t="str">
        <f t="shared" si="5"/>
        <v>TR</v>
      </c>
      <c r="D333" s="24" t="s">
        <v>982</v>
      </c>
      <c r="E333" s="28">
        <v>33261</v>
      </c>
      <c r="F333" s="28">
        <v>35817</v>
      </c>
      <c r="G333" s="28">
        <v>36920</v>
      </c>
      <c r="H333" s="28">
        <v>37465</v>
      </c>
      <c r="I333" s="28">
        <v>38461</v>
      </c>
      <c r="J333" s="28">
        <v>37008</v>
      </c>
      <c r="K333" s="28">
        <v>37665</v>
      </c>
      <c r="L333" s="28">
        <v>37351</v>
      </c>
      <c r="M333" s="28">
        <v>37336</v>
      </c>
      <c r="N333" s="28">
        <v>38314</v>
      </c>
      <c r="O333" s="28">
        <v>40684</v>
      </c>
      <c r="P333" s="28">
        <v>40400</v>
      </c>
      <c r="Q333" s="28">
        <v>39545</v>
      </c>
      <c r="R333" s="28">
        <v>38860</v>
      </c>
      <c r="S333" s="28">
        <v>38123</v>
      </c>
      <c r="T333" s="28">
        <v>37078</v>
      </c>
      <c r="U333" s="28">
        <v>37960</v>
      </c>
      <c r="V333" s="28">
        <v>41099</v>
      </c>
      <c r="W333" s="28">
        <v>42332</v>
      </c>
      <c r="X333" s="28">
        <v>43179</v>
      </c>
      <c r="Y333" s="28">
        <v>44037</v>
      </c>
      <c r="Z333" s="28">
        <v>41817</v>
      </c>
      <c r="AA333" s="28">
        <v>39706</v>
      </c>
      <c r="AB333" s="28">
        <v>38055</v>
      </c>
      <c r="AC333" s="28">
        <v>38313</v>
      </c>
      <c r="AD333" s="28">
        <v>35754</v>
      </c>
      <c r="AE333" s="28">
        <v>34061</v>
      </c>
      <c r="AF333" s="28">
        <v>34173</v>
      </c>
      <c r="AG333" s="28">
        <v>34212</v>
      </c>
      <c r="AH333" s="28">
        <v>35332</v>
      </c>
      <c r="AI333" s="28">
        <v>35847</v>
      </c>
      <c r="AJ333" s="28">
        <v>35801</v>
      </c>
      <c r="AK333" s="28">
        <v>36109</v>
      </c>
      <c r="AL333" s="28">
        <v>35775</v>
      </c>
      <c r="AM333" s="28">
        <v>36396</v>
      </c>
      <c r="AN333" s="28">
        <v>35940</v>
      </c>
      <c r="AO333" s="28">
        <v>36992</v>
      </c>
      <c r="AP333" s="28">
        <v>38877</v>
      </c>
      <c r="AQ333" s="28">
        <v>37245</v>
      </c>
      <c r="AR333" s="28">
        <v>36208</v>
      </c>
      <c r="AS333" s="28">
        <v>35445</v>
      </c>
      <c r="AT333" s="28">
        <v>34329</v>
      </c>
      <c r="AU333" s="28">
        <v>31898</v>
      </c>
      <c r="AV333" s="28">
        <v>30558</v>
      </c>
      <c r="AW333" s="28">
        <v>34130</v>
      </c>
      <c r="AX333" s="28">
        <v>32884</v>
      </c>
      <c r="AY333" s="28">
        <v>31563</v>
      </c>
      <c r="AZ333" s="28">
        <v>29765</v>
      </c>
      <c r="BA333" s="28">
        <v>29979</v>
      </c>
      <c r="BB333" s="28">
        <v>28811</v>
      </c>
      <c r="BC333" s="28">
        <v>26364</v>
      </c>
      <c r="BD333" s="28">
        <v>22153</v>
      </c>
      <c r="BE333" s="28">
        <v>27223</v>
      </c>
      <c r="BF333" s="28">
        <v>33368</v>
      </c>
      <c r="BG333" s="28">
        <v>31342</v>
      </c>
      <c r="BH333" s="28">
        <v>26323</v>
      </c>
      <c r="BI333" s="28">
        <v>25939</v>
      </c>
      <c r="BJ333" s="28">
        <v>22260</v>
      </c>
      <c r="BK333" s="28">
        <v>28252</v>
      </c>
      <c r="BL333" s="28">
        <v>25608</v>
      </c>
      <c r="BM333" s="28">
        <v>20660</v>
      </c>
      <c r="BN333" s="28">
        <v>18644</v>
      </c>
      <c r="BO333" s="28">
        <v>22753</v>
      </c>
      <c r="BP333" s="28">
        <v>27066</v>
      </c>
      <c r="BQ333" s="28">
        <v>22322</v>
      </c>
      <c r="BR333" s="28">
        <v>19067</v>
      </c>
      <c r="BS333" s="28">
        <v>17574</v>
      </c>
      <c r="BT333" s="28">
        <v>14871</v>
      </c>
      <c r="BU333" s="28">
        <v>19485</v>
      </c>
      <c r="BV333" s="28">
        <v>18990</v>
      </c>
      <c r="BW333" s="28">
        <v>15811</v>
      </c>
      <c r="BX333" s="28">
        <v>13943</v>
      </c>
      <c r="BY333" s="28">
        <v>12453</v>
      </c>
      <c r="BZ333" s="28">
        <v>13642</v>
      </c>
      <c r="CA333" s="28">
        <v>11868</v>
      </c>
      <c r="CB333" s="28">
        <v>10360</v>
      </c>
      <c r="CC333" s="28">
        <v>11026</v>
      </c>
      <c r="CD333" s="28">
        <v>7738</v>
      </c>
      <c r="CE333" s="28">
        <v>9062</v>
      </c>
      <c r="CF333" s="28">
        <v>7553</v>
      </c>
      <c r="CG333" s="28">
        <v>7358</v>
      </c>
      <c r="CH333" s="28">
        <v>5742</v>
      </c>
      <c r="CI333" s="28">
        <v>4538</v>
      </c>
      <c r="CJ333" s="28">
        <v>3736</v>
      </c>
      <c r="CK333" s="28">
        <v>4822</v>
      </c>
      <c r="CL333" s="28">
        <v>5758</v>
      </c>
      <c r="CM333" s="28">
        <v>4333</v>
      </c>
      <c r="CN333" s="28">
        <v>2746</v>
      </c>
      <c r="CO333" s="28">
        <v>2771</v>
      </c>
      <c r="CP333" s="28">
        <v>1819</v>
      </c>
      <c r="CQ333" s="28" t="s">
        <v>1028</v>
      </c>
      <c r="CR333" s="28" t="s">
        <v>1028</v>
      </c>
      <c r="CS333" s="28" t="s">
        <v>1028</v>
      </c>
      <c r="CT333" s="28" t="s">
        <v>1028</v>
      </c>
      <c r="CU333" s="28" t="s">
        <v>1028</v>
      </c>
      <c r="CV333" s="28" t="s">
        <v>1028</v>
      </c>
      <c r="CW333" s="28" t="s">
        <v>1028</v>
      </c>
      <c r="CX333" s="28" t="s">
        <v>1028</v>
      </c>
      <c r="CY333" s="28" t="s">
        <v>1028</v>
      </c>
      <c r="CZ333" s="28" t="s">
        <v>1028</v>
      </c>
    </row>
    <row r="334" spans="1:104" x14ac:dyDescent="0.25">
      <c r="A334" s="24" t="s">
        <v>985</v>
      </c>
      <c r="B334" s="24" t="str">
        <f>VLOOKUP(A334,Structure!E:F,2,FALSE)</f>
        <v>TR00</v>
      </c>
      <c r="C334" s="24" t="str">
        <f t="shared" si="5"/>
        <v>TR</v>
      </c>
      <c r="D334" s="24" t="s">
        <v>1287</v>
      </c>
      <c r="E334" s="29">
        <v>10216</v>
      </c>
      <c r="F334" s="29">
        <v>10729</v>
      </c>
      <c r="G334" s="29">
        <v>10972</v>
      </c>
      <c r="H334" s="29">
        <v>11671</v>
      </c>
      <c r="I334" s="29">
        <v>11931</v>
      </c>
      <c r="J334" s="29">
        <v>11901</v>
      </c>
      <c r="K334" s="29">
        <v>11988</v>
      </c>
      <c r="L334" s="29">
        <v>12208</v>
      </c>
      <c r="M334" s="29">
        <v>12596</v>
      </c>
      <c r="N334" s="29">
        <v>12968</v>
      </c>
      <c r="O334" s="29">
        <v>13425</v>
      </c>
      <c r="P334" s="29">
        <v>13396</v>
      </c>
      <c r="Q334" s="29">
        <v>12705</v>
      </c>
      <c r="R334" s="29">
        <v>12843</v>
      </c>
      <c r="S334" s="29">
        <v>12795</v>
      </c>
      <c r="T334" s="29">
        <v>12661</v>
      </c>
      <c r="U334" s="29">
        <v>13412</v>
      </c>
      <c r="V334" s="29">
        <v>14971</v>
      </c>
      <c r="W334" s="29">
        <v>16582</v>
      </c>
      <c r="X334" s="29">
        <v>18925</v>
      </c>
      <c r="Y334" s="29">
        <v>18909</v>
      </c>
      <c r="Z334" s="29">
        <v>18121</v>
      </c>
      <c r="AA334" s="29">
        <v>16909</v>
      </c>
      <c r="AB334" s="29">
        <v>15366</v>
      </c>
      <c r="AC334" s="29">
        <v>14830</v>
      </c>
      <c r="AD334" s="29">
        <v>14310</v>
      </c>
      <c r="AE334" s="29">
        <v>13675</v>
      </c>
      <c r="AF334" s="29">
        <v>13521</v>
      </c>
      <c r="AG334" s="29">
        <v>13382</v>
      </c>
      <c r="AH334" s="29">
        <v>13407</v>
      </c>
      <c r="AI334" s="29">
        <v>13550</v>
      </c>
      <c r="AJ334" s="29">
        <v>13869</v>
      </c>
      <c r="AK334" s="29">
        <v>14342</v>
      </c>
      <c r="AL334" s="29">
        <v>14685</v>
      </c>
      <c r="AM334" s="29">
        <v>15710</v>
      </c>
      <c r="AN334" s="29">
        <v>15344</v>
      </c>
      <c r="AO334" s="29">
        <v>15428</v>
      </c>
      <c r="AP334" s="29">
        <v>16160</v>
      </c>
      <c r="AQ334" s="29">
        <v>16827</v>
      </c>
      <c r="AR334" s="29">
        <v>16615</v>
      </c>
      <c r="AS334" s="29">
        <v>16046</v>
      </c>
      <c r="AT334" s="29">
        <v>15939</v>
      </c>
      <c r="AU334" s="29">
        <v>14646</v>
      </c>
      <c r="AV334" s="29">
        <v>15042</v>
      </c>
      <c r="AW334" s="29">
        <v>15211</v>
      </c>
      <c r="AX334" s="29">
        <v>15234</v>
      </c>
      <c r="AY334" s="29">
        <v>14512</v>
      </c>
      <c r="AZ334" s="29">
        <v>14616</v>
      </c>
      <c r="BA334" s="29">
        <v>13779</v>
      </c>
      <c r="BB334" s="29">
        <v>14232</v>
      </c>
      <c r="BC334" s="29">
        <v>13702</v>
      </c>
      <c r="BD334" s="29">
        <v>12606</v>
      </c>
      <c r="BE334" s="29">
        <v>13342</v>
      </c>
      <c r="BF334" s="29">
        <v>15561</v>
      </c>
      <c r="BG334" s="29">
        <v>14396</v>
      </c>
      <c r="BH334" s="29">
        <v>13725</v>
      </c>
      <c r="BI334" s="29">
        <v>13695</v>
      </c>
      <c r="BJ334" s="29">
        <v>13168</v>
      </c>
      <c r="BK334" s="29">
        <v>15919</v>
      </c>
      <c r="BL334" s="29">
        <v>13805</v>
      </c>
      <c r="BM334" s="29">
        <v>11979</v>
      </c>
      <c r="BN334" s="29">
        <v>11067</v>
      </c>
      <c r="BO334" s="29">
        <v>12833</v>
      </c>
      <c r="BP334" s="29">
        <v>14948</v>
      </c>
      <c r="BQ334" s="29">
        <v>12416</v>
      </c>
      <c r="BR334" s="29">
        <v>10968</v>
      </c>
      <c r="BS334" s="29">
        <v>10180</v>
      </c>
      <c r="BT334" s="29">
        <v>7612</v>
      </c>
      <c r="BU334" s="29">
        <v>10760</v>
      </c>
      <c r="BV334" s="29">
        <v>9760</v>
      </c>
      <c r="BW334" s="29">
        <v>7939</v>
      </c>
      <c r="BX334" s="29">
        <v>7148</v>
      </c>
      <c r="BY334" s="29">
        <v>5626</v>
      </c>
      <c r="BZ334" s="29">
        <v>7014</v>
      </c>
      <c r="CA334" s="29">
        <v>5497</v>
      </c>
      <c r="CB334" s="29">
        <v>5096</v>
      </c>
      <c r="CC334" s="29">
        <v>5253</v>
      </c>
      <c r="CD334" s="29">
        <v>4041</v>
      </c>
      <c r="CE334" s="29">
        <v>4451</v>
      </c>
      <c r="CF334" s="29">
        <v>3696</v>
      </c>
      <c r="CG334" s="29">
        <v>3708</v>
      </c>
      <c r="CH334" s="29">
        <v>2898</v>
      </c>
      <c r="CI334" s="29">
        <v>2227</v>
      </c>
      <c r="CJ334" s="29">
        <v>2087</v>
      </c>
      <c r="CK334" s="29">
        <v>2819</v>
      </c>
      <c r="CL334" s="29">
        <v>3171</v>
      </c>
      <c r="CM334" s="29">
        <v>2186</v>
      </c>
      <c r="CN334" s="29">
        <v>1494</v>
      </c>
      <c r="CO334" s="29">
        <v>1229</v>
      </c>
      <c r="CP334" s="29">
        <v>987</v>
      </c>
      <c r="CQ334" s="29" t="s">
        <v>1028</v>
      </c>
      <c r="CR334" s="29" t="s">
        <v>1028</v>
      </c>
      <c r="CS334" s="29" t="s">
        <v>1028</v>
      </c>
      <c r="CT334" s="29" t="s">
        <v>1028</v>
      </c>
      <c r="CU334" s="29" t="s">
        <v>1028</v>
      </c>
      <c r="CV334" s="29" t="s">
        <v>1028</v>
      </c>
      <c r="CW334" s="29" t="s">
        <v>1028</v>
      </c>
      <c r="CX334" s="29" t="s">
        <v>1028</v>
      </c>
      <c r="CY334" s="29" t="s">
        <v>1028</v>
      </c>
      <c r="CZ334" s="29" t="s">
        <v>1028</v>
      </c>
    </row>
    <row r="335" spans="1:104" x14ac:dyDescent="0.25">
      <c r="A335" s="24" t="s">
        <v>987</v>
      </c>
      <c r="B335" s="24" t="str">
        <f>VLOOKUP(A335,Structure!E:F,2,FALSE)</f>
        <v>TR00</v>
      </c>
      <c r="C335" s="24" t="str">
        <f t="shared" si="5"/>
        <v>TR</v>
      </c>
      <c r="D335" s="24" t="s">
        <v>1288</v>
      </c>
      <c r="E335" s="28">
        <v>8346</v>
      </c>
      <c r="F335" s="28">
        <v>8699</v>
      </c>
      <c r="G335" s="28">
        <v>8965</v>
      </c>
      <c r="H335" s="28">
        <v>9121</v>
      </c>
      <c r="I335" s="28">
        <v>9140</v>
      </c>
      <c r="J335" s="28">
        <v>9017</v>
      </c>
      <c r="K335" s="28">
        <v>9205</v>
      </c>
      <c r="L335" s="28">
        <v>9092</v>
      </c>
      <c r="M335" s="28">
        <v>9244</v>
      </c>
      <c r="N335" s="28">
        <v>9420</v>
      </c>
      <c r="O335" s="28">
        <v>9630</v>
      </c>
      <c r="P335" s="28">
        <v>9615</v>
      </c>
      <c r="Q335" s="28">
        <v>9638</v>
      </c>
      <c r="R335" s="28">
        <v>9673</v>
      </c>
      <c r="S335" s="28">
        <v>9718</v>
      </c>
      <c r="T335" s="28">
        <v>9469</v>
      </c>
      <c r="U335" s="28">
        <v>9874</v>
      </c>
      <c r="V335" s="28">
        <v>10608</v>
      </c>
      <c r="W335" s="28">
        <v>11843</v>
      </c>
      <c r="X335" s="28">
        <v>13500</v>
      </c>
      <c r="Y335" s="28">
        <v>13957</v>
      </c>
      <c r="Z335" s="28">
        <v>13845</v>
      </c>
      <c r="AA335" s="28">
        <v>12579</v>
      </c>
      <c r="AB335" s="28">
        <v>11887</v>
      </c>
      <c r="AC335" s="28">
        <v>11581</v>
      </c>
      <c r="AD335" s="28">
        <v>11332</v>
      </c>
      <c r="AE335" s="28">
        <v>10586</v>
      </c>
      <c r="AF335" s="28">
        <v>10658</v>
      </c>
      <c r="AG335" s="28">
        <v>10514</v>
      </c>
      <c r="AH335" s="28">
        <v>10412</v>
      </c>
      <c r="AI335" s="28">
        <v>10383</v>
      </c>
      <c r="AJ335" s="28">
        <v>10423</v>
      </c>
      <c r="AK335" s="28">
        <v>10564</v>
      </c>
      <c r="AL335" s="28">
        <v>10615</v>
      </c>
      <c r="AM335" s="28">
        <v>10596</v>
      </c>
      <c r="AN335" s="28">
        <v>10481</v>
      </c>
      <c r="AO335" s="28">
        <v>10425</v>
      </c>
      <c r="AP335" s="28">
        <v>11740</v>
      </c>
      <c r="AQ335" s="28">
        <v>11380</v>
      </c>
      <c r="AR335" s="28">
        <v>10778</v>
      </c>
      <c r="AS335" s="28">
        <v>10563</v>
      </c>
      <c r="AT335" s="28">
        <v>10286</v>
      </c>
      <c r="AU335" s="28">
        <v>9633</v>
      </c>
      <c r="AV335" s="28">
        <v>8977</v>
      </c>
      <c r="AW335" s="28">
        <v>10670</v>
      </c>
      <c r="AX335" s="28">
        <v>10441</v>
      </c>
      <c r="AY335" s="28">
        <v>9912</v>
      </c>
      <c r="AZ335" s="28">
        <v>9750</v>
      </c>
      <c r="BA335" s="28">
        <v>9704</v>
      </c>
      <c r="BB335" s="28">
        <v>9783</v>
      </c>
      <c r="BC335" s="28">
        <v>9203</v>
      </c>
      <c r="BD335" s="28">
        <v>8165</v>
      </c>
      <c r="BE335" s="28">
        <v>9850</v>
      </c>
      <c r="BF335" s="28">
        <v>12673</v>
      </c>
      <c r="BG335" s="28">
        <v>12573</v>
      </c>
      <c r="BH335" s="28">
        <v>11202</v>
      </c>
      <c r="BI335" s="28">
        <v>11051</v>
      </c>
      <c r="BJ335" s="28">
        <v>9742</v>
      </c>
      <c r="BK335" s="28">
        <v>13119</v>
      </c>
      <c r="BL335" s="28">
        <v>11399</v>
      </c>
      <c r="BM335" s="28">
        <v>9237</v>
      </c>
      <c r="BN335" s="28">
        <v>7965</v>
      </c>
      <c r="BO335" s="28">
        <v>11801</v>
      </c>
      <c r="BP335" s="28">
        <v>14417</v>
      </c>
      <c r="BQ335" s="28">
        <v>11014</v>
      </c>
      <c r="BR335" s="28">
        <v>9583</v>
      </c>
      <c r="BS335" s="28">
        <v>8722</v>
      </c>
      <c r="BT335" s="28">
        <v>7066</v>
      </c>
      <c r="BU335" s="28">
        <v>10359</v>
      </c>
      <c r="BV335" s="28">
        <v>10484</v>
      </c>
      <c r="BW335" s="28">
        <v>8249</v>
      </c>
      <c r="BX335" s="28">
        <v>6899</v>
      </c>
      <c r="BY335" s="28">
        <v>6306</v>
      </c>
      <c r="BZ335" s="28">
        <v>7036</v>
      </c>
      <c r="CA335" s="28">
        <v>6519</v>
      </c>
      <c r="CB335" s="28">
        <v>5763</v>
      </c>
      <c r="CC335" s="28">
        <v>6535</v>
      </c>
      <c r="CD335" s="28">
        <v>4847</v>
      </c>
      <c r="CE335" s="28">
        <v>5508</v>
      </c>
      <c r="CF335" s="28">
        <v>4462</v>
      </c>
      <c r="CG335" s="28">
        <v>4191</v>
      </c>
      <c r="CH335" s="28">
        <v>3333</v>
      </c>
      <c r="CI335" s="28">
        <v>2732</v>
      </c>
      <c r="CJ335" s="28">
        <v>2206</v>
      </c>
      <c r="CK335" s="28">
        <v>3134</v>
      </c>
      <c r="CL335" s="28">
        <v>3706</v>
      </c>
      <c r="CM335" s="28">
        <v>2551</v>
      </c>
      <c r="CN335" s="28">
        <v>1739</v>
      </c>
      <c r="CO335" s="28">
        <v>1483</v>
      </c>
      <c r="CP335" s="28">
        <v>1130</v>
      </c>
      <c r="CQ335" s="28" t="s">
        <v>1028</v>
      </c>
      <c r="CR335" s="28" t="s">
        <v>1028</v>
      </c>
      <c r="CS335" s="28" t="s">
        <v>1028</v>
      </c>
      <c r="CT335" s="28" t="s">
        <v>1028</v>
      </c>
      <c r="CU335" s="28" t="s">
        <v>1028</v>
      </c>
      <c r="CV335" s="28" t="s">
        <v>1028</v>
      </c>
      <c r="CW335" s="28" t="s">
        <v>1028</v>
      </c>
      <c r="CX335" s="28" t="s">
        <v>1028</v>
      </c>
      <c r="CY335" s="28" t="s">
        <v>1028</v>
      </c>
      <c r="CZ335" s="28" t="s">
        <v>1028</v>
      </c>
    </row>
    <row r="336" spans="1:104" x14ac:dyDescent="0.25">
      <c r="A336" s="24" t="s">
        <v>989</v>
      </c>
      <c r="B336" s="24" t="str">
        <f>VLOOKUP(A336,Structure!E:F,2,FALSE)</f>
        <v>TR00</v>
      </c>
      <c r="C336" s="24" t="str">
        <f t="shared" si="5"/>
        <v>TR</v>
      </c>
      <c r="D336" s="24" t="s">
        <v>990</v>
      </c>
      <c r="E336" s="29">
        <v>32679</v>
      </c>
      <c r="F336" s="29">
        <v>34697</v>
      </c>
      <c r="G336" s="29">
        <v>35809</v>
      </c>
      <c r="H336" s="29">
        <v>36678</v>
      </c>
      <c r="I336" s="29">
        <v>37909</v>
      </c>
      <c r="J336" s="29">
        <v>37455</v>
      </c>
      <c r="K336" s="29">
        <v>37626</v>
      </c>
      <c r="L336" s="29">
        <v>36806</v>
      </c>
      <c r="M336" s="29">
        <v>37819</v>
      </c>
      <c r="N336" s="29">
        <v>38795</v>
      </c>
      <c r="O336" s="29">
        <v>40063</v>
      </c>
      <c r="P336" s="29">
        <v>39710</v>
      </c>
      <c r="Q336" s="29">
        <v>38925</v>
      </c>
      <c r="R336" s="29">
        <v>39240</v>
      </c>
      <c r="S336" s="29">
        <v>39643</v>
      </c>
      <c r="T336" s="29">
        <v>39606</v>
      </c>
      <c r="U336" s="29">
        <v>41417</v>
      </c>
      <c r="V336" s="29">
        <v>45248</v>
      </c>
      <c r="W336" s="29">
        <v>45330</v>
      </c>
      <c r="X336" s="29">
        <v>44833</v>
      </c>
      <c r="Y336" s="29">
        <v>44314</v>
      </c>
      <c r="Z336" s="29">
        <v>44246</v>
      </c>
      <c r="AA336" s="29">
        <v>42595</v>
      </c>
      <c r="AB336" s="29">
        <v>41260</v>
      </c>
      <c r="AC336" s="29">
        <v>41215</v>
      </c>
      <c r="AD336" s="29">
        <v>40176</v>
      </c>
      <c r="AE336" s="29">
        <v>37428</v>
      </c>
      <c r="AF336" s="29">
        <v>37384</v>
      </c>
      <c r="AG336" s="29">
        <v>37188</v>
      </c>
      <c r="AH336" s="29">
        <v>38284</v>
      </c>
      <c r="AI336" s="29">
        <v>37915</v>
      </c>
      <c r="AJ336" s="29">
        <v>37587</v>
      </c>
      <c r="AK336" s="29">
        <v>38401</v>
      </c>
      <c r="AL336" s="29">
        <v>38808</v>
      </c>
      <c r="AM336" s="29">
        <v>39219</v>
      </c>
      <c r="AN336" s="29">
        <v>37496</v>
      </c>
      <c r="AO336" s="29">
        <v>38532</v>
      </c>
      <c r="AP336" s="29">
        <v>45194</v>
      </c>
      <c r="AQ336" s="29">
        <v>42595</v>
      </c>
      <c r="AR336" s="29">
        <v>41424</v>
      </c>
      <c r="AS336" s="29">
        <v>41142</v>
      </c>
      <c r="AT336" s="29">
        <v>40560</v>
      </c>
      <c r="AU336" s="29">
        <v>36790</v>
      </c>
      <c r="AV336" s="29">
        <v>34190</v>
      </c>
      <c r="AW336" s="29">
        <v>40545</v>
      </c>
      <c r="AX336" s="29">
        <v>39882</v>
      </c>
      <c r="AY336" s="29">
        <v>37966</v>
      </c>
      <c r="AZ336" s="29">
        <v>35850</v>
      </c>
      <c r="BA336" s="29">
        <v>36264</v>
      </c>
      <c r="BB336" s="29">
        <v>35146</v>
      </c>
      <c r="BC336" s="29">
        <v>32091</v>
      </c>
      <c r="BD336" s="29">
        <v>27329</v>
      </c>
      <c r="BE336" s="29">
        <v>33280</v>
      </c>
      <c r="BF336" s="29">
        <v>46939</v>
      </c>
      <c r="BG336" s="29">
        <v>41677</v>
      </c>
      <c r="BH336" s="29">
        <v>36437</v>
      </c>
      <c r="BI336" s="29">
        <v>34965</v>
      </c>
      <c r="BJ336" s="29">
        <v>30538</v>
      </c>
      <c r="BK336" s="29">
        <v>38439</v>
      </c>
      <c r="BL336" s="29">
        <v>34195</v>
      </c>
      <c r="BM336" s="29">
        <v>26796</v>
      </c>
      <c r="BN336" s="29">
        <v>22948</v>
      </c>
      <c r="BO336" s="29">
        <v>32244</v>
      </c>
      <c r="BP336" s="29">
        <v>39271</v>
      </c>
      <c r="BQ336" s="29">
        <v>31033</v>
      </c>
      <c r="BR336" s="29">
        <v>25644</v>
      </c>
      <c r="BS336" s="29">
        <v>24118</v>
      </c>
      <c r="BT336" s="29">
        <v>20232</v>
      </c>
      <c r="BU336" s="29">
        <v>27733</v>
      </c>
      <c r="BV336" s="29">
        <v>26183</v>
      </c>
      <c r="BW336" s="29">
        <v>20847</v>
      </c>
      <c r="BX336" s="29">
        <v>19588</v>
      </c>
      <c r="BY336" s="29">
        <v>16839</v>
      </c>
      <c r="BZ336" s="29">
        <v>19700</v>
      </c>
      <c r="CA336" s="29">
        <v>16510</v>
      </c>
      <c r="CB336" s="29">
        <v>14439</v>
      </c>
      <c r="CC336" s="29">
        <v>14545</v>
      </c>
      <c r="CD336" s="29">
        <v>11808</v>
      </c>
      <c r="CE336" s="29">
        <v>12964</v>
      </c>
      <c r="CF336" s="29">
        <v>11178</v>
      </c>
      <c r="CG336" s="29">
        <v>10614</v>
      </c>
      <c r="CH336" s="29">
        <v>8781</v>
      </c>
      <c r="CI336" s="29">
        <v>7324</v>
      </c>
      <c r="CJ336" s="29">
        <v>5670</v>
      </c>
      <c r="CK336" s="29">
        <v>7484</v>
      </c>
      <c r="CL336" s="29">
        <v>8194</v>
      </c>
      <c r="CM336" s="29">
        <v>5866</v>
      </c>
      <c r="CN336" s="29">
        <v>3955</v>
      </c>
      <c r="CO336" s="29">
        <v>3941</v>
      </c>
      <c r="CP336" s="29">
        <v>2800</v>
      </c>
      <c r="CQ336" s="29" t="s">
        <v>1028</v>
      </c>
      <c r="CR336" s="29" t="s">
        <v>1028</v>
      </c>
      <c r="CS336" s="29" t="s">
        <v>1028</v>
      </c>
      <c r="CT336" s="29" t="s">
        <v>1028</v>
      </c>
      <c r="CU336" s="29" t="s">
        <v>1028</v>
      </c>
      <c r="CV336" s="29" t="s">
        <v>1028</v>
      </c>
      <c r="CW336" s="29" t="s">
        <v>1028</v>
      </c>
      <c r="CX336" s="29" t="s">
        <v>1028</v>
      </c>
      <c r="CY336" s="29" t="s">
        <v>1028</v>
      </c>
      <c r="CZ336" s="29" t="s">
        <v>1028</v>
      </c>
    </row>
    <row r="337" spans="1:104" x14ac:dyDescent="0.25">
      <c r="A337" s="24" t="s">
        <v>993</v>
      </c>
      <c r="B337" s="24" t="str">
        <f>VLOOKUP(A337,Structure!E:F,2,FALSE)</f>
        <v>TR00</v>
      </c>
      <c r="C337" s="24" t="str">
        <f t="shared" si="5"/>
        <v>TR</v>
      </c>
      <c r="D337" s="24" t="s">
        <v>1289</v>
      </c>
      <c r="E337" s="28">
        <v>30589</v>
      </c>
      <c r="F337" s="28">
        <v>32058</v>
      </c>
      <c r="G337" s="28">
        <v>32871</v>
      </c>
      <c r="H337" s="28">
        <v>33226</v>
      </c>
      <c r="I337" s="28">
        <v>33733</v>
      </c>
      <c r="J337" s="28">
        <v>33018</v>
      </c>
      <c r="K337" s="28">
        <v>33069</v>
      </c>
      <c r="L337" s="28">
        <v>32925</v>
      </c>
      <c r="M337" s="28">
        <v>33820</v>
      </c>
      <c r="N337" s="28">
        <v>34609</v>
      </c>
      <c r="O337" s="28">
        <v>35254</v>
      </c>
      <c r="P337" s="28">
        <v>35471</v>
      </c>
      <c r="Q337" s="28">
        <v>34303</v>
      </c>
      <c r="R337" s="28">
        <v>33696</v>
      </c>
      <c r="S337" s="28">
        <v>34625</v>
      </c>
      <c r="T337" s="28">
        <v>35563</v>
      </c>
      <c r="U337" s="28">
        <v>37156</v>
      </c>
      <c r="V337" s="28">
        <v>40321</v>
      </c>
      <c r="W337" s="28">
        <v>42776</v>
      </c>
      <c r="X337" s="28">
        <v>44578</v>
      </c>
      <c r="Y337" s="28">
        <v>43462</v>
      </c>
      <c r="Z337" s="28">
        <v>44689</v>
      </c>
      <c r="AA337" s="28">
        <v>42890</v>
      </c>
      <c r="AB337" s="28">
        <v>41299</v>
      </c>
      <c r="AC337" s="28">
        <v>40679</v>
      </c>
      <c r="AD337" s="28">
        <v>39266</v>
      </c>
      <c r="AE337" s="28">
        <v>36645</v>
      </c>
      <c r="AF337" s="28">
        <v>36838</v>
      </c>
      <c r="AG337" s="28">
        <v>36044</v>
      </c>
      <c r="AH337" s="28">
        <v>36330</v>
      </c>
      <c r="AI337" s="28">
        <v>35457</v>
      </c>
      <c r="AJ337" s="28">
        <v>36021</v>
      </c>
      <c r="AK337" s="28">
        <v>36484</v>
      </c>
      <c r="AL337" s="28">
        <v>36947</v>
      </c>
      <c r="AM337" s="28">
        <v>36543</v>
      </c>
      <c r="AN337" s="28">
        <v>36472</v>
      </c>
      <c r="AO337" s="28">
        <v>35463</v>
      </c>
      <c r="AP337" s="28">
        <v>41792</v>
      </c>
      <c r="AQ337" s="28">
        <v>39733</v>
      </c>
      <c r="AR337" s="28">
        <v>37859</v>
      </c>
      <c r="AS337" s="28">
        <v>37879</v>
      </c>
      <c r="AT337" s="28">
        <v>37095</v>
      </c>
      <c r="AU337" s="28">
        <v>33913</v>
      </c>
      <c r="AV337" s="28">
        <v>33376</v>
      </c>
      <c r="AW337" s="28">
        <v>39482</v>
      </c>
      <c r="AX337" s="28">
        <v>38340</v>
      </c>
      <c r="AY337" s="28">
        <v>37537</v>
      </c>
      <c r="AZ337" s="28">
        <v>35471</v>
      </c>
      <c r="BA337" s="28">
        <v>35475</v>
      </c>
      <c r="BB337" s="28">
        <v>35629</v>
      </c>
      <c r="BC337" s="28">
        <v>32668</v>
      </c>
      <c r="BD337" s="28">
        <v>28708</v>
      </c>
      <c r="BE337" s="28">
        <v>33208</v>
      </c>
      <c r="BF337" s="28">
        <v>46856</v>
      </c>
      <c r="BG337" s="28">
        <v>42684</v>
      </c>
      <c r="BH337" s="28">
        <v>37779</v>
      </c>
      <c r="BI337" s="28">
        <v>34705</v>
      </c>
      <c r="BJ337" s="28">
        <v>30797</v>
      </c>
      <c r="BK337" s="28">
        <v>37739</v>
      </c>
      <c r="BL337" s="28">
        <v>34772</v>
      </c>
      <c r="BM337" s="28">
        <v>29387</v>
      </c>
      <c r="BN337" s="28">
        <v>25800</v>
      </c>
      <c r="BO337" s="28">
        <v>34033</v>
      </c>
      <c r="BP337" s="28">
        <v>39853</v>
      </c>
      <c r="BQ337" s="28">
        <v>31500</v>
      </c>
      <c r="BR337" s="28">
        <v>24973</v>
      </c>
      <c r="BS337" s="28">
        <v>22229</v>
      </c>
      <c r="BT337" s="28">
        <v>18686</v>
      </c>
      <c r="BU337" s="28">
        <v>27049</v>
      </c>
      <c r="BV337" s="28">
        <v>24993</v>
      </c>
      <c r="BW337" s="28">
        <v>19806</v>
      </c>
      <c r="BX337" s="28">
        <v>17711</v>
      </c>
      <c r="BY337" s="28">
        <v>15251</v>
      </c>
      <c r="BZ337" s="28">
        <v>18613</v>
      </c>
      <c r="CA337" s="28">
        <v>15592</v>
      </c>
      <c r="CB337" s="28">
        <v>14299</v>
      </c>
      <c r="CC337" s="28">
        <v>15444</v>
      </c>
      <c r="CD337" s="28">
        <v>12095</v>
      </c>
      <c r="CE337" s="28">
        <v>13704</v>
      </c>
      <c r="CF337" s="28">
        <v>11690</v>
      </c>
      <c r="CG337" s="28">
        <v>11356</v>
      </c>
      <c r="CH337" s="28">
        <v>10659</v>
      </c>
      <c r="CI337" s="28">
        <v>7772</v>
      </c>
      <c r="CJ337" s="28">
        <v>6130</v>
      </c>
      <c r="CK337" s="28">
        <v>7827</v>
      </c>
      <c r="CL337" s="28">
        <v>9732</v>
      </c>
      <c r="CM337" s="28">
        <v>7641</v>
      </c>
      <c r="CN337" s="28">
        <v>5295</v>
      </c>
      <c r="CO337" s="28">
        <v>5282</v>
      </c>
      <c r="CP337" s="28">
        <v>3872</v>
      </c>
      <c r="CQ337" s="28" t="s">
        <v>1028</v>
      </c>
      <c r="CR337" s="28" t="s">
        <v>1028</v>
      </c>
      <c r="CS337" s="28" t="s">
        <v>1028</v>
      </c>
      <c r="CT337" s="28" t="s">
        <v>1028</v>
      </c>
      <c r="CU337" s="28" t="s">
        <v>1028</v>
      </c>
      <c r="CV337" s="28" t="s">
        <v>1028</v>
      </c>
      <c r="CW337" s="28" t="s">
        <v>1028</v>
      </c>
      <c r="CX337" s="28" t="s">
        <v>1028</v>
      </c>
      <c r="CY337" s="28" t="s">
        <v>1028</v>
      </c>
      <c r="CZ337" s="28" t="s">
        <v>1028</v>
      </c>
    </row>
    <row r="338" spans="1:104" x14ac:dyDescent="0.25">
      <c r="A338" s="24" t="s">
        <v>997</v>
      </c>
      <c r="B338" s="24" t="str">
        <f>VLOOKUP(A338,Structure!E:F,2,FALSE)</f>
        <v>TR00</v>
      </c>
      <c r="C338" s="24" t="str">
        <f t="shared" si="5"/>
        <v>TR</v>
      </c>
      <c r="D338" s="24" t="s">
        <v>998</v>
      </c>
      <c r="E338" s="29">
        <v>16573</v>
      </c>
      <c r="F338" s="29">
        <v>17817</v>
      </c>
      <c r="G338" s="29">
        <v>18198</v>
      </c>
      <c r="H338" s="29">
        <v>17985</v>
      </c>
      <c r="I338" s="29">
        <v>18235</v>
      </c>
      <c r="J338" s="29">
        <v>17561</v>
      </c>
      <c r="K338" s="29">
        <v>17458</v>
      </c>
      <c r="L338" s="29">
        <v>17220</v>
      </c>
      <c r="M338" s="29">
        <v>16934</v>
      </c>
      <c r="N338" s="29">
        <v>16721</v>
      </c>
      <c r="O338" s="29">
        <v>17098</v>
      </c>
      <c r="P338" s="29">
        <v>17325</v>
      </c>
      <c r="Q338" s="29">
        <v>17089</v>
      </c>
      <c r="R338" s="29">
        <v>17210</v>
      </c>
      <c r="S338" s="29">
        <v>17979</v>
      </c>
      <c r="T338" s="29">
        <v>17735</v>
      </c>
      <c r="U338" s="29">
        <v>18469</v>
      </c>
      <c r="V338" s="29">
        <v>19221</v>
      </c>
      <c r="W338" s="29">
        <v>21898</v>
      </c>
      <c r="X338" s="29">
        <v>24398</v>
      </c>
      <c r="Y338" s="29">
        <v>26741</v>
      </c>
      <c r="Z338" s="29">
        <v>24379</v>
      </c>
      <c r="AA338" s="29">
        <v>21839</v>
      </c>
      <c r="AB338" s="29">
        <v>20445</v>
      </c>
      <c r="AC338" s="29">
        <v>20059</v>
      </c>
      <c r="AD338" s="29">
        <v>19151</v>
      </c>
      <c r="AE338" s="29">
        <v>17036</v>
      </c>
      <c r="AF338" s="29">
        <v>16564</v>
      </c>
      <c r="AG338" s="29">
        <v>15630</v>
      </c>
      <c r="AH338" s="29">
        <v>16236</v>
      </c>
      <c r="AI338" s="29">
        <v>15846</v>
      </c>
      <c r="AJ338" s="29">
        <v>15970</v>
      </c>
      <c r="AK338" s="29">
        <v>15301</v>
      </c>
      <c r="AL338" s="29">
        <v>15172</v>
      </c>
      <c r="AM338" s="29">
        <v>14726</v>
      </c>
      <c r="AN338" s="29">
        <v>13860</v>
      </c>
      <c r="AO338" s="29">
        <v>14156</v>
      </c>
      <c r="AP338" s="29">
        <v>16228</v>
      </c>
      <c r="AQ338" s="29">
        <v>15750</v>
      </c>
      <c r="AR338" s="29">
        <v>14199</v>
      </c>
      <c r="AS338" s="29">
        <v>13973</v>
      </c>
      <c r="AT338" s="29">
        <v>13419</v>
      </c>
      <c r="AU338" s="29">
        <v>12085</v>
      </c>
      <c r="AV338" s="29">
        <v>11199</v>
      </c>
      <c r="AW338" s="29">
        <v>14088</v>
      </c>
      <c r="AX338" s="29">
        <v>14035</v>
      </c>
      <c r="AY338" s="29">
        <v>13030</v>
      </c>
      <c r="AZ338" s="29">
        <v>11945</v>
      </c>
      <c r="BA338" s="29">
        <v>11204</v>
      </c>
      <c r="BB338" s="29">
        <v>11023</v>
      </c>
      <c r="BC338" s="29">
        <v>9620</v>
      </c>
      <c r="BD338" s="29">
        <v>8030</v>
      </c>
      <c r="BE338" s="29">
        <v>10214</v>
      </c>
      <c r="BF338" s="29">
        <v>13147</v>
      </c>
      <c r="BG338" s="29">
        <v>12835</v>
      </c>
      <c r="BH338" s="29">
        <v>10175</v>
      </c>
      <c r="BI338" s="29">
        <v>10962</v>
      </c>
      <c r="BJ338" s="29">
        <v>7996</v>
      </c>
      <c r="BK338" s="29">
        <v>10092</v>
      </c>
      <c r="BL338" s="29">
        <v>8914</v>
      </c>
      <c r="BM338" s="29">
        <v>7488</v>
      </c>
      <c r="BN338" s="29">
        <v>6418</v>
      </c>
      <c r="BO338" s="29">
        <v>9338</v>
      </c>
      <c r="BP338" s="29">
        <v>11318</v>
      </c>
      <c r="BQ338" s="29">
        <v>8521</v>
      </c>
      <c r="BR338" s="29">
        <v>6972</v>
      </c>
      <c r="BS338" s="29">
        <v>6477</v>
      </c>
      <c r="BT338" s="29">
        <v>5352</v>
      </c>
      <c r="BU338" s="29">
        <v>7478</v>
      </c>
      <c r="BV338" s="29">
        <v>7481</v>
      </c>
      <c r="BW338" s="29">
        <v>6059</v>
      </c>
      <c r="BX338" s="29">
        <v>6239</v>
      </c>
      <c r="BY338" s="29">
        <v>4428</v>
      </c>
      <c r="BZ338" s="29">
        <v>5579</v>
      </c>
      <c r="CA338" s="29">
        <v>4947</v>
      </c>
      <c r="CB338" s="29">
        <v>4250</v>
      </c>
      <c r="CC338" s="29">
        <v>4687</v>
      </c>
      <c r="CD338" s="29">
        <v>3459</v>
      </c>
      <c r="CE338" s="29">
        <v>3822</v>
      </c>
      <c r="CF338" s="29">
        <v>3261</v>
      </c>
      <c r="CG338" s="29">
        <v>3252</v>
      </c>
      <c r="CH338" s="29">
        <v>2880</v>
      </c>
      <c r="CI338" s="29">
        <v>2200</v>
      </c>
      <c r="CJ338" s="29">
        <v>1413</v>
      </c>
      <c r="CK338" s="29">
        <v>1582</v>
      </c>
      <c r="CL338" s="29">
        <v>2527</v>
      </c>
      <c r="CM338" s="29">
        <v>2010</v>
      </c>
      <c r="CN338" s="29">
        <v>1371</v>
      </c>
      <c r="CO338" s="29">
        <v>1307</v>
      </c>
      <c r="CP338" s="29">
        <v>842</v>
      </c>
      <c r="CQ338" s="29" t="s">
        <v>1028</v>
      </c>
      <c r="CR338" s="29" t="s">
        <v>1028</v>
      </c>
      <c r="CS338" s="29" t="s">
        <v>1028</v>
      </c>
      <c r="CT338" s="29" t="s">
        <v>1028</v>
      </c>
      <c r="CU338" s="29" t="s">
        <v>1028</v>
      </c>
      <c r="CV338" s="29" t="s">
        <v>1028</v>
      </c>
      <c r="CW338" s="29" t="s">
        <v>1028</v>
      </c>
      <c r="CX338" s="29" t="s">
        <v>1028</v>
      </c>
      <c r="CY338" s="29" t="s">
        <v>1028</v>
      </c>
      <c r="CZ338" s="29" t="s">
        <v>1028</v>
      </c>
    </row>
    <row r="339" spans="1:104" x14ac:dyDescent="0.25">
      <c r="A339" s="24" t="s">
        <v>999</v>
      </c>
      <c r="B339" s="24" t="str">
        <f>VLOOKUP(A339,Structure!E:F,2,FALSE)</f>
        <v>TR00</v>
      </c>
      <c r="C339" s="24" t="str">
        <f t="shared" si="5"/>
        <v>TR</v>
      </c>
      <c r="D339" s="24" t="s">
        <v>1290</v>
      </c>
      <c r="E339" s="28">
        <v>22765</v>
      </c>
      <c r="F339" s="28">
        <v>24585</v>
      </c>
      <c r="G339" s="28">
        <v>24409</v>
      </c>
      <c r="H339" s="28">
        <v>24452</v>
      </c>
      <c r="I339" s="28">
        <v>24798</v>
      </c>
      <c r="J339" s="28">
        <v>23812</v>
      </c>
      <c r="K339" s="28">
        <v>23828</v>
      </c>
      <c r="L339" s="28">
        <v>23206</v>
      </c>
      <c r="M339" s="28">
        <v>23622</v>
      </c>
      <c r="N339" s="28">
        <v>22708</v>
      </c>
      <c r="O339" s="28">
        <v>22368</v>
      </c>
      <c r="P339" s="28">
        <v>22587</v>
      </c>
      <c r="Q339" s="28">
        <v>22658</v>
      </c>
      <c r="R339" s="28">
        <v>22531</v>
      </c>
      <c r="S339" s="28">
        <v>22423</v>
      </c>
      <c r="T339" s="28">
        <v>23090</v>
      </c>
      <c r="U339" s="28">
        <v>23394</v>
      </c>
      <c r="V339" s="28">
        <v>24133</v>
      </c>
      <c r="W339" s="28">
        <v>24375</v>
      </c>
      <c r="X339" s="28">
        <v>23681</v>
      </c>
      <c r="Y339" s="28">
        <v>26168</v>
      </c>
      <c r="Z339" s="28">
        <v>23405</v>
      </c>
      <c r="AA339" s="28">
        <v>21370</v>
      </c>
      <c r="AB339" s="28">
        <v>21605</v>
      </c>
      <c r="AC339" s="28">
        <v>21588</v>
      </c>
      <c r="AD339" s="28">
        <v>20831</v>
      </c>
      <c r="AE339" s="28">
        <v>19708</v>
      </c>
      <c r="AF339" s="28">
        <v>18968</v>
      </c>
      <c r="AG339" s="28">
        <v>18076</v>
      </c>
      <c r="AH339" s="28">
        <v>17460</v>
      </c>
      <c r="AI339" s="28">
        <v>16126</v>
      </c>
      <c r="AJ339" s="28">
        <v>15328</v>
      </c>
      <c r="AK339" s="28">
        <v>15067</v>
      </c>
      <c r="AL339" s="28">
        <v>14789</v>
      </c>
      <c r="AM339" s="28">
        <v>14188</v>
      </c>
      <c r="AN339" s="28">
        <v>12810</v>
      </c>
      <c r="AO339" s="28">
        <v>13934</v>
      </c>
      <c r="AP339" s="28">
        <v>17123</v>
      </c>
      <c r="AQ339" s="28">
        <v>15715</v>
      </c>
      <c r="AR339" s="28">
        <v>13870</v>
      </c>
      <c r="AS339" s="28">
        <v>12976</v>
      </c>
      <c r="AT339" s="28">
        <v>11492</v>
      </c>
      <c r="AU339" s="28">
        <v>9407</v>
      </c>
      <c r="AV339" s="28">
        <v>9518</v>
      </c>
      <c r="AW339" s="28">
        <v>14557</v>
      </c>
      <c r="AX339" s="28">
        <v>12926</v>
      </c>
      <c r="AY339" s="28">
        <v>12443</v>
      </c>
      <c r="AZ339" s="28">
        <v>9162</v>
      </c>
      <c r="BA339" s="28">
        <v>9076</v>
      </c>
      <c r="BB339" s="28">
        <v>8553</v>
      </c>
      <c r="BC339" s="28">
        <v>7185</v>
      </c>
      <c r="BD339" s="28">
        <v>5710</v>
      </c>
      <c r="BE339" s="28">
        <v>7979</v>
      </c>
      <c r="BF339" s="28">
        <v>11678</v>
      </c>
      <c r="BG339" s="28">
        <v>11048</v>
      </c>
      <c r="BH339" s="28">
        <v>8417</v>
      </c>
      <c r="BI339" s="28">
        <v>8663</v>
      </c>
      <c r="BJ339" s="28">
        <v>7156</v>
      </c>
      <c r="BK339" s="28">
        <v>7701</v>
      </c>
      <c r="BL339" s="28">
        <v>6787</v>
      </c>
      <c r="BM339" s="28">
        <v>5791</v>
      </c>
      <c r="BN339" s="28">
        <v>4978</v>
      </c>
      <c r="BO339" s="28">
        <v>6858</v>
      </c>
      <c r="BP339" s="28">
        <v>8774</v>
      </c>
      <c r="BQ339" s="28">
        <v>6630</v>
      </c>
      <c r="BR339" s="28">
        <v>5435</v>
      </c>
      <c r="BS339" s="28">
        <v>4824</v>
      </c>
      <c r="BT339" s="28">
        <v>3560</v>
      </c>
      <c r="BU339" s="28">
        <v>5736</v>
      </c>
      <c r="BV339" s="28">
        <v>5281</v>
      </c>
      <c r="BW339" s="28">
        <v>4564</v>
      </c>
      <c r="BX339" s="28">
        <v>4107</v>
      </c>
      <c r="BY339" s="28">
        <v>3393</v>
      </c>
      <c r="BZ339" s="28">
        <v>4139</v>
      </c>
      <c r="CA339" s="28">
        <v>3939</v>
      </c>
      <c r="CB339" s="28">
        <v>2996</v>
      </c>
      <c r="CC339" s="28">
        <v>2776</v>
      </c>
      <c r="CD339" s="28">
        <v>2217</v>
      </c>
      <c r="CE339" s="28">
        <v>2303</v>
      </c>
      <c r="CF339" s="28">
        <v>2134</v>
      </c>
      <c r="CG339" s="28">
        <v>2082</v>
      </c>
      <c r="CH339" s="28">
        <v>1812</v>
      </c>
      <c r="CI339" s="28">
        <v>1781</v>
      </c>
      <c r="CJ339" s="28">
        <v>992</v>
      </c>
      <c r="CK339" s="28">
        <v>1052</v>
      </c>
      <c r="CL339" s="28">
        <v>1421</v>
      </c>
      <c r="CM339" s="28">
        <v>1247</v>
      </c>
      <c r="CN339" s="28">
        <v>868</v>
      </c>
      <c r="CO339" s="28">
        <v>849</v>
      </c>
      <c r="CP339" s="28">
        <v>588</v>
      </c>
      <c r="CQ339" s="28" t="s">
        <v>1028</v>
      </c>
      <c r="CR339" s="28" t="s">
        <v>1028</v>
      </c>
      <c r="CS339" s="28" t="s">
        <v>1028</v>
      </c>
      <c r="CT339" s="28" t="s">
        <v>1028</v>
      </c>
      <c r="CU339" s="28" t="s">
        <v>1028</v>
      </c>
      <c r="CV339" s="28" t="s">
        <v>1028</v>
      </c>
      <c r="CW339" s="28" t="s">
        <v>1028</v>
      </c>
      <c r="CX339" s="28" t="s">
        <v>1028</v>
      </c>
      <c r="CY339" s="28" t="s">
        <v>1028</v>
      </c>
      <c r="CZ339" s="28" t="s">
        <v>1028</v>
      </c>
    </row>
    <row r="340" spans="1:104" x14ac:dyDescent="0.25">
      <c r="A340" s="24" t="s">
        <v>1003</v>
      </c>
      <c r="B340" s="24" t="str">
        <f>VLOOKUP(A340,Structure!E:F,2,FALSE)</f>
        <v>TR00</v>
      </c>
      <c r="C340" s="24" t="str">
        <f t="shared" si="5"/>
        <v>TR</v>
      </c>
      <c r="D340" s="24" t="s">
        <v>1291</v>
      </c>
      <c r="E340" s="29">
        <v>25299</v>
      </c>
      <c r="F340" s="29">
        <v>26665</v>
      </c>
      <c r="G340" s="29">
        <v>27017</v>
      </c>
      <c r="H340" s="29">
        <v>27516</v>
      </c>
      <c r="I340" s="29">
        <v>28413</v>
      </c>
      <c r="J340" s="29">
        <v>26878</v>
      </c>
      <c r="K340" s="29">
        <v>27109</v>
      </c>
      <c r="L340" s="29">
        <v>26883</v>
      </c>
      <c r="M340" s="29">
        <v>27129</v>
      </c>
      <c r="N340" s="29">
        <v>27260</v>
      </c>
      <c r="O340" s="29">
        <v>28074</v>
      </c>
      <c r="P340" s="29">
        <v>27968</v>
      </c>
      <c r="Q340" s="29">
        <v>27497</v>
      </c>
      <c r="R340" s="29">
        <v>27487</v>
      </c>
      <c r="S340" s="29">
        <v>27397</v>
      </c>
      <c r="T340" s="29">
        <v>26299</v>
      </c>
      <c r="U340" s="29">
        <v>27047</v>
      </c>
      <c r="V340" s="29">
        <v>29409</v>
      </c>
      <c r="W340" s="29">
        <v>30488</v>
      </c>
      <c r="X340" s="29">
        <v>31639</v>
      </c>
      <c r="Y340" s="29">
        <v>34551</v>
      </c>
      <c r="Z340" s="29">
        <v>31711</v>
      </c>
      <c r="AA340" s="29">
        <v>30317</v>
      </c>
      <c r="AB340" s="29">
        <v>29933</v>
      </c>
      <c r="AC340" s="29">
        <v>30359</v>
      </c>
      <c r="AD340" s="29">
        <v>28732</v>
      </c>
      <c r="AE340" s="29">
        <v>27190</v>
      </c>
      <c r="AF340" s="29">
        <v>26408</v>
      </c>
      <c r="AG340" s="29">
        <v>25580</v>
      </c>
      <c r="AH340" s="29">
        <v>26249</v>
      </c>
      <c r="AI340" s="29">
        <v>26083</v>
      </c>
      <c r="AJ340" s="29">
        <v>26774</v>
      </c>
      <c r="AK340" s="29">
        <v>26570</v>
      </c>
      <c r="AL340" s="29">
        <v>26451</v>
      </c>
      <c r="AM340" s="29">
        <v>26058</v>
      </c>
      <c r="AN340" s="29">
        <v>24872</v>
      </c>
      <c r="AO340" s="29">
        <v>25303</v>
      </c>
      <c r="AP340" s="29">
        <v>29689</v>
      </c>
      <c r="AQ340" s="29">
        <v>28085</v>
      </c>
      <c r="AR340" s="29">
        <v>27062</v>
      </c>
      <c r="AS340" s="29">
        <v>25942</v>
      </c>
      <c r="AT340" s="29">
        <v>24599</v>
      </c>
      <c r="AU340" s="29">
        <v>22127</v>
      </c>
      <c r="AV340" s="29">
        <v>20702</v>
      </c>
      <c r="AW340" s="29">
        <v>26449</v>
      </c>
      <c r="AX340" s="29">
        <v>24830</v>
      </c>
      <c r="AY340" s="29">
        <v>23500</v>
      </c>
      <c r="AZ340" s="29">
        <v>21432</v>
      </c>
      <c r="BA340" s="29">
        <v>20803</v>
      </c>
      <c r="BB340" s="29">
        <v>19763</v>
      </c>
      <c r="BC340" s="29">
        <v>17632</v>
      </c>
      <c r="BD340" s="29">
        <v>15022</v>
      </c>
      <c r="BE340" s="29">
        <v>17782</v>
      </c>
      <c r="BF340" s="29">
        <v>24027</v>
      </c>
      <c r="BG340" s="29">
        <v>21963</v>
      </c>
      <c r="BH340" s="29">
        <v>18496</v>
      </c>
      <c r="BI340" s="29">
        <v>18335</v>
      </c>
      <c r="BJ340" s="29">
        <v>15534</v>
      </c>
      <c r="BK340" s="29">
        <v>17192</v>
      </c>
      <c r="BL340" s="29">
        <v>15920</v>
      </c>
      <c r="BM340" s="29">
        <v>12809</v>
      </c>
      <c r="BN340" s="29">
        <v>11612</v>
      </c>
      <c r="BO340" s="29">
        <v>15844</v>
      </c>
      <c r="BP340" s="29">
        <v>18554</v>
      </c>
      <c r="BQ340" s="29">
        <v>14325</v>
      </c>
      <c r="BR340" s="29">
        <v>11608</v>
      </c>
      <c r="BS340" s="29">
        <v>10976</v>
      </c>
      <c r="BT340" s="29">
        <v>9318</v>
      </c>
      <c r="BU340" s="29">
        <v>12664</v>
      </c>
      <c r="BV340" s="29">
        <v>11585</v>
      </c>
      <c r="BW340" s="29">
        <v>9847</v>
      </c>
      <c r="BX340" s="29">
        <v>8853</v>
      </c>
      <c r="BY340" s="29">
        <v>7747</v>
      </c>
      <c r="BZ340" s="29">
        <v>8484</v>
      </c>
      <c r="CA340" s="29">
        <v>6948</v>
      </c>
      <c r="CB340" s="29">
        <v>6216</v>
      </c>
      <c r="CC340" s="29">
        <v>6822</v>
      </c>
      <c r="CD340" s="29">
        <v>5449</v>
      </c>
      <c r="CE340" s="29">
        <v>6586</v>
      </c>
      <c r="CF340" s="29">
        <v>5193</v>
      </c>
      <c r="CG340" s="29">
        <v>5271</v>
      </c>
      <c r="CH340" s="29">
        <v>4460</v>
      </c>
      <c r="CI340" s="29">
        <v>3743</v>
      </c>
      <c r="CJ340" s="29">
        <v>2773</v>
      </c>
      <c r="CK340" s="29">
        <v>3640</v>
      </c>
      <c r="CL340" s="29">
        <v>3690</v>
      </c>
      <c r="CM340" s="29">
        <v>2909</v>
      </c>
      <c r="CN340" s="29">
        <v>1968</v>
      </c>
      <c r="CO340" s="29">
        <v>2159</v>
      </c>
      <c r="CP340" s="29">
        <v>1399</v>
      </c>
      <c r="CQ340" s="29" t="s">
        <v>1028</v>
      </c>
      <c r="CR340" s="29" t="s">
        <v>1028</v>
      </c>
      <c r="CS340" s="29" t="s">
        <v>1028</v>
      </c>
      <c r="CT340" s="29" t="s">
        <v>1028</v>
      </c>
      <c r="CU340" s="29" t="s">
        <v>1028</v>
      </c>
      <c r="CV340" s="29" t="s">
        <v>1028</v>
      </c>
      <c r="CW340" s="29" t="s">
        <v>1028</v>
      </c>
      <c r="CX340" s="29" t="s">
        <v>1028</v>
      </c>
      <c r="CY340" s="29" t="s">
        <v>1028</v>
      </c>
      <c r="CZ340" s="29" t="s">
        <v>1028</v>
      </c>
    </row>
    <row r="341" spans="1:104" x14ac:dyDescent="0.25">
      <c r="A341" s="24" t="s">
        <v>1005</v>
      </c>
      <c r="B341" s="24" t="str">
        <f>VLOOKUP(A341,Structure!E:F,2,FALSE)</f>
        <v>TR00</v>
      </c>
      <c r="C341" s="24" t="str">
        <f t="shared" si="5"/>
        <v>TR</v>
      </c>
      <c r="D341" s="24" t="s">
        <v>1292</v>
      </c>
      <c r="E341" s="28">
        <v>48567</v>
      </c>
      <c r="F341" s="28">
        <v>50910</v>
      </c>
      <c r="G341" s="28">
        <v>50146</v>
      </c>
      <c r="H341" s="28">
        <v>50232</v>
      </c>
      <c r="I341" s="28">
        <v>50955</v>
      </c>
      <c r="J341" s="28">
        <v>49181</v>
      </c>
      <c r="K341" s="28">
        <v>47871</v>
      </c>
      <c r="L341" s="28">
        <v>46798</v>
      </c>
      <c r="M341" s="28">
        <v>47342</v>
      </c>
      <c r="N341" s="28">
        <v>47098</v>
      </c>
      <c r="O341" s="28">
        <v>47752</v>
      </c>
      <c r="P341" s="28">
        <v>48103</v>
      </c>
      <c r="Q341" s="28">
        <v>48373</v>
      </c>
      <c r="R341" s="28">
        <v>47223</v>
      </c>
      <c r="S341" s="28">
        <v>48658</v>
      </c>
      <c r="T341" s="28">
        <v>48539</v>
      </c>
      <c r="U341" s="28">
        <v>48866</v>
      </c>
      <c r="V341" s="28">
        <v>50010</v>
      </c>
      <c r="W341" s="28">
        <v>49105</v>
      </c>
      <c r="X341" s="28">
        <v>46793</v>
      </c>
      <c r="Y341" s="28">
        <v>49495</v>
      </c>
      <c r="Z341" s="28">
        <v>45397</v>
      </c>
      <c r="AA341" s="28">
        <v>43012</v>
      </c>
      <c r="AB341" s="28">
        <v>44114</v>
      </c>
      <c r="AC341" s="28">
        <v>45316</v>
      </c>
      <c r="AD341" s="28">
        <v>46054</v>
      </c>
      <c r="AE341" s="28">
        <v>44536</v>
      </c>
      <c r="AF341" s="28">
        <v>41405</v>
      </c>
      <c r="AG341" s="28">
        <v>39764</v>
      </c>
      <c r="AH341" s="28">
        <v>37074</v>
      </c>
      <c r="AI341" s="28">
        <v>34856</v>
      </c>
      <c r="AJ341" s="28">
        <v>32394</v>
      </c>
      <c r="AK341" s="28">
        <v>30654</v>
      </c>
      <c r="AL341" s="28">
        <v>29565</v>
      </c>
      <c r="AM341" s="28">
        <v>27957</v>
      </c>
      <c r="AN341" s="28">
        <v>25226</v>
      </c>
      <c r="AO341" s="28">
        <v>28345</v>
      </c>
      <c r="AP341" s="28">
        <v>32946</v>
      </c>
      <c r="AQ341" s="28">
        <v>29866</v>
      </c>
      <c r="AR341" s="28">
        <v>26818</v>
      </c>
      <c r="AS341" s="28">
        <v>23305</v>
      </c>
      <c r="AT341" s="28">
        <v>20628</v>
      </c>
      <c r="AU341" s="28">
        <v>17638</v>
      </c>
      <c r="AV341" s="28">
        <v>17060</v>
      </c>
      <c r="AW341" s="28">
        <v>24457</v>
      </c>
      <c r="AX341" s="28">
        <v>22150</v>
      </c>
      <c r="AY341" s="28">
        <v>21489</v>
      </c>
      <c r="AZ341" s="28">
        <v>16165</v>
      </c>
      <c r="BA341" s="28">
        <v>15027</v>
      </c>
      <c r="BB341" s="28">
        <v>14203</v>
      </c>
      <c r="BC341" s="28">
        <v>12124</v>
      </c>
      <c r="BD341" s="28">
        <v>10722</v>
      </c>
      <c r="BE341" s="28">
        <v>13462</v>
      </c>
      <c r="BF341" s="28">
        <v>18853</v>
      </c>
      <c r="BG341" s="28">
        <v>17048</v>
      </c>
      <c r="BH341" s="28">
        <v>14679</v>
      </c>
      <c r="BI341" s="28">
        <v>13082</v>
      </c>
      <c r="BJ341" s="28">
        <v>10347</v>
      </c>
      <c r="BK341" s="28">
        <v>11374</v>
      </c>
      <c r="BL341" s="28">
        <v>10271</v>
      </c>
      <c r="BM341" s="28">
        <v>8389</v>
      </c>
      <c r="BN341" s="28">
        <v>7453</v>
      </c>
      <c r="BO341" s="28">
        <v>9753</v>
      </c>
      <c r="BP341" s="28">
        <v>12250</v>
      </c>
      <c r="BQ341" s="28">
        <v>9167</v>
      </c>
      <c r="BR341" s="28">
        <v>7686</v>
      </c>
      <c r="BS341" s="28">
        <v>6481</v>
      </c>
      <c r="BT341" s="28">
        <v>5315</v>
      </c>
      <c r="BU341" s="28">
        <v>7239</v>
      </c>
      <c r="BV341" s="28">
        <v>7384</v>
      </c>
      <c r="BW341" s="28">
        <v>5776</v>
      </c>
      <c r="BX341" s="28">
        <v>4626</v>
      </c>
      <c r="BY341" s="28">
        <v>3799</v>
      </c>
      <c r="BZ341" s="28">
        <v>4874</v>
      </c>
      <c r="CA341" s="28">
        <v>4378</v>
      </c>
      <c r="CB341" s="28">
        <v>3652</v>
      </c>
      <c r="CC341" s="28">
        <v>3275</v>
      </c>
      <c r="CD341" s="28">
        <v>2847</v>
      </c>
      <c r="CE341" s="28">
        <v>2994</v>
      </c>
      <c r="CF341" s="28">
        <v>2461</v>
      </c>
      <c r="CG341" s="28">
        <v>2254</v>
      </c>
      <c r="CH341" s="28">
        <v>1917</v>
      </c>
      <c r="CI341" s="28">
        <v>1650</v>
      </c>
      <c r="CJ341" s="28">
        <v>1266</v>
      </c>
      <c r="CK341" s="28">
        <v>1314</v>
      </c>
      <c r="CL341" s="28">
        <v>1549</v>
      </c>
      <c r="CM341" s="28">
        <v>1187</v>
      </c>
      <c r="CN341" s="28">
        <v>874</v>
      </c>
      <c r="CO341" s="28">
        <v>1072</v>
      </c>
      <c r="CP341" s="28">
        <v>669</v>
      </c>
      <c r="CQ341" s="28" t="s">
        <v>1028</v>
      </c>
      <c r="CR341" s="28" t="s">
        <v>1028</v>
      </c>
      <c r="CS341" s="28" t="s">
        <v>1028</v>
      </c>
      <c r="CT341" s="28" t="s">
        <v>1028</v>
      </c>
      <c r="CU341" s="28" t="s">
        <v>1028</v>
      </c>
      <c r="CV341" s="28" t="s">
        <v>1028</v>
      </c>
      <c r="CW341" s="28" t="s">
        <v>1028</v>
      </c>
      <c r="CX341" s="28" t="s">
        <v>1028</v>
      </c>
      <c r="CY341" s="28" t="s">
        <v>1028</v>
      </c>
      <c r="CZ341" s="28" t="s">
        <v>1028</v>
      </c>
    </row>
    <row r="342" spans="1:104" x14ac:dyDescent="0.25">
      <c r="A342" s="24" t="s">
        <v>1009</v>
      </c>
      <c r="B342" s="24" t="str">
        <f>VLOOKUP(A342,Structure!E:F,2,FALSE)</f>
        <v>TR00</v>
      </c>
      <c r="C342" s="24" t="str">
        <f t="shared" si="5"/>
        <v>TR</v>
      </c>
      <c r="D342" s="24" t="s">
        <v>1293</v>
      </c>
      <c r="E342" s="29">
        <v>58222</v>
      </c>
      <c r="F342" s="29">
        <v>60708</v>
      </c>
      <c r="G342" s="29">
        <v>62344</v>
      </c>
      <c r="H342" s="29">
        <v>63640</v>
      </c>
      <c r="I342" s="29">
        <v>64295</v>
      </c>
      <c r="J342" s="29">
        <v>61250</v>
      </c>
      <c r="K342" s="29">
        <v>60264</v>
      </c>
      <c r="L342" s="29">
        <v>57863</v>
      </c>
      <c r="M342" s="29">
        <v>57682</v>
      </c>
      <c r="N342" s="29">
        <v>57723</v>
      </c>
      <c r="O342" s="29">
        <v>60031</v>
      </c>
      <c r="P342" s="29">
        <v>58548</v>
      </c>
      <c r="Q342" s="29">
        <v>56434</v>
      </c>
      <c r="R342" s="29">
        <v>55469</v>
      </c>
      <c r="S342" s="29">
        <v>52275</v>
      </c>
      <c r="T342" s="29">
        <v>51330</v>
      </c>
      <c r="U342" s="29">
        <v>50213</v>
      </c>
      <c r="V342" s="29">
        <v>54071</v>
      </c>
      <c r="W342" s="29">
        <v>52907</v>
      </c>
      <c r="X342" s="29">
        <v>51423</v>
      </c>
      <c r="Y342" s="29">
        <v>43694</v>
      </c>
      <c r="Z342" s="29">
        <v>47072</v>
      </c>
      <c r="AA342" s="29">
        <v>46753</v>
      </c>
      <c r="AB342" s="29">
        <v>46503</v>
      </c>
      <c r="AC342" s="29">
        <v>46791</v>
      </c>
      <c r="AD342" s="29">
        <v>44072</v>
      </c>
      <c r="AE342" s="29">
        <v>42577</v>
      </c>
      <c r="AF342" s="29">
        <v>43288</v>
      </c>
      <c r="AG342" s="29">
        <v>42168</v>
      </c>
      <c r="AH342" s="29">
        <v>43082</v>
      </c>
      <c r="AI342" s="29">
        <v>43713</v>
      </c>
      <c r="AJ342" s="29">
        <v>43095</v>
      </c>
      <c r="AK342" s="29">
        <v>43672</v>
      </c>
      <c r="AL342" s="29">
        <v>42347</v>
      </c>
      <c r="AM342" s="29">
        <v>41906</v>
      </c>
      <c r="AN342" s="29">
        <v>39964</v>
      </c>
      <c r="AO342" s="29">
        <v>40204</v>
      </c>
      <c r="AP342" s="29">
        <v>44059</v>
      </c>
      <c r="AQ342" s="29">
        <v>41294</v>
      </c>
      <c r="AR342" s="29">
        <v>40237</v>
      </c>
      <c r="AS342" s="29">
        <v>38295</v>
      </c>
      <c r="AT342" s="29">
        <v>36810</v>
      </c>
      <c r="AU342" s="29">
        <v>33696</v>
      </c>
      <c r="AV342" s="29">
        <v>30527</v>
      </c>
      <c r="AW342" s="29">
        <v>34635</v>
      </c>
      <c r="AX342" s="29">
        <v>33841</v>
      </c>
      <c r="AY342" s="29">
        <v>30329</v>
      </c>
      <c r="AZ342" s="29">
        <v>28621</v>
      </c>
      <c r="BA342" s="29">
        <v>27915</v>
      </c>
      <c r="BB342" s="29">
        <v>26022</v>
      </c>
      <c r="BC342" s="29">
        <v>22788</v>
      </c>
      <c r="BD342" s="29">
        <v>19809</v>
      </c>
      <c r="BE342" s="29">
        <v>20496</v>
      </c>
      <c r="BF342" s="29">
        <v>30924</v>
      </c>
      <c r="BG342" s="29">
        <v>26380</v>
      </c>
      <c r="BH342" s="29">
        <v>22742</v>
      </c>
      <c r="BI342" s="29">
        <v>20768</v>
      </c>
      <c r="BJ342" s="29">
        <v>17321</v>
      </c>
      <c r="BK342" s="29">
        <v>19688</v>
      </c>
      <c r="BL342" s="29">
        <v>18858</v>
      </c>
      <c r="BM342" s="29">
        <v>14337</v>
      </c>
      <c r="BN342" s="29">
        <v>12774</v>
      </c>
      <c r="BO342" s="29">
        <v>14700</v>
      </c>
      <c r="BP342" s="29">
        <v>18367</v>
      </c>
      <c r="BQ342" s="29">
        <v>14883</v>
      </c>
      <c r="BR342" s="29">
        <v>13384</v>
      </c>
      <c r="BS342" s="29">
        <v>12431</v>
      </c>
      <c r="BT342" s="29">
        <v>10490</v>
      </c>
      <c r="BU342" s="29">
        <v>12705</v>
      </c>
      <c r="BV342" s="29">
        <v>12458</v>
      </c>
      <c r="BW342" s="29">
        <v>10420</v>
      </c>
      <c r="BX342" s="29">
        <v>9486</v>
      </c>
      <c r="BY342" s="29">
        <v>8050</v>
      </c>
      <c r="BZ342" s="29">
        <v>8571</v>
      </c>
      <c r="CA342" s="29">
        <v>7480</v>
      </c>
      <c r="CB342" s="29">
        <v>6234</v>
      </c>
      <c r="CC342" s="29">
        <v>6664</v>
      </c>
      <c r="CD342" s="29">
        <v>5545</v>
      </c>
      <c r="CE342" s="29">
        <v>5767</v>
      </c>
      <c r="CF342" s="29">
        <v>5082</v>
      </c>
      <c r="CG342" s="29">
        <v>4848</v>
      </c>
      <c r="CH342" s="29">
        <v>4063</v>
      </c>
      <c r="CI342" s="29">
        <v>3229</v>
      </c>
      <c r="CJ342" s="29">
        <v>2588</v>
      </c>
      <c r="CK342" s="29">
        <v>3008</v>
      </c>
      <c r="CL342" s="29">
        <v>2920</v>
      </c>
      <c r="CM342" s="29">
        <v>2431</v>
      </c>
      <c r="CN342" s="29">
        <v>1648</v>
      </c>
      <c r="CO342" s="29">
        <v>1747</v>
      </c>
      <c r="CP342" s="29">
        <v>1257</v>
      </c>
      <c r="CQ342" s="29" t="s">
        <v>1028</v>
      </c>
      <c r="CR342" s="29" t="s">
        <v>1028</v>
      </c>
      <c r="CS342" s="29" t="s">
        <v>1028</v>
      </c>
      <c r="CT342" s="29" t="s">
        <v>1028</v>
      </c>
      <c r="CU342" s="29" t="s">
        <v>1028</v>
      </c>
      <c r="CV342" s="29" t="s">
        <v>1028</v>
      </c>
      <c r="CW342" s="29" t="s">
        <v>1028</v>
      </c>
      <c r="CX342" s="29" t="s">
        <v>1028</v>
      </c>
      <c r="CY342" s="29" t="s">
        <v>1028</v>
      </c>
      <c r="CZ342" s="29" t="s">
        <v>1028</v>
      </c>
    </row>
    <row r="343" spans="1:104" x14ac:dyDescent="0.25">
      <c r="A343" s="24" t="s">
        <v>1011</v>
      </c>
      <c r="B343" s="24" t="str">
        <f>VLOOKUP(A343,Structure!E:F,2,FALSE)</f>
        <v>TR00</v>
      </c>
      <c r="C343" s="24" t="str">
        <f t="shared" si="5"/>
        <v>TR</v>
      </c>
      <c r="D343" s="24" t="s">
        <v>1294</v>
      </c>
      <c r="E343" s="28">
        <v>100027</v>
      </c>
      <c r="F343" s="28">
        <v>104503</v>
      </c>
      <c r="G343" s="28">
        <v>102886</v>
      </c>
      <c r="H343" s="28">
        <v>101848</v>
      </c>
      <c r="I343" s="28">
        <v>101919</v>
      </c>
      <c r="J343" s="28">
        <v>96028</v>
      </c>
      <c r="K343" s="28">
        <v>94482</v>
      </c>
      <c r="L343" s="28">
        <v>90721</v>
      </c>
      <c r="M343" s="28">
        <v>89105</v>
      </c>
      <c r="N343" s="28">
        <v>86436</v>
      </c>
      <c r="O343" s="28">
        <v>88754</v>
      </c>
      <c r="P343" s="28">
        <v>86311</v>
      </c>
      <c r="Q343" s="28">
        <v>85377</v>
      </c>
      <c r="R343" s="28">
        <v>81724</v>
      </c>
      <c r="S343" s="28">
        <v>80019</v>
      </c>
      <c r="T343" s="28">
        <v>78131</v>
      </c>
      <c r="U343" s="28">
        <v>78748</v>
      </c>
      <c r="V343" s="28">
        <v>80559</v>
      </c>
      <c r="W343" s="28">
        <v>79400</v>
      </c>
      <c r="X343" s="28">
        <v>74808</v>
      </c>
      <c r="Y343" s="28">
        <v>66060</v>
      </c>
      <c r="Z343" s="28">
        <v>66421</v>
      </c>
      <c r="AA343" s="28">
        <v>65180</v>
      </c>
      <c r="AB343" s="28">
        <v>65661</v>
      </c>
      <c r="AC343" s="28">
        <v>68103</v>
      </c>
      <c r="AD343" s="28">
        <v>67995</v>
      </c>
      <c r="AE343" s="28">
        <v>66208</v>
      </c>
      <c r="AF343" s="28">
        <v>64518</v>
      </c>
      <c r="AG343" s="28">
        <v>62884</v>
      </c>
      <c r="AH343" s="28">
        <v>62168</v>
      </c>
      <c r="AI343" s="28">
        <v>59381</v>
      </c>
      <c r="AJ343" s="28">
        <v>56318</v>
      </c>
      <c r="AK343" s="28">
        <v>54841</v>
      </c>
      <c r="AL343" s="28">
        <v>52390</v>
      </c>
      <c r="AM343" s="28">
        <v>50554</v>
      </c>
      <c r="AN343" s="28">
        <v>46328</v>
      </c>
      <c r="AO343" s="28">
        <v>50907</v>
      </c>
      <c r="AP343" s="28">
        <v>51908</v>
      </c>
      <c r="AQ343" s="28">
        <v>50102</v>
      </c>
      <c r="AR343" s="28">
        <v>46275</v>
      </c>
      <c r="AS343" s="28">
        <v>44178</v>
      </c>
      <c r="AT343" s="28">
        <v>39723</v>
      </c>
      <c r="AU343" s="28">
        <v>35985</v>
      </c>
      <c r="AV343" s="28">
        <v>31951</v>
      </c>
      <c r="AW343" s="28">
        <v>38650</v>
      </c>
      <c r="AX343" s="28">
        <v>38476</v>
      </c>
      <c r="AY343" s="28">
        <v>32992</v>
      </c>
      <c r="AZ343" s="28">
        <v>30576</v>
      </c>
      <c r="BA343" s="28">
        <v>28793</v>
      </c>
      <c r="BB343" s="28">
        <v>27324</v>
      </c>
      <c r="BC343" s="28">
        <v>24491</v>
      </c>
      <c r="BD343" s="28">
        <v>20176</v>
      </c>
      <c r="BE343" s="28">
        <v>23048</v>
      </c>
      <c r="BF343" s="28">
        <v>32641</v>
      </c>
      <c r="BG343" s="28">
        <v>28217</v>
      </c>
      <c r="BH343" s="28">
        <v>24152</v>
      </c>
      <c r="BI343" s="28">
        <v>22337</v>
      </c>
      <c r="BJ343" s="28">
        <v>18590</v>
      </c>
      <c r="BK343" s="28">
        <v>18628</v>
      </c>
      <c r="BL343" s="28">
        <v>17764</v>
      </c>
      <c r="BM343" s="28">
        <v>14786</v>
      </c>
      <c r="BN343" s="28">
        <v>13082</v>
      </c>
      <c r="BO343" s="28">
        <v>13705</v>
      </c>
      <c r="BP343" s="28">
        <v>17362</v>
      </c>
      <c r="BQ343" s="28">
        <v>14318</v>
      </c>
      <c r="BR343" s="28">
        <v>12547</v>
      </c>
      <c r="BS343" s="28">
        <v>12004</v>
      </c>
      <c r="BT343" s="28">
        <v>10055</v>
      </c>
      <c r="BU343" s="28">
        <v>11875</v>
      </c>
      <c r="BV343" s="28">
        <v>11662</v>
      </c>
      <c r="BW343" s="28">
        <v>9517</v>
      </c>
      <c r="BX343" s="28">
        <v>8750</v>
      </c>
      <c r="BY343" s="28">
        <v>7668</v>
      </c>
      <c r="BZ343" s="28">
        <v>8053</v>
      </c>
      <c r="CA343" s="28">
        <v>7073</v>
      </c>
      <c r="CB343" s="28">
        <v>6193</v>
      </c>
      <c r="CC343" s="28">
        <v>6121</v>
      </c>
      <c r="CD343" s="28">
        <v>5175</v>
      </c>
      <c r="CE343" s="28">
        <v>5631</v>
      </c>
      <c r="CF343" s="28">
        <v>5196</v>
      </c>
      <c r="CG343" s="28">
        <v>4317</v>
      </c>
      <c r="CH343" s="28">
        <v>3884</v>
      </c>
      <c r="CI343" s="28">
        <v>3246</v>
      </c>
      <c r="CJ343" s="28">
        <v>2765</v>
      </c>
      <c r="CK343" s="28">
        <v>3068</v>
      </c>
      <c r="CL343" s="28">
        <v>3090</v>
      </c>
      <c r="CM343" s="28">
        <v>2589</v>
      </c>
      <c r="CN343" s="28">
        <v>1793</v>
      </c>
      <c r="CO343" s="28">
        <v>1812</v>
      </c>
      <c r="CP343" s="28">
        <v>1375</v>
      </c>
      <c r="CQ343" s="28" t="s">
        <v>1028</v>
      </c>
      <c r="CR343" s="28" t="s">
        <v>1028</v>
      </c>
      <c r="CS343" s="28" t="s">
        <v>1028</v>
      </c>
      <c r="CT343" s="28" t="s">
        <v>1028</v>
      </c>
      <c r="CU343" s="28" t="s">
        <v>1028</v>
      </c>
      <c r="CV343" s="28" t="s">
        <v>1028</v>
      </c>
      <c r="CW343" s="28" t="s">
        <v>1028</v>
      </c>
      <c r="CX343" s="28" t="s">
        <v>1028</v>
      </c>
      <c r="CY343" s="28" t="s">
        <v>1028</v>
      </c>
      <c r="CZ343" s="28" t="s">
        <v>1028</v>
      </c>
    </row>
    <row r="344" spans="1:104" x14ac:dyDescent="0.25">
      <c r="A344" s="24" t="s">
        <v>1013</v>
      </c>
      <c r="B344" s="24" t="str">
        <f>VLOOKUP(A344,Structure!E:F,2,FALSE)</f>
        <v>TR00</v>
      </c>
      <c r="C344" s="24" t="str">
        <f t="shared" si="5"/>
        <v>TR</v>
      </c>
      <c r="D344" s="24" t="s">
        <v>1295</v>
      </c>
      <c r="E344" s="29">
        <v>53793</v>
      </c>
      <c r="F344" s="29">
        <v>55883</v>
      </c>
      <c r="G344" s="29">
        <v>54153</v>
      </c>
      <c r="H344" s="29">
        <v>56062</v>
      </c>
      <c r="I344" s="29">
        <v>56870</v>
      </c>
      <c r="J344" s="29">
        <v>53847</v>
      </c>
      <c r="K344" s="29">
        <v>52922</v>
      </c>
      <c r="L344" s="29">
        <v>50924</v>
      </c>
      <c r="M344" s="29">
        <v>51368</v>
      </c>
      <c r="N344" s="29">
        <v>50989</v>
      </c>
      <c r="O344" s="29">
        <v>52418</v>
      </c>
      <c r="P344" s="29">
        <v>52636</v>
      </c>
      <c r="Q344" s="29">
        <v>53885</v>
      </c>
      <c r="R344" s="29">
        <v>51961</v>
      </c>
      <c r="S344" s="29">
        <v>51059</v>
      </c>
      <c r="T344" s="29">
        <v>49734</v>
      </c>
      <c r="U344" s="29">
        <v>52006</v>
      </c>
      <c r="V344" s="29">
        <v>52507</v>
      </c>
      <c r="W344" s="29">
        <v>50831</v>
      </c>
      <c r="X344" s="29">
        <v>49391</v>
      </c>
      <c r="Y344" s="29">
        <v>51495</v>
      </c>
      <c r="Z344" s="29">
        <v>46071</v>
      </c>
      <c r="AA344" s="29">
        <v>44110</v>
      </c>
      <c r="AB344" s="29">
        <v>44374</v>
      </c>
      <c r="AC344" s="29">
        <v>47014</v>
      </c>
      <c r="AD344" s="29">
        <v>47440</v>
      </c>
      <c r="AE344" s="29">
        <v>45672</v>
      </c>
      <c r="AF344" s="29">
        <v>42440</v>
      </c>
      <c r="AG344" s="29">
        <v>40150</v>
      </c>
      <c r="AH344" s="29">
        <v>38410</v>
      </c>
      <c r="AI344" s="29">
        <v>35760</v>
      </c>
      <c r="AJ344" s="29">
        <v>34183</v>
      </c>
      <c r="AK344" s="29">
        <v>31546</v>
      </c>
      <c r="AL344" s="29">
        <v>30111</v>
      </c>
      <c r="AM344" s="29">
        <v>29099</v>
      </c>
      <c r="AN344" s="29">
        <v>26148</v>
      </c>
      <c r="AO344" s="29">
        <v>28685</v>
      </c>
      <c r="AP344" s="29">
        <v>32949</v>
      </c>
      <c r="AQ344" s="29">
        <v>30205</v>
      </c>
      <c r="AR344" s="29">
        <v>28611</v>
      </c>
      <c r="AS344" s="29">
        <v>25818</v>
      </c>
      <c r="AT344" s="29">
        <v>22864</v>
      </c>
      <c r="AU344" s="29">
        <v>19845</v>
      </c>
      <c r="AV344" s="29">
        <v>18130</v>
      </c>
      <c r="AW344" s="29">
        <v>24337</v>
      </c>
      <c r="AX344" s="29">
        <v>22003</v>
      </c>
      <c r="AY344" s="29">
        <v>20438</v>
      </c>
      <c r="AZ344" s="29">
        <v>17782</v>
      </c>
      <c r="BA344" s="29">
        <v>16737</v>
      </c>
      <c r="BB344" s="29">
        <v>15908</v>
      </c>
      <c r="BC344" s="29">
        <v>13756</v>
      </c>
      <c r="BD344" s="29">
        <v>12009</v>
      </c>
      <c r="BE344" s="29">
        <v>12906</v>
      </c>
      <c r="BF344" s="29">
        <v>17566</v>
      </c>
      <c r="BG344" s="29">
        <v>15907</v>
      </c>
      <c r="BH344" s="29">
        <v>13087</v>
      </c>
      <c r="BI344" s="29">
        <v>11561</v>
      </c>
      <c r="BJ344" s="29">
        <v>9348</v>
      </c>
      <c r="BK344" s="29">
        <v>10148</v>
      </c>
      <c r="BL344" s="29">
        <v>10178</v>
      </c>
      <c r="BM344" s="29">
        <v>7760</v>
      </c>
      <c r="BN344" s="29">
        <v>6782</v>
      </c>
      <c r="BO344" s="29">
        <v>8477</v>
      </c>
      <c r="BP344" s="29">
        <v>11435</v>
      </c>
      <c r="BQ344" s="29">
        <v>8633</v>
      </c>
      <c r="BR344" s="29">
        <v>7679</v>
      </c>
      <c r="BS344" s="29">
        <v>6915</v>
      </c>
      <c r="BT344" s="29">
        <v>5733</v>
      </c>
      <c r="BU344" s="29">
        <v>6842</v>
      </c>
      <c r="BV344" s="29">
        <v>7618</v>
      </c>
      <c r="BW344" s="29">
        <v>6166</v>
      </c>
      <c r="BX344" s="29">
        <v>5241</v>
      </c>
      <c r="BY344" s="29">
        <v>4273</v>
      </c>
      <c r="BZ344" s="29">
        <v>5074</v>
      </c>
      <c r="CA344" s="29">
        <v>4534</v>
      </c>
      <c r="CB344" s="29">
        <v>3974</v>
      </c>
      <c r="CC344" s="29">
        <v>3972</v>
      </c>
      <c r="CD344" s="29">
        <v>3424</v>
      </c>
      <c r="CE344" s="29">
        <v>3649</v>
      </c>
      <c r="CF344" s="29">
        <v>3531</v>
      </c>
      <c r="CG344" s="29">
        <v>3074</v>
      </c>
      <c r="CH344" s="29">
        <v>2820</v>
      </c>
      <c r="CI344" s="29">
        <v>2182</v>
      </c>
      <c r="CJ344" s="29">
        <v>1963</v>
      </c>
      <c r="CK344" s="29">
        <v>1997</v>
      </c>
      <c r="CL344" s="29">
        <v>2375</v>
      </c>
      <c r="CM344" s="29">
        <v>1943</v>
      </c>
      <c r="CN344" s="29">
        <v>1298</v>
      </c>
      <c r="CO344" s="29">
        <v>1429</v>
      </c>
      <c r="CP344" s="29">
        <v>1078</v>
      </c>
      <c r="CQ344" s="29" t="s">
        <v>1028</v>
      </c>
      <c r="CR344" s="29" t="s">
        <v>1028</v>
      </c>
      <c r="CS344" s="29" t="s">
        <v>1028</v>
      </c>
      <c r="CT344" s="29" t="s">
        <v>1028</v>
      </c>
      <c r="CU344" s="29" t="s">
        <v>1028</v>
      </c>
      <c r="CV344" s="29" t="s">
        <v>1028</v>
      </c>
      <c r="CW344" s="29" t="s">
        <v>1028</v>
      </c>
      <c r="CX344" s="29" t="s">
        <v>1028</v>
      </c>
      <c r="CY344" s="29" t="s">
        <v>1028</v>
      </c>
      <c r="CZ344" s="29" t="s">
        <v>1028</v>
      </c>
    </row>
  </sheetData>
  <autoFilter ref="A1:CZ344" xr:uid="{408E9A54-6536-4F11-A04D-6C3B2AD6D10A}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25100-d5e4-4590-aeed-86e7a9d444b1" xsi:nil="true"/>
    <lcf76f155ced4ddcb4097134ff3c332f xmlns="67da9dd3-f3ac-48d2-809f-48a440e0de2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F152D69AF9A34DB1A686B136BEB8F3" ma:contentTypeVersion="12" ma:contentTypeDescription="Create a new document." ma:contentTypeScope="" ma:versionID="663e9c8acf826b9d0a0937b2eb6af2aa">
  <xsd:schema xmlns:xsd="http://www.w3.org/2001/XMLSchema" xmlns:xs="http://www.w3.org/2001/XMLSchema" xmlns:p="http://schemas.microsoft.com/office/2006/metadata/properties" xmlns:ns2="67da9dd3-f3ac-48d2-809f-48a440e0de2a" xmlns:ns3="78c25100-d5e4-4590-aeed-86e7a9d444b1" targetNamespace="http://schemas.microsoft.com/office/2006/metadata/properties" ma:root="true" ma:fieldsID="256b044efc08246f8db6b3d7179c4169" ns2:_="" ns3:_="">
    <xsd:import namespace="67da9dd3-f3ac-48d2-809f-48a440e0de2a"/>
    <xsd:import namespace="78c25100-d5e4-4590-aeed-86e7a9d444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a9dd3-f3ac-48d2-809f-48a440e0d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c4d5774-2180-43d4-b442-5792784493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25100-d5e4-4590-aeed-86e7a9d444b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5a01d3e-1003-4901-9e6f-f065782f05bf}" ma:internalName="TaxCatchAll" ma:showField="CatchAllData" ma:web="78c25100-d5e4-4590-aeed-86e7a9d444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7E939-8DC1-4BB1-BCE4-2FB0B6333F2B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78c25100-d5e4-4590-aeed-86e7a9d444b1"/>
    <ds:schemaRef ds:uri="http://schemas.microsoft.com/office/infopath/2007/PartnerControls"/>
    <ds:schemaRef ds:uri="67da9dd3-f3ac-48d2-809f-48a440e0de2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2C09E07-031D-40BA-8D88-DBDCE75C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066CD-13C1-44A9-A7B1-C395110EC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da9dd3-f3ac-48d2-809f-48a440e0de2a"/>
    <ds:schemaRef ds:uri="78c25100-d5e4-4590-aeed-86e7a9d44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</vt:lpstr>
      <vt:lpstr>ehighway_nut2 conversion</vt:lpstr>
      <vt:lpstr>Population and Industrial Emplo</vt:lpstr>
      <vt:lpstr>Industry</vt:lpstr>
      <vt:lpstr>Tertiary</vt:lpstr>
      <vt:lpstr>Population</vt:lpstr>
      <vt:lpstr>Sheet2</vt:lpstr>
      <vt:lpstr>Population by 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Dante Powell</cp:lastModifiedBy>
  <dcterms:created xsi:type="dcterms:W3CDTF">2023-12-28T12:07:56Z</dcterms:created>
  <dcterms:modified xsi:type="dcterms:W3CDTF">2024-08-10T22:09:45Z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0x010100E7F152D69AF9A34DB1A686B136BEB8F3</vt:lpwstr>
  </property>
  <property fmtid="{D5CDD505-2E9C-101B-9397-08002B2CF9AE}" pid="3" name="MediaServiceImageTags">
    <vt:lpwstr/>
  </property>
</Properties>
</file>