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M1\6604 Epidemiology\"/>
    </mc:Choice>
  </mc:AlternateContent>
  <xr:revisionPtr revIDLastSave="0" documentId="13_ncr:1_{23DB9F86-9657-4852-8A96-33C7188A9B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10" i="1"/>
  <c r="B9" i="1"/>
  <c r="B8" i="1"/>
  <c r="B7" i="1"/>
  <c r="B5" i="1"/>
  <c r="B4" i="1"/>
  <c r="B3" i="1"/>
  <c r="M2" i="1"/>
  <c r="K2" i="1" l="1"/>
  <c r="F3" i="1" l="1"/>
  <c r="B20" i="1"/>
  <c r="H3" i="1"/>
  <c r="I3" i="1"/>
  <c r="G3" i="1"/>
  <c r="J3" i="1"/>
  <c r="E3" i="1"/>
  <c r="G4" i="1" l="1"/>
  <c r="M3" i="1"/>
  <c r="J4" i="1"/>
  <c r="E4" i="1"/>
  <c r="I4" i="1"/>
  <c r="H4" i="1"/>
  <c r="F4" i="1"/>
  <c r="K3" i="1"/>
  <c r="J5" i="1" l="1"/>
  <c r="G5" i="1"/>
  <c r="M4" i="1"/>
  <c r="E5" i="1"/>
  <c r="H5" i="1"/>
  <c r="F5" i="1"/>
  <c r="I5" i="1"/>
  <c r="K4" i="1"/>
  <c r="J6" i="1" l="1"/>
  <c r="H6" i="1"/>
  <c r="G6" i="1"/>
  <c r="J7" i="1" s="1"/>
  <c r="M5" i="1"/>
  <c r="E6" i="1"/>
  <c r="I6" i="1"/>
  <c r="F6" i="1"/>
  <c r="K5" i="1"/>
  <c r="H7" i="1" l="1"/>
  <c r="M6" i="1"/>
  <c r="F7" i="1"/>
  <c r="I7" i="1"/>
  <c r="G7" i="1"/>
  <c r="E7" i="1"/>
  <c r="K6" i="1"/>
  <c r="M7" i="1" l="1"/>
  <c r="E8" i="1"/>
  <c r="I8" i="1"/>
  <c r="F8" i="1"/>
  <c r="G8" i="1"/>
  <c r="J8" i="1"/>
  <c r="H8" i="1"/>
  <c r="K7" i="1"/>
  <c r="M8" i="1" l="1"/>
  <c r="H9" i="1"/>
  <c r="J9" i="1"/>
  <c r="F9" i="1"/>
  <c r="I9" i="1"/>
  <c r="G9" i="1"/>
  <c r="E9" i="1"/>
  <c r="K8" i="1"/>
  <c r="G10" i="1" l="1"/>
  <c r="M9" i="1"/>
  <c r="E10" i="1"/>
  <c r="I10" i="1"/>
  <c r="F10" i="1"/>
  <c r="H10" i="1"/>
  <c r="J10" i="1"/>
  <c r="K9" i="1"/>
  <c r="J11" i="1" l="1"/>
  <c r="G11" i="1"/>
  <c r="M10" i="1"/>
  <c r="E11" i="1"/>
  <c r="H11" i="1"/>
  <c r="F11" i="1"/>
  <c r="I11" i="1"/>
  <c r="K10" i="1"/>
  <c r="J12" i="1" l="1"/>
  <c r="M11" i="1"/>
  <c r="H12" i="1"/>
  <c r="I12" i="1"/>
  <c r="F12" i="1"/>
  <c r="E12" i="1"/>
  <c r="G12" i="1"/>
  <c r="K11" i="1"/>
  <c r="M12" i="1" l="1"/>
  <c r="G13" i="1"/>
  <c r="E13" i="1"/>
  <c r="J13" i="1"/>
  <c r="F13" i="1"/>
  <c r="I13" i="1"/>
  <c r="H13" i="1"/>
  <c r="K12" i="1"/>
  <c r="M13" i="1" l="1"/>
  <c r="J14" i="1"/>
  <c r="H14" i="1"/>
  <c r="I14" i="1"/>
  <c r="F14" i="1"/>
  <c r="G14" i="1"/>
  <c r="E14" i="1"/>
  <c r="K13" i="1"/>
  <c r="M14" i="1" l="1"/>
  <c r="G15" i="1"/>
  <c r="J15" i="1"/>
  <c r="E15" i="1"/>
  <c r="H15" i="1"/>
  <c r="I15" i="1"/>
  <c r="F15" i="1"/>
  <c r="K14" i="1"/>
  <c r="J16" i="1" l="1"/>
  <c r="M15" i="1"/>
  <c r="F16" i="1"/>
  <c r="I16" i="1"/>
  <c r="E16" i="1"/>
  <c r="H16" i="1"/>
  <c r="G16" i="1"/>
  <c r="K15" i="1"/>
  <c r="M16" i="1" l="1"/>
  <c r="G17" i="1"/>
  <c r="I17" i="1"/>
  <c r="F17" i="1"/>
  <c r="E17" i="1"/>
  <c r="J17" i="1"/>
  <c r="H17" i="1"/>
  <c r="K16" i="1"/>
  <c r="J18" i="1" l="1"/>
  <c r="I18" i="1"/>
  <c r="G18" i="1"/>
  <c r="M17" i="1"/>
  <c r="H18" i="1"/>
  <c r="E18" i="1"/>
  <c r="F18" i="1"/>
  <c r="K17" i="1"/>
  <c r="J19" i="1" l="1"/>
  <c r="G19" i="1"/>
  <c r="M18" i="1"/>
  <c r="H19" i="1"/>
  <c r="E19" i="1"/>
  <c r="F19" i="1"/>
  <c r="I19" i="1"/>
  <c r="K18" i="1"/>
  <c r="H20" i="1" l="1"/>
  <c r="J20" i="1"/>
  <c r="G20" i="1"/>
  <c r="M19" i="1"/>
  <c r="I20" i="1"/>
  <c r="E20" i="1"/>
  <c r="F20" i="1"/>
  <c r="K19" i="1"/>
  <c r="I21" i="1" l="1"/>
  <c r="J21" i="1"/>
  <c r="H21" i="1"/>
  <c r="M20" i="1"/>
  <c r="F21" i="1"/>
  <c r="E21" i="1"/>
  <c r="G21" i="1"/>
  <c r="K20" i="1"/>
  <c r="M21" i="1" l="1"/>
  <c r="G22" i="1"/>
  <c r="E22" i="1"/>
  <c r="F22" i="1"/>
  <c r="I22" i="1"/>
  <c r="H22" i="1"/>
  <c r="J22" i="1"/>
  <c r="K21" i="1"/>
  <c r="M22" i="1" l="1"/>
  <c r="I23" i="1"/>
  <c r="J23" i="1"/>
  <c r="G23" i="1"/>
  <c r="F23" i="1"/>
  <c r="H23" i="1"/>
  <c r="E23" i="1"/>
  <c r="K22" i="1"/>
  <c r="M23" i="1" l="1"/>
  <c r="J24" i="1"/>
  <c r="H24" i="1"/>
  <c r="I24" i="1"/>
  <c r="F24" i="1"/>
  <c r="G24" i="1"/>
  <c r="E24" i="1"/>
  <c r="K23" i="1"/>
  <c r="M24" i="1" l="1"/>
  <c r="G25" i="1"/>
  <c r="J25" i="1"/>
  <c r="E25" i="1"/>
  <c r="F25" i="1"/>
  <c r="I25" i="1"/>
  <c r="H25" i="1"/>
  <c r="K24" i="1"/>
  <c r="J26" i="1" l="1"/>
  <c r="M25" i="1"/>
  <c r="H26" i="1"/>
  <c r="F26" i="1"/>
  <c r="I26" i="1"/>
  <c r="E26" i="1"/>
  <c r="G26" i="1"/>
  <c r="K25" i="1"/>
  <c r="I27" i="1" l="1"/>
  <c r="M26" i="1"/>
  <c r="G27" i="1"/>
  <c r="F27" i="1"/>
  <c r="J27" i="1"/>
  <c r="E27" i="1"/>
  <c r="H27" i="1"/>
  <c r="K26" i="1"/>
  <c r="G28" i="1" l="1"/>
  <c r="M27" i="1"/>
  <c r="E28" i="1"/>
  <c r="J28" i="1"/>
  <c r="I28" i="1"/>
  <c r="H28" i="1"/>
  <c r="F28" i="1"/>
  <c r="K27" i="1"/>
  <c r="J29" i="1" l="1"/>
  <c r="M28" i="1"/>
  <c r="F29" i="1"/>
  <c r="I29" i="1"/>
  <c r="H29" i="1"/>
  <c r="E29" i="1"/>
  <c r="G29" i="1"/>
  <c r="K28" i="1"/>
  <c r="I30" i="1" l="1"/>
  <c r="M29" i="1"/>
  <c r="F30" i="1"/>
  <c r="G30" i="1"/>
  <c r="E30" i="1"/>
  <c r="J30" i="1"/>
  <c r="H30" i="1"/>
  <c r="K29" i="1"/>
  <c r="M30" i="1" l="1"/>
  <c r="G31" i="1"/>
  <c r="J31" i="1"/>
  <c r="I31" i="1"/>
  <c r="F31" i="1"/>
  <c r="H31" i="1"/>
  <c r="E31" i="1"/>
  <c r="K30" i="1"/>
  <c r="M31" i="1" l="1"/>
  <c r="J32" i="1"/>
  <c r="G32" i="1"/>
  <c r="E32" i="1"/>
  <c r="H32" i="1"/>
  <c r="I32" i="1"/>
  <c r="F32" i="1"/>
  <c r="K31" i="1"/>
  <c r="J33" i="1" l="1"/>
  <c r="H33" i="1"/>
  <c r="G33" i="1"/>
  <c r="M32" i="1"/>
  <c r="E33" i="1"/>
  <c r="I33" i="1"/>
  <c r="F33" i="1"/>
  <c r="K32" i="1"/>
  <c r="H34" i="1" l="1"/>
  <c r="E34" i="1"/>
  <c r="M33" i="1"/>
  <c r="J34" i="1"/>
  <c r="I34" i="1"/>
  <c r="F34" i="1"/>
  <c r="G34" i="1"/>
  <c r="K33" i="1"/>
  <c r="H35" i="1" l="1"/>
  <c r="M34" i="1"/>
  <c r="I35" i="1"/>
  <c r="J35" i="1"/>
  <c r="G35" i="1"/>
  <c r="E35" i="1"/>
  <c r="F35" i="1"/>
  <c r="K34" i="1"/>
  <c r="I36" i="1" l="1"/>
  <c r="J36" i="1"/>
  <c r="H36" i="1"/>
  <c r="F36" i="1"/>
  <c r="M35" i="1"/>
  <c r="E36" i="1"/>
  <c r="G36" i="1"/>
  <c r="K35" i="1"/>
  <c r="G37" i="1" l="1"/>
  <c r="F37" i="1"/>
  <c r="E37" i="1"/>
  <c r="M36" i="1"/>
  <c r="H37" i="1"/>
  <c r="I37" i="1"/>
  <c r="J37" i="1"/>
  <c r="K36" i="1"/>
  <c r="J38" i="1" l="1"/>
  <c r="G38" i="1"/>
  <c r="J39" i="1" s="1"/>
  <c r="I38" i="1"/>
  <c r="F38" i="1"/>
  <c r="M37" i="1"/>
  <c r="H38" i="1"/>
  <c r="H39" i="1" s="1"/>
  <c r="E38" i="1"/>
  <c r="K37" i="1"/>
  <c r="M38" i="1" l="1"/>
  <c r="I39" i="1"/>
  <c r="G39" i="1"/>
  <c r="H40" i="1" s="1"/>
  <c r="F39" i="1"/>
  <c r="E39" i="1"/>
  <c r="K38" i="1"/>
  <c r="J40" i="1" l="1"/>
  <c r="G40" i="1"/>
  <c r="J41" i="1" s="1"/>
  <c r="M39" i="1"/>
  <c r="E40" i="1"/>
  <c r="F40" i="1"/>
  <c r="I40" i="1"/>
  <c r="K39" i="1"/>
  <c r="H41" i="1" l="1"/>
  <c r="I41" i="1"/>
  <c r="G41" i="1"/>
  <c r="J42" i="1" s="1"/>
  <c r="M40" i="1"/>
  <c r="E41" i="1"/>
  <c r="F41" i="1"/>
  <c r="K40" i="1"/>
  <c r="H42" i="1" l="1"/>
  <c r="I42" i="1"/>
  <c r="F42" i="1"/>
  <c r="M41" i="1"/>
  <c r="G42" i="1"/>
  <c r="E42" i="1"/>
  <c r="K41" i="1"/>
  <c r="H43" i="1" l="1"/>
  <c r="J43" i="1"/>
  <c r="G43" i="1"/>
  <c r="F43" i="1"/>
  <c r="M42" i="1"/>
  <c r="I43" i="1"/>
  <c r="E43" i="1"/>
  <c r="K42" i="1"/>
  <c r="J44" i="1" l="1"/>
  <c r="H44" i="1"/>
  <c r="M43" i="1"/>
  <c r="G44" i="1"/>
  <c r="E44" i="1"/>
  <c r="I44" i="1"/>
  <c r="F44" i="1"/>
  <c r="K43" i="1"/>
  <c r="I45" i="1" l="1"/>
  <c r="M44" i="1"/>
  <c r="J45" i="1"/>
  <c r="H45" i="1"/>
  <c r="G45" i="1"/>
  <c r="E45" i="1"/>
  <c r="F45" i="1"/>
  <c r="K44" i="1"/>
  <c r="H46" i="1" l="1"/>
  <c r="J46" i="1"/>
  <c r="I46" i="1"/>
  <c r="M45" i="1"/>
  <c r="F46" i="1"/>
  <c r="G46" i="1"/>
  <c r="E46" i="1"/>
  <c r="K45" i="1"/>
  <c r="G47" i="1" l="1"/>
  <c r="J47" i="1"/>
  <c r="J48" i="1" s="1"/>
  <c r="E47" i="1"/>
  <c r="H47" i="1"/>
  <c r="I47" i="1"/>
  <c r="F47" i="1"/>
  <c r="M46" i="1"/>
  <c r="K46" i="1"/>
  <c r="H48" i="1" l="1"/>
  <c r="M47" i="1"/>
  <c r="I48" i="1"/>
  <c r="E48" i="1"/>
  <c r="F48" i="1"/>
  <c r="G48" i="1"/>
  <c r="K47" i="1"/>
  <c r="E49" i="1" l="1"/>
  <c r="H49" i="1"/>
  <c r="G49" i="1"/>
  <c r="M48" i="1"/>
  <c r="I49" i="1"/>
  <c r="F49" i="1"/>
  <c r="J49" i="1"/>
  <c r="K48" i="1"/>
  <c r="J50" i="1" l="1"/>
  <c r="E50" i="1"/>
  <c r="M49" i="1"/>
  <c r="I50" i="1"/>
  <c r="F50" i="1"/>
  <c r="G50" i="1"/>
  <c r="J51" i="1" s="1"/>
  <c r="H50" i="1"/>
  <c r="K49" i="1"/>
  <c r="E51" i="1" l="1"/>
  <c r="H51" i="1"/>
  <c r="I51" i="1"/>
  <c r="F51" i="1"/>
  <c r="G51" i="1"/>
  <c r="J52" i="1" s="1"/>
  <c r="M50" i="1"/>
  <c r="K50" i="1"/>
  <c r="I52" i="1" l="1"/>
  <c r="H52" i="1"/>
  <c r="F52" i="1"/>
  <c r="M51" i="1"/>
  <c r="G52" i="1"/>
  <c r="E52" i="1"/>
  <c r="K51" i="1"/>
  <c r="M52" i="1" l="1"/>
  <c r="I53" i="1"/>
  <c r="J53" i="1"/>
  <c r="G53" i="1"/>
  <c r="F53" i="1"/>
  <c r="E53" i="1"/>
  <c r="H53" i="1"/>
  <c r="K52" i="1"/>
  <c r="J54" i="1" l="1"/>
  <c r="G54" i="1"/>
  <c r="M53" i="1"/>
  <c r="H54" i="1"/>
  <c r="I54" i="1"/>
  <c r="E54" i="1"/>
  <c r="F54" i="1"/>
  <c r="M54" i="1" s="1"/>
  <c r="J55" i="1"/>
  <c r="H55" i="1"/>
  <c r="K53" i="1"/>
  <c r="G55" i="1" l="1"/>
  <c r="I55" i="1"/>
  <c r="E55" i="1"/>
  <c r="F55" i="1"/>
  <c r="G56" i="1" s="1"/>
  <c r="J56" i="1"/>
  <c r="H56" i="1"/>
  <c r="K54" i="1"/>
  <c r="F56" i="1" l="1"/>
  <c r="E56" i="1"/>
  <c r="I56" i="1"/>
  <c r="M55" i="1"/>
  <c r="J57" i="1"/>
  <c r="H57" i="1"/>
  <c r="M56" i="1"/>
  <c r="G57" i="1"/>
  <c r="K55" i="1"/>
  <c r="E57" i="1" l="1"/>
  <c r="F57" i="1"/>
  <c r="I57" i="1"/>
  <c r="G58" i="1"/>
  <c r="M57" i="1"/>
  <c r="J58" i="1"/>
  <c r="H58" i="1"/>
  <c r="K56" i="1"/>
  <c r="E58" i="1" l="1"/>
  <c r="F58" i="1"/>
  <c r="I58" i="1"/>
  <c r="I59" i="1" s="1"/>
  <c r="H59" i="1"/>
  <c r="J59" i="1"/>
  <c r="M58" i="1"/>
  <c r="G59" i="1"/>
  <c r="E59" i="1"/>
  <c r="K57" i="1"/>
  <c r="F59" i="1" l="1"/>
  <c r="E60" i="1"/>
  <c r="M59" i="1"/>
  <c r="G60" i="1"/>
  <c r="J60" i="1"/>
  <c r="F60" i="1"/>
  <c r="I60" i="1"/>
  <c r="I61" i="1" s="1"/>
  <c r="H60" i="1"/>
  <c r="K58" i="1"/>
  <c r="H61" i="1" l="1"/>
  <c r="M60" i="1"/>
  <c r="J61" i="1"/>
  <c r="F61" i="1"/>
  <c r="G61" i="1"/>
  <c r="E61" i="1"/>
  <c r="K59" i="1"/>
  <c r="G62" i="1" l="1"/>
  <c r="E62" i="1"/>
  <c r="M61" i="1"/>
  <c r="J62" i="1"/>
  <c r="J63" i="1" s="1"/>
  <c r="F62" i="1"/>
  <c r="I62" i="1"/>
  <c r="H62" i="1"/>
  <c r="K60" i="1"/>
  <c r="H63" i="1" l="1"/>
  <c r="I63" i="1"/>
  <c r="M62" i="1"/>
  <c r="F63" i="1"/>
  <c r="G63" i="1"/>
  <c r="E63" i="1"/>
  <c r="K61" i="1"/>
  <c r="G64" i="1" l="1"/>
  <c r="M63" i="1"/>
  <c r="E64" i="1"/>
  <c r="J64" i="1"/>
  <c r="I64" i="1"/>
  <c r="F64" i="1"/>
  <c r="H64" i="1"/>
  <c r="K62" i="1"/>
  <c r="M64" i="1" l="1"/>
  <c r="H65" i="1"/>
  <c r="I65" i="1"/>
  <c r="J65" i="1"/>
  <c r="F65" i="1"/>
  <c r="E65" i="1"/>
  <c r="G65" i="1"/>
  <c r="K63" i="1"/>
  <c r="M65" i="1" l="1"/>
  <c r="E66" i="1"/>
  <c r="J66" i="1"/>
  <c r="G66" i="1"/>
  <c r="H66" i="1"/>
  <c r="I66" i="1"/>
  <c r="F66" i="1"/>
  <c r="K64" i="1"/>
  <c r="M66" i="1" l="1"/>
  <c r="I67" i="1"/>
  <c r="F67" i="1"/>
  <c r="E67" i="1"/>
  <c r="H67" i="1"/>
  <c r="G67" i="1"/>
  <c r="G68" i="1" s="1"/>
  <c r="J67" i="1"/>
  <c r="K65" i="1"/>
  <c r="M67" i="1" l="1"/>
  <c r="J68" i="1"/>
  <c r="J69" i="1" s="1"/>
  <c r="F68" i="1"/>
  <c r="G69" i="1" s="1"/>
  <c r="I68" i="1"/>
  <c r="H68" i="1"/>
  <c r="H69" i="1" s="1"/>
  <c r="E68" i="1"/>
  <c r="E69" i="1" s="1"/>
  <c r="K66" i="1"/>
  <c r="J70" i="1" l="1"/>
  <c r="M68" i="1"/>
  <c r="H70" i="1"/>
  <c r="I69" i="1"/>
  <c r="I70" i="1" s="1"/>
  <c r="F69" i="1"/>
  <c r="M69" i="1" s="1"/>
  <c r="K67" i="1"/>
  <c r="F70" i="1" l="1"/>
  <c r="E70" i="1"/>
  <c r="G70" i="1"/>
  <c r="K68" i="1"/>
  <c r="M70" i="1" l="1"/>
  <c r="I71" i="1"/>
  <c r="G71" i="1"/>
  <c r="H71" i="1"/>
  <c r="J71" i="1"/>
  <c r="E71" i="1"/>
  <c r="F71" i="1"/>
  <c r="K69" i="1"/>
  <c r="M71" i="1" l="1"/>
  <c r="J72" i="1"/>
  <c r="E72" i="1"/>
  <c r="F72" i="1"/>
  <c r="G72" i="1"/>
  <c r="H72" i="1"/>
  <c r="I72" i="1"/>
  <c r="K70" i="1"/>
  <c r="I73" i="1" l="1"/>
  <c r="M72" i="1"/>
  <c r="G73" i="1"/>
  <c r="H73" i="1"/>
  <c r="F73" i="1"/>
  <c r="J73" i="1"/>
  <c r="J74" i="1" s="1"/>
  <c r="E73" i="1"/>
  <c r="E74" i="1" s="1"/>
  <c r="K71" i="1"/>
  <c r="G74" i="1" l="1"/>
  <c r="J75" i="1" s="1"/>
  <c r="M73" i="1"/>
  <c r="F74" i="1"/>
  <c r="I74" i="1"/>
  <c r="H74" i="1"/>
  <c r="K72" i="1"/>
  <c r="H75" i="1" l="1"/>
  <c r="M74" i="1"/>
  <c r="I75" i="1"/>
  <c r="F75" i="1"/>
  <c r="E75" i="1"/>
  <c r="G75" i="1"/>
  <c r="K73" i="1"/>
  <c r="M75" i="1" l="1"/>
  <c r="E76" i="1"/>
  <c r="G76" i="1"/>
  <c r="J76" i="1"/>
  <c r="F76" i="1"/>
  <c r="I76" i="1"/>
  <c r="H76" i="1"/>
  <c r="K74" i="1"/>
  <c r="H77" i="1" l="1"/>
  <c r="M76" i="1"/>
  <c r="I77" i="1"/>
  <c r="J77" i="1"/>
  <c r="F77" i="1"/>
  <c r="E77" i="1"/>
  <c r="G77" i="1"/>
  <c r="K75" i="1"/>
  <c r="G78" i="1" l="1"/>
  <c r="M77" i="1"/>
  <c r="E78" i="1"/>
  <c r="J78" i="1"/>
  <c r="J79" i="1" s="1"/>
  <c r="I78" i="1"/>
  <c r="F78" i="1"/>
  <c r="H78" i="1"/>
  <c r="H79" i="1" s="1"/>
  <c r="K76" i="1"/>
  <c r="F79" i="1" l="1"/>
  <c r="M78" i="1"/>
  <c r="I79" i="1"/>
  <c r="E79" i="1"/>
  <c r="G79" i="1"/>
  <c r="G80" i="1" s="1"/>
  <c r="K77" i="1"/>
  <c r="M79" i="1" l="1"/>
  <c r="E80" i="1"/>
  <c r="F80" i="1"/>
  <c r="J80" i="1"/>
  <c r="J81" i="1" s="1"/>
  <c r="I80" i="1"/>
  <c r="H80" i="1"/>
  <c r="K78" i="1"/>
  <c r="I81" i="1" l="1"/>
  <c r="H81" i="1"/>
  <c r="G81" i="1"/>
  <c r="J82" i="1" s="1"/>
  <c r="M80" i="1"/>
  <c r="F81" i="1"/>
  <c r="E81" i="1"/>
  <c r="K79" i="1"/>
  <c r="M81" i="1" l="1"/>
  <c r="H82" i="1"/>
  <c r="E82" i="1"/>
  <c r="I82" i="1"/>
  <c r="F82" i="1"/>
  <c r="G82" i="1"/>
  <c r="K80" i="1"/>
  <c r="M82" i="1" l="1"/>
  <c r="G83" i="1"/>
  <c r="E83" i="1"/>
  <c r="F83" i="1"/>
  <c r="J83" i="1"/>
  <c r="H83" i="1"/>
  <c r="I83" i="1"/>
  <c r="K81" i="1"/>
  <c r="J84" i="1" l="1"/>
  <c r="I84" i="1"/>
  <c r="G84" i="1"/>
  <c r="M83" i="1"/>
  <c r="H84" i="1"/>
  <c r="F84" i="1"/>
  <c r="E84" i="1"/>
  <c r="E85" i="1" s="1"/>
  <c r="K82" i="1"/>
  <c r="H85" i="1" l="1"/>
  <c r="J85" i="1"/>
  <c r="M84" i="1"/>
  <c r="F85" i="1"/>
  <c r="I85" i="1"/>
  <c r="G85" i="1"/>
  <c r="G86" i="1" s="1"/>
  <c r="K83" i="1"/>
  <c r="M85" i="1" l="1"/>
  <c r="I86" i="1"/>
  <c r="J86" i="1"/>
  <c r="J87" i="1" s="1"/>
  <c r="F86" i="1"/>
  <c r="H86" i="1"/>
  <c r="E86" i="1"/>
  <c r="E87" i="1" s="1"/>
  <c r="K84" i="1"/>
  <c r="M86" i="1" l="1"/>
  <c r="H87" i="1"/>
  <c r="F87" i="1"/>
  <c r="G87" i="1"/>
  <c r="I87" i="1"/>
  <c r="K85" i="1"/>
  <c r="G88" i="1" l="1"/>
  <c r="M87" i="1"/>
  <c r="I88" i="1"/>
  <c r="F88" i="1"/>
  <c r="J88" i="1"/>
  <c r="H88" i="1"/>
  <c r="E88" i="1"/>
  <c r="K86" i="1"/>
  <c r="E89" i="1" l="1"/>
  <c r="J89" i="1"/>
  <c r="M88" i="1"/>
  <c r="H89" i="1"/>
  <c r="G89" i="1"/>
  <c r="F89" i="1"/>
  <c r="I89" i="1"/>
  <c r="K87" i="1"/>
  <c r="I90" i="1" l="1"/>
  <c r="M89" i="1"/>
  <c r="J90" i="1"/>
  <c r="F90" i="1"/>
  <c r="G90" i="1"/>
  <c r="H90" i="1"/>
  <c r="E90" i="1"/>
  <c r="E91" i="1" s="1"/>
  <c r="K88" i="1"/>
  <c r="M90" i="1" l="1"/>
  <c r="G91" i="1"/>
  <c r="H91" i="1"/>
  <c r="F91" i="1"/>
  <c r="I91" i="1"/>
  <c r="I92" i="1" s="1"/>
  <c r="J91" i="1"/>
  <c r="J92" i="1" s="1"/>
  <c r="K89" i="1"/>
  <c r="M91" i="1" l="1"/>
  <c r="H92" i="1"/>
  <c r="G92" i="1"/>
  <c r="F92" i="1"/>
  <c r="E92" i="1"/>
  <c r="E93" i="1" s="1"/>
  <c r="K90" i="1"/>
  <c r="M92" i="1" l="1"/>
  <c r="F93" i="1"/>
  <c r="I93" i="1"/>
  <c r="G93" i="1"/>
  <c r="H93" i="1"/>
  <c r="J93" i="1"/>
  <c r="K91" i="1"/>
  <c r="J94" i="1" l="1"/>
  <c r="M93" i="1"/>
  <c r="I94" i="1"/>
  <c r="G94" i="1"/>
  <c r="J95" i="1" s="1"/>
  <c r="E94" i="1"/>
  <c r="H94" i="1"/>
  <c r="F94" i="1"/>
  <c r="M94" i="1" s="1"/>
  <c r="K92" i="1"/>
  <c r="F95" i="1" l="1"/>
  <c r="H95" i="1"/>
  <c r="E95" i="1"/>
  <c r="I95" i="1"/>
  <c r="G95" i="1"/>
  <c r="K93" i="1"/>
  <c r="M95" i="1" l="1"/>
  <c r="I96" i="1"/>
  <c r="F96" i="1"/>
  <c r="G96" i="1"/>
  <c r="J96" i="1"/>
  <c r="E96" i="1"/>
  <c r="H96" i="1"/>
  <c r="K94" i="1"/>
  <c r="M96" i="1" l="1"/>
  <c r="H97" i="1"/>
  <c r="G97" i="1"/>
  <c r="J97" i="1"/>
  <c r="E97" i="1"/>
  <c r="I97" i="1"/>
  <c r="F97" i="1"/>
  <c r="M97" i="1" s="1"/>
  <c r="K95" i="1"/>
  <c r="F98" i="1" l="1"/>
  <c r="J98" i="1"/>
  <c r="H98" i="1"/>
  <c r="G98" i="1"/>
  <c r="I98" i="1"/>
  <c r="E98" i="1"/>
  <c r="K96" i="1"/>
  <c r="M98" i="1" l="1"/>
  <c r="E99" i="1"/>
  <c r="F99" i="1"/>
  <c r="I99" i="1"/>
  <c r="G99" i="1"/>
  <c r="H99" i="1"/>
  <c r="J99" i="1"/>
  <c r="K97" i="1"/>
  <c r="J100" i="1" l="1"/>
  <c r="M99" i="1"/>
  <c r="G100" i="1"/>
  <c r="J101" i="1" s="1"/>
  <c r="I100" i="1"/>
  <c r="H100" i="1"/>
  <c r="E100" i="1"/>
  <c r="F100" i="1"/>
  <c r="M100" i="1" s="1"/>
  <c r="K98" i="1"/>
  <c r="H101" i="1" l="1"/>
  <c r="F101" i="1"/>
  <c r="G101" i="1"/>
  <c r="E101" i="1"/>
  <c r="I101" i="1"/>
  <c r="K99" i="1"/>
  <c r="M101" i="1" l="1"/>
  <c r="I102" i="1"/>
  <c r="G102" i="1"/>
  <c r="J102" i="1"/>
  <c r="E102" i="1"/>
  <c r="H102" i="1"/>
  <c r="F102" i="1"/>
  <c r="M102" i="1" s="1"/>
  <c r="K100" i="1"/>
  <c r="F103" i="1" l="1"/>
  <c r="H103" i="1"/>
  <c r="E103" i="1"/>
  <c r="J103" i="1"/>
  <c r="G103" i="1"/>
  <c r="I103" i="1"/>
  <c r="K101" i="1"/>
  <c r="G104" i="1" l="1"/>
  <c r="M103" i="1"/>
  <c r="I104" i="1"/>
  <c r="J104" i="1"/>
  <c r="H104" i="1"/>
  <c r="E104" i="1"/>
  <c r="F104" i="1"/>
  <c r="K102" i="1"/>
  <c r="M104" i="1" l="1"/>
  <c r="J105" i="1"/>
  <c r="F105" i="1"/>
  <c r="E105" i="1"/>
  <c r="H105" i="1"/>
  <c r="G105" i="1"/>
  <c r="G106" i="1" s="1"/>
  <c r="I105" i="1"/>
  <c r="K103" i="1"/>
  <c r="M105" i="1" l="1"/>
  <c r="J106" i="1"/>
  <c r="J107" i="1" s="1"/>
  <c r="I106" i="1"/>
  <c r="E106" i="1"/>
  <c r="H106" i="1"/>
  <c r="F106" i="1"/>
  <c r="M106" i="1" s="1"/>
  <c r="K104" i="1"/>
  <c r="H107" i="1" l="1"/>
  <c r="F107" i="1"/>
  <c r="I107" i="1"/>
  <c r="G107" i="1"/>
  <c r="E107" i="1"/>
  <c r="K105" i="1"/>
  <c r="M107" i="1" l="1"/>
  <c r="G108" i="1"/>
  <c r="J108" i="1"/>
  <c r="I108" i="1"/>
  <c r="E108" i="1"/>
  <c r="F108" i="1"/>
  <c r="H108" i="1"/>
  <c r="K106" i="1"/>
  <c r="M108" i="1" l="1"/>
  <c r="H109" i="1"/>
  <c r="E109" i="1"/>
  <c r="J109" i="1"/>
  <c r="I109" i="1"/>
  <c r="F109" i="1"/>
  <c r="G109" i="1"/>
  <c r="K107" i="1"/>
  <c r="M109" i="1" l="1"/>
  <c r="F110" i="1"/>
  <c r="G110" i="1"/>
  <c r="J110" i="1"/>
  <c r="E110" i="1"/>
  <c r="I110" i="1"/>
  <c r="H110" i="1"/>
  <c r="K108" i="1"/>
  <c r="M110" i="1" l="1"/>
  <c r="G111" i="1"/>
  <c r="H111" i="1"/>
  <c r="I111" i="1"/>
  <c r="E111" i="1"/>
  <c r="J111" i="1"/>
  <c r="J112" i="1" s="1"/>
  <c r="F111" i="1"/>
  <c r="K109" i="1"/>
  <c r="M111" i="1" l="1"/>
  <c r="H112" i="1"/>
  <c r="I112" i="1"/>
  <c r="F112" i="1"/>
  <c r="G112" i="1"/>
  <c r="E112" i="1"/>
  <c r="K110" i="1"/>
  <c r="M112" i="1" l="1"/>
  <c r="E113" i="1"/>
  <c r="I113" i="1"/>
  <c r="G113" i="1"/>
  <c r="J113" i="1"/>
  <c r="H113" i="1"/>
  <c r="F113" i="1"/>
  <c r="M113" i="1" s="1"/>
  <c r="K111" i="1"/>
  <c r="J114" i="1" l="1"/>
  <c r="F114" i="1"/>
  <c r="H114" i="1"/>
  <c r="G114" i="1"/>
  <c r="I114" i="1"/>
  <c r="E114" i="1"/>
  <c r="K112" i="1"/>
  <c r="M114" i="1" l="1"/>
  <c r="E115" i="1"/>
  <c r="G115" i="1"/>
  <c r="F115" i="1"/>
  <c r="I115" i="1"/>
  <c r="J115" i="1"/>
  <c r="J116" i="1" s="1"/>
  <c r="H115" i="1"/>
  <c r="K113" i="1"/>
  <c r="G116" i="1" l="1"/>
  <c r="M115" i="1"/>
  <c r="H116" i="1"/>
  <c r="H117" i="1" s="1"/>
  <c r="J117" i="1"/>
  <c r="I116" i="1"/>
  <c r="F116" i="1"/>
  <c r="E116" i="1"/>
  <c r="K114" i="1"/>
  <c r="G117" i="1" l="1"/>
  <c r="M116" i="1"/>
  <c r="H118" i="1"/>
  <c r="J118" i="1"/>
  <c r="I117" i="1"/>
  <c r="E117" i="1"/>
  <c r="F117" i="1"/>
  <c r="M117" i="1" s="1"/>
  <c r="K115" i="1"/>
  <c r="F118" i="1" l="1"/>
  <c r="E118" i="1"/>
  <c r="I118" i="1"/>
  <c r="G118" i="1"/>
  <c r="G119" i="1" s="1"/>
  <c r="K116" i="1"/>
  <c r="M118" i="1" l="1"/>
  <c r="I119" i="1"/>
  <c r="J119" i="1"/>
  <c r="J120" i="1" s="1"/>
  <c r="E119" i="1"/>
  <c r="H119" i="1"/>
  <c r="F119" i="1"/>
  <c r="M119" i="1" s="1"/>
  <c r="K117" i="1"/>
  <c r="F120" i="1" l="1"/>
  <c r="E120" i="1"/>
  <c r="G120" i="1"/>
  <c r="H120" i="1"/>
  <c r="I120" i="1"/>
  <c r="K118" i="1"/>
  <c r="I121" i="1" l="1"/>
  <c r="H121" i="1"/>
  <c r="M120" i="1"/>
  <c r="G121" i="1"/>
  <c r="J121" i="1"/>
  <c r="E121" i="1"/>
  <c r="F121" i="1"/>
  <c r="K119" i="1"/>
  <c r="M121" i="1" l="1"/>
  <c r="F122" i="1"/>
  <c r="E122" i="1"/>
  <c r="J122" i="1"/>
  <c r="H122" i="1"/>
  <c r="G122" i="1"/>
  <c r="I122" i="1"/>
  <c r="K120" i="1"/>
  <c r="M122" i="1" l="1"/>
  <c r="G123" i="1"/>
  <c r="I123" i="1"/>
  <c r="J123" i="1"/>
  <c r="E123" i="1"/>
  <c r="H123" i="1"/>
  <c r="F123" i="1"/>
  <c r="K121" i="1"/>
  <c r="M123" i="1" l="1"/>
  <c r="F124" i="1"/>
  <c r="H124" i="1"/>
  <c r="E124" i="1"/>
  <c r="J124" i="1"/>
  <c r="I124" i="1"/>
  <c r="G124" i="1"/>
  <c r="K122" i="1"/>
  <c r="M124" i="1" l="1"/>
  <c r="G125" i="1"/>
  <c r="J125" i="1"/>
  <c r="E125" i="1"/>
  <c r="I125" i="1"/>
  <c r="F125" i="1"/>
  <c r="M125" i="1" s="1"/>
  <c r="H125" i="1"/>
  <c r="H126" i="1" s="1"/>
  <c r="K123" i="1"/>
  <c r="F126" i="1" l="1"/>
  <c r="I126" i="1"/>
  <c r="J126" i="1"/>
  <c r="E126" i="1"/>
  <c r="G126" i="1"/>
  <c r="K124" i="1"/>
  <c r="M126" i="1" l="1"/>
  <c r="G127" i="1"/>
  <c r="E127" i="1"/>
  <c r="F127" i="1"/>
  <c r="J127" i="1"/>
  <c r="I127" i="1"/>
  <c r="H127" i="1"/>
  <c r="K125" i="1"/>
  <c r="M127" i="1" l="1"/>
  <c r="I128" i="1"/>
  <c r="J128" i="1"/>
  <c r="H128" i="1"/>
  <c r="F128" i="1"/>
  <c r="G128" i="1"/>
  <c r="E128" i="1"/>
  <c r="K126" i="1"/>
  <c r="M128" i="1" l="1"/>
  <c r="G129" i="1"/>
  <c r="E129" i="1"/>
  <c r="J129" i="1"/>
  <c r="J130" i="1" s="1"/>
  <c r="I129" i="1"/>
  <c r="F129" i="1"/>
  <c r="H129" i="1"/>
  <c r="K127" i="1"/>
  <c r="M129" i="1" l="1"/>
  <c r="H130" i="1"/>
  <c r="F130" i="1"/>
  <c r="I130" i="1"/>
  <c r="E130" i="1"/>
  <c r="G130" i="1"/>
  <c r="K128" i="1"/>
  <c r="M130" i="1" l="1"/>
  <c r="I131" i="1"/>
  <c r="G131" i="1"/>
  <c r="J131" i="1"/>
  <c r="E131" i="1"/>
  <c r="F131" i="1"/>
  <c r="H131" i="1"/>
  <c r="K129" i="1"/>
  <c r="M131" i="1" l="1"/>
  <c r="H132" i="1"/>
  <c r="F132" i="1"/>
  <c r="J132" i="1"/>
  <c r="G132" i="1"/>
  <c r="E132" i="1"/>
  <c r="I132" i="1"/>
  <c r="K130" i="1"/>
  <c r="G133" i="1" l="1"/>
  <c r="M132" i="1"/>
  <c r="E133" i="1"/>
  <c r="I133" i="1"/>
  <c r="F133" i="1"/>
  <c r="J133" i="1"/>
  <c r="J134" i="1" s="1"/>
  <c r="H133" i="1"/>
  <c r="K131" i="1"/>
  <c r="I134" i="1" l="1"/>
  <c r="H134" i="1"/>
  <c r="F134" i="1"/>
  <c r="M133" i="1"/>
  <c r="G134" i="1"/>
  <c r="E134" i="1"/>
  <c r="K132" i="1"/>
  <c r="G135" i="1" l="1"/>
  <c r="M134" i="1"/>
  <c r="J135" i="1"/>
  <c r="J136" i="1" s="1"/>
  <c r="H135" i="1"/>
  <c r="E135" i="1"/>
  <c r="I135" i="1"/>
  <c r="F135" i="1"/>
  <c r="M135" i="1" s="1"/>
  <c r="K133" i="1"/>
  <c r="H136" i="1" l="1"/>
  <c r="I136" i="1"/>
  <c r="F136" i="1"/>
  <c r="G136" i="1"/>
  <c r="E136" i="1"/>
  <c r="K134" i="1"/>
  <c r="E137" i="1" l="1"/>
  <c r="M136" i="1"/>
  <c r="I137" i="1"/>
  <c r="G137" i="1"/>
  <c r="H137" i="1"/>
  <c r="J137" i="1"/>
  <c r="F137" i="1"/>
  <c r="K135" i="1"/>
  <c r="J138" i="1" l="1"/>
  <c r="F138" i="1"/>
  <c r="M137" i="1"/>
  <c r="E138" i="1"/>
  <c r="G138" i="1"/>
  <c r="G139" i="1" s="1"/>
  <c r="H138" i="1"/>
  <c r="I138" i="1"/>
  <c r="K136" i="1"/>
  <c r="M138" i="1" l="1"/>
  <c r="I139" i="1"/>
  <c r="F139" i="1"/>
  <c r="J139" i="1"/>
  <c r="J140" i="1" s="1"/>
  <c r="H139" i="1"/>
  <c r="E139" i="1"/>
  <c r="E140" i="1" s="1"/>
  <c r="K137" i="1"/>
  <c r="H140" i="1" l="1"/>
  <c r="M139" i="1"/>
  <c r="I140" i="1"/>
  <c r="F140" i="1"/>
  <c r="G140" i="1"/>
  <c r="K138" i="1"/>
  <c r="M140" i="1" l="1"/>
  <c r="G141" i="1"/>
  <c r="F141" i="1"/>
  <c r="H141" i="1"/>
  <c r="I141" i="1"/>
  <c r="J141" i="1"/>
  <c r="J142" i="1" s="1"/>
  <c r="E141" i="1"/>
  <c r="E142" i="1" s="1"/>
  <c r="K139" i="1"/>
  <c r="M141" i="1" l="1"/>
  <c r="I142" i="1"/>
  <c r="F142" i="1"/>
  <c r="H142" i="1"/>
  <c r="G142" i="1"/>
  <c r="K140" i="1"/>
  <c r="G143" i="1" l="1"/>
  <c r="M142" i="1"/>
  <c r="H143" i="1"/>
  <c r="E143" i="1"/>
  <c r="I143" i="1"/>
  <c r="F143" i="1"/>
  <c r="J143" i="1"/>
  <c r="J144" i="1" s="1"/>
  <c r="K141" i="1"/>
  <c r="M143" i="1" l="1"/>
  <c r="I144" i="1"/>
  <c r="E144" i="1"/>
  <c r="G144" i="1"/>
  <c r="F144" i="1"/>
  <c r="H144" i="1"/>
  <c r="K142" i="1"/>
  <c r="H145" i="1" l="1"/>
  <c r="I145" i="1"/>
  <c r="F145" i="1"/>
  <c r="M144" i="1"/>
  <c r="G145" i="1"/>
  <c r="E145" i="1"/>
  <c r="J145" i="1"/>
  <c r="K143" i="1"/>
  <c r="J146" i="1" l="1"/>
  <c r="G146" i="1"/>
  <c r="J147" i="1" s="1"/>
  <c r="M145" i="1"/>
  <c r="E146" i="1"/>
  <c r="H146" i="1"/>
  <c r="H147" i="1" s="1"/>
  <c r="F146" i="1"/>
  <c r="M146" i="1" s="1"/>
  <c r="I146" i="1"/>
  <c r="K144" i="1"/>
  <c r="I147" i="1" l="1"/>
  <c r="F147" i="1"/>
  <c r="G147" i="1"/>
  <c r="H148" i="1" s="1"/>
  <c r="E147" i="1"/>
  <c r="K145" i="1"/>
  <c r="E148" i="1" l="1"/>
  <c r="M147" i="1"/>
  <c r="I148" i="1"/>
  <c r="G148" i="1"/>
  <c r="J148" i="1"/>
  <c r="F148" i="1"/>
  <c r="K146" i="1"/>
  <c r="F149" i="1" l="1"/>
  <c r="M148" i="1"/>
  <c r="J149" i="1"/>
  <c r="I149" i="1"/>
  <c r="E149" i="1"/>
  <c r="G149" i="1"/>
  <c r="H149" i="1"/>
  <c r="K147" i="1"/>
  <c r="M149" i="1" l="1"/>
  <c r="I150" i="1"/>
  <c r="H150" i="1"/>
  <c r="G150" i="1"/>
  <c r="F150" i="1"/>
  <c r="J150" i="1"/>
  <c r="E150" i="1"/>
  <c r="E151" i="1" s="1"/>
  <c r="K148" i="1"/>
  <c r="J151" i="1" l="1"/>
  <c r="M150" i="1"/>
  <c r="F151" i="1"/>
  <c r="H151" i="1"/>
  <c r="G151" i="1"/>
  <c r="I151" i="1"/>
  <c r="K149" i="1"/>
  <c r="G152" i="1" l="1"/>
  <c r="M151" i="1"/>
  <c r="I152" i="1"/>
  <c r="H152" i="1"/>
  <c r="F152" i="1"/>
  <c r="E152" i="1"/>
  <c r="J152" i="1"/>
  <c r="J153" i="1" s="1"/>
  <c r="K150" i="1"/>
  <c r="G153" i="1" l="1"/>
  <c r="M152" i="1"/>
  <c r="E153" i="1"/>
  <c r="H153" i="1"/>
  <c r="H154" i="1" s="1"/>
  <c r="J154" i="1"/>
  <c r="F153" i="1"/>
  <c r="M153" i="1" s="1"/>
  <c r="I153" i="1"/>
  <c r="K151" i="1"/>
  <c r="I154" i="1" l="1"/>
  <c r="F154" i="1"/>
  <c r="E154" i="1"/>
  <c r="G154" i="1"/>
  <c r="G155" i="1" s="1"/>
  <c r="K152" i="1"/>
  <c r="M154" i="1" l="1"/>
  <c r="H155" i="1"/>
  <c r="J155" i="1"/>
  <c r="J156" i="1" s="1"/>
  <c r="E155" i="1"/>
  <c r="I155" i="1"/>
  <c r="F155" i="1"/>
  <c r="M155" i="1" s="1"/>
  <c r="K153" i="1"/>
  <c r="I156" i="1" l="1"/>
  <c r="F156" i="1"/>
  <c r="E156" i="1"/>
  <c r="H156" i="1"/>
  <c r="G156" i="1"/>
  <c r="G157" i="1" s="1"/>
  <c r="K154" i="1"/>
  <c r="M156" i="1" l="1"/>
  <c r="H157" i="1"/>
  <c r="E157" i="1"/>
  <c r="J157" i="1"/>
  <c r="J158" i="1" s="1"/>
  <c r="F157" i="1"/>
  <c r="I157" i="1"/>
  <c r="K155" i="1"/>
  <c r="I158" i="1" l="1"/>
  <c r="M157" i="1"/>
  <c r="F158" i="1"/>
  <c r="H158" i="1"/>
  <c r="E158" i="1"/>
  <c r="G158" i="1"/>
  <c r="K156" i="1"/>
  <c r="G159" i="1" l="1"/>
  <c r="M158" i="1"/>
  <c r="E159" i="1"/>
  <c r="J159" i="1"/>
  <c r="J160" i="1" s="1"/>
  <c r="H159" i="1"/>
  <c r="I159" i="1"/>
  <c r="F159" i="1"/>
  <c r="M159" i="1" s="1"/>
  <c r="K157" i="1"/>
  <c r="I160" i="1" l="1"/>
  <c r="H160" i="1"/>
  <c r="F160" i="1"/>
  <c r="E160" i="1"/>
  <c r="G160" i="1"/>
  <c r="K158" i="1"/>
  <c r="M160" i="1" l="1"/>
  <c r="F161" i="1"/>
  <c r="E161" i="1"/>
  <c r="G161" i="1"/>
  <c r="G162" i="1" s="1"/>
  <c r="J161" i="1"/>
  <c r="I161" i="1"/>
  <c r="H161" i="1"/>
  <c r="K159" i="1"/>
  <c r="H162" i="1" l="1"/>
  <c r="I162" i="1"/>
  <c r="M161" i="1"/>
  <c r="J162" i="1"/>
  <c r="J163" i="1" s="1"/>
  <c r="E162" i="1"/>
  <c r="I163" i="1" s="1"/>
  <c r="F162" i="1"/>
  <c r="K160" i="1"/>
  <c r="M162" i="1" l="1"/>
  <c r="H163" i="1"/>
  <c r="F163" i="1"/>
  <c r="G163" i="1"/>
  <c r="E163" i="1"/>
  <c r="K161" i="1"/>
  <c r="E164" i="1" l="1"/>
  <c r="M163" i="1"/>
  <c r="F164" i="1"/>
  <c r="G164" i="1"/>
  <c r="H164" i="1"/>
  <c r="J164" i="1"/>
  <c r="I164" i="1"/>
  <c r="K162" i="1"/>
  <c r="I165" i="1" l="1"/>
  <c r="G165" i="1"/>
  <c r="J165" i="1"/>
  <c r="M164" i="1"/>
  <c r="H165" i="1"/>
  <c r="F165" i="1"/>
  <c r="E165" i="1"/>
  <c r="K163" i="1"/>
  <c r="E166" i="1" l="1"/>
  <c r="J166" i="1"/>
  <c r="H166" i="1"/>
  <c r="G166" i="1"/>
  <c r="J167" i="1" s="1"/>
  <c r="M165" i="1"/>
  <c r="I166" i="1"/>
  <c r="F166" i="1"/>
  <c r="K164" i="1"/>
  <c r="H167" i="1" l="1"/>
  <c r="I167" i="1"/>
  <c r="F167" i="1"/>
  <c r="M166" i="1"/>
  <c r="E167" i="1"/>
  <c r="G167" i="1"/>
  <c r="K165" i="1"/>
  <c r="G168" i="1" l="1"/>
  <c r="M167" i="1"/>
  <c r="E168" i="1"/>
  <c r="H168" i="1"/>
  <c r="J168" i="1"/>
  <c r="J169" i="1" s="1"/>
  <c r="I168" i="1"/>
  <c r="F168" i="1"/>
  <c r="K166" i="1"/>
  <c r="M168" i="1" l="1"/>
  <c r="I169" i="1"/>
  <c r="F169" i="1"/>
  <c r="E169" i="1"/>
  <c r="H169" i="1"/>
  <c r="G169" i="1"/>
  <c r="J170" i="1" s="1"/>
  <c r="K167" i="1"/>
  <c r="M169" i="1" l="1"/>
  <c r="H170" i="1"/>
  <c r="E170" i="1"/>
  <c r="G170" i="1"/>
  <c r="I170" i="1"/>
  <c r="F170" i="1"/>
  <c r="K168" i="1"/>
  <c r="M170" i="1" l="1"/>
  <c r="I171" i="1"/>
  <c r="F171" i="1"/>
  <c r="G171" i="1"/>
  <c r="H171" i="1"/>
  <c r="E171" i="1"/>
  <c r="J171" i="1"/>
  <c r="K169" i="1"/>
  <c r="J172" i="1" l="1"/>
  <c r="G172" i="1"/>
  <c r="M171" i="1"/>
  <c r="E172" i="1"/>
  <c r="H172" i="1"/>
  <c r="I172" i="1"/>
  <c r="F172" i="1"/>
  <c r="K170" i="1"/>
  <c r="J173" i="1" l="1"/>
  <c r="I173" i="1"/>
  <c r="H173" i="1"/>
  <c r="F173" i="1"/>
  <c r="M172" i="1"/>
  <c r="G173" i="1"/>
  <c r="H174" i="1" s="1"/>
  <c r="E173" i="1"/>
  <c r="K171" i="1"/>
  <c r="E174" i="1" l="1"/>
  <c r="M173" i="1"/>
  <c r="I174" i="1"/>
  <c r="F174" i="1"/>
  <c r="G174" i="1"/>
  <c r="J174" i="1"/>
  <c r="K172" i="1"/>
  <c r="J175" i="1" l="1"/>
  <c r="M174" i="1"/>
  <c r="G175" i="1"/>
  <c r="J176" i="1" s="1"/>
  <c r="F175" i="1"/>
  <c r="E175" i="1"/>
  <c r="I175" i="1"/>
  <c r="H175" i="1"/>
  <c r="H176" i="1" s="1"/>
  <c r="K173" i="1"/>
  <c r="G176" i="1" l="1"/>
  <c r="M175" i="1"/>
  <c r="I176" i="1"/>
  <c r="E176" i="1"/>
  <c r="I177" i="1" s="1"/>
  <c r="J177" i="1"/>
  <c r="H177" i="1"/>
  <c r="F176" i="1"/>
  <c r="K174" i="1"/>
  <c r="F177" i="1" l="1"/>
  <c r="M176" i="1"/>
  <c r="E177" i="1"/>
  <c r="G177" i="1"/>
  <c r="G178" i="1" s="1"/>
  <c r="K175" i="1"/>
  <c r="M177" i="1" l="1"/>
  <c r="I178" i="1"/>
  <c r="H178" i="1"/>
  <c r="E178" i="1"/>
  <c r="J178" i="1"/>
  <c r="J179" i="1" s="1"/>
  <c r="F178" i="1"/>
  <c r="K176" i="1"/>
  <c r="M178" i="1" l="1"/>
  <c r="F179" i="1"/>
  <c r="H179" i="1"/>
  <c r="E179" i="1"/>
  <c r="G179" i="1"/>
  <c r="I179" i="1"/>
  <c r="K177" i="1"/>
  <c r="M179" i="1" l="1"/>
  <c r="I180" i="1"/>
  <c r="F180" i="1"/>
  <c r="E180" i="1"/>
  <c r="G180" i="1"/>
  <c r="G181" i="1" s="1"/>
  <c r="J180" i="1"/>
  <c r="H180" i="1"/>
  <c r="K178" i="1"/>
  <c r="M180" i="1" l="1"/>
  <c r="H181" i="1"/>
  <c r="J181" i="1"/>
  <c r="J182" i="1" s="1"/>
  <c r="I181" i="1"/>
  <c r="E181" i="1"/>
  <c r="F181" i="1"/>
  <c r="K179" i="1"/>
  <c r="M181" i="1" l="1"/>
  <c r="E182" i="1"/>
  <c r="H182" i="1"/>
  <c r="F182" i="1"/>
  <c r="G182" i="1"/>
  <c r="I182" i="1"/>
  <c r="K180" i="1"/>
  <c r="M182" i="1" l="1"/>
  <c r="I183" i="1"/>
  <c r="G183" i="1"/>
  <c r="J183" i="1"/>
  <c r="H183" i="1"/>
  <c r="E183" i="1"/>
  <c r="F183" i="1"/>
  <c r="K181" i="1"/>
  <c r="M183" i="1" l="1"/>
  <c r="H184" i="1"/>
  <c r="J184" i="1"/>
  <c r="F184" i="1"/>
  <c r="I184" i="1"/>
  <c r="E184" i="1"/>
  <c r="G184" i="1"/>
  <c r="G185" i="1" s="1"/>
  <c r="K182" i="1"/>
  <c r="M184" i="1" l="1"/>
  <c r="E185" i="1"/>
  <c r="H185" i="1"/>
  <c r="I185" i="1"/>
  <c r="J185" i="1"/>
  <c r="J186" i="1" s="1"/>
  <c r="F185" i="1"/>
  <c r="K183" i="1"/>
  <c r="I186" i="1" l="1"/>
  <c r="F186" i="1"/>
  <c r="M185" i="1"/>
  <c r="E186" i="1"/>
  <c r="H186" i="1"/>
  <c r="G186" i="1"/>
  <c r="G187" i="1" s="1"/>
  <c r="K184" i="1"/>
  <c r="M186" i="1" l="1"/>
  <c r="I187" i="1"/>
  <c r="H187" i="1"/>
  <c r="F187" i="1"/>
  <c r="E187" i="1"/>
  <c r="J187" i="1"/>
  <c r="J188" i="1" s="1"/>
  <c r="K185" i="1"/>
  <c r="M187" i="1" l="1"/>
  <c r="E188" i="1"/>
  <c r="H188" i="1"/>
  <c r="G188" i="1"/>
  <c r="F188" i="1"/>
  <c r="I188" i="1"/>
  <c r="I189" i="1" s="1"/>
  <c r="K186" i="1"/>
  <c r="M188" i="1" l="1"/>
  <c r="F189" i="1"/>
  <c r="G189" i="1"/>
  <c r="E189" i="1"/>
  <c r="H189" i="1"/>
  <c r="J189" i="1"/>
  <c r="J190" i="1" s="1"/>
  <c r="K187" i="1"/>
  <c r="G190" i="1" l="1"/>
  <c r="J191" i="1" s="1"/>
  <c r="M189" i="1"/>
  <c r="H190" i="1"/>
  <c r="E190" i="1"/>
  <c r="F190" i="1"/>
  <c r="I190" i="1"/>
  <c r="K188" i="1"/>
  <c r="M190" i="1" l="1"/>
  <c r="H191" i="1"/>
  <c r="I191" i="1"/>
  <c r="F191" i="1"/>
  <c r="G191" i="1"/>
  <c r="E191" i="1"/>
  <c r="K189" i="1"/>
  <c r="E192" i="1" l="1"/>
  <c r="M191" i="1"/>
  <c r="F192" i="1"/>
  <c r="G192" i="1"/>
  <c r="J192" i="1"/>
  <c r="H192" i="1"/>
  <c r="I192" i="1"/>
  <c r="K190" i="1"/>
  <c r="I193" i="1" l="1"/>
  <c r="J193" i="1"/>
  <c r="G193" i="1"/>
  <c r="M192" i="1"/>
  <c r="H193" i="1"/>
  <c r="F193" i="1"/>
  <c r="E193" i="1"/>
  <c r="E194" i="1" s="1"/>
  <c r="K191" i="1"/>
  <c r="H194" i="1" l="1"/>
  <c r="J194" i="1"/>
  <c r="G194" i="1"/>
  <c r="M193" i="1"/>
  <c r="F194" i="1"/>
  <c r="I194" i="1"/>
  <c r="K192" i="1"/>
  <c r="I195" i="1" l="1"/>
  <c r="M194" i="1"/>
  <c r="H195" i="1"/>
  <c r="J195" i="1"/>
  <c r="F195" i="1"/>
  <c r="E195" i="1"/>
  <c r="G195" i="1"/>
  <c r="G196" i="1" s="1"/>
  <c r="K193" i="1"/>
  <c r="M195" i="1" l="1"/>
  <c r="E196" i="1"/>
  <c r="J196" i="1"/>
  <c r="J197" i="1" s="1"/>
  <c r="H196" i="1"/>
  <c r="I196" i="1"/>
  <c r="I197" i="1" s="1"/>
  <c r="F196" i="1"/>
  <c r="K194" i="1"/>
  <c r="F197" i="1" l="1"/>
  <c r="M196" i="1"/>
  <c r="H197" i="1"/>
  <c r="G197" i="1"/>
  <c r="G198" i="1" s="1"/>
  <c r="E197" i="1"/>
  <c r="K195" i="1"/>
  <c r="E198" i="1" l="1"/>
  <c r="M197" i="1"/>
  <c r="I198" i="1"/>
  <c r="J198" i="1"/>
  <c r="J199" i="1" s="1"/>
  <c r="H198" i="1"/>
  <c r="F198" i="1"/>
  <c r="K196" i="1"/>
  <c r="I199" i="1" l="1"/>
  <c r="H199" i="1"/>
  <c r="M198" i="1"/>
  <c r="G199" i="1"/>
  <c r="J200" i="1" s="1"/>
  <c r="F199" i="1"/>
  <c r="E199" i="1"/>
  <c r="K197" i="1"/>
  <c r="E200" i="1" l="1"/>
  <c r="M199" i="1"/>
  <c r="I200" i="1"/>
  <c r="F200" i="1"/>
  <c r="G200" i="1"/>
  <c r="H200" i="1"/>
  <c r="K198" i="1"/>
  <c r="H201" i="1" l="1"/>
  <c r="M200" i="1"/>
  <c r="G201" i="1"/>
  <c r="I201" i="1"/>
  <c r="F201" i="1"/>
  <c r="E201" i="1"/>
  <c r="J201" i="1"/>
  <c r="J202" i="1" s="1"/>
  <c r="K199" i="1"/>
  <c r="M201" i="1" l="1"/>
  <c r="F202" i="1"/>
  <c r="G202" i="1"/>
  <c r="E202" i="1"/>
  <c r="I202" i="1"/>
  <c r="H202" i="1"/>
  <c r="H203" i="1" s="1"/>
  <c r="K200" i="1"/>
  <c r="G203" i="1" l="1"/>
  <c r="M202" i="1"/>
  <c r="E203" i="1"/>
  <c r="I203" i="1"/>
  <c r="F203" i="1"/>
  <c r="J203" i="1"/>
  <c r="J204" i="1" s="1"/>
  <c r="K201" i="1"/>
  <c r="I204" i="1" l="1"/>
  <c r="F204" i="1"/>
  <c r="M203" i="1"/>
  <c r="H204" i="1"/>
  <c r="G204" i="1"/>
  <c r="E204" i="1"/>
  <c r="K202" i="1"/>
  <c r="G205" i="1" l="1"/>
  <c r="E205" i="1"/>
  <c r="J205" i="1"/>
  <c r="J206" i="1" s="1"/>
  <c r="M204" i="1"/>
  <c r="H205" i="1"/>
  <c r="I205" i="1"/>
  <c r="I206" i="1" s="1"/>
  <c r="F205" i="1"/>
  <c r="K203" i="1"/>
  <c r="H206" i="1" l="1"/>
  <c r="F206" i="1"/>
  <c r="M205" i="1"/>
  <c r="G206" i="1"/>
  <c r="H207" i="1" s="1"/>
  <c r="E206" i="1"/>
  <c r="K204" i="1"/>
  <c r="E207" i="1" l="1"/>
  <c r="M206" i="1"/>
  <c r="I207" i="1"/>
  <c r="F207" i="1"/>
  <c r="G207" i="1"/>
  <c r="J207" i="1"/>
  <c r="K205" i="1"/>
  <c r="M207" i="1" l="1"/>
  <c r="G208" i="1"/>
  <c r="J208" i="1"/>
  <c r="F208" i="1"/>
  <c r="E208" i="1"/>
  <c r="I208" i="1"/>
  <c r="H208" i="1"/>
  <c r="H209" i="1" s="1"/>
  <c r="K206" i="1"/>
  <c r="J209" i="1" l="1"/>
  <c r="G209" i="1"/>
  <c r="M208" i="1"/>
  <c r="F209" i="1"/>
  <c r="I209" i="1"/>
  <c r="E209" i="1"/>
  <c r="K207" i="1"/>
  <c r="E210" i="1" l="1"/>
  <c r="M209" i="1"/>
  <c r="J210" i="1"/>
  <c r="H210" i="1"/>
  <c r="G210" i="1"/>
  <c r="J211" i="1" s="1"/>
  <c r="I210" i="1"/>
  <c r="F210" i="1"/>
  <c r="K208" i="1"/>
  <c r="I211" i="1" l="1"/>
  <c r="H211" i="1"/>
  <c r="F211" i="1"/>
  <c r="M210" i="1"/>
  <c r="E211" i="1"/>
  <c r="G211" i="1"/>
  <c r="K209" i="1"/>
  <c r="G212" i="1" l="1"/>
  <c r="M211" i="1"/>
  <c r="J212" i="1"/>
  <c r="J213" i="1" s="1"/>
  <c r="H212" i="1"/>
  <c r="E212" i="1"/>
  <c r="I212" i="1"/>
  <c r="F212" i="1"/>
  <c r="M212" i="1" s="1"/>
  <c r="K210" i="1"/>
  <c r="H213" i="1" l="1"/>
  <c r="F213" i="1"/>
  <c r="I213" i="1"/>
  <c r="E213" i="1"/>
  <c r="G213" i="1"/>
  <c r="K211" i="1"/>
  <c r="M213" i="1" l="1"/>
  <c r="E214" i="1"/>
  <c r="G214" i="1"/>
  <c r="H214" i="1"/>
  <c r="J214" i="1"/>
  <c r="J215" i="1" s="1"/>
  <c r="I214" i="1"/>
  <c r="I215" i="1" s="1"/>
  <c r="F214" i="1"/>
  <c r="K212" i="1"/>
  <c r="M214" i="1" l="1"/>
  <c r="F215" i="1"/>
  <c r="G215" i="1"/>
  <c r="H215" i="1"/>
  <c r="E215" i="1"/>
  <c r="K213" i="1"/>
  <c r="E216" i="1" l="1"/>
  <c r="M215" i="1"/>
  <c r="G216" i="1"/>
  <c r="H216" i="1"/>
  <c r="J216" i="1"/>
  <c r="I216" i="1"/>
  <c r="I217" i="1" s="1"/>
  <c r="F216" i="1"/>
  <c r="K214" i="1"/>
  <c r="J217" i="1" l="1"/>
  <c r="F217" i="1"/>
  <c r="M216" i="1"/>
  <c r="H217" i="1"/>
  <c r="G217" i="1"/>
  <c r="E217" i="1"/>
  <c r="K215" i="1"/>
  <c r="M217" i="1" l="1"/>
  <c r="E218" i="1"/>
  <c r="I218" i="1"/>
  <c r="G218" i="1"/>
  <c r="J218" i="1"/>
  <c r="H218" i="1"/>
  <c r="F218" i="1"/>
  <c r="K216" i="1"/>
  <c r="J219" i="1" l="1"/>
  <c r="H219" i="1"/>
  <c r="F219" i="1"/>
  <c r="M218" i="1"/>
  <c r="E219" i="1"/>
  <c r="G219" i="1"/>
  <c r="I219" i="1"/>
  <c r="K217" i="1"/>
  <c r="G220" i="1" l="1"/>
  <c r="I220" i="1"/>
  <c r="M219" i="1"/>
  <c r="J220" i="1"/>
  <c r="E220" i="1"/>
  <c r="H220" i="1"/>
  <c r="F220" i="1"/>
  <c r="K218" i="1"/>
  <c r="I221" i="1" l="1"/>
  <c r="J221" i="1"/>
  <c r="H221" i="1"/>
  <c r="F221" i="1"/>
  <c r="M220" i="1"/>
  <c r="G221" i="1"/>
  <c r="E221" i="1"/>
  <c r="K219" i="1"/>
  <c r="H222" i="1" l="1"/>
  <c r="M221" i="1"/>
  <c r="F222" i="1"/>
  <c r="E222" i="1"/>
  <c r="G222" i="1"/>
  <c r="G223" i="1" s="1"/>
  <c r="J222" i="1"/>
  <c r="I222" i="1"/>
  <c r="K220" i="1"/>
  <c r="I223" i="1" l="1"/>
  <c r="M222" i="1"/>
  <c r="J223" i="1"/>
  <c r="J224" i="1" s="1"/>
  <c r="F223" i="1"/>
  <c r="E223" i="1"/>
  <c r="H223" i="1"/>
  <c r="H224" i="1" s="1"/>
  <c r="K221" i="1"/>
  <c r="G224" i="1" l="1"/>
  <c r="M223" i="1"/>
  <c r="E224" i="1"/>
  <c r="J225" i="1"/>
  <c r="H225" i="1"/>
  <c r="F224" i="1"/>
  <c r="M224" i="1" s="1"/>
  <c r="I224" i="1"/>
  <c r="K222" i="1"/>
  <c r="I225" i="1" l="1"/>
  <c r="F225" i="1"/>
  <c r="E225" i="1"/>
  <c r="G225" i="1"/>
  <c r="G226" i="1" s="1"/>
  <c r="K223" i="1"/>
  <c r="E226" i="1" l="1"/>
  <c r="M225" i="1"/>
  <c r="H226" i="1"/>
  <c r="I226" i="1"/>
  <c r="J226" i="1"/>
  <c r="J227" i="1" s="1"/>
  <c r="F226" i="1"/>
  <c r="K224" i="1"/>
  <c r="I227" i="1" l="1"/>
  <c r="F227" i="1"/>
  <c r="M226" i="1"/>
  <c r="E227" i="1"/>
  <c r="H227" i="1"/>
  <c r="G227" i="1"/>
  <c r="G228" i="1" s="1"/>
  <c r="K225" i="1"/>
  <c r="M227" i="1" l="1"/>
  <c r="I228" i="1"/>
  <c r="F228" i="1"/>
  <c r="H228" i="1"/>
  <c r="E228" i="1"/>
  <c r="J228" i="1"/>
  <c r="J229" i="1" s="1"/>
  <c r="K226" i="1"/>
  <c r="M228" i="1" l="1"/>
  <c r="E229" i="1"/>
  <c r="F229" i="1"/>
  <c r="G229" i="1"/>
  <c r="H229" i="1"/>
  <c r="I229" i="1"/>
  <c r="K227" i="1"/>
  <c r="I230" i="1" l="1"/>
  <c r="G230" i="1"/>
  <c r="M229" i="1"/>
  <c r="H230" i="1"/>
  <c r="E230" i="1"/>
  <c r="F230" i="1"/>
  <c r="J230" i="1"/>
  <c r="K228" i="1"/>
  <c r="J231" i="1" l="1"/>
  <c r="M230" i="1"/>
  <c r="F231" i="1"/>
  <c r="E231" i="1"/>
  <c r="G231" i="1"/>
  <c r="I231" i="1"/>
  <c r="H231" i="1"/>
  <c r="K229" i="1"/>
  <c r="G232" i="1" l="1"/>
  <c r="H232" i="1"/>
  <c r="M231" i="1"/>
  <c r="I232" i="1"/>
  <c r="F232" i="1"/>
  <c r="E232" i="1"/>
  <c r="J232" i="1"/>
  <c r="J233" i="1" s="1"/>
  <c r="K230" i="1"/>
  <c r="M232" i="1" l="1"/>
  <c r="E233" i="1"/>
  <c r="F233" i="1"/>
  <c r="H233" i="1"/>
  <c r="I233" i="1"/>
  <c r="G233" i="1"/>
  <c r="G234" i="1" s="1"/>
  <c r="K231" i="1"/>
  <c r="M233" i="1" l="1"/>
  <c r="H234" i="1"/>
  <c r="I234" i="1"/>
  <c r="J234" i="1"/>
  <c r="J235" i="1" s="1"/>
  <c r="F234" i="1"/>
  <c r="E234" i="1"/>
  <c r="E235" i="1" s="1"/>
  <c r="K232" i="1"/>
  <c r="M234" i="1" l="1"/>
  <c r="F235" i="1"/>
  <c r="I235" i="1"/>
  <c r="G235" i="1"/>
  <c r="G236" i="1" s="1"/>
  <c r="H235" i="1"/>
  <c r="K233" i="1"/>
  <c r="M235" i="1" l="1"/>
  <c r="H236" i="1"/>
  <c r="E236" i="1"/>
  <c r="I236" i="1"/>
  <c r="F236" i="1"/>
  <c r="J236" i="1"/>
  <c r="J237" i="1" s="1"/>
  <c r="K234" i="1"/>
  <c r="M236" i="1" l="1"/>
  <c r="E237" i="1"/>
  <c r="F237" i="1"/>
  <c r="G237" i="1"/>
  <c r="H237" i="1"/>
  <c r="I237" i="1"/>
  <c r="K235" i="1"/>
  <c r="G238" i="1" l="1"/>
  <c r="M237" i="1"/>
  <c r="I238" i="1"/>
  <c r="H238" i="1"/>
  <c r="E238" i="1"/>
  <c r="J238" i="1"/>
  <c r="J239" i="1" s="1"/>
  <c r="F238" i="1"/>
  <c r="K236" i="1"/>
  <c r="I239" i="1" l="1"/>
  <c r="H239" i="1"/>
  <c r="F239" i="1"/>
  <c r="M238" i="1"/>
  <c r="E239" i="1"/>
  <c r="G239" i="1"/>
  <c r="K237" i="1"/>
  <c r="F240" i="1" l="1"/>
  <c r="M239" i="1"/>
  <c r="G240" i="1"/>
  <c r="J240" i="1"/>
  <c r="E240" i="1"/>
  <c r="H240" i="1"/>
  <c r="I240" i="1"/>
  <c r="K238" i="1"/>
  <c r="G241" i="1" l="1"/>
  <c r="J241" i="1"/>
  <c r="J242" i="1" s="1"/>
  <c r="H241" i="1"/>
  <c r="M240" i="1"/>
  <c r="E241" i="1"/>
  <c r="I241" i="1"/>
  <c r="F241" i="1"/>
  <c r="K239" i="1"/>
  <c r="H242" i="1" l="1"/>
  <c r="F242" i="1"/>
  <c r="M241" i="1"/>
  <c r="I242" i="1"/>
  <c r="G242" i="1"/>
  <c r="E242" i="1"/>
  <c r="K240" i="1"/>
  <c r="E243" i="1" l="1"/>
  <c r="M242" i="1"/>
  <c r="I243" i="1"/>
  <c r="F243" i="1"/>
  <c r="G243" i="1"/>
  <c r="J243" i="1"/>
  <c r="H243" i="1"/>
  <c r="K241" i="1"/>
  <c r="J244" i="1" l="1"/>
  <c r="M243" i="1"/>
  <c r="G244" i="1"/>
  <c r="J245" i="1" s="1"/>
  <c r="H244" i="1"/>
  <c r="E244" i="1"/>
  <c r="F244" i="1"/>
  <c r="I244" i="1"/>
  <c r="K242" i="1"/>
  <c r="H245" i="1" l="1"/>
  <c r="G245" i="1"/>
  <c r="H246" i="1" s="1"/>
  <c r="M244" i="1"/>
  <c r="I245" i="1"/>
  <c r="F245" i="1"/>
  <c r="M245" i="1" s="1"/>
  <c r="E245" i="1"/>
  <c r="K243" i="1"/>
  <c r="E246" i="1" l="1"/>
  <c r="J246" i="1"/>
  <c r="I246" i="1"/>
  <c r="G246" i="1"/>
  <c r="F246" i="1"/>
  <c r="K244" i="1"/>
  <c r="F247" i="1" l="1"/>
  <c r="M246" i="1"/>
  <c r="G247" i="1"/>
  <c r="H247" i="1"/>
  <c r="J247" i="1"/>
  <c r="I247" i="1"/>
  <c r="E247" i="1"/>
  <c r="E248" i="1" s="1"/>
  <c r="K245" i="1"/>
  <c r="G248" i="1" l="1"/>
  <c r="J248" i="1"/>
  <c r="M247" i="1"/>
  <c r="H248" i="1"/>
  <c r="I248" i="1"/>
  <c r="F248" i="1"/>
  <c r="K246" i="1"/>
  <c r="I249" i="1" l="1"/>
  <c r="J249" i="1"/>
  <c r="H249" i="1"/>
  <c r="F249" i="1"/>
  <c r="M248" i="1"/>
  <c r="G249" i="1"/>
  <c r="E249" i="1"/>
  <c r="K247" i="1"/>
  <c r="E250" i="1" l="1"/>
  <c r="M249" i="1"/>
  <c r="I250" i="1"/>
  <c r="F250" i="1"/>
  <c r="G250" i="1"/>
  <c r="J250" i="1"/>
  <c r="H250" i="1"/>
  <c r="K248" i="1"/>
  <c r="G251" i="1" l="1"/>
  <c r="M250" i="1"/>
  <c r="H251" i="1"/>
  <c r="J251" i="1"/>
  <c r="I251" i="1"/>
  <c r="F251" i="1"/>
  <c r="E251" i="1"/>
  <c r="K249" i="1"/>
  <c r="J252" i="1" l="1"/>
  <c r="G252" i="1"/>
  <c r="M251" i="1"/>
  <c r="F252" i="1"/>
  <c r="E252" i="1"/>
  <c r="I252" i="1"/>
  <c r="H252" i="1"/>
  <c r="K250" i="1"/>
  <c r="J253" i="1" l="1"/>
  <c r="H253" i="1"/>
  <c r="M252" i="1"/>
  <c r="I253" i="1"/>
  <c r="F253" i="1"/>
  <c r="E253" i="1"/>
  <c r="G253" i="1"/>
  <c r="K251" i="1"/>
  <c r="G254" i="1" l="1"/>
  <c r="M253" i="1"/>
  <c r="E254" i="1"/>
  <c r="J254" i="1"/>
  <c r="J255" i="1" s="1"/>
  <c r="F254" i="1"/>
  <c r="I254" i="1"/>
  <c r="H254" i="1"/>
  <c r="K252" i="1"/>
  <c r="I255" i="1" l="1"/>
  <c r="H255" i="1"/>
  <c r="M254" i="1"/>
  <c r="F255" i="1"/>
  <c r="G255" i="1"/>
  <c r="E255" i="1"/>
  <c r="K253" i="1"/>
  <c r="E256" i="1" l="1"/>
  <c r="M255" i="1"/>
  <c r="G256" i="1"/>
  <c r="J256" i="1"/>
  <c r="H256" i="1"/>
  <c r="F256" i="1"/>
  <c r="I256" i="1"/>
  <c r="K254" i="1"/>
  <c r="I257" i="1" l="1"/>
  <c r="M256" i="1"/>
  <c r="H257" i="1"/>
  <c r="J257" i="1"/>
  <c r="F257" i="1"/>
  <c r="G257" i="1"/>
  <c r="E257" i="1"/>
  <c r="K255" i="1"/>
  <c r="E258" i="1" l="1"/>
  <c r="G258" i="1"/>
  <c r="M257" i="1"/>
  <c r="J258" i="1"/>
  <c r="J259" i="1" s="1"/>
  <c r="H258" i="1"/>
  <c r="F258" i="1"/>
  <c r="I258" i="1"/>
  <c r="I259" i="1" s="1"/>
  <c r="K256" i="1"/>
  <c r="M258" i="1" l="1"/>
  <c r="H259" i="1"/>
  <c r="F259" i="1"/>
  <c r="G259" i="1"/>
  <c r="E259" i="1"/>
  <c r="K257" i="1"/>
  <c r="G260" i="1" l="1"/>
  <c r="E260" i="1"/>
  <c r="M259" i="1"/>
  <c r="H260" i="1"/>
  <c r="F260" i="1"/>
  <c r="J260" i="1"/>
  <c r="I260" i="1"/>
  <c r="K258" i="1"/>
  <c r="J261" i="1" l="1"/>
  <c r="I261" i="1"/>
  <c r="M260" i="1"/>
  <c r="E261" i="1"/>
  <c r="H261" i="1"/>
  <c r="F261" i="1"/>
  <c r="G261" i="1"/>
  <c r="K259" i="1"/>
  <c r="M261" i="1" l="1"/>
  <c r="G262" i="1"/>
  <c r="I262" i="1"/>
  <c r="E262" i="1"/>
  <c r="F262" i="1"/>
  <c r="H262" i="1"/>
  <c r="J262" i="1"/>
  <c r="J263" i="1" s="1"/>
  <c r="K260" i="1"/>
  <c r="M262" i="1" l="1"/>
  <c r="F263" i="1"/>
  <c r="H263" i="1"/>
  <c r="I263" i="1"/>
  <c r="E263" i="1"/>
  <c r="G263" i="1"/>
  <c r="J264" i="1" s="1"/>
  <c r="K261" i="1"/>
  <c r="M263" i="1" l="1"/>
  <c r="E264" i="1"/>
  <c r="I264" i="1"/>
  <c r="G264" i="1"/>
  <c r="F264" i="1"/>
  <c r="H264" i="1"/>
  <c r="K262" i="1"/>
  <c r="H265" i="1" l="1"/>
  <c r="M264" i="1"/>
  <c r="F265" i="1"/>
  <c r="I265" i="1"/>
  <c r="E265" i="1"/>
  <c r="G265" i="1"/>
  <c r="J265" i="1"/>
  <c r="K263" i="1"/>
  <c r="J266" i="1" l="1"/>
  <c r="G266" i="1"/>
  <c r="M265" i="1"/>
  <c r="F266" i="1"/>
  <c r="H266" i="1"/>
  <c r="I266" i="1"/>
  <c r="E266" i="1"/>
  <c r="K264" i="1"/>
  <c r="M266" i="1" l="1"/>
  <c r="H267" i="1"/>
  <c r="J267" i="1"/>
  <c r="F267" i="1"/>
  <c r="G267" i="1"/>
  <c r="I267" i="1"/>
  <c r="E267" i="1"/>
  <c r="K265" i="1"/>
  <c r="E268" i="1" l="1"/>
  <c r="M267" i="1"/>
  <c r="J268" i="1"/>
  <c r="G268" i="1"/>
  <c r="H268" i="1"/>
  <c r="I268" i="1"/>
  <c r="F268" i="1"/>
  <c r="K266" i="1"/>
  <c r="I269" i="1" l="1"/>
  <c r="M268" i="1"/>
  <c r="H269" i="1"/>
  <c r="J269" i="1"/>
  <c r="G269" i="1"/>
  <c r="F269" i="1"/>
  <c r="E269" i="1"/>
  <c r="K267" i="1"/>
  <c r="E270" i="1" l="1"/>
  <c r="M269" i="1"/>
  <c r="F270" i="1"/>
  <c r="I270" i="1"/>
  <c r="G270" i="1"/>
  <c r="H270" i="1"/>
  <c r="J270" i="1"/>
  <c r="K268" i="1"/>
  <c r="G271" i="1" l="1"/>
  <c r="J271" i="1"/>
  <c r="J272" i="1" s="1"/>
  <c r="M270" i="1"/>
  <c r="I271" i="1"/>
  <c r="H271" i="1"/>
  <c r="F271" i="1"/>
  <c r="E271" i="1"/>
  <c r="E272" i="1" s="1"/>
  <c r="K269" i="1"/>
  <c r="H272" i="1" l="1"/>
  <c r="M271" i="1"/>
  <c r="G272" i="1"/>
  <c r="H273" i="1" s="1"/>
  <c r="F272" i="1"/>
  <c r="I272" i="1"/>
  <c r="K270" i="1"/>
  <c r="J273" i="1" l="1"/>
  <c r="I273" i="1"/>
  <c r="M272" i="1"/>
  <c r="F273" i="1"/>
  <c r="E273" i="1"/>
  <c r="G273" i="1"/>
  <c r="K271" i="1"/>
  <c r="G274" i="1" l="1"/>
  <c r="I274" i="1"/>
  <c r="M273" i="1"/>
  <c r="F274" i="1"/>
  <c r="E274" i="1"/>
  <c r="H274" i="1"/>
  <c r="J274" i="1"/>
  <c r="K272" i="1"/>
  <c r="J275" i="1" l="1"/>
  <c r="G275" i="1"/>
  <c r="M274" i="1"/>
  <c r="H275" i="1"/>
  <c r="E275" i="1"/>
  <c r="F275" i="1"/>
  <c r="I275" i="1"/>
  <c r="K273" i="1"/>
  <c r="J276" i="1" l="1"/>
  <c r="M275" i="1"/>
  <c r="H276" i="1"/>
  <c r="I276" i="1"/>
  <c r="F276" i="1"/>
  <c r="E276" i="1"/>
  <c r="G276" i="1"/>
  <c r="K274" i="1"/>
  <c r="G277" i="1" l="1"/>
  <c r="M276" i="1"/>
  <c r="E277" i="1"/>
  <c r="H277" i="1"/>
  <c r="F277" i="1"/>
  <c r="I277" i="1"/>
  <c r="J277" i="1"/>
  <c r="K275" i="1"/>
  <c r="J278" i="1" l="1"/>
  <c r="I278" i="1"/>
  <c r="M277" i="1"/>
  <c r="E278" i="1"/>
  <c r="H278" i="1"/>
  <c r="F278" i="1"/>
  <c r="G278" i="1"/>
  <c r="K276" i="1"/>
  <c r="M278" i="1" l="1"/>
  <c r="G279" i="1"/>
  <c r="I279" i="1"/>
  <c r="H279" i="1"/>
  <c r="F279" i="1"/>
  <c r="E279" i="1"/>
  <c r="J279" i="1"/>
  <c r="J280" i="1" s="1"/>
  <c r="K277" i="1"/>
  <c r="M279" i="1" l="1"/>
  <c r="E280" i="1"/>
  <c r="H280" i="1"/>
  <c r="F280" i="1"/>
  <c r="G280" i="1"/>
  <c r="I280" i="1"/>
  <c r="K278" i="1"/>
  <c r="M280" i="1" l="1"/>
  <c r="G281" i="1"/>
  <c r="I281" i="1"/>
  <c r="E281" i="1"/>
  <c r="F281" i="1"/>
  <c r="J281" i="1"/>
  <c r="H281" i="1"/>
  <c r="K279" i="1"/>
  <c r="J282" i="1" l="1"/>
  <c r="M281" i="1"/>
  <c r="H282" i="1"/>
  <c r="F282" i="1"/>
  <c r="I282" i="1"/>
  <c r="E282" i="1"/>
  <c r="G282" i="1"/>
  <c r="K280" i="1"/>
  <c r="G283" i="1" l="1"/>
  <c r="M282" i="1"/>
  <c r="E283" i="1"/>
  <c r="I283" i="1"/>
  <c r="J283" i="1"/>
  <c r="J284" i="1" s="1"/>
  <c r="H283" i="1"/>
  <c r="F283" i="1"/>
  <c r="K281" i="1"/>
  <c r="F284" i="1" l="1"/>
  <c r="M283" i="1"/>
  <c r="I284" i="1"/>
  <c r="H284" i="1"/>
  <c r="E284" i="1"/>
  <c r="G284" i="1"/>
  <c r="G285" i="1" s="1"/>
  <c r="K282" i="1"/>
  <c r="M284" i="1" l="1"/>
  <c r="E285" i="1"/>
  <c r="F285" i="1"/>
  <c r="G286" i="1" s="1"/>
  <c r="J285" i="1"/>
  <c r="J286" i="1" s="1"/>
  <c r="H285" i="1"/>
  <c r="I285" i="1"/>
  <c r="I286" i="1" s="1"/>
  <c r="K283" i="1"/>
  <c r="M285" i="1" l="1"/>
  <c r="H286" i="1"/>
  <c r="H287" i="1" s="1"/>
  <c r="J287" i="1"/>
  <c r="E286" i="1"/>
  <c r="F286" i="1"/>
  <c r="M286" i="1" s="1"/>
  <c r="K284" i="1"/>
  <c r="F287" i="1" l="1"/>
  <c r="E287" i="1"/>
  <c r="G287" i="1"/>
  <c r="I287" i="1"/>
  <c r="K285" i="1"/>
  <c r="I288" i="1" l="1"/>
  <c r="M287" i="1"/>
  <c r="G288" i="1"/>
  <c r="J288" i="1"/>
  <c r="H288" i="1"/>
  <c r="F288" i="1"/>
  <c r="E288" i="1"/>
  <c r="E289" i="1" s="1"/>
  <c r="K286" i="1"/>
  <c r="M288" i="1" l="1"/>
  <c r="J289" i="1"/>
  <c r="H289" i="1"/>
  <c r="I289" i="1"/>
  <c r="F289" i="1"/>
  <c r="G289" i="1"/>
  <c r="K287" i="1"/>
  <c r="M289" i="1" l="1"/>
  <c r="F290" i="1"/>
  <c r="G290" i="1"/>
  <c r="E290" i="1"/>
  <c r="J290" i="1"/>
  <c r="J291" i="1" s="1"/>
  <c r="I290" i="1"/>
  <c r="H290" i="1"/>
  <c r="K288" i="1"/>
  <c r="G291" i="1" l="1"/>
  <c r="J292" i="1" s="1"/>
  <c r="M290" i="1"/>
  <c r="I291" i="1"/>
  <c r="H291" i="1"/>
  <c r="H292" i="1" s="1"/>
  <c r="E291" i="1"/>
  <c r="F291" i="1"/>
  <c r="M291" i="1" s="1"/>
  <c r="K289" i="1"/>
  <c r="E292" i="1" l="1"/>
  <c r="F292" i="1"/>
  <c r="G292" i="1"/>
  <c r="I292" i="1"/>
  <c r="K290" i="1"/>
  <c r="E293" i="1" l="1"/>
  <c r="M292" i="1"/>
  <c r="I293" i="1"/>
  <c r="G293" i="1"/>
  <c r="H293" i="1"/>
  <c r="J293" i="1"/>
  <c r="F293" i="1"/>
  <c r="K291" i="1"/>
  <c r="F294" i="1" l="1"/>
  <c r="M293" i="1"/>
  <c r="J294" i="1"/>
  <c r="E294" i="1"/>
  <c r="H294" i="1"/>
  <c r="G294" i="1"/>
  <c r="I294" i="1"/>
  <c r="K292" i="1"/>
  <c r="M294" i="1" l="1"/>
  <c r="I295" i="1"/>
  <c r="H295" i="1"/>
  <c r="G295" i="1"/>
  <c r="F295" i="1"/>
  <c r="J295" i="1"/>
  <c r="E295" i="1"/>
  <c r="I296" i="1" s="1"/>
  <c r="K293" i="1"/>
  <c r="J296" i="1" l="1"/>
  <c r="M295" i="1"/>
  <c r="E296" i="1"/>
  <c r="F296" i="1"/>
  <c r="H296" i="1"/>
  <c r="G296" i="1"/>
  <c r="K294" i="1"/>
  <c r="G297" i="1" l="1"/>
  <c r="M296" i="1"/>
  <c r="H297" i="1"/>
  <c r="F297" i="1"/>
  <c r="J297" i="1"/>
  <c r="J298" i="1" s="1"/>
  <c r="E297" i="1"/>
  <c r="I297" i="1"/>
  <c r="K295" i="1"/>
  <c r="M297" i="1" l="1"/>
  <c r="E298" i="1"/>
  <c r="I298" i="1"/>
  <c r="H298" i="1"/>
  <c r="F298" i="1"/>
  <c r="G298" i="1"/>
  <c r="K296" i="1"/>
  <c r="G299" i="1" l="1"/>
  <c r="M298" i="1"/>
  <c r="H299" i="1"/>
  <c r="F299" i="1"/>
  <c r="J299" i="1"/>
  <c r="J300" i="1" s="1"/>
  <c r="I299" i="1"/>
  <c r="E299" i="1"/>
  <c r="E300" i="1" s="1"/>
  <c r="K297" i="1"/>
  <c r="M299" i="1" l="1"/>
  <c r="I300" i="1"/>
  <c r="H300" i="1"/>
  <c r="F300" i="1"/>
  <c r="G300" i="1"/>
  <c r="K298" i="1"/>
  <c r="G301" i="1" l="1"/>
  <c r="M300" i="1"/>
  <c r="F301" i="1"/>
  <c r="I301" i="1"/>
  <c r="H301" i="1"/>
  <c r="J301" i="1"/>
  <c r="E301" i="1"/>
  <c r="E302" i="1" s="1"/>
  <c r="K299" i="1"/>
  <c r="J302" i="1" l="1"/>
  <c r="G302" i="1"/>
  <c r="J303" i="1" s="1"/>
  <c r="M301" i="1"/>
  <c r="H302" i="1"/>
  <c r="F302" i="1"/>
  <c r="M302" i="1" s="1"/>
  <c r="I302" i="1"/>
  <c r="I303" i="1" s="1"/>
  <c r="K300" i="1"/>
  <c r="H303" i="1" l="1"/>
  <c r="F303" i="1"/>
  <c r="G303" i="1"/>
  <c r="E303" i="1"/>
  <c r="K301" i="1"/>
  <c r="E304" i="1" l="1"/>
  <c r="M303" i="1"/>
  <c r="G304" i="1"/>
  <c r="J304" i="1"/>
  <c r="H304" i="1"/>
  <c r="F304" i="1"/>
  <c r="I304" i="1"/>
  <c r="I305" i="1" s="1"/>
  <c r="K302" i="1"/>
  <c r="M304" i="1" l="1"/>
  <c r="H305" i="1"/>
  <c r="F305" i="1"/>
  <c r="G305" i="1"/>
  <c r="J305" i="1"/>
  <c r="E305" i="1"/>
  <c r="K303" i="1"/>
  <c r="J306" i="1" l="1"/>
  <c r="M305" i="1"/>
  <c r="G306" i="1"/>
  <c r="F306" i="1"/>
  <c r="E306" i="1"/>
  <c r="I306" i="1"/>
  <c r="H306" i="1"/>
  <c r="H307" i="1" s="1"/>
  <c r="K304" i="1"/>
  <c r="J307" i="1" l="1"/>
  <c r="G307" i="1"/>
  <c r="M306" i="1"/>
  <c r="I307" i="1"/>
  <c r="E307" i="1"/>
  <c r="F307" i="1"/>
  <c r="M307" i="1" s="1"/>
  <c r="K305" i="1"/>
  <c r="H308" i="1" l="1"/>
  <c r="J308" i="1"/>
  <c r="F308" i="1"/>
  <c r="E308" i="1"/>
  <c r="I308" i="1"/>
  <c r="G308" i="1"/>
  <c r="K306" i="1"/>
  <c r="M308" i="1" l="1"/>
  <c r="I309" i="1"/>
  <c r="G309" i="1"/>
  <c r="H309" i="1"/>
  <c r="J309" i="1"/>
  <c r="E309" i="1"/>
  <c r="F309" i="1"/>
  <c r="K307" i="1"/>
  <c r="J310" i="1" l="1"/>
  <c r="E310" i="1"/>
  <c r="M309" i="1"/>
  <c r="H310" i="1"/>
  <c r="F310" i="1"/>
  <c r="G310" i="1"/>
  <c r="I310" i="1"/>
  <c r="K308" i="1"/>
  <c r="I311" i="1" l="1"/>
  <c r="M310" i="1"/>
  <c r="G311" i="1"/>
  <c r="J311" i="1"/>
  <c r="E311" i="1"/>
  <c r="H311" i="1"/>
  <c r="F311" i="1"/>
  <c r="M311" i="1" s="1"/>
  <c r="K309" i="1"/>
  <c r="I312" i="1" l="1"/>
  <c r="H312" i="1"/>
  <c r="J312" i="1"/>
  <c r="F312" i="1"/>
  <c r="G312" i="1"/>
  <c r="E312" i="1"/>
  <c r="K310" i="1"/>
  <c r="E313" i="1" l="1"/>
  <c r="M312" i="1"/>
  <c r="F313" i="1"/>
  <c r="G313" i="1"/>
  <c r="J313" i="1"/>
  <c r="H313" i="1"/>
  <c r="I313" i="1"/>
  <c r="K311" i="1"/>
  <c r="I314" i="1" l="1"/>
  <c r="H314" i="1"/>
  <c r="G314" i="1"/>
  <c r="M313" i="1"/>
  <c r="J314" i="1"/>
  <c r="F314" i="1"/>
  <c r="E314" i="1"/>
  <c r="E315" i="1" s="1"/>
  <c r="K312" i="1"/>
  <c r="J315" i="1" l="1"/>
  <c r="G315" i="1"/>
  <c r="M314" i="1"/>
  <c r="H315" i="1"/>
  <c r="F315" i="1"/>
  <c r="M315" i="1" s="1"/>
  <c r="I315" i="1"/>
  <c r="I316" i="1" s="1"/>
  <c r="K313" i="1"/>
  <c r="J316" i="1" l="1"/>
  <c r="H316" i="1"/>
  <c r="F316" i="1"/>
  <c r="E316" i="1"/>
  <c r="G316" i="1"/>
  <c r="K314" i="1"/>
  <c r="G317" i="1" l="1"/>
  <c r="M316" i="1"/>
  <c r="E317" i="1"/>
  <c r="J317" i="1"/>
  <c r="I317" i="1"/>
  <c r="H317" i="1"/>
  <c r="F317" i="1"/>
  <c r="K315" i="1"/>
  <c r="J318" i="1" l="1"/>
  <c r="I318" i="1"/>
  <c r="H318" i="1"/>
  <c r="F318" i="1"/>
  <c r="M317" i="1"/>
  <c r="E318" i="1"/>
  <c r="G318" i="1"/>
  <c r="K316" i="1"/>
  <c r="G319" i="1" l="1"/>
  <c r="M318" i="1"/>
  <c r="E319" i="1"/>
  <c r="H319" i="1"/>
  <c r="F319" i="1"/>
  <c r="J319" i="1"/>
  <c r="J320" i="1" s="1"/>
  <c r="I319" i="1"/>
  <c r="K317" i="1"/>
  <c r="I320" i="1" l="1"/>
  <c r="M319" i="1"/>
  <c r="F320" i="1"/>
  <c r="E320" i="1"/>
  <c r="H320" i="1"/>
  <c r="G320" i="1"/>
  <c r="K318" i="1"/>
  <c r="G321" i="1" l="1"/>
  <c r="M320" i="1"/>
  <c r="I321" i="1"/>
  <c r="H321" i="1"/>
  <c r="J321" i="1"/>
  <c r="E321" i="1"/>
  <c r="F321" i="1"/>
  <c r="K319" i="1"/>
  <c r="J322" i="1" l="1"/>
  <c r="G322" i="1"/>
  <c r="J323" i="1" s="1"/>
  <c r="M321" i="1"/>
  <c r="E322" i="1"/>
  <c r="F322" i="1"/>
  <c r="M322" i="1" s="1"/>
  <c r="H322" i="1"/>
  <c r="H323" i="1" s="1"/>
  <c r="I322" i="1"/>
  <c r="K320" i="1"/>
  <c r="I323" i="1" l="1"/>
  <c r="F323" i="1"/>
  <c r="E323" i="1"/>
  <c r="G323" i="1"/>
  <c r="G324" i="1" s="1"/>
  <c r="K321" i="1"/>
  <c r="M323" i="1" l="1"/>
  <c r="F324" i="1"/>
  <c r="J324" i="1"/>
  <c r="J325" i="1" s="1"/>
  <c r="H324" i="1"/>
  <c r="E324" i="1"/>
  <c r="I324" i="1"/>
  <c r="K322" i="1"/>
  <c r="H325" i="1" l="1"/>
  <c r="G325" i="1"/>
  <c r="M324" i="1"/>
  <c r="E325" i="1"/>
  <c r="I325" i="1"/>
  <c r="J326" i="1"/>
  <c r="F325" i="1"/>
  <c r="K323" i="1"/>
  <c r="H326" i="1" l="1"/>
  <c r="I326" i="1"/>
  <c r="F326" i="1"/>
  <c r="M325" i="1"/>
  <c r="G326" i="1"/>
  <c r="E326" i="1"/>
  <c r="K324" i="1"/>
  <c r="E327" i="1" l="1"/>
  <c r="M326" i="1"/>
  <c r="G327" i="1"/>
  <c r="J327" i="1"/>
  <c r="H327" i="1"/>
  <c r="I327" i="1"/>
  <c r="I328" i="1" s="1"/>
  <c r="F327" i="1"/>
  <c r="M327" i="1" s="1"/>
  <c r="K325" i="1"/>
  <c r="J328" i="1" l="1"/>
  <c r="F328" i="1"/>
  <c r="H328" i="1"/>
  <c r="E328" i="1"/>
  <c r="G328" i="1"/>
  <c r="G329" i="1" s="1"/>
  <c r="K326" i="1"/>
  <c r="M328" i="1" l="1"/>
  <c r="E329" i="1"/>
  <c r="I329" i="1"/>
  <c r="J329" i="1"/>
  <c r="J330" i="1" s="1"/>
  <c r="H329" i="1"/>
  <c r="F329" i="1"/>
  <c r="K327" i="1"/>
  <c r="I330" i="1" l="1"/>
  <c r="F330" i="1"/>
  <c r="M329" i="1"/>
  <c r="H330" i="1"/>
  <c r="G330" i="1"/>
  <c r="G331" i="1" s="1"/>
  <c r="E330" i="1"/>
  <c r="K328" i="1"/>
  <c r="E331" i="1" l="1"/>
  <c r="M330" i="1"/>
  <c r="F331" i="1"/>
  <c r="G332" i="1" s="1"/>
  <c r="I331" i="1"/>
  <c r="I332" i="1" s="1"/>
  <c r="J331" i="1"/>
  <c r="J332" i="1" s="1"/>
  <c r="H331" i="1"/>
  <c r="K329" i="1"/>
  <c r="J333" i="1" l="1"/>
  <c r="M331" i="1"/>
  <c r="H332" i="1"/>
  <c r="H333" i="1" s="1"/>
  <c r="F332" i="1"/>
  <c r="E332" i="1"/>
  <c r="E333" i="1" s="1"/>
  <c r="K330" i="1"/>
  <c r="G333" i="1" l="1"/>
  <c r="J334" i="1" s="1"/>
  <c r="M332" i="1"/>
  <c r="I333" i="1"/>
  <c r="F333" i="1"/>
  <c r="M333" i="1" s="1"/>
  <c r="K331" i="1"/>
  <c r="H334" i="1" l="1"/>
  <c r="I334" i="1"/>
  <c r="F334" i="1"/>
  <c r="G334" i="1"/>
  <c r="E334" i="1"/>
  <c r="K332" i="1"/>
  <c r="E335" i="1" l="1"/>
  <c r="M334" i="1"/>
  <c r="F335" i="1"/>
  <c r="J335" i="1"/>
  <c r="H335" i="1"/>
  <c r="G335" i="1"/>
  <c r="G336" i="1" s="1"/>
  <c r="I335" i="1"/>
  <c r="K333" i="1"/>
  <c r="M335" i="1" l="1"/>
  <c r="I336" i="1"/>
  <c r="J336" i="1"/>
  <c r="J337" i="1" s="1"/>
  <c r="H336" i="1"/>
  <c r="E336" i="1"/>
  <c r="I337" i="1" s="1"/>
  <c r="F336" i="1"/>
  <c r="M336" i="1" s="1"/>
  <c r="K334" i="1"/>
  <c r="H337" i="1" l="1"/>
  <c r="F337" i="1"/>
  <c r="E337" i="1"/>
  <c r="G337" i="1"/>
  <c r="K335" i="1"/>
  <c r="M337" i="1" l="1"/>
  <c r="F338" i="1"/>
  <c r="G338" i="1"/>
  <c r="H338" i="1"/>
  <c r="J338" i="1"/>
  <c r="E338" i="1"/>
  <c r="I338" i="1"/>
  <c r="K336" i="1"/>
  <c r="J339" i="1" l="1"/>
  <c r="M338" i="1"/>
  <c r="G339" i="1"/>
  <c r="J340" i="1" s="1"/>
  <c r="E339" i="1"/>
  <c r="I339" i="1"/>
  <c r="H339" i="1"/>
  <c r="H340" i="1" s="1"/>
  <c r="F339" i="1"/>
  <c r="K337" i="1"/>
  <c r="I340" i="1" l="1"/>
  <c r="F340" i="1"/>
  <c r="M339" i="1"/>
  <c r="G340" i="1"/>
  <c r="H341" i="1" s="1"/>
  <c r="E340" i="1"/>
  <c r="K338" i="1"/>
  <c r="E341" i="1" l="1"/>
  <c r="M340" i="1"/>
  <c r="I341" i="1"/>
  <c r="F341" i="1"/>
  <c r="G341" i="1"/>
  <c r="J341" i="1"/>
  <c r="K339" i="1"/>
  <c r="J342" i="1" l="1"/>
  <c r="M341" i="1"/>
  <c r="G342" i="1"/>
  <c r="F342" i="1"/>
  <c r="E342" i="1"/>
  <c r="H342" i="1"/>
  <c r="I342" i="1"/>
  <c r="K340" i="1"/>
  <c r="H343" i="1" l="1"/>
  <c r="J343" i="1"/>
  <c r="I343" i="1"/>
  <c r="M342" i="1"/>
  <c r="F343" i="1"/>
  <c r="E343" i="1"/>
  <c r="G343" i="1"/>
  <c r="K341" i="1"/>
  <c r="M343" i="1" l="1"/>
  <c r="G344" i="1"/>
  <c r="J344" i="1"/>
  <c r="E344" i="1"/>
  <c r="H344" i="1"/>
  <c r="F344" i="1"/>
  <c r="M344" i="1" s="1"/>
  <c r="I344" i="1"/>
  <c r="K342" i="1"/>
  <c r="I345" i="1" l="1"/>
  <c r="J345" i="1"/>
  <c r="H345" i="1"/>
  <c r="E345" i="1"/>
  <c r="F345" i="1"/>
  <c r="G345" i="1"/>
  <c r="K343" i="1"/>
  <c r="G346" i="1" l="1"/>
  <c r="M345" i="1"/>
  <c r="F346" i="1"/>
  <c r="J346" i="1"/>
  <c r="H346" i="1"/>
  <c r="E346" i="1"/>
  <c r="I346" i="1"/>
  <c r="K344" i="1"/>
  <c r="J347" i="1" l="1"/>
  <c r="H347" i="1"/>
  <c r="E347" i="1"/>
  <c r="G347" i="1"/>
  <c r="J348" i="1" s="1"/>
  <c r="M346" i="1"/>
  <c r="I347" i="1"/>
  <c r="F347" i="1"/>
  <c r="K345" i="1"/>
  <c r="H348" i="1" l="1"/>
  <c r="I348" i="1"/>
  <c r="E348" i="1"/>
  <c r="M347" i="1"/>
  <c r="F348" i="1"/>
  <c r="G348" i="1"/>
  <c r="K346" i="1"/>
  <c r="M348" i="1" l="1"/>
  <c r="G349" i="1"/>
  <c r="H349" i="1"/>
  <c r="J349" i="1"/>
  <c r="J350" i="1" s="1"/>
  <c r="I349" i="1"/>
  <c r="F349" i="1"/>
  <c r="E349" i="1"/>
  <c r="K347" i="1"/>
  <c r="E350" i="1" l="1"/>
  <c r="M349" i="1"/>
  <c r="I350" i="1"/>
  <c r="F350" i="1"/>
  <c r="H350" i="1"/>
  <c r="G350" i="1"/>
  <c r="K348" i="1"/>
  <c r="M350" i="1" l="1"/>
  <c r="G351" i="1"/>
  <c r="H351" i="1"/>
  <c r="J351" i="1"/>
  <c r="J352" i="1" s="1"/>
  <c r="F351" i="1"/>
  <c r="E351" i="1"/>
  <c r="I351" i="1"/>
  <c r="K349" i="1"/>
  <c r="G352" i="1" l="1"/>
  <c r="M351" i="1"/>
  <c r="E352" i="1"/>
  <c r="I352" i="1"/>
  <c r="H352" i="1"/>
  <c r="H353" i="1" s="1"/>
  <c r="F352" i="1"/>
  <c r="J353" i="1"/>
  <c r="K350" i="1"/>
  <c r="I353" i="1" l="1"/>
  <c r="E353" i="1"/>
  <c r="F353" i="1"/>
  <c r="M352" i="1"/>
  <c r="G353" i="1"/>
  <c r="K351" i="1"/>
  <c r="G354" i="1" l="1"/>
  <c r="M353" i="1"/>
  <c r="J354" i="1"/>
  <c r="J355" i="1" s="1"/>
  <c r="H354" i="1"/>
  <c r="I354" i="1"/>
  <c r="F354" i="1"/>
  <c r="M354" i="1" s="1"/>
  <c r="E354" i="1"/>
  <c r="E355" i="1" s="1"/>
  <c r="K352" i="1"/>
  <c r="H355" i="1" l="1"/>
  <c r="F355" i="1"/>
  <c r="I355" i="1"/>
  <c r="G355" i="1"/>
  <c r="G356" i="1" s="1"/>
  <c r="K353" i="1"/>
  <c r="M355" i="1" l="1"/>
  <c r="E356" i="1"/>
  <c r="J356" i="1"/>
  <c r="J357" i="1" s="1"/>
  <c r="I356" i="1"/>
  <c r="H356" i="1"/>
  <c r="H357" i="1" s="1"/>
  <c r="F356" i="1"/>
  <c r="K354" i="1"/>
  <c r="I357" i="1" l="1"/>
  <c r="F357" i="1"/>
  <c r="M356" i="1"/>
  <c r="G357" i="1"/>
  <c r="E357" i="1"/>
  <c r="K355" i="1"/>
  <c r="G358" i="1" l="1"/>
  <c r="E358" i="1"/>
  <c r="M357" i="1"/>
  <c r="H358" i="1"/>
  <c r="J358" i="1"/>
  <c r="J359" i="1" s="1"/>
  <c r="I358" i="1"/>
  <c r="F358" i="1"/>
  <c r="K356" i="1"/>
  <c r="I359" i="1" l="1"/>
  <c r="G359" i="1"/>
  <c r="J360" i="1" s="1"/>
  <c r="M358" i="1"/>
  <c r="F359" i="1"/>
  <c r="H359" i="1"/>
  <c r="E359" i="1"/>
  <c r="K357" i="1"/>
  <c r="E360" i="1" l="1"/>
  <c r="H360" i="1"/>
  <c r="M359" i="1"/>
  <c r="F360" i="1"/>
  <c r="I360" i="1"/>
  <c r="G360" i="1"/>
  <c r="G361" i="1" s="1"/>
  <c r="K358" i="1"/>
  <c r="M360" i="1" l="1"/>
  <c r="J361" i="1"/>
  <c r="J362" i="1" s="1"/>
  <c r="I361" i="1"/>
  <c r="H361" i="1"/>
  <c r="H362" i="1" s="1"/>
  <c r="F361" i="1"/>
  <c r="M361" i="1" s="1"/>
  <c r="E361" i="1"/>
  <c r="E362" i="1" s="1"/>
  <c r="K359" i="1"/>
  <c r="F362" i="1" l="1"/>
  <c r="I362" i="1"/>
  <c r="G362" i="1"/>
  <c r="G363" i="1" s="1"/>
  <c r="K360" i="1"/>
  <c r="M362" i="1" l="1"/>
  <c r="I363" i="1"/>
  <c r="H363" i="1"/>
  <c r="E363" i="1"/>
  <c r="J363" i="1"/>
  <c r="J364" i="1" s="1"/>
  <c r="F363" i="1"/>
  <c r="K361" i="1"/>
  <c r="F364" i="1" l="1"/>
  <c r="M363" i="1"/>
  <c r="E364" i="1"/>
  <c r="G364" i="1"/>
  <c r="H364" i="1"/>
  <c r="I364" i="1"/>
  <c r="K362" i="1"/>
  <c r="G365" i="1" l="1"/>
  <c r="I365" i="1"/>
  <c r="H365" i="1"/>
  <c r="M364" i="1"/>
  <c r="J365" i="1"/>
  <c r="J366" i="1" s="1"/>
  <c r="E365" i="1"/>
  <c r="F365" i="1"/>
  <c r="K363" i="1"/>
  <c r="M365" i="1" l="1"/>
  <c r="E366" i="1"/>
  <c r="F366" i="1"/>
  <c r="H366" i="1"/>
  <c r="G366" i="1"/>
  <c r="I366" i="1"/>
  <c r="K364" i="1"/>
  <c r="I367" i="1" l="1"/>
  <c r="E367" i="1"/>
  <c r="M366" i="1"/>
  <c r="J367" i="1"/>
  <c r="G367" i="1"/>
  <c r="F367" i="1"/>
  <c r="H367" i="1"/>
  <c r="K365" i="1"/>
  <c r="M367" i="1" l="1"/>
  <c r="G368" i="1"/>
  <c r="E368" i="1"/>
  <c r="F368" i="1"/>
  <c r="I368" i="1"/>
  <c r="H368" i="1"/>
  <c r="J368" i="1"/>
  <c r="J369" i="1" s="1"/>
  <c r="K366" i="1"/>
  <c r="I369" i="1" l="1"/>
  <c r="M368" i="1"/>
  <c r="H369" i="1"/>
  <c r="E369" i="1"/>
  <c r="F369" i="1"/>
  <c r="G369" i="1"/>
  <c r="K367" i="1"/>
  <c r="G370" i="1" l="1"/>
  <c r="M369" i="1"/>
  <c r="I370" i="1"/>
  <c r="F370" i="1"/>
  <c r="J370" i="1"/>
  <c r="J371" i="1" s="1"/>
  <c r="E370" i="1"/>
  <c r="H370" i="1"/>
  <c r="K368" i="1"/>
  <c r="H371" i="1" l="1"/>
  <c r="G371" i="1"/>
  <c r="J372" i="1" s="1"/>
  <c r="M370" i="1"/>
  <c r="E371" i="1"/>
  <c r="I371" i="1"/>
  <c r="F371" i="1"/>
  <c r="M371" i="1" s="1"/>
  <c r="K369" i="1"/>
  <c r="H372" i="1" l="1"/>
  <c r="F372" i="1"/>
  <c r="G372" i="1"/>
  <c r="E372" i="1"/>
  <c r="I372" i="1"/>
  <c r="K370" i="1"/>
  <c r="E373" i="1" l="1"/>
  <c r="M372" i="1"/>
  <c r="I373" i="1"/>
  <c r="G373" i="1"/>
  <c r="H373" i="1"/>
  <c r="J373" i="1"/>
  <c r="J374" i="1" s="1"/>
  <c r="F373" i="1"/>
  <c r="K371" i="1"/>
  <c r="F374" i="1" l="1"/>
  <c r="M373" i="1"/>
  <c r="E374" i="1"/>
  <c r="H374" i="1"/>
  <c r="G374" i="1"/>
  <c r="G375" i="1" s="1"/>
  <c r="I374" i="1"/>
  <c r="K372" i="1"/>
  <c r="M374" i="1" l="1"/>
  <c r="I375" i="1"/>
  <c r="E375" i="1"/>
  <c r="H375" i="1"/>
  <c r="J375" i="1"/>
  <c r="J376" i="1" s="1"/>
  <c r="F375" i="1"/>
  <c r="K373" i="1"/>
  <c r="F376" i="1" l="1"/>
  <c r="M375" i="1"/>
  <c r="E376" i="1"/>
  <c r="H376" i="1"/>
  <c r="I376" i="1"/>
  <c r="G376" i="1"/>
  <c r="K374" i="1"/>
  <c r="G377" i="1" l="1"/>
  <c r="M376" i="1"/>
  <c r="H377" i="1"/>
  <c r="I377" i="1"/>
  <c r="J377" i="1"/>
  <c r="J378" i="1" s="1"/>
  <c r="E377" i="1"/>
  <c r="F377" i="1"/>
  <c r="K375" i="1"/>
  <c r="M377" i="1" l="1"/>
  <c r="F378" i="1"/>
  <c r="H378" i="1"/>
  <c r="I378" i="1"/>
  <c r="E378" i="1"/>
  <c r="G378" i="1"/>
  <c r="G379" i="1" s="1"/>
  <c r="K376" i="1"/>
  <c r="M378" i="1" l="1"/>
  <c r="I379" i="1"/>
  <c r="E379" i="1"/>
  <c r="J379" i="1"/>
  <c r="J380" i="1" s="1"/>
  <c r="H379" i="1"/>
  <c r="F379" i="1"/>
  <c r="K377" i="1"/>
  <c r="H380" i="1" l="1"/>
  <c r="F380" i="1"/>
  <c r="M379" i="1"/>
  <c r="I380" i="1"/>
  <c r="G380" i="1"/>
  <c r="G381" i="1" s="1"/>
  <c r="E380" i="1"/>
  <c r="K378" i="1"/>
  <c r="J381" i="1" l="1"/>
  <c r="J382" i="1" s="1"/>
  <c r="M380" i="1"/>
  <c r="E381" i="1"/>
  <c r="I381" i="1"/>
  <c r="H381" i="1"/>
  <c r="H382" i="1" s="1"/>
  <c r="F381" i="1"/>
  <c r="K379" i="1"/>
  <c r="I382" i="1" l="1"/>
  <c r="G382" i="1"/>
  <c r="J383" i="1" s="1"/>
  <c r="M381" i="1"/>
  <c r="F382" i="1"/>
  <c r="E382" i="1"/>
  <c r="E383" i="1" s="1"/>
  <c r="K380" i="1"/>
  <c r="M382" i="1" l="1"/>
  <c r="H383" i="1"/>
  <c r="I383" i="1"/>
  <c r="F383" i="1"/>
  <c r="G383" i="1"/>
  <c r="K381" i="1"/>
  <c r="M383" i="1" l="1"/>
  <c r="G384" i="1"/>
  <c r="H384" i="1"/>
  <c r="I384" i="1"/>
  <c r="F384" i="1"/>
  <c r="J384" i="1"/>
  <c r="J385" i="1" s="1"/>
  <c r="E384" i="1"/>
  <c r="E385" i="1" s="1"/>
  <c r="K382" i="1"/>
  <c r="M384" i="1" l="1"/>
  <c r="F385" i="1"/>
  <c r="H385" i="1"/>
  <c r="I385" i="1"/>
  <c r="G385" i="1"/>
  <c r="G386" i="1" s="1"/>
  <c r="K383" i="1"/>
  <c r="M385" i="1" l="1"/>
  <c r="I386" i="1"/>
  <c r="F386" i="1"/>
  <c r="H386" i="1"/>
  <c r="E386" i="1"/>
  <c r="J386" i="1"/>
  <c r="J387" i="1" s="1"/>
  <c r="K384" i="1"/>
  <c r="M386" i="1" l="1"/>
  <c r="E387" i="1"/>
  <c r="H387" i="1"/>
  <c r="I387" i="1"/>
  <c r="F387" i="1"/>
  <c r="G387" i="1"/>
  <c r="K385" i="1"/>
  <c r="M387" i="1" l="1"/>
  <c r="G388" i="1"/>
  <c r="I388" i="1"/>
  <c r="F388" i="1"/>
  <c r="J388" i="1"/>
  <c r="J389" i="1" s="1"/>
  <c r="H388" i="1"/>
  <c r="E388" i="1"/>
  <c r="E389" i="1" s="1"/>
  <c r="K386" i="1"/>
  <c r="H389" i="1" l="1"/>
  <c r="M388" i="1"/>
  <c r="F389" i="1"/>
  <c r="G389" i="1"/>
  <c r="I389" i="1"/>
  <c r="K387" i="1"/>
  <c r="G390" i="1" l="1"/>
  <c r="I390" i="1"/>
  <c r="M389" i="1"/>
  <c r="J390" i="1"/>
  <c r="J391" i="1" s="1"/>
  <c r="F390" i="1"/>
  <c r="H390" i="1"/>
  <c r="E390" i="1"/>
  <c r="E391" i="1" s="1"/>
  <c r="K388" i="1"/>
  <c r="H391" i="1" l="1"/>
  <c r="G391" i="1"/>
  <c r="H392" i="1" s="1"/>
  <c r="M390" i="1"/>
  <c r="F391" i="1"/>
  <c r="I391" i="1"/>
  <c r="I392" i="1" s="1"/>
  <c r="K389" i="1"/>
  <c r="J392" i="1" l="1"/>
  <c r="G392" i="1"/>
  <c r="H393" i="1" s="1"/>
  <c r="M391" i="1"/>
  <c r="F392" i="1"/>
  <c r="E392" i="1"/>
  <c r="E393" i="1" s="1"/>
  <c r="K390" i="1"/>
  <c r="M392" i="1" l="1"/>
  <c r="J393" i="1"/>
  <c r="F393" i="1"/>
  <c r="I393" i="1"/>
  <c r="G393" i="1"/>
  <c r="G394" i="1" s="1"/>
  <c r="K391" i="1"/>
  <c r="M393" i="1" l="1"/>
  <c r="I394" i="1"/>
  <c r="J394" i="1"/>
  <c r="J395" i="1" s="1"/>
  <c r="H394" i="1"/>
  <c r="F394" i="1"/>
  <c r="E394" i="1"/>
  <c r="I395" i="1" s="1"/>
  <c r="K392" i="1"/>
  <c r="G395" i="1" l="1"/>
  <c r="M394" i="1"/>
  <c r="H395" i="1"/>
  <c r="H396" i="1" s="1"/>
  <c r="E395" i="1"/>
  <c r="F395" i="1"/>
  <c r="M395" i="1" s="1"/>
  <c r="J396" i="1"/>
  <c r="K393" i="1"/>
  <c r="E396" i="1" l="1"/>
  <c r="F396" i="1"/>
  <c r="G396" i="1"/>
  <c r="I396" i="1"/>
  <c r="K394" i="1"/>
  <c r="I397" i="1" l="1"/>
  <c r="M396" i="1"/>
  <c r="G397" i="1"/>
  <c r="H397" i="1"/>
  <c r="F397" i="1"/>
  <c r="E397" i="1"/>
  <c r="J397" i="1"/>
  <c r="J398" i="1" s="1"/>
  <c r="K395" i="1"/>
  <c r="M397" i="1" l="1"/>
  <c r="E398" i="1"/>
  <c r="I398" i="1"/>
  <c r="G398" i="1"/>
  <c r="F398" i="1"/>
  <c r="H398" i="1"/>
  <c r="K396" i="1"/>
  <c r="M398" i="1" l="1"/>
  <c r="G399" i="1"/>
  <c r="H399" i="1"/>
  <c r="E399" i="1"/>
  <c r="J399" i="1"/>
  <c r="J400" i="1" s="1"/>
  <c r="F399" i="1"/>
  <c r="I399" i="1"/>
  <c r="K397" i="1"/>
  <c r="M399" i="1" l="1"/>
  <c r="I400" i="1"/>
  <c r="F400" i="1"/>
  <c r="H400" i="1"/>
  <c r="E400" i="1"/>
  <c r="G400" i="1"/>
  <c r="G401" i="1" s="1"/>
  <c r="K398" i="1"/>
  <c r="M400" i="1" l="1"/>
  <c r="E401" i="1"/>
  <c r="F401" i="1"/>
  <c r="H401" i="1"/>
  <c r="J401" i="1"/>
  <c r="J402" i="1" s="1"/>
  <c r="I401" i="1"/>
  <c r="I402" i="1" s="1"/>
  <c r="K399" i="1"/>
  <c r="M401" i="1" l="1"/>
  <c r="H402" i="1"/>
  <c r="E402" i="1"/>
  <c r="F402" i="1"/>
  <c r="G402" i="1"/>
  <c r="K400" i="1"/>
  <c r="M402" i="1" l="1"/>
  <c r="B23" i="1" s="1"/>
  <c r="B16" i="1"/>
  <c r="B22" i="1"/>
  <c r="B15" i="1"/>
  <c r="B13" i="1"/>
  <c r="B17" i="1"/>
  <c r="K401" i="1"/>
  <c r="B14" i="1" l="1"/>
  <c r="K402" i="1"/>
  <c r="B12" i="1"/>
  <c r="B18" i="1" s="1"/>
</calcChain>
</file>

<file path=xl/sharedStrings.xml><?xml version="1.0" encoding="utf-8"?>
<sst xmlns="http://schemas.openxmlformats.org/spreadsheetml/2006/main" count="30" uniqueCount="30">
  <si>
    <t>Symbol</t>
  </si>
  <si>
    <t>Value</t>
  </si>
  <si>
    <t>alpha_i</t>
  </si>
  <si>
    <t>beta_s</t>
  </si>
  <si>
    <t>tau</t>
  </si>
  <si>
    <t>beta_v</t>
  </si>
  <si>
    <t>sigma_e</t>
  </si>
  <si>
    <t>rho</t>
  </si>
  <si>
    <t>alpha_q</t>
  </si>
  <si>
    <t>sigma_q</t>
  </si>
  <si>
    <t>t</t>
  </si>
  <si>
    <t>S</t>
  </si>
  <si>
    <t>E</t>
  </si>
  <si>
    <t>I</t>
  </si>
  <si>
    <t>R</t>
  </si>
  <si>
    <t>V</t>
  </si>
  <si>
    <t>Q</t>
  </si>
  <si>
    <t>N</t>
  </si>
  <si>
    <t>Total</t>
  </si>
  <si>
    <t>mu</t>
  </si>
  <si>
    <t>R0</t>
  </si>
  <si>
    <t>S_final</t>
  </si>
  <si>
    <t>E_final</t>
  </si>
  <si>
    <t>I_final</t>
  </si>
  <si>
    <t>R_final</t>
  </si>
  <si>
    <t>V_final</t>
  </si>
  <si>
    <t>Q_final</t>
  </si>
  <si>
    <t>I_max</t>
  </si>
  <si>
    <t>(E+I+Q)_max</t>
  </si>
  <si>
    <t>E+I+Q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</si>
</sst>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Epidemic Dynamics of the Seir-vq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Sheet1!$E$2:$E$402</c:f>
              <c:numCache>
                <c:formatCode>0.000</c:formatCode>
                <c:ptCount val="401"/>
                <c:pt idx="0">
                  <c:v>0.999</c:v>
                </c:pt>
                <c:pt idx="1">
                  <c:v>0.6655005342465754</c:v>
                </c:pt>
                <c:pt idx="2">
                  <c:v>0.44338158692969087</c:v>
                </c:pt>
                <c:pt idx="3">
                  <c:v>0.29540827889223276</c:v>
                </c:pt>
                <c:pt idx="4">
                  <c:v>0.19682241660743507</c:v>
                </c:pt>
                <c:pt idx="5">
                  <c:v>0.13114068491944197</c:v>
                </c:pt>
                <c:pt idx="6">
                  <c:v>8.7382849617671787E-2</c:v>
                </c:pt>
                <c:pt idx="7">
                  <c:v>5.8232806768419326E-2</c:v>
                </c:pt>
                <c:pt idx="8">
                  <c:v>3.8815475547323931E-2</c:v>
                </c:pt>
                <c:pt idx="9">
                  <c:v>2.5882351581962244E-2</c:v>
                </c:pt>
                <c:pt idx="10">
                  <c:v>1.7268885831741534E-2</c:v>
                </c:pt>
                <c:pt idx="11">
                  <c:v>1.1532879829363178E-2</c:v>
                </c:pt>
                <c:pt idx="12">
                  <c:v>7.7134914858042088E-3</c:v>
                </c:pt>
                <c:pt idx="13">
                  <c:v>5.1706229449345088E-3</c:v>
                </c:pt>
                <c:pt idx="14">
                  <c:v>3.4778842077902135E-3</c:v>
                </c:pt>
                <c:pt idx="15">
                  <c:v>2.3512656417460083E-3</c:v>
                </c:pt>
                <c:pt idx="16">
                  <c:v>1.60160977724792E-3</c:v>
                </c:pt>
                <c:pt idx="17">
                  <c:v>1.1029438196722961E-3</c:v>
                </c:pt>
                <c:pt idx="18">
                  <c:v>7.7138153893362724E-4</c:v>
                </c:pt>
                <c:pt idx="19">
                  <c:v>5.510679255872424E-4</c:v>
                </c:pt>
                <c:pt idx="20">
                  <c:v>4.0481635327942016E-4</c:v>
                </c:pt>
                <c:pt idx="21">
                  <c:v>3.0787207204875628E-4</c:v>
                </c:pt>
                <c:pt idx="22">
                  <c:v>2.4375843711758454E-4</c:v>
                </c:pt>
                <c:pt idx="23">
                  <c:v>2.0151054084766455E-4</c:v>
                </c:pt>
                <c:pt idx="24">
                  <c:v>1.7383299042780716E-4</c:v>
                </c:pt>
                <c:pt idx="25">
                  <c:v>1.5587321220527072E-4</c:v>
                </c:pt>
                <c:pt idx="26">
                  <c:v>1.4440469652628556E-4</c:v>
                </c:pt>
                <c:pt idx="27">
                  <c:v>1.3728324152581327E-4</c:v>
                </c:pt>
                <c:pt idx="28">
                  <c:v>1.3308498502539098E-4</c:v>
                </c:pt>
                <c:pt idx="29">
                  <c:v>1.3086547732831538E-4</c:v>
                </c:pt>
                <c:pt idx="30">
                  <c:v>1.2999933978721537E-4</c:v>
                </c:pt>
                <c:pt idx="31">
                  <c:v>1.3007356983423828E-4</c:v>
                </c:pt>
                <c:pt idx="32">
                  <c:v>1.3081655491560486E-4</c:v>
                </c:pt>
                <c:pt idx="33">
                  <c:v>1.3205085263608889E-4</c:v>
                </c:pt>
                <c:pt idx="34">
                  <c:v>1.3366178647882643E-4</c:v>
                </c:pt>
                <c:pt idx="35">
                  <c:v>1.3557656460470646E-4</c:v>
                </c:pt>
                <c:pt idx="36">
                  <c:v>1.3775039901101993E-4</c:v>
                </c:pt>
                <c:pt idx="37">
                  <c:v>1.4015728051794125E-4</c:v>
                </c:pt>
                <c:pt idx="38">
                  <c:v>1.4278384931779221E-4</c:v>
                </c:pt>
                <c:pt idx="39">
                  <c:v>1.456253228080331E-4</c:v>
                </c:pt>
                <c:pt idx="40">
                  <c:v>1.4868278980039836E-4</c:v>
                </c:pt>
                <c:pt idx="41">
                  <c:v>1.5196141133134661E-4</c:v>
                </c:pt>
                <c:pt idx="42">
                  <c:v>1.5546922206180114E-4</c:v>
                </c:pt>
                <c:pt idx="43">
                  <c:v>1.5921632852521628E-4</c:v>
                </c:pt>
                <c:pt idx="44">
                  <c:v>1.6321436849026021E-4</c:v>
                </c:pt>
                <c:pt idx="45">
                  <c:v>1.6747614091625673E-4</c:v>
                </c:pt>
                <c:pt idx="46">
                  <c:v>1.7201534602992655E-4</c:v>
                </c:pt>
                <c:pt idx="47">
                  <c:v>1.768463950223707E-4</c:v>
                </c:pt>
                <c:pt idx="48">
                  <c:v>1.8198426213818884E-4</c:v>
                </c:pt>
                <c:pt idx="49">
                  <c:v>1.8744436075604777E-4</c:v>
                </c:pt>
                <c:pt idx="50">
                  <c:v>1.9324243094151502E-4</c:v>
                </c:pt>
                <c:pt idx="51">
                  <c:v>1.9939442988760908E-4</c:v>
                </c:pt>
                <c:pt idx="52">
                  <c:v>2.05916419312303E-4</c:v>
                </c:pt>
                <c:pt idx="53">
                  <c:v>2.1282444569951139E-4</c:v>
                </c:pt>
                <c:pt idx="54">
                  <c:v>2.2013441054759411E-4</c:v>
                </c:pt>
                <c:pt idx="55">
                  <c:v>2.2786192872527447E-4</c:v>
                </c:pt>
                <c:pt idx="56">
                  <c:v>2.3602217376119048E-4</c:v>
                </c:pt>
                <c:pt idx="57">
                  <c:v>2.4462970949757647E-4</c:v>
                </c:pt>
                <c:pt idx="58">
                  <c:v>2.536983080777885E-4</c:v>
                </c:pt>
                <c:pt idx="59">
                  <c:v>2.6324075474721599E-4</c:v>
                </c:pt>
                <c:pt idx="60">
                  <c:v>2.7326864044790002E-4</c:v>
                </c:pt>
                <c:pt idx="61">
                  <c:v>2.8379214368780341E-4</c:v>
                </c:pt>
                <c:pt idx="62">
                  <c:v>2.9481980366616214E-4</c:v>
                </c:pt>
                <c:pt idx="63">
                  <c:v>3.063582871296341E-4</c:v>
                </c:pt>
                <c:pt idx="64">
                  <c:v>3.184121519073031E-4</c:v>
                </c:pt>
                <c:pt idx="65">
                  <c:v>3.3098361050886116E-4</c:v>
                </c:pt>
                <c:pt idx="66">
                  <c:v>3.4407229754929722E-4</c:v>
                </c:pt>
                <c:pt idx="67">
                  <c:v>3.5767504506346756E-4</c:v>
                </c:pt>
                <c:pt idx="68">
                  <c:v>3.7178566997355327E-4</c:v>
                </c:pt>
                <c:pt idx="69">
                  <c:v>3.8639477805236811E-4</c:v>
                </c:pt>
                <c:pt idx="70">
                  <c:v>4.0148958867077732E-4</c:v>
                </c:pt>
                <c:pt idx="71">
                  <c:v>4.1705378441945107E-4</c:v>
                </c:pt>
                <c:pt idx="72">
                  <c:v>4.3306738935321989E-4</c:v>
                </c:pt>
                <c:pt idx="73">
                  <c:v>4.4950667912923052E-4</c:v>
                </c:pt>
                <c:pt idx="74">
                  <c:v>4.663441257166902E-4</c:v>
                </c:pt>
                <c:pt idx="75">
                  <c:v>4.8354837867458386E-4</c:v>
                </c:pt>
                <c:pt idx="76">
                  <c:v>5.0108428426085493E-4</c:v>
                </c:pt>
                <c:pt idx="77">
                  <c:v>5.1891294289426631E-4</c:v>
                </c:pt>
                <c:pt idx="78">
                  <c:v>5.3699180478275661E-4</c:v>
                </c:pt>
                <c:pt idx="79">
                  <c:v>5.5527480290180876E-4</c:v>
                </c:pt>
                <c:pt idx="80">
                  <c:v>5.7371252198899032E-4</c:v>
                </c:pt>
                <c:pt idx="81">
                  <c:v>5.9225240184173191E-4</c:v>
                </c:pt>
                <c:pt idx="82">
                  <c:v>6.108389729761332E-4</c:v>
                </c:pt>
                <c:pt idx="83">
                  <c:v>6.2941412262098955E-4</c:v>
                </c:pt>
                <c:pt idx="84">
                  <c:v>6.4791738906326481E-4</c:v>
                </c:pt>
                <c:pt idx="85">
                  <c:v>6.6628628249456798E-4</c:v>
                </c:pt>
                <c:pt idx="86">
                  <c:v>6.8445663068763749E-4</c:v>
                </c:pt>
                <c:pt idx="87">
                  <c:v>7.0236294800615166E-4</c:v>
                </c:pt>
                <c:pt idx="88">
                  <c:v>7.1993882636873954E-4</c:v>
                </c:pt>
                <c:pt idx="89">
                  <c:v>7.3711734680271146E-4</c:v>
                </c:pt>
                <c:pt idx="90">
                  <c:v>7.538315100993568E-4</c:v>
                </c:pt>
                <c:pt idx="91">
                  <c:v>7.7001468480014928E-4</c:v>
                </c:pt>
                <c:pt idx="92">
                  <c:v>7.856010702986646E-4</c:v>
                </c:pt>
                <c:pt idx="93">
                  <c:v>8.0052617225119592E-4</c:v>
                </c:pt>
                <c:pt idx="94">
                  <c:v>8.1472728678130021E-4</c:v>
                </c:pt>
                <c:pt idx="95">
                  <c:v>8.281439891848775E-4</c:v>
                </c:pt>
                <c:pt idx="96">
                  <c:v>8.4071862204745061E-4</c:v>
                </c:pt>
                <c:pt idx="97">
                  <c:v>8.5239677693332166E-4</c:v>
                </c:pt>
                <c:pt idx="98">
                  <c:v>8.6312776315610503E-4</c:v>
                </c:pt>
                <c:pt idx="99">
                  <c:v>8.7286505664556293E-4</c:v>
                </c:pt>
                <c:pt idx="100">
                  <c:v>8.815667216314205E-4</c:v>
                </c:pt>
                <c:pt idx="101">
                  <c:v>8.8919579780359181E-4</c:v>
                </c:pt>
                <c:pt idx="102">
                  <c:v>8.9572064579876974E-4</c:v>
                </c:pt>
                <c:pt idx="103">
                  <c:v>9.0111524430982657E-4</c:v>
                </c:pt>
                <c:pt idx="104">
                  <c:v>9.0535943280689981E-4</c:v>
                </c:pt>
                <c:pt idx="105">
                  <c:v>9.0843909477448029E-4</c:v>
                </c:pt>
                <c:pt idx="106">
                  <c:v>9.1034627747339683E-4</c:v>
                </c:pt>
                <c:pt idx="107">
                  <c:v>9.1107924548801649E-4</c:v>
                </c:pt>
                <c:pt idx="108">
                  <c:v>9.1064246666925351E-4</c:v>
                </c:pt>
                <c:pt idx="109">
                  <c:v>9.0904653048225008E-4</c:v>
                </c:pt>
                <c:pt idx="110">
                  <c:v>9.063080001628517E-4</c:v>
                </c:pt>
                <c:pt idx="111">
                  <c:v>9.0244920143055143E-4</c:v>
                </c:pt>
                <c:pt idx="112">
                  <c:v>8.9749795175318964E-4</c:v>
                </c:pt>
                <c:pt idx="113">
                  <c:v>8.9148723527224802E-4</c:v>
                </c:pt>
                <c:pt idx="114">
                  <c:v>8.844548294463674E-4</c:v>
                </c:pt>
                <c:pt idx="115">
                  <c:v>8.7644289023216561E-4</c:v>
                </c:pt>
                <c:pt idx="116">
                  <c:v>8.674975031814331E-4</c:v>
                </c:pt>
                <c:pt idx="117">
                  <c:v>8.5766820818657401E-4</c:v>
                </c:pt>
                <c:pt idx="118">
                  <c:v>8.4700750575383149E-4</c:v>
                </c:pt>
                <c:pt idx="119">
                  <c:v>8.3557035263555996E-4</c:v>
                </c:pt>
                <c:pt idx="120">
                  <c:v>8.2341365442378475E-4</c:v>
                </c:pt>
                <c:pt idx="121">
                  <c:v>8.1059576231759804E-4</c:v>
                </c:pt>
                <c:pt idx="122">
                  <c:v>7.971759807502434E-4</c:v>
                </c:pt>
                <c:pt idx="123">
                  <c:v>7.8321409192402065E-4</c:v>
                </c:pt>
                <c:pt idx="124">
                  <c:v>7.6876990257947588E-4</c:v>
                </c:pt>
                <c:pt idx="125">
                  <c:v>7.5390281754674805E-4</c:v>
                </c:pt>
                <c:pt idx="126">
                  <c:v>7.3867144381742312E-4</c:v>
                </c:pt>
                <c:pt idx="127">
                  <c:v>7.2313322805894103E-4</c:v>
                </c:pt>
                <c:pt idx="128">
                  <c:v>7.0734412969215008E-4</c:v>
                </c:pt>
                <c:pt idx="129">
                  <c:v>6.9135833088469995E-4</c:v>
                </c:pt>
                <c:pt idx="130">
                  <c:v>6.7522798409408945E-4</c:v>
                </c:pt>
                <c:pt idx="131">
                  <c:v>6.5900299713646151E-4</c:v>
                </c:pt>
                <c:pt idx="132">
                  <c:v>6.4273085516951766E-4</c:v>
                </c:pt>
                <c:pt idx="133">
                  <c:v>6.2645647846591192E-4</c:v>
                </c:pt>
                <c:pt idx="134">
                  <c:v>6.102221144199955E-4</c:v>
                </c:pt>
                <c:pt idx="135">
                  <c:v>5.9406726187609513E-4</c:v>
                </c:pt>
                <c:pt idx="136">
                  <c:v>5.7802862558868683E-4</c:v>
                </c:pt>
                <c:pt idx="137">
                  <c:v>5.6214009842015054E-4</c:v>
                </c:pt>
                <c:pt idx="138">
                  <c:v>5.4643276874512714E-4</c:v>
                </c:pt>
                <c:pt idx="139">
                  <c:v>5.309349504556822E-4</c:v>
                </c:pt>
                <c:pt idx="140">
                  <c:v>5.1567223294166488E-4</c:v>
                </c:pt>
                <c:pt idx="141">
                  <c:v>5.0066754844861757E-4</c:v>
                </c:pt>
                <c:pt idx="142">
                  <c:v>4.8594125428404173E-4</c:v>
                </c:pt>
                <c:pt idx="143">
                  <c:v>4.7151122744456972E-4</c:v>
                </c:pt>
                <c:pt idx="144">
                  <c:v>4.5739296936478071E-4</c:v>
                </c:pt>
                <c:pt idx="145">
                  <c:v>4.4359971863661401E-4</c:v>
                </c:pt>
                <c:pt idx="146">
                  <c:v>4.301425697107321E-4</c:v>
                </c:pt>
                <c:pt idx="147">
                  <c:v>4.1703059576252442E-4</c:v>
                </c:pt>
                <c:pt idx="148">
                  <c:v>4.0427097408114629E-4</c:v>
                </c:pt>
                <c:pt idx="149">
                  <c:v>3.9186911251611902E-4</c:v>
                </c:pt>
                <c:pt idx="150">
                  <c:v>3.7982877568930085E-4</c:v>
                </c:pt>
                <c:pt idx="151">
                  <c:v>3.6815220984778982E-4</c:v>
                </c:pt>
                <c:pt idx="152">
                  <c:v>3.5684026539344271E-4</c:v>
                </c:pt>
                <c:pt idx="153">
                  <c:v>3.4589251627559079E-4</c:v>
                </c:pt>
                <c:pt idx="154">
                  <c:v>3.3530737557407864E-4</c:v>
                </c:pt>
                <c:pt idx="155">
                  <c:v>3.2508220672922182E-4</c:v>
                </c:pt>
                <c:pt idx="156">
                  <c:v>3.152134299932906E-4</c:v>
                </c:pt>
                <c:pt idx="157">
                  <c:v>3.0569662378459038E-4</c:v>
                </c:pt>
                <c:pt idx="158">
                  <c:v>2.965266207202761E-4</c:v>
                </c:pt>
                <c:pt idx="159">
                  <c:v>2.8769759818804229E-4</c:v>
                </c:pt>
                <c:pt idx="160">
                  <c:v>2.7920316339025912E-4</c:v>
                </c:pt>
                <c:pt idx="161">
                  <c:v>2.7103643285757113E-4</c:v>
                </c:pt>
                <c:pt idx="162">
                  <c:v>2.6319010648310825E-4</c:v>
                </c:pt>
                <c:pt idx="163">
                  <c:v>2.5565653617399192E-4</c:v>
                </c:pt>
                <c:pt idx="164">
                  <c:v>2.4842778925449364E-4</c:v>
                </c:pt>
                <c:pt idx="165">
                  <c:v>2.4149570678576204E-4</c:v>
                </c:pt>
                <c:pt idx="166">
                  <c:v>2.3485195699120341E-4</c:v>
                </c:pt>
                <c:pt idx="167">
                  <c:v>2.2848808399509511E-4</c:v>
                </c:pt>
                <c:pt idx="168">
                  <c:v>2.2239555209549664E-4</c:v>
                </c:pt>
                <c:pt idx="169">
                  <c:v>2.1656578580163987E-4</c:v>
                </c:pt>
                <c:pt idx="170">
                  <c:v>2.109902058713168E-4</c:v>
                </c:pt>
                <c:pt idx="171">
                  <c:v>2.0566026158588404E-4</c:v>
                </c:pt>
                <c:pt idx="172">
                  <c:v>2.0056745949986735E-4</c:v>
                </c:pt>
                <c:pt idx="173">
                  <c:v>1.957033888992259E-4</c:v>
                </c:pt>
                <c:pt idx="174">
                  <c:v>1.9105974419752914E-4</c:v>
                </c:pt>
                <c:pt idx="175">
                  <c:v>1.8662834449297092E-4</c:v>
                </c:pt>
                <c:pt idx="176">
                  <c:v>1.8240115050161297E-4</c:v>
                </c:pt>
                <c:pt idx="177">
                  <c:v>1.7837027907379274E-4</c:v>
                </c:pt>
                <c:pt idx="178">
                  <c:v>1.7452801549149412E-4</c:v>
                </c:pt>
                <c:pt idx="179">
                  <c:v>1.7086682373487042E-4</c:v>
                </c:pt>
                <c:pt idx="180">
                  <c:v>1.673793548962104E-4</c:v>
                </c:pt>
                <c:pt idx="181">
                  <c:v>1.6405845390959954E-4</c:v>
                </c:pt>
                <c:pt idx="182">
                  <c:v>1.6089716475448015E-4</c:v>
                </c:pt>
                <c:pt idx="183">
                  <c:v>1.5788873428135931E-4</c:v>
                </c:pt>
                <c:pt idx="184">
                  <c:v>1.5502661479814154E-4</c:v>
                </c:pt>
                <c:pt idx="185">
                  <c:v>1.5230446554604033E-4</c:v>
                </c:pt>
                <c:pt idx="186">
                  <c:v>1.497161531848082E-4</c:v>
                </c:pt>
                <c:pt idx="187">
                  <c:v>1.472557513981548E-4</c:v>
                </c:pt>
                <c:pt idx="188">
                  <c:v>1.4491753972173423E-4</c:v>
                </c:pt>
                <c:pt idx="189">
                  <c:v>1.4269600168799067E-4</c:v>
                </c:pt>
                <c:pt idx="190">
                  <c:v>1.4058582237447533E-4</c:v>
                </c:pt>
                <c:pt idx="191">
                  <c:v>1.3858188543498903E-4</c:v>
                </c:pt>
                <c:pt idx="192">
                  <c:v>1.3667926968606746E-4</c:v>
                </c:pt>
                <c:pt idx="193">
                  <c:v>1.3487324531490615E-4</c:v>
                </c:pt>
                <c:pt idx="194">
                  <c:v>1.3315926976881058E-4</c:v>
                </c:pt>
                <c:pt idx="195">
                  <c:v>1.3153298338064565E-4</c:v>
                </c:pt>
                <c:pt idx="196">
                  <c:v>1.2999020477953344E-4</c:v>
                </c:pt>
                <c:pt idx="197">
                  <c:v>1.2852692613119523E-4</c:v>
                </c:pt>
                <c:pt idx="198">
                  <c:v>1.2713930824783678E-4</c:v>
                </c:pt>
                <c:pt idx="199">
                  <c:v>1.2582367560331969E-4</c:v>
                </c:pt>
                <c:pt idx="200">
                  <c:v>1.2457651128552758E-4</c:v>
                </c:pt>
                <c:pt idx="201">
                  <c:v>1.2339445191430641E-4</c:v>
                </c:pt>
                <c:pt idx="202">
                  <c:v>1.2227428255011825E-4</c:v>
                </c:pt>
                <c:pt idx="203">
                  <c:v>1.2121293161557756E-4</c:v>
                </c:pt>
                <c:pt idx="204">
                  <c:v>1.2020746584932177E-4</c:v>
                </c:pt>
                <c:pt idx="205">
                  <c:v>1.1925508530918978E-4</c:v>
                </c:pt>
                <c:pt idx="206">
                  <c:v>1.1835311843942311E-4</c:v>
                </c:pt>
                <c:pt idx="207">
                  <c:v>1.1749901721455283E-4</c:v>
                </c:pt>
                <c:pt idx="208">
                  <c:v>1.1669035237077372E-4</c:v>
                </c:pt>
                <c:pt idx="209">
                  <c:v>1.1592480873392412E-4</c:v>
                </c:pt>
                <c:pt idx="210">
                  <c:v>1.1520018065166876E-4</c:v>
                </c:pt>
                <c:pt idx="211">
                  <c:v>1.1451436753611395E-4</c:v>
                </c:pt>
                <c:pt idx="212">
                  <c:v>1.1386536952185381E-4</c:v>
                </c:pt>
                <c:pt idx="213">
                  <c:v>1.1325128324334591E-4</c:v>
                </c:pt>
                <c:pt idx="214">
                  <c:v>1.1267029773452962E-4</c:v>
                </c:pt>
                <c:pt idx="215">
                  <c:v>1.1212069045272527E-4</c:v>
                </c:pt>
                <c:pt idx="216">
                  <c:v>1.1160082342807434E-4</c:v>
                </c:pt>
                <c:pt idx="217">
                  <c:v>1.1110913953909338E-4</c:v>
                </c:pt>
                <c:pt idx="218">
                  <c:v>1.106441589143099E-4</c:v>
                </c:pt>
                <c:pt idx="219">
                  <c:v>1.1020447545941715E-4</c:v>
                </c:pt>
                <c:pt idx="220">
                  <c:v>1.0978875350892302E-4</c:v>
                </c:pt>
                <c:pt idx="221">
                  <c:v>1.0939572460086709E-4</c:v>
                </c:pt>
                <c:pt idx="222">
                  <c:v>1.0902418437283519E-4</c:v>
                </c:pt>
                <c:pt idx="223">
                  <c:v>1.0867298957720603E-4</c:v>
                </c:pt>
                <c:pt idx="224">
                  <c:v>1.0834105521331607E-4</c:v>
                </c:pt>
                <c:pt idx="225">
                  <c:v>1.0802735177401989E-4</c:v>
                </c:pt>
                <c:pt idx="226">
                  <c:v>1.0773090260395314E-4</c:v>
                </c:pt>
                <c:pt idx="227">
                  <c:v>1.0745078136666593E-4</c:v>
                </c:pt>
                <c:pt idx="228">
                  <c:v>1.0718610961768656E-4</c:v>
                </c:pt>
                <c:pt idx="229">
                  <c:v>1.0693605448049227E-4</c:v>
                </c:pt>
                <c:pt idx="230">
                  <c:v>1.066998264223051E-4</c:v>
                </c:pt>
                <c:pt idx="231">
                  <c:v>1.0647667712659202E-4</c:v>
                </c:pt>
                <c:pt idx="232">
                  <c:v>1.0626589745912855E-4</c:v>
                </c:pt>
                <c:pt idx="233">
                  <c:v>1.0606681552448076E-4</c:v>
                </c:pt>
                <c:pt idx="234">
                  <c:v>1.0587879480977055E-4</c:v>
                </c:pt>
                <c:pt idx="235">
                  <c:v>1.0570123241261115E-4</c:v>
                </c:pt>
                <c:pt idx="236">
                  <c:v>1.0553355735013276E-4</c:v>
                </c:pt>
                <c:pt idx="237">
                  <c:v>1.0537522894605972E-4</c:v>
                </c:pt>
                <c:pt idx="238">
                  <c:v>1.0522573529285094E-4</c:v>
                </c:pt>
                <c:pt idx="239">
                  <c:v>1.05084591785971E-4</c:v>
                </c:pt>
                <c:pt idx="240">
                  <c:v>1.0495133972742153E-4</c:v>
                </c:pt>
                <c:pt idx="241">
                  <c:v>1.0482554499572882E-4</c:v>
                </c:pt>
                <c:pt idx="242">
                  <c:v>1.0470679677965348E-4</c:v>
                </c:pt>
                <c:pt idx="243">
                  <c:v>1.0459470637296138E-4</c:v>
                </c:pt>
                <c:pt idx="244">
                  <c:v>1.0448890602766966E-4</c:v>
                </c:pt>
                <c:pt idx="245">
                  <c:v>1.0438904786325922E-4</c:v>
                </c:pt>
                <c:pt idx="246">
                  <c:v>1.0429480282942252E-4</c:v>
                </c:pt>
                <c:pt idx="247">
                  <c:v>1.0420585971999407E-4</c:v>
                </c:pt>
                <c:pt idx="248">
                  <c:v>1.0412192423578997E-4</c:v>
                </c:pt>
                <c:pt idx="249">
                  <c:v>1.0404271809416125E-4</c:v>
                </c:pt>
                <c:pt idx="250">
                  <c:v>1.0396797818314367E-4</c:v>
                </c:pt>
                <c:pt idx="251">
                  <c:v>1.0389745575816432E-4</c:v>
                </c:pt>
                <c:pt idx="252">
                  <c:v>1.03830915679341E-4</c:v>
                </c:pt>
                <c:pt idx="253">
                  <c:v>1.0376813568748605E-4</c:v>
                </c:pt>
                <c:pt idx="254">
                  <c:v>1.037089057169995E-4</c:v>
                </c:pt>
                <c:pt idx="255">
                  <c:v>1.0365302724390875E-4</c:v>
                </c:pt>
                <c:pt idx="256">
                  <c:v>1.0360031266738241E-4</c:v>
                </c:pt>
                <c:pt idx="257">
                  <c:v>1.0355058472311462E-4</c:v>
                </c:pt>
                <c:pt idx="258">
                  <c:v>1.0350367592704319E-4</c:v>
                </c:pt>
                <c:pt idx="259">
                  <c:v>1.0345942804792984E-4</c:v>
                </c:pt>
                <c:pt idx="260">
                  <c:v>1.0341769160739396E-4</c:v>
                </c:pt>
                <c:pt idx="261">
                  <c:v>1.0337832540605242E-4</c:v>
                </c:pt>
                <c:pt idx="262">
                  <c:v>1.0334119607447735E-4</c:v>
                </c:pt>
                <c:pt idx="263">
                  <c:v>1.0330617764774053E-4</c:v>
                </c:pt>
                <c:pt idx="264">
                  <c:v>1.0327315116236901E-4</c:v>
                </c:pt>
                <c:pt idx="265">
                  <c:v>1.032420042745891E-4</c:v>
                </c:pt>
                <c:pt idx="266">
                  <c:v>1.0321263089878776E-4</c:v>
                </c:pt>
                <c:pt idx="267">
                  <c:v>1.0318493086516959E-4</c:v>
                </c:pt>
                <c:pt idx="268">
                  <c:v>1.0315880959563507E-4</c:v>
                </c:pt>
                <c:pt idx="269">
                  <c:v>1.0313417779695178E-4</c:v>
                </c:pt>
                <c:pt idx="270">
                  <c:v>1.0311095117033367E-4</c:v>
                </c:pt>
                <c:pt idx="271">
                  <c:v>1.0308905013658591E-4</c:v>
                </c:pt>
                <c:pt idx="272">
                  <c:v>1.0306839957601325E-4</c:v>
                </c:pt>
                <c:pt idx="273">
                  <c:v>1.0304892858232803E-4</c:v>
                </c:pt>
                <c:pt idx="274">
                  <c:v>1.0303057022983169E-4</c:v>
                </c:pt>
                <c:pt idx="275">
                  <c:v>1.0301326135317864E-4</c:v>
                </c:pt>
                <c:pt idx="276">
                  <c:v>1.0299694233906531E-4</c:v>
                </c:pt>
                <c:pt idx="277">
                  <c:v>1.0298155692921987E-4</c:v>
                </c:pt>
                <c:pt idx="278">
                  <c:v>1.0296705203409871E-4</c:v>
                </c:pt>
                <c:pt idx="279">
                  <c:v>1.0295337755672593E-4</c:v>
                </c:pt>
                <c:pt idx="280">
                  <c:v>1.0294048622613955E-4</c:v>
                </c:pt>
                <c:pt idx="281">
                  <c:v>1.0292833343993615E-4</c:v>
                </c:pt>
                <c:pt idx="282">
                  <c:v>1.0291687711543019E-4</c:v>
                </c:pt>
                <c:pt idx="283">
                  <c:v>1.0290607754896995E-4</c:v>
                </c:pt>
                <c:pt idx="284">
                  <c:v>1.028958972829744E-4</c:v>
                </c:pt>
                <c:pt idx="285">
                  <c:v>1.0288630098027825E-4</c:v>
                </c:pt>
                <c:pt idx="286">
                  <c:v>1.0287725530539354E-4</c:v>
                </c:pt>
                <c:pt idx="287">
                  <c:v>1.0286872881231583E-4</c:v>
                </c:pt>
                <c:pt idx="288">
                  <c:v>1.0286069183852297E-4</c:v>
                </c:pt>
                <c:pt idx="289">
                  <c:v>1.0285311640483227E-4</c:v>
                </c:pt>
                <c:pt idx="290">
                  <c:v>1.0284597612079935E-4</c:v>
                </c:pt>
                <c:pt idx="291">
                  <c:v>1.0283924609535869E-4</c:v>
                </c:pt>
                <c:pt idx="292">
                  <c:v>1.0283290285242126E-4</c:v>
                </c:pt>
                <c:pt idx="293">
                  <c:v>1.0282692425116002E-4</c:v>
                </c:pt>
                <c:pt idx="294">
                  <c:v>1.0282128941072776E-4</c:v>
                </c:pt>
                <c:pt idx="295">
                  <c:v>1.0281597863916585E-4</c:v>
                </c:pt>
                <c:pt idx="296">
                  <c:v>1.0281097336627454E-4</c:v>
                </c:pt>
                <c:pt idx="297">
                  <c:v>1.0280625608022829E-4</c:v>
                </c:pt>
                <c:pt idx="298">
                  <c:v>1.0280181026773081E-4</c:v>
                </c:pt>
                <c:pt idx="299">
                  <c:v>1.0279762035751545E-4</c:v>
                </c:pt>
                <c:pt idx="300">
                  <c:v>1.0279367166700706E-4</c:v>
                </c:pt>
                <c:pt idx="301">
                  <c:v>1.0278995035197125E-4</c:v>
                </c:pt>
                <c:pt idx="302">
                  <c:v>1.0278644335898641E-4</c:v>
                </c:pt>
                <c:pt idx="303">
                  <c:v>1.0278313838058255E-4</c:v>
                </c:pt>
                <c:pt idx="304">
                  <c:v>1.0278002381289983E-4</c:v>
                </c:pt>
                <c:pt idx="305">
                  <c:v>1.0277708871572676E-4</c:v>
                </c:pt>
                <c:pt idx="306">
                  <c:v>1.0277432277478685E-4</c:v>
                </c:pt>
                <c:pt idx="307">
                  <c:v>1.0277171626614847E-4</c:v>
                </c:pt>
                <c:pt idx="308">
                  <c:v>1.0276926002264014E-4</c:v>
                </c:pt>
                <c:pt idx="309">
                  <c:v>1.0276694540215992E-4</c:v>
                </c:pt>
                <c:pt idx="310">
                  <c:v>1.0276476425777288E-4</c:v>
                </c:pt>
                <c:pt idx="311">
                  <c:v>1.027627089094977E-4</c:v>
                </c:pt>
                <c:pt idx="312">
                  <c:v>1.0276077211768763E-4</c:v>
                </c:pt>
                <c:pt idx="313">
                  <c:v>1.0275894705791684E-4</c:v>
                </c:pt>
                <c:pt idx="314">
                  <c:v>1.0275722729728828E-4</c:v>
                </c:pt>
                <c:pt idx="315">
                  <c:v>1.027556067720831E-4</c:v>
                </c:pt>
                <c:pt idx="316">
                  <c:v>1.027540797666768E-4</c:v>
                </c:pt>
                <c:pt idx="317">
                  <c:v>1.0275264089365077E-4</c:v>
                </c:pt>
                <c:pt idx="318">
                  <c:v>1.027512850750325E-4</c:v>
                </c:pt>
                <c:pt idx="319">
                  <c:v>1.027500075246007E-4</c:v>
                </c:pt>
                <c:pt idx="320">
                  <c:v>1.0274880373119569E-4</c:v>
                </c:pt>
                <c:pt idx="321">
                  <c:v>1.0274766944297845E-4</c:v>
                </c:pt>
                <c:pt idx="322">
                  <c:v>1.0274660065258482E-4</c:v>
                </c:pt>
                <c:pt idx="323">
                  <c:v>1.0274559358312445E-4</c:v>
                </c:pt>
                <c:pt idx="324">
                  <c:v>1.0274464467497694E-4</c:v>
                </c:pt>
                <c:pt idx="325">
                  <c:v>1.0274375057334008E-4</c:v>
                </c:pt>
                <c:pt idx="326">
                  <c:v>1.0274290811648759E-4</c:v>
                </c:pt>
                <c:pt idx="327">
                  <c:v>1.0274211432469657E-4</c:v>
                </c:pt>
                <c:pt idx="328">
                  <c:v>1.0274136638980651E-4</c:v>
                </c:pt>
                <c:pt idx="329">
                  <c:v>1.0274066166537407E-4</c:v>
                </c:pt>
                <c:pt idx="330">
                  <c:v>1.0273999765739029E-4</c:v>
                </c:pt>
                <c:pt idx="331">
                  <c:v>1.0273937201552772E-4</c:v>
                </c:pt>
                <c:pt idx="332">
                  <c:v>1.0273878252488805E-4</c:v>
                </c:pt>
                <c:pt idx="333">
                  <c:v>1.0273822709822128E-4</c:v>
                </c:pt>
                <c:pt idx="334">
                  <c:v>1.0273770376859021E-4</c:v>
                </c:pt>
                <c:pt idx="335">
                  <c:v>1.0273721068245438E-4</c:v>
                </c:pt>
                <c:pt idx="336">
                  <c:v>1.0273674609315002E-4</c:v>
                </c:pt>
                <c:pt idx="337">
                  <c:v>1.027363083547433E-4</c:v>
                </c:pt>
                <c:pt idx="338">
                  <c:v>1.0273589591623582E-4</c:v>
                </c:pt>
                <c:pt idx="339">
                  <c:v>1.0273550731610194E-4</c:v>
                </c:pt>
                <c:pt idx="340">
                  <c:v>1.0273514117713933E-4</c:v>
                </c:pt>
                <c:pt idx="341">
                  <c:v>1.0273479620161486E-4</c:v>
                </c:pt>
                <c:pt idx="342">
                  <c:v>1.0273447116668894E-4</c:v>
                </c:pt>
                <c:pt idx="343">
                  <c:v>1.0273416492010223E-4</c:v>
                </c:pt>
                <c:pt idx="344">
                  <c:v>1.0273387637611017E-4</c:v>
                </c:pt>
                <c:pt idx="345">
                  <c:v>1.0273360451165077E-4</c:v>
                </c:pt>
                <c:pt idx="346">
                  <c:v>1.0273334836273256E-4</c:v>
                </c:pt>
                <c:pt idx="347">
                  <c:v>1.0273310702103001E-4</c:v>
                </c:pt>
                <c:pt idx="348">
                  <c:v>1.0273287963067465E-4</c:v>
                </c:pt>
                <c:pt idx="349">
                  <c:v>1.027326653852306E-4</c:v>
                </c:pt>
                <c:pt idx="350">
                  <c:v>1.0273246352484399E-4</c:v>
                </c:pt>
                <c:pt idx="351">
                  <c:v>1.027322733335564E-4</c:v>
                </c:pt>
                <c:pt idx="352">
                  <c:v>1.027320941367727E-4</c:v>
                </c:pt>
                <c:pt idx="353">
                  <c:v>1.0273192529887471E-4</c:v>
                </c:pt>
                <c:pt idx="354">
                  <c:v>1.0273176622097224E-4</c:v>
                </c:pt>
                <c:pt idx="355">
                  <c:v>1.027316163387834E-4</c:v>
                </c:pt>
                <c:pt idx="356">
                  <c:v>1.0273147512063716E-4</c:v>
                </c:pt>
                <c:pt idx="357">
                  <c:v>1.0273134206559089E-4</c:v>
                </c:pt>
                <c:pt idx="358">
                  <c:v>1.0273121670165624E-4</c:v>
                </c:pt>
                <c:pt idx="359">
                  <c:v>1.0273109858412744E-4</c:v>
                </c:pt>
                <c:pt idx="360">
                  <c:v>1.0273098729400565E-4</c:v>
                </c:pt>
                <c:pt idx="361">
                  <c:v>1.027308824365145E-4</c:v>
                </c:pt>
                <c:pt idx="362">
                  <c:v>1.0273078363970078E-4</c:v>
                </c:pt>
                <c:pt idx="363">
                  <c:v>1.0273069055311622E-4</c:v>
                </c:pt>
                <c:pt idx="364">
                  <c:v>1.0273060284657503E-4</c:v>
                </c:pt>
                <c:pt idx="365">
                  <c:v>1.0273052020898314E-4</c:v>
                </c:pt>
                <c:pt idx="366">
                  <c:v>1.0273044234723511E-4</c:v>
                </c:pt>
                <c:pt idx="367">
                  <c:v>1.0273036898517451E-4</c:v>
                </c:pt>
                <c:pt idx="368">
                  <c:v>1.0273029986261452E-4</c:v>
                </c:pt>
                <c:pt idx="369">
                  <c:v>1.0273023473441473E-4</c:v>
                </c:pt>
                <c:pt idx="370">
                  <c:v>1.0273017336961157E-4</c:v>
                </c:pt>
                <c:pt idx="371">
                  <c:v>1.0273011555059873E-4</c:v>
                </c:pt>
                <c:pt idx="372">
                  <c:v>1.0273006107235501E-4</c:v>
                </c:pt>
                <c:pt idx="373">
                  <c:v>1.0273000974171664E-4</c:v>
                </c:pt>
                <c:pt idx="374">
                  <c:v>1.0272996137669178E-4</c:v>
                </c:pt>
                <c:pt idx="375">
                  <c:v>1.0272991580581451E-4</c:v>
                </c:pt>
                <c:pt idx="376">
                  <c:v>1.0272987286753612E-4</c:v>
                </c:pt>
                <c:pt idx="377">
                  <c:v>1.0272983240965168E-4</c:v>
                </c:pt>
                <c:pt idx="378">
                  <c:v>1.0272979428875964E-4</c:v>
                </c:pt>
                <c:pt idx="379">
                  <c:v>1.0272975836975274E-4</c:v>
                </c:pt>
                <c:pt idx="380">
                  <c:v>1.0272972452533822E-4</c:v>
                </c:pt>
                <c:pt idx="381">
                  <c:v>1.0272969263558589E-4</c:v>
                </c:pt>
                <c:pt idx="382">
                  <c:v>1.0272966258750228E-4</c:v>
                </c:pt>
                <c:pt idx="383">
                  <c:v>1.0272963427462937E-4</c:v>
                </c:pt>
                <c:pt idx="384">
                  <c:v>1.0272960759666657E-4</c:v>
                </c:pt>
                <c:pt idx="385">
                  <c:v>1.0272958245911449E-4</c:v>
                </c:pt>
                <c:pt idx="386">
                  <c:v>1.027295587729394E-4</c:v>
                </c:pt>
                <c:pt idx="387">
                  <c:v>1.0272953645425699E-4</c:v>
                </c:pt>
                <c:pt idx="388">
                  <c:v>1.0272951542403453E-4</c:v>
                </c:pt>
                <c:pt idx="389">
                  <c:v>1.0272949560781019E-4</c:v>
                </c:pt>
                <c:pt idx="390">
                  <c:v>1.0272947693542853E-4</c:v>
                </c:pt>
                <c:pt idx="391">
                  <c:v>1.0272945934079144E-4</c:v>
                </c:pt>
                <c:pt idx="392">
                  <c:v>1.0272944276162337E-4</c:v>
                </c:pt>
                <c:pt idx="393">
                  <c:v>1.0272942713925017E-4</c:v>
                </c:pt>
                <c:pt idx="394">
                  <c:v>1.0272941241839078E-4</c:v>
                </c:pt>
                <c:pt idx="395">
                  <c:v>1.0272939854696081E-4</c:v>
                </c:pt>
                <c:pt idx="396">
                  <c:v>1.0272938547588775E-4</c:v>
                </c:pt>
                <c:pt idx="397">
                  <c:v>1.0272937315893661E-4</c:v>
                </c:pt>
                <c:pt idx="398">
                  <c:v>1.0272936155254574E-4</c:v>
                </c:pt>
                <c:pt idx="399">
                  <c:v>1.0272935061567226E-4</c:v>
                </c:pt>
                <c:pt idx="400">
                  <c:v>1.0272934030964627E-4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6-4C3D-9612-9D3E81CA03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Sheet1!$F$2:$F$402</c:f>
              <c:numCache>
                <c:formatCode>0.000</c:formatCode>
                <c:ptCount val="401"/>
                <c:pt idx="0">
                  <c:v>0</c:v>
                </c:pt>
                <c:pt idx="1">
                  <c:v>4.9950000000000005E-4</c:v>
                </c:pt>
                <c:pt idx="2">
                  <c:v>7.7099745718263283E-4</c:v>
                </c:pt>
                <c:pt idx="3">
                  <c:v>9.4004218612784326E-4</c:v>
                </c:pt>
                <c:pt idx="4">
                  <c:v>1.0607859589005552E-3</c:v>
                </c:pt>
                <c:pt idx="5">
                  <c:v>1.1593354079060885E-3</c:v>
                </c:pt>
                <c:pt idx="6">
                  <c:v>1.2493830837550729E-3</c:v>
                </c:pt>
                <c:pt idx="7">
                  <c:v>1.3385331214460004E-3</c:v>
                </c:pt>
                <c:pt idx="8">
                  <c:v>1.43116648194789E-3</c:v>
                </c:pt>
                <c:pt idx="9">
                  <c:v>1.5298801051470883E-3</c:v>
                </c:pt>
                <c:pt idx="10">
                  <c:v>1.6362711439474546E-3</c:v>
                </c:pt>
                <c:pt idx="11">
                  <c:v>1.7513872613450414E-3</c:v>
                </c:pt>
                <c:pt idx="12">
                  <c:v>1.8759916537347385E-3</c:v>
                </c:pt>
                <c:pt idx="13">
                  <c:v>2.0107195520248293E-3</c:v>
                </c:pt>
                <c:pt idx="14">
                  <c:v>2.1561695320216991E-3</c:v>
                </c:pt>
                <c:pt idx="15">
                  <c:v>2.3129555422263161E-3</c:v>
                </c:pt>
                <c:pt idx="16">
                  <c:v>2.4817355585665408E-3</c:v>
                </c:pt>
                <c:pt idx="17">
                  <c:v>2.6632266776456474E-3</c:v>
                </c:pt>
                <c:pt idx="18">
                  <c:v>2.8582126367922901E-3</c:v>
                </c:pt>
                <c:pt idx="19">
                  <c:v>3.0675473406769271E-3</c:v>
                </c:pt>
                <c:pt idx="20">
                  <c:v>3.2921564702134707E-3</c:v>
                </c:pt>
                <c:pt idx="21">
                  <c:v>3.5330383255082337E-3</c:v>
                </c:pt>
                <c:pt idx="22">
                  <c:v>3.7912644989269244E-3</c:v>
                </c:pt>
                <c:pt idx="23">
                  <c:v>4.0679806484267807E-3</c:v>
                </c:pt>
                <c:pt idx="24">
                  <c:v>4.3644074556243532E-3</c:v>
                </c:pt>
                <c:pt idx="25">
                  <c:v>4.6818417507593852E-3</c:v>
                </c:pt>
                <c:pt idx="26">
                  <c:v>5.0216577323338729E-3</c:v>
                </c:pt>
                <c:pt idx="27">
                  <c:v>5.3853081811400189E-3</c:v>
                </c:pt>
                <c:pt idx="28">
                  <c:v>5.7743255537674853E-3</c:v>
                </c:pt>
                <c:pt idx="29">
                  <c:v>6.1903228320390599E-3</c:v>
                </c:pt>
                <c:pt idx="30">
                  <c:v>6.6349939979929561E-3</c:v>
                </c:pt>
                <c:pt idx="31">
                  <c:v>7.1101139967951659E-3</c:v>
                </c:pt>
                <c:pt idx="32">
                  <c:v>7.6175380412554687E-3</c:v>
                </c:pt>
                <c:pt idx="33">
                  <c:v>8.1592001010214431E-3</c:v>
                </c:pt>
                <c:pt idx="34">
                  <c:v>8.7371104069976745E-3</c:v>
                </c:pt>
                <c:pt idx="35">
                  <c:v>9.3533517872649904E-3</c:v>
                </c:pt>
                <c:pt idx="36">
                  <c:v>1.0010074635082746E-2</c:v>
                </c:pt>
                <c:pt idx="37">
                  <c:v>1.0709490292882666E-2</c:v>
                </c:pt>
                <c:pt idx="38">
                  <c:v>1.1453862619048285E-2</c:v>
                </c:pt>
                <c:pt idx="39">
                  <c:v>1.2245497487379155E-2</c:v>
                </c:pt>
                <c:pt idx="40">
                  <c:v>1.3086729953260191E-2</c:v>
                </c:pt>
                <c:pt idx="41">
                  <c:v>1.3979908806651193E-2</c:v>
                </c:pt>
                <c:pt idx="42">
                  <c:v>1.4927378221224663E-2</c:v>
                </c:pt>
                <c:pt idx="43">
                  <c:v>1.5931456202668146E-2</c:v>
                </c:pt>
                <c:pt idx="44">
                  <c:v>1.6994409538920879E-2</c:v>
                </c:pt>
                <c:pt idx="45">
                  <c:v>1.8118424962772134E-2</c:v>
                </c:pt>
                <c:pt idx="46">
                  <c:v>1.9305576254902444E-2</c:v>
                </c:pt>
                <c:pt idx="47">
                  <c:v>2.0557787045435049E-2</c:v>
                </c:pt>
                <c:pt idx="48">
                  <c:v>2.1876789116936204E-2</c:v>
                </c:pt>
                <c:pt idx="49">
                  <c:v>2.3264076074275011E-2</c:v>
                </c:pt>
                <c:pt idx="50">
                  <c:v>2.4720852329620999E-2</c:v>
                </c:pt>
                <c:pt idx="51">
                  <c:v>2.6247977456872549E-2</c:v>
                </c:pt>
                <c:pt idx="52">
                  <c:v>2.7845906101513683E-2</c:v>
                </c:pt>
                <c:pt idx="53">
                  <c:v>2.951462379140668E-2</c:v>
                </c:pt>
                <c:pt idx="54">
                  <c:v>3.1253579182762649E-2</c:v>
                </c:pt>
                <c:pt idx="55">
                  <c:v>3.3061613493888843E-2</c:v>
                </c:pt>
                <c:pt idx="56">
                  <c:v>3.4936888126290047E-2</c:v>
                </c:pt>
                <c:pt idx="57">
                  <c:v>3.6876811745489228E-2</c:v>
                </c:pt>
                <c:pt idx="58">
                  <c:v>3.887796838746984E-2</c:v>
                </c:pt>
                <c:pt idx="59">
                  <c:v>4.0936048463195124E-2</c:v>
                </c:pt>
                <c:pt idx="60">
                  <c:v>4.3045784842447032E-2</c:v>
                </c:pt>
                <c:pt idx="61">
                  <c:v>4.5200896495149523E-2</c:v>
                </c:pt>
                <c:pt idx="62">
                  <c:v>4.7394042435880072E-2</c:v>
                </c:pt>
                <c:pt idx="63">
                  <c:v>4.9616788934639063E-2</c:v>
                </c:pt>
                <c:pt idx="64">
                  <c:v>5.1859593100539482E-2</c:v>
                </c:pt>
                <c:pt idx="65">
                  <c:v>5.4111805989353154E-2</c:v>
                </c:pt>
                <c:pt idx="66">
                  <c:v>5.6361698304619165E-2</c:v>
                </c:pt>
                <c:pt idx="67">
                  <c:v>5.8596511530248412E-2</c:v>
                </c:pt>
                <c:pt idx="68">
                  <c:v>6.0802536928595212E-2</c:v>
                </c:pt>
                <c:pt idx="69">
                  <c:v>6.296522424616488E-2</c:v>
                </c:pt>
                <c:pt idx="70">
                  <c:v>6.5069321182665146E-2</c:v>
                </c:pt>
                <c:pt idx="71">
                  <c:v>6.7099043702806824E-2</c:v>
                </c:pt>
                <c:pt idx="72">
                  <c:v>6.903827612304142E-2</c:v>
                </c:pt>
                <c:pt idx="73">
                  <c:v>7.0870798622094638E-2</c:v>
                </c:pt>
                <c:pt idx="74">
                  <c:v>7.2580538456067559E-2</c:v>
                </c:pt>
                <c:pt idx="75">
                  <c:v>7.4151839773141895E-2</c:v>
                </c:pt>
                <c:pt idx="76">
                  <c:v>7.5569745599876836E-2</c:v>
                </c:pt>
                <c:pt idx="77">
                  <c:v>7.6820284399892996E-2</c:v>
                </c:pt>
                <c:pt idx="78">
                  <c:v>7.7890752678258221E-2</c:v>
                </c:pt>
                <c:pt idx="79">
                  <c:v>7.8769984508104254E-2</c:v>
                </c:pt>
                <c:pt idx="80">
                  <c:v>7.9448598663685227E-2</c:v>
                </c:pt>
                <c:pt idx="81">
                  <c:v>7.9919214308530329E-2</c:v>
                </c:pt>
                <c:pt idx="82">
                  <c:v>8.0176626932142198E-2</c:v>
                </c:pt>
                <c:pt idx="83">
                  <c:v>8.0217937443609486E-2</c:v>
                </c:pt>
                <c:pt idx="84">
                  <c:v>8.0042628969265658E-2</c:v>
                </c:pt>
                <c:pt idx="85">
                  <c:v>7.9652587883153061E-2</c:v>
                </c:pt>
                <c:pt idx="86">
                  <c:v>7.9052067812864196E-2</c:v>
                </c:pt>
                <c:pt idx="87">
                  <c:v>7.8247597677336259E-2</c:v>
                </c:pt>
                <c:pt idx="88">
                  <c:v>7.7247837084991278E-2</c:v>
                </c:pt>
                <c:pt idx="89">
                  <c:v>7.6063384509791235E-2</c:v>
                </c:pt>
                <c:pt idx="90">
                  <c:v>7.470654544304263E-2</c:v>
                </c:pt>
                <c:pt idx="91">
                  <c:v>7.3191069088825861E-2</c:v>
                </c:pt>
                <c:pt idx="92">
                  <c:v>7.1531863062455306E-2</c:v>
                </c:pt>
                <c:pt idx="93">
                  <c:v>6.9744695933633347E-2</c:v>
                </c:pt>
                <c:pt idx="94">
                  <c:v>6.7845897336293801E-2</c:v>
                </c:pt>
                <c:pt idx="95">
                  <c:v>6.5852064787818368E-2</c:v>
                </c:pt>
                <c:pt idx="96">
                  <c:v>6.3779785392285376E-2</c:v>
                </c:pt>
                <c:pt idx="97">
                  <c:v>6.1645379336815145E-2</c:v>
                </c:pt>
                <c:pt idx="98">
                  <c:v>5.9464670628819875E-2</c:v>
                </c:pt>
                <c:pt idx="99">
                  <c:v>5.7252788968397673E-2</c:v>
                </c:pt>
                <c:pt idx="100">
                  <c:v>5.5024005100777457E-2</c:v>
                </c:pt>
                <c:pt idx="101">
                  <c:v>5.2791600531906117E-2</c:v>
                </c:pt>
                <c:pt idx="102">
                  <c:v>5.0567771181684179E-2</c:v>
                </c:pt>
                <c:pt idx="103">
                  <c:v>4.8363563440066031E-2</c:v>
                </c:pt>
                <c:pt idx="104">
                  <c:v>4.618884020761322E-2</c:v>
                </c:pt>
                <c:pt idx="105">
                  <c:v>4.4052273852396892E-2</c:v>
                </c:pt>
                <c:pt idx="106">
                  <c:v>4.1961362592334642E-2</c:v>
                </c:pt>
                <c:pt idx="107">
                  <c:v>3.9922466597179546E-2</c:v>
                </c:pt>
                <c:pt idx="108">
                  <c:v>3.7940860070280802E-2</c:v>
                </c:pt>
                <c:pt idx="109">
                  <c:v>3.6020795684990198E-2</c:v>
                </c:pt>
                <c:pt idx="110">
                  <c:v>3.4165577980604385E-2</c:v>
                </c:pt>
                <c:pt idx="111">
                  <c:v>3.2377642635225863E-2</c:v>
                </c:pt>
                <c:pt idx="112">
                  <c:v>3.0658638897760635E-2</c:v>
                </c:pt>
                <c:pt idx="113">
                  <c:v>2.9009512852169773E-2</c:v>
                </c:pt>
                <c:pt idx="114">
                  <c:v>2.7430589582281072E-2</c:v>
                </c:pt>
                <c:pt idx="115">
                  <c:v>2.5921652687857063E-2</c:v>
                </c:pt>
                <c:pt idx="116">
                  <c:v>2.4482019959630962E-2</c:v>
                </c:pt>
                <c:pt idx="117">
                  <c:v>2.3110614344184738E-2</c:v>
                </c:pt>
                <c:pt idx="118">
                  <c:v>2.1806029613909105E-2</c:v>
                </c:pt>
                <c:pt idx="119">
                  <c:v>2.0566590400814874E-2</c:v>
                </c:pt>
                <c:pt idx="120">
                  <c:v>1.9390406455891514E-2</c:v>
                </c:pt>
                <c:pt idx="121">
                  <c:v>1.8275421159941956E-2</c:v>
                </c:pt>
                <c:pt idx="122">
                  <c:v>1.7219454440423703E-2</c:v>
                </c:pt>
                <c:pt idx="123">
                  <c:v>1.6220240345560966E-2</c:v>
                </c:pt>
                <c:pt idx="124">
                  <c:v>1.5275459595970315E-2</c:v>
                </c:pt>
                <c:pt idx="125">
                  <c:v>1.4382767479439328E-2</c:v>
                </c:pt>
                <c:pt idx="126">
                  <c:v>1.3539817480350489E-2</c:v>
                </c:pt>
                <c:pt idx="127">
                  <c:v>1.2744281045310831E-2</c:v>
                </c:pt>
                <c:pt idx="128">
                  <c:v>1.1993863884225617E-2</c:v>
                </c:pt>
                <c:pt idx="129">
                  <c:v>1.1286319194326837E-2</c:v>
                </c:pt>
                <c:pt idx="130">
                  <c:v>1.0619458176097558E-2</c:v>
                </c:pt>
                <c:pt idx="131">
                  <c:v>9.9911581867725991E-3</c:v>
                </c:pt>
                <c:pt idx="132">
                  <c:v>9.3993688509106006E-3</c:v>
                </c:pt>
                <c:pt idx="133">
                  <c:v>8.8421164198383504E-3</c:v>
                </c:pt>
                <c:pt idx="134">
                  <c:v>8.3175066436721162E-3</c:v>
                </c:pt>
                <c:pt idx="135">
                  <c:v>7.8237263919627431E-3</c:v>
                </c:pt>
                <c:pt idx="136">
                  <c:v>7.3590442324057643E-3</c:v>
                </c:pt>
                <c:pt idx="137">
                  <c:v>6.9218101519323188E-3</c:v>
                </c:pt>
                <c:pt idx="138">
                  <c:v>6.5104545811271808E-3</c:v>
                </c:pt>
                <c:pt idx="139">
                  <c:v>6.1234868614622974E-3</c:v>
                </c:pt>
                <c:pt idx="140">
                  <c:v>5.759493275349907E-3</c:v>
                </c:pt>
                <c:pt idx="141">
                  <c:v>5.4171347415001465E-3</c:v>
                </c:pt>
                <c:pt idx="142">
                  <c:v>5.0951442624540188E-3</c:v>
                </c:pt>
                <c:pt idx="143">
                  <c:v>4.7923241973577254E-3</c:v>
                </c:pt>
                <c:pt idx="144">
                  <c:v>4.5075434209291051E-3</c:v>
                </c:pt>
                <c:pt idx="145">
                  <c:v>4.2397344190081678E-3</c:v>
                </c:pt>
                <c:pt idx="146">
                  <c:v>3.9878903619419599E-3</c:v>
                </c:pt>
                <c:pt idx="147">
                  <c:v>3.7510621891895164E-3</c:v>
                </c:pt>
                <c:pt idx="148">
                  <c:v>3.5283557318089849E-3</c:v>
                </c:pt>
                <c:pt idx="149">
                  <c:v>3.3189288937764648E-3</c:v>
                </c:pt>
                <c:pt idx="150">
                  <c:v>3.1219889082630295E-3</c:v>
                </c:pt>
                <c:pt idx="151">
                  <c:v>2.9367896809507658E-3</c:v>
                </c:pt>
                <c:pt idx="152">
                  <c:v>2.7626292290982499E-3</c:v>
                </c:pt>
                <c:pt idx="153">
                  <c:v>2.5988472222785225E-3</c:v>
                </c:pt>
                <c:pt idx="154">
                  <c:v>2.4448226284259156E-3</c:v>
                </c:pt>
                <c:pt idx="155">
                  <c:v>2.2999714669689388E-3</c:v>
                </c:pt>
                <c:pt idx="156">
                  <c:v>2.1637446693304903E-3</c:v>
                </c:pt>
                <c:pt idx="157">
                  <c:v>2.035626045887601E-3</c:v>
                </c:pt>
                <c:pt idx="158">
                  <c:v>1.91513035755176E-3</c:v>
                </c:pt>
                <c:pt idx="159">
                  <c:v>1.8018014894152559E-3</c:v>
                </c:pt>
                <c:pt idx="160">
                  <c:v>1.6952107233724229E-3</c:v>
                </c:pt>
                <c:pt idx="161">
                  <c:v>1.5949551062359893E-3</c:v>
                </c:pt>
                <c:pt idx="162">
                  <c:v>1.5006559096013036E-3</c:v>
                </c:pt>
                <c:pt idx="163">
                  <c:v>1.4119571775424663E-3</c:v>
                </c:pt>
                <c:pt idx="164">
                  <c:v>1.3285243581352994E-3</c:v>
                </c:pt>
                <c:pt idx="165">
                  <c:v>1.2500430147766152E-3</c:v>
                </c:pt>
                <c:pt idx="166">
                  <c:v>1.1762176132940128E-3</c:v>
                </c:pt>
                <c:pt idx="167">
                  <c:v>1.1067703809042944E-3</c:v>
                </c:pt>
                <c:pt idx="168">
                  <c:v>1.0414402331723131E-3</c:v>
                </c:pt>
                <c:pt idx="169">
                  <c:v>9.7998176523805044E-4</c:v>
                </c:pt>
                <c:pt idx="170">
                  <c:v>9.2216430371173973E-4</c:v>
                </c:pt>
                <c:pt idx="171">
                  <c:v>8.6777101577984741E-4</c:v>
                </c:pt>
                <c:pt idx="172">
                  <c:v>8.1659807221460558E-4</c:v>
                </c:pt>
                <c:pt idx="173">
                  <c:v>7.6845386113329108E-4</c:v>
                </c:pt>
                <c:pt idx="174">
                  <c:v>7.2315824950797115E-4</c:v>
                </c:pt>
                <c:pt idx="175">
                  <c:v>6.8054188957995657E-4</c:v>
                </c:pt>
                <c:pt idx="176">
                  <c:v>6.4044556748415549E-4</c:v>
                </c:pt>
                <c:pt idx="177">
                  <c:v>6.0271959153572301E-4</c:v>
                </c:pt>
                <c:pt idx="178">
                  <c:v>5.6722321777397436E-4</c:v>
                </c:pt>
                <c:pt idx="179">
                  <c:v>5.3382411049586497E-4</c:v>
                </c:pt>
                <c:pt idx="180">
                  <c:v>5.023978356430139E-4</c:v>
                </c:pt>
                <c:pt idx="181">
                  <c:v>4.7282738503200985E-4</c:v>
                </c:pt>
                <c:pt idx="182">
                  <c:v>4.4500272953747243E-4</c:v>
                </c:pt>
                <c:pt idx="183">
                  <c:v>4.1882039945101695E-4</c:v>
                </c:pt>
                <c:pt idx="184">
                  <c:v>3.9418309034695463E-4</c:v>
                </c:pt>
                <c:pt idx="185">
                  <c:v>3.7099929288736508E-4</c:v>
                </c:pt>
                <c:pt idx="186">
                  <c:v>3.4918294509526563E-4</c:v>
                </c:pt>
                <c:pt idx="187">
                  <c:v>3.2865310571517461E-4</c:v>
                </c:pt>
                <c:pt idx="188">
                  <c:v>3.0933364736562916E-4</c:v>
                </c:pt>
                <c:pt idx="189">
                  <c:v>2.9115296826841595E-4</c:v>
                </c:pt>
                <c:pt idx="190">
                  <c:v>2.740437214146347E-4</c:v>
                </c:pt>
                <c:pt idx="191">
                  <c:v>2.5794256009849118E-4</c:v>
                </c:pt>
                <c:pt idx="192">
                  <c:v>2.4278989881614207E-4</c:v>
                </c:pt>
                <c:pt idx="193">
                  <c:v>2.2852968858923641E-4</c:v>
                </c:pt>
                <c:pt idx="194">
                  <c:v>2.1510920583123975E-4</c:v>
                </c:pt>
                <c:pt idx="195">
                  <c:v>2.0247885392942318E-4</c:v>
                </c:pt>
                <c:pt idx="196">
                  <c:v>1.9059197676675699E-4</c:v>
                </c:pt>
                <c:pt idx="197">
                  <c:v>1.7940468345608337E-4</c:v>
                </c:pt>
                <c:pt idx="198">
                  <c:v>1.6887568360404571E-4</c:v>
                </c:pt>
                <c:pt idx="199">
                  <c:v>1.5896613246451497E-4</c:v>
                </c:pt>
                <c:pt idx="200">
                  <c:v>1.496394853808521E-4</c:v>
                </c:pt>
                <c:pt idx="201">
                  <c:v>1.408613609534483E-4</c:v>
                </c:pt>
                <c:pt idx="202">
                  <c:v>1.3259941240374913E-4</c:v>
                </c:pt>
                <c:pt idx="203">
                  <c:v>1.2482320663854379E-4</c:v>
                </c:pt>
                <c:pt idx="204">
                  <c:v>1.1750411054882678E-4</c:v>
                </c:pt>
                <c:pt idx="205">
                  <c:v>1.106151841061458E-4</c:v>
                </c:pt>
                <c:pt idx="206">
                  <c:v>1.0413107984616203E-4</c:v>
                </c:pt>
                <c:pt idx="207">
                  <c:v>9.8027948354280009E-5</c:v>
                </c:pt>
                <c:pt idx="208">
                  <c:v>9.2283349391763159E-5</c:v>
                </c:pt>
                <c:pt idx="209">
                  <c:v>8.6876168322838225E-5</c:v>
                </c:pt>
                <c:pt idx="210">
                  <c:v>8.1786537524001661E-5</c:v>
                </c:pt>
                <c:pt idx="211">
                  <c:v>7.6995762476161301E-5</c:v>
                </c:pt>
                <c:pt idx="212">
                  <c:v>7.2486252258460794E-5</c:v>
                </c:pt>
                <c:pt idx="213">
                  <c:v>6.8241454179717923E-5</c:v>
                </c:pt>
                <c:pt idx="214">
                  <c:v>6.4245792299434467E-5</c:v>
                </c:pt>
                <c:pt idx="215">
                  <c:v>6.0484609605370861E-5</c:v>
                </c:pt>
                <c:pt idx="216">
                  <c:v>5.69441136287871E-5</c:v>
                </c:pt>
                <c:pt idx="217">
                  <c:v>5.3611325291690643E-5</c:v>
                </c:pt>
                <c:pt idx="218">
                  <c:v>5.0474030792857215E-5</c:v>
                </c:pt>
                <c:pt idx="219">
                  <c:v>4.7520736351053062E-5</c:v>
                </c:pt>
                <c:pt idx="220">
                  <c:v>4.4740625634835173E-5</c:v>
                </c:pt>
                <c:pt idx="221">
                  <c:v>4.2123519718583961E-5</c:v>
                </c:pt>
                <c:pt idx="222">
                  <c:v>3.9659839414073062E-5</c:v>
                </c:pt>
                <c:pt idx="223">
                  <c:v>3.7340569835942502E-5</c:v>
                </c:pt>
                <c:pt idx="224">
                  <c:v>3.5157227067950857E-5</c:v>
                </c:pt>
                <c:pt idx="225">
                  <c:v>3.3101826804874064E-5</c:v>
                </c:pt>
                <c:pt idx="226">
                  <c:v>3.1166854852424734E-5</c:v>
                </c:pt>
                <c:pt idx="227">
                  <c:v>2.934523937461688E-5</c:v>
                </c:pt>
                <c:pt idx="228">
                  <c:v>2.7630324784624567E-5</c:v>
                </c:pt>
                <c:pt idx="229">
                  <c:v>2.6015847181405636E-5</c:v>
                </c:pt>
                <c:pt idx="230">
                  <c:v>2.4495911240208207E-5</c:v>
                </c:pt>
                <c:pt idx="231">
                  <c:v>2.3064968470571003E-5</c:v>
                </c:pt>
                <c:pt idx="232">
                  <c:v>2.1717796760590385E-5</c:v>
                </c:pt>
                <c:pt idx="233">
                  <c:v>2.0449481131077843E-5</c:v>
                </c:pt>
                <c:pt idx="234">
                  <c:v>1.9255395627790258E-5</c:v>
                </c:pt>
                <c:pt idx="235">
                  <c:v>1.8131186284199664E-5</c:v>
                </c:pt>
                <c:pt idx="236">
                  <c:v>1.7072755091295983E-5</c:v>
                </c:pt>
                <c:pt idx="237">
                  <c:v>1.6076244914701197E-5</c:v>
                </c:pt>
                <c:pt idx="238">
                  <c:v>1.5138025302931113E-5</c:v>
                </c:pt>
                <c:pt idx="239">
                  <c:v>1.4254679133985257E-5</c:v>
                </c:pt>
                <c:pt idx="240">
                  <c:v>1.3422990050589354E-5</c:v>
                </c:pt>
                <c:pt idx="241">
                  <c:v>1.2639930637370474E-5</c:v>
                </c:pt>
                <c:pt idx="242">
                  <c:v>1.190265129602361E-5</c:v>
                </c:pt>
                <c:pt idx="243">
                  <c:v>1.1208469777140953E-5</c:v>
                </c:pt>
                <c:pt idx="244">
                  <c:v>1.0554861329831429E-5</c:v>
                </c:pt>
                <c:pt idx="245">
                  <c:v>9.9394494325675771E-6</c:v>
                </c:pt>
                <c:pt idx="246">
                  <c:v>9.359997070868484E-6</c:v>
                </c:pt>
                <c:pt idx="247">
                  <c:v>8.8143985294694577E-6</c:v>
                </c:pt>
                <c:pt idx="248">
                  <c:v>8.3006716685492824E-6</c:v>
                </c:pt>
                <c:pt idx="249">
                  <c:v>7.8169506553915953E-6</c:v>
                </c:pt>
                <c:pt idx="250">
                  <c:v>7.3614791245549021E-6</c:v>
                </c:pt>
                <c:pt idx="251">
                  <c:v>6.9326037412226674E-6</c:v>
                </c:pt>
                <c:pt idx="252">
                  <c:v>6.5287681439066491E-6</c:v>
                </c:pt>
                <c:pt idx="253">
                  <c:v>6.1485072440890097E-6</c:v>
                </c:pt>
                <c:pt idx="254">
                  <c:v>5.7904418617170657E-6</c:v>
                </c:pt>
                <c:pt idx="255">
                  <c:v>5.4532736767138105E-6</c:v>
                </c:pt>
                <c:pt idx="256">
                  <c:v>5.1357804778423533E-6</c:v>
                </c:pt>
                <c:pt idx="257">
                  <c:v>4.8368116913675744E-6</c:v>
                </c:pt>
                <c:pt idx="258">
                  <c:v>4.5552841729977574E-6</c:v>
                </c:pt>
                <c:pt idx="259">
                  <c:v>4.2901782475666909E-6</c:v>
                </c:pt>
                <c:pt idx="260">
                  <c:v>4.0405339818363671E-6</c:v>
                </c:pt>
                <c:pt idx="261">
                  <c:v>3.8054476766654623E-6</c:v>
                </c:pt>
                <c:pt idx="262">
                  <c:v>3.5840685656024754E-6</c:v>
                </c:pt>
                <c:pt idx="263">
                  <c:v>3.3755957077278145E-6</c:v>
                </c:pt>
                <c:pt idx="264">
                  <c:v>3.1792750632891204E-6</c:v>
                </c:pt>
                <c:pt idx="265">
                  <c:v>2.9943967413514175E-6</c:v>
                </c:pt>
                <c:pt idx="266">
                  <c:v>2.8202924093208135E-6</c:v>
                </c:pt>
                <c:pt idx="267">
                  <c:v>2.6563328547998365E-6</c:v>
                </c:pt>
                <c:pt idx="268">
                  <c:v>2.501925690796335E-6</c:v>
                </c:pt>
                <c:pt idx="269">
                  <c:v>2.3565131958382995E-6</c:v>
                </c:pt>
                <c:pt idx="270">
                  <c:v>2.2195702810459693E-6</c:v>
                </c:pt>
                <c:pt idx="271">
                  <c:v>2.0906025766820305E-6</c:v>
                </c:pt>
                <c:pt idx="272">
                  <c:v>1.9691446311423686E-6</c:v>
                </c:pt>
                <c:pt idx="273">
                  <c:v>1.8547582157653374E-6</c:v>
                </c:pt>
                <c:pt idx="274">
                  <c:v>1.7470307292284102E-6</c:v>
                </c:pt>
                <c:pt idx="275">
                  <c:v>1.6455736956688487E-6</c:v>
                </c:pt>
                <c:pt idx="276">
                  <c:v>1.5500213510110424E-6</c:v>
                </c:pt>
                <c:pt idx="277">
                  <c:v>1.4600293123087001E-6</c:v>
                </c:pt>
                <c:pt idx="278">
                  <c:v>1.3752733252163704E-6</c:v>
                </c:pt>
                <c:pt idx="279">
                  <c:v>1.2954480849929283E-6</c:v>
                </c:pt>
                <c:pt idx="280">
                  <c:v>1.2202661267108075E-6</c:v>
                </c:pt>
                <c:pt idx="281">
                  <c:v>1.1494567805998521E-6</c:v>
                </c:pt>
                <c:pt idx="282">
                  <c:v>1.082765188694693E-6</c:v>
                </c:pt>
                <c:pt idx="283">
                  <c:v>1.0199513791803904E-6</c:v>
                </c:pt>
                <c:pt idx="284">
                  <c:v>9.6078939504357957E-7</c:v>
                </c:pt>
                <c:pt idx="285">
                  <c:v>9.0506647383630047E-7</c:v>
                </c:pt>
                <c:pt idx="286">
                  <c:v>8.525822755478217E-7</c:v>
                </c:pt>
                <c:pt idx="287">
                  <c:v>8.0314815575678992E-7</c:v>
                </c:pt>
                <c:pt idx="288">
                  <c:v>7.5658648140260277E-7</c:v>
                </c:pt>
                <c:pt idx="289">
                  <c:v>7.1272998667163848E-7</c:v>
                </c:pt>
                <c:pt idx="290">
                  <c:v>6.7142116664145409E-7</c:v>
                </c:pt>
                <c:pt idx="291">
                  <c:v>6.3251170646484193E-7</c:v>
                </c:pt>
                <c:pt idx="292">
                  <c:v>5.9586194400621987E-7</c:v>
                </c:pt>
                <c:pt idx="293">
                  <c:v>5.6134036396571382E-7</c:v>
                </c:pt>
                <c:pt idx="294">
                  <c:v>5.2882312164191983E-7</c:v>
                </c:pt>
                <c:pt idx="295">
                  <c:v>4.9819359459314901E-7</c:v>
                </c:pt>
                <c:pt idx="296">
                  <c:v>4.6934196055934658E-7</c:v>
                </c:pt>
                <c:pt idx="297">
                  <c:v>4.4216480010323736E-7</c:v>
                </c:pt>
                <c:pt idx="298">
                  <c:v>4.1656472251992031E-7</c:v>
                </c:pt>
                <c:pt idx="299">
                  <c:v>3.9245001364946515E-7</c:v>
                </c:pt>
                <c:pt idx="300">
                  <c:v>3.6973430430736386E-7</c:v>
                </c:pt>
                <c:pt idx="301">
                  <c:v>3.4833625812325466E-7</c:v>
                </c:pt>
                <c:pt idx="302">
                  <c:v>3.2817927764945181E-7</c:v>
                </c:pt>
                <c:pt idx="303">
                  <c:v>3.0919122766773659E-7</c:v>
                </c:pt>
                <c:pt idx="304">
                  <c:v>2.9130417468584736E-7</c:v>
                </c:pt>
                <c:pt idx="305">
                  <c:v>2.7445414167437652E-7</c:v>
                </c:pt>
                <c:pt idx="306">
                  <c:v>2.5858087715056427E-7</c:v>
                </c:pt>
                <c:pt idx="307">
                  <c:v>2.4362763776797425E-7</c:v>
                </c:pt>
                <c:pt idx="308">
                  <c:v>2.2954098362044083E-7</c:v>
                </c:pt>
                <c:pt idx="309">
                  <c:v>2.1627058551517523E-7</c:v>
                </c:pt>
                <c:pt idx="310">
                  <c:v>2.037690435136763E-7</c:v>
                </c:pt>
                <c:pt idx="311">
                  <c:v>1.919917160802769E-7</c:v>
                </c:pt>
                <c:pt idx="312">
                  <c:v>1.8089655921691669E-7</c:v>
                </c:pt>
                <c:pt idx="313">
                  <c:v>1.704439749992129E-7</c:v>
                </c:pt>
                <c:pt idx="314">
                  <c:v>1.6059666896323372E-7</c:v>
                </c:pt>
                <c:pt idx="315">
                  <c:v>1.5131951582469422E-7</c:v>
                </c:pt>
                <c:pt idx="316">
                  <c:v>1.4257943304270759E-7</c:v>
                </c:pt>
                <c:pt idx="317">
                  <c:v>1.3434526176885032E-7</c:v>
                </c:pt>
                <c:pt idx="318">
                  <c:v>1.2658765474924173E-7</c:v>
                </c:pt>
                <c:pt idx="319">
                  <c:v>1.1927897077269653E-7</c:v>
                </c:pt>
                <c:pt idx="320">
                  <c:v>1.1239317528187656E-7</c:v>
                </c:pt>
                <c:pt idx="321">
                  <c:v>1.0590574678683266E-7</c:v>
                </c:pt>
                <c:pt idx="322">
                  <c:v>9.9793588741471983E-8</c:v>
                </c:pt>
                <c:pt idx="323">
                  <c:v>9.4034946563388292E-8</c:v>
                </c:pt>
                <c:pt idx="324">
                  <c:v>8.8609329496225516E-8</c:v>
                </c:pt>
                <c:pt idx="325">
                  <c:v>8.3497437031377138E-8</c:v>
                </c:pt>
                <c:pt idx="326">
                  <c:v>7.8681089622420794E-8</c:v>
                </c:pt>
                <c:pt idx="327">
                  <c:v>7.414316344130934E-8</c:v>
                </c:pt>
                <c:pt idx="328">
                  <c:v>6.9867528940044546E-8</c:v>
                </c:pt>
                <c:pt idx="329">
                  <c:v>6.5838992995400531E-8</c:v>
                </c:pt>
                <c:pt idx="330">
                  <c:v>6.2043244427293149E-8</c:v>
                </c:pt>
                <c:pt idx="331">
                  <c:v>5.8466802693655338E-8</c:v>
                </c:pt>
                <c:pt idx="332">
                  <c:v>5.5096969576222829E-8</c:v>
                </c:pt>
                <c:pt idx="333">
                  <c:v>5.1921783682501225E-8</c:v>
                </c:pt>
                <c:pt idx="334">
                  <c:v>4.8929977599414854E-8</c:v>
                </c:pt>
                <c:pt idx="335">
                  <c:v>4.6110937543766702E-8</c:v>
                </c:pt>
                <c:pt idx="336">
                  <c:v>4.3454665363703186E-8</c:v>
                </c:pt>
                <c:pt idx="337">
                  <c:v>4.0951742753909926E-8</c:v>
                </c:pt>
                <c:pt idx="338">
                  <c:v>3.8593297555297111E-8</c:v>
                </c:pt>
                <c:pt idx="339">
                  <c:v>3.6370972017494247E-8</c:v>
                </c:pt>
                <c:pt idx="340">
                  <c:v>3.4276892909591964E-8</c:v>
                </c:pt>
                <c:pt idx="341">
                  <c:v>3.2303643371269428E-8</c:v>
                </c:pt>
                <c:pt idx="342">
                  <c:v>3.0444236402753724E-8</c:v>
                </c:pt>
                <c:pt idx="343">
                  <c:v>2.8692089897995907E-8</c:v>
                </c:pt>
                <c:pt idx="344">
                  <c:v>2.7041003131038764E-8</c:v>
                </c:pt>
                <c:pt idx="345">
                  <c:v>2.5485134610814026E-8</c:v>
                </c:pt>
                <c:pt idx="346">
                  <c:v>2.4018981224561364E-8</c:v>
                </c:pt>
                <c:pt idx="347">
                  <c:v>2.263735859472562E-8</c:v>
                </c:pt>
                <c:pt idx="348">
                  <c:v>2.1335382578579991E-8</c:v>
                </c:pt>
                <c:pt idx="349">
                  <c:v>2.0108451843956674E-8</c:v>
                </c:pt>
                <c:pt idx="350">
                  <c:v>1.8952231458358533E-8</c:v>
                </c:pt>
                <c:pt idx="351">
                  <c:v>1.7862637432389308E-8</c:v>
                </c:pt>
                <c:pt idx="352">
                  <c:v>1.6835822161889541E-8</c:v>
                </c:pt>
                <c:pt idx="353">
                  <c:v>1.5868160716413014E-8</c:v>
                </c:pt>
                <c:pt idx="354">
                  <c:v>1.4956237924736178E-8</c:v>
                </c:pt>
                <c:pt idx="355">
                  <c:v>1.4096836210971705E-8</c:v>
                </c:pt>
                <c:pt idx="356">
                  <c:v>1.3286924137567657E-8</c:v>
                </c:pt>
                <c:pt idx="357">
                  <c:v>1.2523645614025443E-8</c:v>
                </c:pt>
                <c:pt idx="358">
                  <c:v>1.180430973257227E-8</c:v>
                </c:pt>
                <c:pt idx="359">
                  <c:v>1.1126381194285777E-8</c:v>
                </c:pt>
                <c:pt idx="360">
                  <c:v>1.0487471291298245E-8</c:v>
                </c:pt>
                <c:pt idx="361">
                  <c:v>9.8853294127129798E-9</c:v>
                </c:pt>
                <c:pt idx="362">
                  <c:v>9.3178350437534536E-9</c:v>
                </c:pt>
                <c:pt idx="363">
                  <c:v>8.7829902294433931E-9</c:v>
                </c:pt>
                <c:pt idx="364">
                  <c:v>8.2789124757897216E-9</c:v>
                </c:pt>
                <c:pt idx="365">
                  <c:v>7.8038280630162185E-9</c:v>
                </c:pt>
                <c:pt idx="366">
                  <c:v>7.3560657468795373E-9</c:v>
                </c:pt>
                <c:pt idx="367">
                  <c:v>6.9340508254964328E-9</c:v>
                </c:pt>
                <c:pt idx="368">
                  <c:v>6.5362995504265466E-9</c:v>
                </c:pt>
                <c:pt idx="369">
                  <c:v>6.1614138619938105E-9</c:v>
                </c:pt>
                <c:pt idx="370">
                  <c:v>5.8080764299958911E-9</c:v>
                </c:pt>
                <c:pt idx="371">
                  <c:v>5.4750459820493477E-9</c:v>
                </c:pt>
                <c:pt idx="372">
                  <c:v>5.1611529028523179E-9</c:v>
                </c:pt>
                <c:pt idx="373">
                  <c:v>4.8652950886203041E-9</c:v>
                </c:pt>
                <c:pt idx="374">
                  <c:v>4.5864340418675679E-9</c:v>
                </c:pt>
                <c:pt idx="375">
                  <c:v>4.3235911925700527E-9</c:v>
                </c:pt>
                <c:pt idx="376">
                  <c:v>4.0758444325587839E-9</c:v>
                </c:pt>
                <c:pt idx="377">
                  <c:v>3.8423248507582946E-9</c:v>
                </c:pt>
                <c:pt idx="378">
                  <c:v>3.6222136576055634E-9</c:v>
                </c:pt>
                <c:pt idx="379">
                  <c:v>3.4147392876638104E-9</c:v>
                </c:pt>
                <c:pt idx="380">
                  <c:v>3.2191746700848014E-9</c:v>
                </c:pt>
                <c:pt idx="381">
                  <c:v>3.0348346571753069E-9</c:v>
                </c:pt>
                <c:pt idx="382">
                  <c:v>2.8610736018902626E-9</c:v>
                </c:pt>
                <c:pt idx="383">
                  <c:v>2.6972830756090384E-9</c:v>
                </c:pt>
                <c:pt idx="384">
                  <c:v>2.5428897180539435E-9</c:v>
                </c:pt>
                <c:pt idx="385">
                  <c:v>2.3973532116835394E-9</c:v>
                </c:pt>
                <c:pt idx="386">
                  <c:v>2.2601643733391623E-9</c:v>
                </c:pt>
                <c:pt idx="387">
                  <c:v>2.1308433563429205E-9</c:v>
                </c:pt>
                <c:pt idx="388">
                  <c:v>2.0089379566408335E-9</c:v>
                </c:pt>
                <c:pt idx="389">
                  <c:v>1.8940220169571433E-9</c:v>
                </c:pt>
                <c:pt idx="390">
                  <c:v>1.7856939232765002E-9</c:v>
                </c:pt>
                <c:pt idx="391">
                  <c:v>1.6835751883009834E-9</c:v>
                </c:pt>
                <c:pt idx="392">
                  <c:v>1.587309116839937E-9</c:v>
                </c:pt>
                <c:pt idx="393">
                  <c:v>1.4965595483835101E-9</c:v>
                </c:pt>
                <c:pt idx="394">
                  <c:v>1.4110096723866521E-9</c:v>
                </c:pt>
                <c:pt idx="395">
                  <c:v>1.330360912050117E-9</c:v>
                </c:pt>
                <c:pt idx="396">
                  <c:v>1.2543318726297104E-9</c:v>
                </c:pt>
                <c:pt idx="397">
                  <c:v>1.182657350535454E-9</c:v>
                </c:pt>
                <c:pt idx="398">
                  <c:v>1.1150873996993775E-9</c:v>
                </c:pt>
                <c:pt idx="399">
                  <c:v>1.0513864518950525E-9</c:v>
                </c:pt>
                <c:pt idx="400">
                  <c:v>9.9133248788450198E-10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6-4C3D-9612-9D3E81CA032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Sheet1!$G$2:$G$402</c:f>
              <c:numCache>
                <c:formatCode>0.000</c:formatCode>
                <c:ptCount val="401"/>
                <c:pt idx="0">
                  <c:v>1E-3</c:v>
                </c:pt>
                <c:pt idx="1">
                  <c:v>8.9282289628180044E-4</c:v>
                </c:pt>
                <c:pt idx="2">
                  <c:v>8.9703272412502261E-4</c:v>
                </c:pt>
                <c:pt idx="3">
                  <c:v>9.5509084624938255E-4</c:v>
                </c:pt>
                <c:pt idx="4">
                  <c:v>1.0407354127861782E-3</c:v>
                </c:pt>
                <c:pt idx="5">
                  <c:v>1.1413495972869016E-3</c:v>
                </c:pt>
                <c:pt idx="6">
                  <c:v>1.2508901347009758E-3</c:v>
                </c:pt>
                <c:pt idx="7">
                  <c:v>1.3666999697450712E-3</c:v>
                </c:pt>
                <c:pt idx="8">
                  <c:v>1.4879276496252436E-3</c:v>
                </c:pt>
                <c:pt idx="9">
                  <c:v>1.6146891699857599E-3</c:v>
                </c:pt>
                <c:pt idx="10">
                  <c:v>1.7476074823709602E-3</c:v>
                </c:pt>
                <c:pt idx="11">
                  <c:v>1.8875582027636771E-3</c:v>
                </c:pt>
                <c:pt idx="12">
                  <c:v>2.0355326337609444E-3</c:v>
                </c:pt>
                <c:pt idx="13">
                  <c:v>2.1925684722975155E-3</c:v>
                </c:pt>
                <c:pt idx="14">
                  <c:v>2.3597192441377961E-3</c:v>
                </c:pt>
                <c:pt idx="15">
                  <c:v>2.5380452763673479E-3</c:v>
                </c:pt>
                <c:pt idx="16">
                  <c:v>2.7286160429859014E-3</c:v>
                </c:pt>
                <c:pt idx="17">
                  <c:v>2.9325179900529662E-3</c:v>
                </c:pt>
                <c:pt idx="18">
                  <c:v>3.1508645408067026E-3</c:v>
                </c:pt>
                <c:pt idx="19">
                  <c:v>3.3848065324731235E-3</c:v>
                </c:pt>
                <c:pt idx="20">
                  <c:v>3.6355422398115975E-3</c:v>
                </c:pt>
                <c:pt idx="21">
                  <c:v>3.9043266461461085E-3</c:v>
                </c:pt>
                <c:pt idx="22">
                  <c:v>4.1924798893440236E-3</c:v>
                </c:pt>
                <c:pt idx="23">
                  <c:v>4.5013949371927181E-3</c:v>
                </c:pt>
                <c:pt idx="24">
                  <c:v>4.832544594817992E-3</c:v>
                </c:pt>
                <c:pt idx="25">
                  <c:v>5.1874879526812301E-3</c:v>
                </c:pt>
                <c:pt idx="26">
                  <c:v>5.5678763684916801E-3</c:v>
                </c:pt>
                <c:pt idx="27">
                  <c:v>5.9754590519225095E-3</c:v>
                </c:pt>
                <c:pt idx="28">
                  <c:v>6.4120882935787601E-3</c:v>
                </c:pt>
                <c:pt idx="29">
                  <c:v>6.8797243522411133E-3</c:v>
                </c:pt>
                <c:pt idx="30">
                  <c:v>7.3804399881961559E-3</c:v>
                </c:pt>
                <c:pt idx="31">
                  <c:v>7.9164246056938996E-3</c:v>
                </c:pt>
                <c:pt idx="32">
                  <c:v>8.4899879440111705E-3</c:v>
                </c:pt>
                <c:pt idx="33">
                  <c:v>9.1035632338207148E-3</c:v>
                </c:pt>
                <c:pt idx="34">
                  <c:v>9.7597097131086122E-3</c:v>
                </c:pt>
                <c:pt idx="35">
                  <c:v>1.0461114374326785E-2</c:v>
                </c:pt>
                <c:pt idx="36">
                  <c:v>1.1210592791474613E-2</c:v>
                </c:pt>
                <c:pt idx="37">
                  <c:v>1.2011088852136788E-2</c:v>
                </c:pt>
                <c:pt idx="38">
                  <c:v>1.2865673195039345E-2</c:v>
                </c:pt>
                <c:pt idx="39">
                  <c:v>1.3777540128419809E-2</c:v>
                </c:pt>
                <c:pt idx="40">
                  <c:v>1.4750002778570333E-2</c:v>
                </c:pt>
                <c:pt idx="41">
                  <c:v>1.5786486191579806E-2</c:v>
                </c:pt>
                <c:pt idx="42">
                  <c:v>1.689051808500917E-2</c:v>
                </c:pt>
                <c:pt idx="43">
                  <c:v>1.8065716920602951E-2</c:v>
                </c:pt>
                <c:pt idx="44">
                  <c:v>1.9315776944993486E-2</c:v>
                </c:pt>
                <c:pt idx="45">
                  <c:v>2.0644449823746486E-2</c:v>
                </c:pt>
                <c:pt idx="46">
                  <c:v>2.2055522476336069E-2</c:v>
                </c:pt>
                <c:pt idx="47">
                  <c:v>2.3552790707311203E-2</c:v>
                </c:pt>
                <c:pt idx="48">
                  <c:v>2.5140028223907672E-2</c:v>
                </c:pt>
                <c:pt idx="49">
                  <c:v>2.6820950634862693E-2</c:v>
                </c:pt>
                <c:pt idx="50">
                  <c:v>2.8599174041704305E-2</c:v>
                </c:pt>
                <c:pt idx="51">
                  <c:v>3.0478167865105921E-2</c:v>
                </c:pt>
                <c:pt idx="52">
                  <c:v>3.2461201598061276E-2</c:v>
                </c:pt>
                <c:pt idx="53">
                  <c:v>3.4551285247871211E-2</c:v>
                </c:pt>
                <c:pt idx="54">
                  <c:v>3.6751103323544351E-2</c:v>
                </c:pt>
                <c:pt idx="55">
                  <c:v>3.9062942347431101E-2</c:v>
                </c:pt>
                <c:pt idx="56">
                  <c:v>4.1488612022700197E-2</c:v>
                </c:pt>
                <c:pt idx="57">
                  <c:v>4.4029360374077127E-2</c:v>
                </c:pt>
                <c:pt idx="58">
                  <c:v>4.6685783399716518E-2</c:v>
                </c:pt>
                <c:pt idx="59">
                  <c:v>4.9457730027613667E-2</c:v>
                </c:pt>
                <c:pt idx="60">
                  <c:v>5.2344203459416427E-2</c:v>
                </c:pt>
                <c:pt idx="61">
                  <c:v>5.5343260304689418E-2</c:v>
                </c:pt>
                <c:pt idx="62">
                  <c:v>5.845190925394031E-2</c:v>
                </c:pt>
                <c:pt idx="63">
                  <c:v>6.1666011400479975E-2</c:v>
                </c:pt>
                <c:pt idx="64">
                  <c:v>6.4980184687650863E-2</c:v>
                </c:pt>
                <c:pt idx="65">
                  <c:v>6.8387715313862632E-2</c:v>
                </c:pt>
                <c:pt idx="66">
                  <c:v>7.1880479254488705E-2</c:v>
                </c:pt>
                <c:pt idx="67">
                  <c:v>7.5448877335040312E-2</c:v>
                </c:pt>
                <c:pt idx="68">
                  <c:v>7.9081787489530667E-2</c:v>
                </c:pt>
                <c:pt idx="69">
                  <c:v>8.2766537935263659E-2</c:v>
                </c:pt>
                <c:pt idx="70">
                  <c:v>8.6488904963812577E-2</c:v>
                </c:pt>
                <c:pt idx="71">
                  <c:v>9.0233138862565551E-2</c:v>
                </c:pt>
                <c:pt idx="72">
                  <c:v>9.3982021120435022E-2</c:v>
                </c:pt>
                <c:pt idx="73">
                  <c:v>9.7716955519772414E-2</c:v>
                </c:pt>
                <c:pt idx="74">
                  <c:v>0.10141809496742199</c:v>
                </c:pt>
                <c:pt idx="75">
                  <c:v>0.10506450497540989</c:v>
                </c:pt>
                <c:pt idx="76">
                  <c:v>0.10863436358318747</c:v>
                </c:pt>
                <c:pt idx="77">
                  <c:v>0.11210519625004695</c:v>
                </c:pt>
                <c:pt idx="78">
                  <c:v>0.11545414288418514</c:v>
                </c:pt>
                <c:pt idx="79">
                  <c:v>0.11865825277324263</c:v>
                </c:pt>
                <c:pt idx="80">
                  <c:v>0.12169480181036531</c:v>
                </c:pt>
                <c:pt idx="81">
                  <c:v>0.12454162514750708</c:v>
                </c:pt>
                <c:pt idx="82">
                  <c:v>0.12717745733354563</c:v>
                </c:pt>
                <c:pt idx="83">
                  <c:v>0.12958227118471974</c:v>
                </c:pt>
                <c:pt idx="84">
                  <c:v>0.13173760615463706</c:v>
                </c:pt>
                <c:pt idx="85">
                  <c:v>0.13362687687006733</c:v>
                </c:pt>
                <c:pt idx="86">
                  <c:v>0.13523565280485564</c:v>
                </c:pt>
                <c:pt idx="87">
                  <c:v>0.13655190078036403</c:v>
                </c:pt>
                <c:pt idx="88">
                  <c:v>0.13756618308297691</c:v>
                </c:pt>
                <c:pt idx="89">
                  <c:v>0.13827180542757411</c:v>
                </c:pt>
                <c:pt idx="90">
                  <c:v>0.13866491069791853</c:v>
                </c:pt>
                <c:pt idx="91">
                  <c:v>0.13874451627058135</c:v>
                </c:pt>
                <c:pt idx="92">
                  <c:v>0.13851249467768298</c:v>
                </c:pt>
                <c:pt idx="93">
                  <c:v>0.13797349928183744</c:v>
                </c:pt>
                <c:pt idx="94">
                  <c:v>0.13713483842567167</c:v>
                </c:pt>
                <c:pt idx="95">
                  <c:v>0.13600630309160366</c:v>
                </c:pt>
                <c:pt idx="96">
                  <c:v>0.13459995439638964</c:v>
                </c:pt>
                <c:pt idx="97">
                  <c:v>0.13292987820203991</c:v>
                </c:pt>
                <c:pt idx="98">
                  <c:v>0.13101191472609527</c:v>
                </c:pt>
                <c:pt idx="99">
                  <c:v>0.12886337127894062</c:v>
                </c:pt>
                <c:pt idx="100">
                  <c:v>0.12650272616358027</c:v>
                </c:pt>
                <c:pt idx="101">
                  <c:v>0.12394933138106672</c:v>
                </c:pt>
                <c:pt idx="102">
                  <c:v>0.12122312114221787</c:v>
                </c:pt>
                <c:pt idx="103">
                  <c:v>0.11834433235085134</c:v>
                </c:pt>
                <c:pt idx="104">
                  <c:v>0.11533324225603628</c:v>
                </c:pt>
                <c:pt idx="105">
                  <c:v>0.11220992743012748</c:v>
                </c:pt>
                <c:pt idx="106">
                  <c:v>0.10899404717021643</c:v>
                </c:pt>
                <c:pt idx="107">
                  <c:v>0.10570465339045473</c:v>
                </c:pt>
                <c:pt idx="108">
                  <c:v>0.10236002810996553</c:v>
                </c:pt>
                <c:pt idx="109">
                  <c:v>9.8977548774682081E-2</c:v>
                </c:pt>
                <c:pt idx="110">
                  <c:v>9.557358090088286E-2</c:v>
                </c:pt>
                <c:pt idx="111">
                  <c:v>9.2163396904070077E-2</c:v>
                </c:pt>
                <c:pt idx="112">
                  <c:v>8.8761119482106132E-2</c:v>
                </c:pt>
                <c:pt idx="113">
                  <c:v>8.5379687552781067E-2</c:v>
                </c:pt>
                <c:pt idx="114">
                  <c:v>8.2030842494943135E-2</c:v>
                </c:pt>
                <c:pt idx="115">
                  <c:v>7.8725132297227537E-2</c:v>
                </c:pt>
                <c:pt idx="116">
                  <c:v>7.5471931165350004E-2</c:v>
                </c:pt>
                <c:pt idx="117">
                  <c:v>7.2279472162954661E-2</c:v>
                </c:pt>
                <c:pt idx="118">
                  <c:v>6.9154890547085901E-2</c:v>
                </c:pt>
                <c:pt idx="119">
                  <c:v>6.6104275593081949E-2</c:v>
                </c:pt>
                <c:pt idx="120">
                  <c:v>6.3132728871788724E-2</c:v>
                </c:pt>
                <c:pt idx="121">
                  <c:v>6.024442713266235E-2</c:v>
                </c:pt>
                <c:pt idx="122">
                  <c:v>5.7442688149409872E-2</c:v>
                </c:pt>
                <c:pt idx="123">
                  <c:v>5.4730038091853117E-2</c:v>
                </c:pt>
                <c:pt idx="124">
                  <c:v>5.2108279191893751E-2</c:v>
                </c:pt>
                <c:pt idx="125">
                  <c:v>4.9578556667561315E-2</c:v>
                </c:pt>
                <c:pt idx="126">
                  <c:v>4.7141424053291324E-2</c:v>
                </c:pt>
                <c:pt idx="127">
                  <c:v>4.479690625417819E-2</c:v>
                </c:pt>
                <c:pt idx="128">
                  <c:v>4.2544559795381832E-2</c:v>
                </c:pt>
                <c:pt idx="129">
                  <c:v>4.0383529874392171E-2</c:v>
                </c:pt>
                <c:pt idx="130">
                  <c:v>3.8312603943402794E-2</c:v>
                </c:pt>
                <c:pt idx="131">
                  <c:v>3.6330261652065918E-2</c:v>
                </c:pt>
                <c:pt idx="132">
                  <c:v>3.443472106822764E-2</c:v>
                </c:pt>
                <c:pt idx="133">
                  <c:v>3.2623981166973057E-2</c:v>
                </c:pt>
                <c:pt idx="134">
                  <c:v>3.0895860637707464E-2</c:v>
                </c:pt>
                <c:pt idx="135">
                  <c:v>2.9248033106411275E-2</c:v>
                </c:pt>
                <c:pt idx="136">
                  <c:v>2.7678058907004647E-2</c:v>
                </c:pt>
                <c:pt idx="137">
                  <c:v>2.6183413563291326E-2</c:v>
                </c:pt>
                <c:pt idx="138">
                  <c:v>2.4761513162508401E-2</c:v>
                </c:pt>
                <c:pt idx="139">
                  <c:v>2.340973681429611E-2</c:v>
                </c:pt>
                <c:pt idx="140">
                  <c:v>2.2125446396026999E-2</c:v>
                </c:pt>
                <c:pt idx="141">
                  <c:v>2.0906003787898531E-2</c:v>
                </c:pt>
                <c:pt idx="142">
                  <c:v>1.9748785799889885E-2</c:v>
                </c:pt>
                <c:pt idx="143">
                  <c:v>1.8651196988397383E-2</c:v>
                </c:pt>
                <c:pt idx="144">
                  <c:v>1.7610680553774891E-2</c:v>
                </c:pt>
                <c:pt idx="145">
                  <c:v>1.6624727501700701E-2</c:v>
                </c:pt>
                <c:pt idx="146">
                  <c:v>1.5690884241765752E-2</c:v>
                </c:pt>
                <c:pt idx="147">
                  <c:v>1.4806758786344153E-2</c:v>
                </c:pt>
                <c:pt idx="148">
                  <c:v>1.3970025702007685E-2</c:v>
                </c:pt>
                <c:pt idx="149">
                  <c:v>1.317842995475949E-2</c:v>
                </c:pt>
                <c:pt idx="150">
                  <c:v>1.2429789779410496E-2</c:v>
                </c:pt>
                <c:pt idx="151">
                  <c:v>1.1721998692679807E-2</c:v>
                </c:pt>
                <c:pt idx="152">
                  <c:v>1.1053026759200016E-2</c:v>
                </c:pt>
                <c:pt idx="153">
                  <c:v>1.042092120964885E-2</c:v>
                </c:pt>
                <c:pt idx="154">
                  <c:v>9.8238065007788342E-3</c:v>
                </c:pt>
                <c:pt idx="155">
                  <c:v>9.2598838982225207E-3</c:v>
                </c:pt>
                <c:pt idx="156">
                  <c:v>8.7274306546380274E-3</c:v>
                </c:pt>
                <c:pt idx="157">
                  <c:v>8.2247988480385909E-3</c:v>
                </c:pt>
                <c:pt idx="158">
                  <c:v>7.7504139380185503E-3</c:v>
                </c:pt>
                <c:pt idx="159">
                  <c:v>7.3027730910349082E-3</c:v>
                </c:pt>
                <c:pt idx="160">
                  <c:v>6.8804433199096343E-3</c:v>
                </c:pt>
                <c:pt idx="161">
                  <c:v>6.4820594772589703E-3</c:v>
                </c:pt>
                <c:pt idx="162">
                  <c:v>6.1063221376044443E-3</c:v>
                </c:pt>
                <c:pt idx="163">
                  <c:v>5.7519953984459353E-3</c:v>
                </c:pt>
                <c:pt idx="164">
                  <c:v>5.4179046265485815E-3</c:v>
                </c:pt>
                <c:pt idx="165">
                  <c:v>5.1029341720807307E-3</c:v>
                </c:pt>
                <c:pt idx="166">
                  <c:v>4.8060250700078123E-3</c:v>
                </c:pt>
                <c:pt idx="167">
                  <c:v>4.5261727452661198E-3</c:v>
                </c:pt>
                <c:pt idx="168">
                  <c:v>4.2624247356811036E-3</c:v>
                </c:pt>
                <c:pt idx="169">
                  <c:v>4.0138784443284527E-3</c:v>
                </c:pt>
                <c:pt idx="170">
                  <c:v>3.7796789310360268E-3</c:v>
                </c:pt>
                <c:pt idx="171">
                  <c:v>3.5590167509652326E-3</c:v>
                </c:pt>
                <c:pt idx="172">
                  <c:v>3.3511258466681917E-3</c:v>
                </c:pt>
                <c:pt idx="173">
                  <c:v>3.1552814986700165E-3</c:v>
                </c:pt>
                <c:pt idx="174">
                  <c:v>2.9707983384536021E-3</c:v>
                </c:pt>
                <c:pt idx="175">
                  <c:v>2.7970284267088996E-3</c:v>
                </c:pt>
                <c:pt idx="176">
                  <c:v>2.6333593988327585E-3</c:v>
                </c:pt>
                <c:pt idx="177">
                  <c:v>2.4792126789135952E-3</c:v>
                </c:pt>
                <c:pt idx="178">
                  <c:v>2.3340417627933418E-3</c:v>
                </c:pt>
                <c:pt idx="179">
                  <c:v>2.1973305702546251E-3</c:v>
                </c:pt>
                <c:pt idx="180">
                  <c:v>2.0685918659224473E-3</c:v>
                </c:pt>
                <c:pt idx="181">
                  <c:v>1.9473657480864558E-3</c:v>
                </c:pt>
                <c:pt idx="182">
                  <c:v>1.8332182043329264E-3</c:v>
                </c:pt>
                <c:pt idx="183">
                  <c:v>1.7257397326165393E-3</c:v>
                </c:pt>
                <c:pt idx="184">
                  <c:v>1.6245440261934817E-3</c:v>
                </c:pt>
                <c:pt idx="185">
                  <c:v>1.5292667206727524E-3</c:v>
                </c:pt>
                <c:pt idx="186">
                  <c:v>1.4395642013158908E-3</c:v>
                </c:pt>
                <c:pt idx="187">
                  <c:v>1.3551124686215035E-3</c:v>
                </c:pt>
                <c:pt idx="188">
                  <c:v>1.2756060601652661E-3</c:v>
                </c:pt>
                <c:pt idx="189">
                  <c:v>1.2007570266244951E-3</c:v>
                </c:pt>
                <c:pt idx="190">
                  <c:v>1.1302939598952879E-3</c:v>
                </c:pt>
                <c:pt idx="191">
                  <c:v>1.063961071206463E-3</c:v>
                </c:pt>
                <c:pt idx="192">
                  <c:v>1.0015173171453394E-3</c:v>
                </c:pt>
                <c:pt idx="193">
                  <c:v>9.4273557153330884E-4</c:v>
                </c:pt>
                <c:pt idx="194">
                  <c:v>8.8740184112209451E-4</c:v>
                </c:pt>
                <c:pt idx="195">
                  <c:v>8.353145231226784E-4</c:v>
                </c:pt>
                <c:pt idx="196">
                  <c:v>7.8628370262652536E-4</c:v>
                </c:pt>
                <c:pt idx="197">
                  <c:v>7.4013048803154365E-4</c:v>
                </c:pt>
                <c:pt idx="198">
                  <c:v>6.9668638264200192E-4</c:v>
                </c:pt>
                <c:pt idx="199">
                  <c:v>6.5579269067133196E-4</c:v>
                </c:pt>
                <c:pt idx="200">
                  <c:v>6.1729995593851647E-4</c:v>
                </c:pt>
                <c:pt idx="201">
                  <c:v>5.8106743161182451E-4</c:v>
                </c:pt>
                <c:pt idx="202">
                  <c:v>5.4696257941738583E-4</c:v>
                </c:pt>
                <c:pt idx="203">
                  <c:v>5.1486059679394446E-4</c:v>
                </c:pt>
                <c:pt idx="204">
                  <c:v>4.8464397053865448E-4</c:v>
                </c:pt>
                <c:pt idx="205">
                  <c:v>4.5620205555159838E-4</c:v>
                </c:pt>
                <c:pt idx="206">
                  <c:v>4.29430677348518E-4</c:v>
                </c:pt>
                <c:pt idx="207">
                  <c:v>4.0423175707179161E-4</c:v>
                </c:pt>
                <c:pt idx="208">
                  <c:v>3.8051295778877413E-4</c:v>
                </c:pt>
                <c:pt idx="209">
                  <c:v>3.5818735092408042E-4</c:v>
                </c:pt>
                <c:pt idx="210">
                  <c:v>3.3717310172811076E-4</c:v>
                </c:pt>
                <c:pt idx="211">
                  <c:v>3.1739317273801033E-4</c:v>
                </c:pt>
                <c:pt idx="212">
                  <c:v>2.9877504423925244E-4</c:v>
                </c:pt>
                <c:pt idx="213">
                  <c:v>2.8125045078610455E-4</c:v>
                </c:pt>
                <c:pt idx="214">
                  <c:v>2.647551328873554E-4</c:v>
                </c:pt>
                <c:pt idx="215">
                  <c:v>2.4922860300984848E-4</c:v>
                </c:pt>
                <c:pt idx="216">
                  <c:v>2.3461392509659413E-4</c:v>
                </c:pt>
                <c:pt idx="217">
                  <c:v>2.2085750683853997E-4</c:v>
                </c:pt>
                <c:pt idx="218">
                  <c:v>2.0790890397950093E-4</c:v>
                </c:pt>
                <c:pt idx="219">
                  <c:v>1.957206359723242E-4</c:v>
                </c:pt>
                <c:pt idx="220">
                  <c:v>1.8424801234113704E-4</c:v>
                </c:pt>
                <c:pt idx="221">
                  <c:v>1.7344896913954591E-4</c:v>
                </c:pt>
                <c:pt idx="222">
                  <c:v>1.632839149279788E-4</c:v>
                </c:pt>
                <c:pt idx="223">
                  <c:v>1.5371558572504376E-4</c:v>
                </c:pt>
                <c:pt idx="224">
                  <c:v>1.4470890841787544E-4</c:v>
                </c:pt>
                <c:pt idx="225">
                  <c:v>1.3623087214501554E-4</c:v>
                </c:pt>
                <c:pt idx="226">
                  <c:v>1.2825040719248324E-4</c:v>
                </c:pt>
                <c:pt idx="227">
                  <c:v>1.2073827096939808E-4</c:v>
                </c:pt>
                <c:pt idx="228">
                  <c:v>1.1366694065387819E-4</c:v>
                </c:pt>
                <c:pt idx="229">
                  <c:v>1.0701051212301196E-4</c:v>
                </c:pt>
                <c:pt idx="230">
                  <c:v>1.0074460480254738E-4</c:v>
                </c:pt>
                <c:pt idx="231">
                  <c:v>9.4846272092617378E-5</c:v>
                </c:pt>
                <c:pt idx="232">
                  <c:v>8.929391704537654E-5</c:v>
                </c:pt>
                <c:pt idx="233">
                  <c:v>8.4067212988917986E-5</c:v>
                </c:pt>
                <c:pt idx="234">
                  <c:v>7.9147028809320319E-5</c:v>
                </c:pt>
                <c:pt idx="235">
                  <c:v>7.4515358619194522E-5</c:v>
                </c:pt>
                <c:pt idx="236">
                  <c:v>7.0155255556706204E-5</c:v>
                </c:pt>
                <c:pt idx="237">
                  <c:v>6.6050769473787496E-5</c:v>
                </c:pt>
                <c:pt idx="238">
                  <c:v>6.2186888286168719E-5</c:v>
                </c:pt>
                <c:pt idx="239">
                  <c:v>5.8549482770996145E-5</c:v>
                </c:pt>
                <c:pt idx="240">
                  <c:v>5.5125254610199201E-5</c:v>
                </c:pt>
                <c:pt idx="241">
                  <c:v>5.1901687489467593E-5</c:v>
                </c:pt>
                <c:pt idx="242">
                  <c:v>4.886700107373344E-5</c:v>
                </c:pt>
                <c:pt idx="243">
                  <c:v>4.6010107690461259E-5</c:v>
                </c:pt>
                <c:pt idx="244">
                  <c:v>4.3320571561863348E-5</c:v>
                </c:pt>
                <c:pt idx="245">
                  <c:v>4.0788570436412119E-5</c:v>
                </c:pt>
                <c:pt idx="246">
                  <c:v>3.84048594787452E-5</c:v>
                </c:pt>
                <c:pt idx="247">
                  <c:v>3.6160737285282542E-5</c:v>
                </c:pt>
                <c:pt idx="248">
                  <c:v>3.4048013900625141E-5</c:v>
                </c:pt>
                <c:pt idx="249">
                  <c:v>3.2058980717108994E-5</c:v>
                </c:pt>
                <c:pt idx="250">
                  <c:v>3.0186382146769963E-5</c:v>
                </c:pt>
                <c:pt idx="251">
                  <c:v>2.842338896145937E-5</c:v>
                </c:pt>
                <c:pt idx="252">
                  <c:v>2.6763573202958844E-5</c:v>
                </c:pt>
                <c:pt idx="253">
                  <c:v>2.5200884570697028E-5</c:v>
                </c:pt>
                <c:pt idx="254">
                  <c:v>2.372962820009086E-5</c:v>
                </c:pt>
                <c:pt idx="255">
                  <c:v>2.2344443749638822E-5</c:v>
                </c:pt>
                <c:pt idx="256">
                  <c:v>2.1040285719701068E-5</c:v>
                </c:pt>
                <c:pt idx="257">
                  <c:v>1.9812404930428584E-5</c:v>
                </c:pt>
                <c:pt idx="258">
                  <c:v>1.8656331090566587E-5</c:v>
                </c:pt>
                <c:pt idx="259">
                  <c:v>1.7567856392871412E-5</c:v>
                </c:pt>
                <c:pt idx="260">
                  <c:v>1.6543020075659536E-5</c:v>
                </c:pt>
                <c:pt idx="261">
                  <c:v>1.557809389356559E-5</c:v>
                </c:pt>
                <c:pt idx="262">
                  <c:v>1.4669568443936151E-5</c:v>
                </c:pt>
                <c:pt idx="263">
                  <c:v>1.3814140298439673E-5</c:v>
                </c:pt>
                <c:pt idx="264">
                  <c:v>1.3008699892441606E-5</c:v>
                </c:pt>
                <c:pt idx="265">
                  <c:v>1.2250320127488284E-5</c:v>
                </c:pt>
                <c:pt idx="266">
                  <c:v>1.1536245644873608E-5</c:v>
                </c:pt>
                <c:pt idx="267">
                  <c:v>1.0863882730738524E-5</c:v>
                </c:pt>
                <c:pt idx="268">
                  <c:v>1.0230789815483771E-5</c:v>
                </c:pt>
                <c:pt idx="269">
                  <c:v>9.634668532469834E-6</c:v>
                </c:pt>
                <c:pt idx="270">
                  <c:v>9.0733553030425003E-6</c:v>
                </c:pt>
                <c:pt idx="271">
                  <c:v>8.5448134168654308E-6</c:v>
                </c:pt>
                <c:pt idx="272">
                  <c:v>8.0471255783697865E-6</c:v>
                </c:pt>
                <c:pt idx="273">
                  <c:v>7.5784868918519444E-6</c:v>
                </c:pt>
                <c:pt idx="274">
                  <c:v>7.1371982593699795E-6</c:v>
                </c:pt>
                <c:pt idx="275">
                  <c:v>6.721660167113812E-6</c:v>
                </c:pt>
                <c:pt idx="276">
                  <c:v>6.3303668373583333E-6</c:v>
                </c:pt>
                <c:pt idx="277">
                  <c:v>5.9619007244587362E-6</c:v>
                </c:pt>
                <c:pt idx="278">
                  <c:v>5.6149273346175527E-6</c:v>
                </c:pt>
                <c:pt idx="279">
                  <c:v>5.2881903503483673E-6</c:v>
                </c:pt>
                <c:pt idx="280">
                  <c:v>4.9805070416860836E-6</c:v>
                </c:pt>
                <c:pt idx="281">
                  <c:v>4.6907639472522327E-6</c:v>
                </c:pt>
                <c:pt idx="282">
                  <c:v>4.4179128092799595E-6</c:v>
                </c:pt>
                <c:pt idx="283">
                  <c:v>4.1609667476407375E-6</c:v>
                </c:pt>
                <c:pt idx="284">
                  <c:v>3.918996658796945E-6</c:v>
                </c:pt>
                <c:pt idx="285">
                  <c:v>3.691127826434503E-6</c:v>
                </c:pt>
                <c:pt idx="286">
                  <c:v>3.4765367313108598E-6</c:v>
                </c:pt>
                <c:pt idx="287">
                  <c:v>3.2744480485885894E-6</c:v>
                </c:pt>
                <c:pt idx="288">
                  <c:v>3.084131821616512E-6</c:v>
                </c:pt>
                <c:pt idx="289">
                  <c:v>2.9049008017710399E-6</c:v>
                </c:pt>
                <c:pt idx="290">
                  <c:v>2.7361079445828717E-6</c:v>
                </c:pt>
                <c:pt idx="291">
                  <c:v>2.5771440529504142E-6</c:v>
                </c:pt>
                <c:pt idx="292">
                  <c:v>2.4274355587835748E-6</c:v>
                </c:pt>
                <c:pt idx="293">
                  <c:v>2.2864424349318258E-6</c:v>
                </c:pt>
                <c:pt idx="294">
                  <c:v>2.1536562297305873E-6</c:v>
                </c:pt>
                <c:pt idx="295">
                  <c:v>2.0285982169517896E-6</c:v>
                </c:pt>
                <c:pt idx="296">
                  <c:v>1.9108176543696226E-6</c:v>
                </c:pt>
                <c:pt idx="297">
                  <c:v>1.7998901445525519E-6</c:v>
                </c:pt>
                <c:pt idx="298">
                  <c:v>1.6954160918691252E-6</c:v>
                </c:pt>
                <c:pt idx="299">
                  <c:v>1.5970192500493474E-6</c:v>
                </c:pt>
                <c:pt idx="300">
                  <c:v>1.5043453549767401E-6</c:v>
                </c:pt>
                <c:pt idx="301">
                  <c:v>1.4170608376998791E-6</c:v>
                </c:pt>
                <c:pt idx="302">
                  <c:v>1.3348516129473711E-6</c:v>
                </c:pt>
                <c:pt idx="303">
                  <c:v>1.257421938707995E-6</c:v>
                </c:pt>
                <c:pt idx="304">
                  <c:v>1.1844933426990959E-6</c:v>
                </c:pt>
                <c:pt idx="305">
                  <c:v>1.1158036117922876E-6</c:v>
                </c:pt>
                <c:pt idx="306">
                  <c:v>1.051105840696959E-6</c:v>
                </c:pt>
                <c:pt idx="307">
                  <c:v>9.9016753641988846E-7</c:v>
                </c:pt>
                <c:pt idx="308">
                  <c:v>9.3276977522421474E-7</c:v>
                </c:pt>
                <c:pt idx="309">
                  <c:v>8.7870640900389551E-7</c:v>
                </c:pt>
                <c:pt idx="310">
                  <c:v>8.2778331817127333E-7</c:v>
                </c:pt>
                <c:pt idx="311">
                  <c:v>7.7981770832617058E-7</c:v>
                </c:pt>
                <c:pt idx="312">
                  <c:v>7.3463744813566326E-7</c:v>
                </c:pt>
                <c:pt idx="313">
                  <c:v>6.9208044600493716E-7</c:v>
                </c:pt>
                <c:pt idx="314">
                  <c:v>6.519940632619708E-7</c:v>
                </c:pt>
                <c:pt idx="315">
                  <c:v>6.1423456171273893E-7</c:v>
                </c:pt>
                <c:pt idx="316">
                  <c:v>5.7866658354968867E-7</c:v>
                </c:pt>
                <c:pt idx="317">
                  <c:v>5.4516266171486898E-7</c:v>
                </c:pt>
                <c:pt idx="318">
                  <c:v>5.1360275893073472E-7</c:v>
                </c:pt>
                <c:pt idx="319">
                  <c:v>4.8387383371671024E-7</c:v>
                </c:pt>
                <c:pt idx="320">
                  <c:v>4.5586943180847084E-7</c:v>
                </c:pt>
                <c:pt idx="321">
                  <c:v>4.2948930148995294E-7</c:v>
                </c:pt>
                <c:pt idx="322">
                  <c:v>4.0463903143567371E-7</c:v>
                </c:pt>
                <c:pt idx="323">
                  <c:v>3.8122970974335509E-7</c:v>
                </c:pt>
                <c:pt idx="324">
                  <c:v>3.5917760291441008E-7</c:v>
                </c:pt>
                <c:pt idx="325">
                  <c:v>3.3840385361284312E-7</c:v>
                </c:pt>
                <c:pt idx="326">
                  <c:v>3.1883419610181641E-7</c:v>
                </c:pt>
                <c:pt idx="327">
                  <c:v>3.0039868832178741E-7</c:v>
                </c:pt>
                <c:pt idx="328">
                  <c:v>2.8303145963497397E-7</c:v>
                </c:pt>
                <c:pt idx="329">
                  <c:v>2.6667047331817185E-7</c:v>
                </c:pt>
                <c:pt idx="330">
                  <c:v>2.5125730293984885E-7</c:v>
                </c:pt>
                <c:pt idx="331">
                  <c:v>2.3673692180816821E-7</c:v>
                </c:pt>
                <c:pt idx="332">
                  <c:v>2.2305750472433791E-7</c:v>
                </c:pt>
                <c:pt idx="333">
                  <c:v>2.1017024132061932E-7</c:v>
                </c:pt>
                <c:pt idx="334">
                  <c:v>1.980291603046205E-7</c:v>
                </c:pt>
                <c:pt idx="335">
                  <c:v>1.8659096397130719E-7</c:v>
                </c:pt>
                <c:pt idx="336">
                  <c:v>1.758148723816289E-7</c:v>
                </c:pt>
                <c:pt idx="337">
                  <c:v>1.6566247664192167E-7</c:v>
                </c:pt>
                <c:pt idx="338">
                  <c:v>1.5609760075143859E-7</c:v>
                </c:pt>
                <c:pt idx="339">
                  <c:v>1.4708617151659897E-7</c:v>
                </c:pt>
                <c:pt idx="340">
                  <c:v>1.3859609605995041E-7</c:v>
                </c:pt>
                <c:pt idx="341">
                  <c:v>1.3059714647951394E-7</c:v>
                </c:pt>
                <c:pt idx="342">
                  <c:v>1.2306085124023205E-7</c:v>
                </c:pt>
                <c:pt idx="343">
                  <c:v>1.1596039290375851E-7</c:v>
                </c:pt>
                <c:pt idx="344">
                  <c:v>1.0927051182590839E-7</c:v>
                </c:pt>
                <c:pt idx="345">
                  <c:v>1.0296741547281E-7</c:v>
                </c:pt>
                <c:pt idx="346">
                  <c:v>9.7028693027248494E-8</c:v>
                </c:pt>
                <c:pt idx="347">
                  <c:v>9.1433234975938005E-8</c:v>
                </c:pt>
                <c:pt idx="348">
                  <c:v>8.6161157386576507E-8</c:v>
                </c:pt>
                <c:pt idx="349">
                  <c:v>8.1193730600591271E-8</c:v>
                </c:pt>
                <c:pt idx="350">
                  <c:v>7.6513312083535473E-8</c:v>
                </c:pt>
                <c:pt idx="351">
                  <c:v>7.2103283190207126E-8</c:v>
                </c:pt>
                <c:pt idx="352">
                  <c:v>6.7947989615785442E-8</c:v>
                </c:pt>
                <c:pt idx="353">
                  <c:v>6.4032685317669169E-8</c:v>
                </c:pt>
                <c:pt idx="354">
                  <c:v>6.0343479705305108E-8</c:v>
                </c:pt>
                <c:pt idx="355">
                  <c:v>5.6867287907159784E-8</c:v>
                </c:pt>
                <c:pt idx="356">
                  <c:v>5.3591783935155742E-8</c:v>
                </c:pt>
                <c:pt idx="357">
                  <c:v>5.0505356577407744E-8</c:v>
                </c:pt>
                <c:pt idx="358">
                  <c:v>4.7597067859991351E-8</c:v>
                </c:pt>
                <c:pt idx="359">
                  <c:v>4.4856613927793325E-8</c:v>
                </c:pt>
                <c:pt idx="360">
                  <c:v>4.2274288203264135E-8</c:v>
                </c:pt>
                <c:pt idx="361">
                  <c:v>3.9840946690149484E-8</c:v>
                </c:pt>
                <c:pt idx="362">
                  <c:v>3.7547975297050665E-8</c:v>
                </c:pt>
                <c:pt idx="363">
                  <c:v>3.538725906298096E-8</c:v>
                </c:pt>
                <c:pt idx="364">
                  <c:v>3.3351153173973729E-8</c:v>
                </c:pt>
                <c:pt idx="365">
                  <c:v>3.1432455666283127E-8</c:v>
                </c:pt>
                <c:pt idx="366">
                  <c:v>2.9624381717823431E-8</c:v>
                </c:pt>
                <c:pt idx="367">
                  <c:v>2.7920539435240641E-8</c:v>
                </c:pt>
                <c:pt idx="368">
                  <c:v>2.6314907049421058E-8</c:v>
                </c:pt>
                <c:pt idx="369">
                  <c:v>2.4801811437335785E-8</c:v>
                </c:pt>
                <c:pt idx="370">
                  <c:v>2.3375907892915981E-8</c:v>
                </c:pt>
                <c:pt idx="371">
                  <c:v>2.2032161074169024E-8</c:v>
                </c:pt>
                <c:pt idx="372">
                  <c:v>2.0765827057996601E-8</c:v>
                </c:pt>
                <c:pt idx="373">
                  <c:v>1.9572436438177967E-8</c:v>
                </c:pt>
                <c:pt idx="374">
                  <c:v>1.844777840574956E-8</c:v>
                </c:pt>
                <c:pt idx="375">
                  <c:v>1.738788575455969E-8</c:v>
                </c:pt>
                <c:pt idx="376">
                  <c:v>1.6389020758117052E-8</c:v>
                </c:pt>
                <c:pt idx="377">
                  <c:v>1.5447661866996371E-8</c:v>
                </c:pt>
                <c:pt idx="378">
                  <c:v>1.4560491179025283E-8</c:v>
                </c:pt>
                <c:pt idx="379">
                  <c:v>1.3724382637264072E-8</c:v>
                </c:pt>
                <c:pt idx="380">
                  <c:v>1.2936390913414525E-8</c:v>
                </c:pt>
                <c:pt idx="381">
                  <c:v>1.2193740936765281E-8</c:v>
                </c:pt>
                <c:pt idx="382">
                  <c:v>1.1493818031107795E-8</c:v>
                </c:pt>
                <c:pt idx="383">
                  <c:v>1.0834158624247695E-8</c:v>
                </c:pt>
                <c:pt idx="384">
                  <c:v>1.0212441496799082E-8</c:v>
                </c:pt>
                <c:pt idx="385">
                  <c:v>9.626479538891389E-9</c:v>
                </c:pt>
                <c:pt idx="386">
                  <c:v>9.0742119852472078E-9</c:v>
                </c:pt>
                <c:pt idx="387">
                  <c:v>8.5536971008112701E-9</c:v>
                </c:pt>
                <c:pt idx="388">
                  <c:v>8.0631052907321407E-9</c:v>
                </c:pt>
                <c:pt idx="389">
                  <c:v>7.6007126100247449E-9</c:v>
                </c:pt>
                <c:pt idx="390">
                  <c:v>7.1648946496793239E-9</c:v>
                </c:pt>
                <c:pt idx="391">
                  <c:v>6.7541207773359693E-9</c:v>
                </c:pt>
                <c:pt idx="392">
                  <c:v>6.3669487119183816E-9</c:v>
                </c:pt>
                <c:pt idx="393">
                  <c:v>6.0020194128206354E-9</c:v>
                </c:pt>
                <c:pt idx="394">
                  <c:v>5.6580522653708126E-9</c:v>
                </c:pt>
                <c:pt idx="395">
                  <c:v>5.3338405453595015E-9</c:v>
                </c:pt>
                <c:pt idx="396">
                  <c:v>5.0282471464231914E-9</c:v>
                </c:pt>
                <c:pt idx="397">
                  <c:v>4.7402005550161936E-9</c:v>
                </c:pt>
                <c:pt idx="398">
                  <c:v>4.4686910585932462E-9</c:v>
                </c:pt>
                <c:pt idx="399">
                  <c:v>4.2127671734616823E-9</c:v>
                </c:pt>
                <c:pt idx="400">
                  <c:v>3.9715322795499633E-9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6-4C3D-9612-9D3E81CA032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Sheet1!$H$2:$H$402</c:f>
              <c:numCache>
                <c:formatCode>0.000</c:formatCode>
                <c:ptCount val="401"/>
                <c:pt idx="0">
                  <c:v>0</c:v>
                </c:pt>
                <c:pt idx="1">
                  <c:v>3.571428571428571E-5</c:v>
                </c:pt>
                <c:pt idx="2">
                  <c:v>7.2701635448700028E-5</c:v>
                </c:pt>
                <c:pt idx="3">
                  <c:v>1.1401470393771333E-4</c:v>
                </c:pt>
                <c:pt idx="4">
                  <c:v>1.6128805821924379E-4</c:v>
                </c:pt>
                <c:pt idx="5">
                  <c:v>2.1551442518596286E-4</c:v>
                </c:pt>
                <c:pt idx="6">
                  <c:v>2.7737607253083352E-4</c:v>
                </c:pt>
                <c:pt idx="7">
                  <c:v>3.4740481646899191E-4</c:v>
                </c:pt>
                <c:pt idx="8">
                  <c:v>4.2606727691553583E-4</c:v>
                </c:pt>
                <c:pt idx="9">
                  <c:v>5.1381360405892583E-4</c:v>
                </c:pt>
                <c:pt idx="10">
                  <c:v>6.1110665099062907E-4</c:v>
                </c:pt>
                <c:pt idx="11">
                  <c:v>7.1844003431982269E-4</c:v>
                </c:pt>
                <c:pt idx="12">
                  <c:v>8.363497021447215E-4</c:v>
                </c:pt>
                <c:pt idx="13">
                  <c:v>9.6542170979950818E-4</c:v>
                </c:pt>
                <c:pt idx="14">
                  <c:v>1.106297840340901E-3</c:v>
                </c:pt>
                <c:pt idx="15">
                  <c:v>1.2596800756902329E-3</c:v>
                </c:pt>
                <c:pt idx="16">
                  <c:v>1.4263345360068305E-3</c:v>
                </c:pt>
                <c:pt idx="17">
                  <c:v>1.6070952629578981E-3</c:v>
                </c:pt>
                <c:pt idx="18">
                  <c:v>1.8028680723451676E-3</c:v>
                </c:pt>
                <c:pt idx="19">
                  <c:v>2.0146346094476282E-3</c:v>
                </c:pt>
                <c:pt idx="20">
                  <c:v>2.2434566850000602E-3</c:v>
                </c:pt>
                <c:pt idx="21">
                  <c:v>2.4904809371116719E-3</c:v>
                </c:pt>
                <c:pt idx="22">
                  <c:v>2.7569438457454064E-3</c:v>
                </c:pt>
                <c:pt idx="23">
                  <c:v>3.0441771159771969E-3</c:v>
                </c:pt>
                <c:pt idx="24">
                  <c:v>3.3536134405982181E-3</c:v>
                </c:pt>
                <c:pt idx="25">
                  <c:v>3.6867926495301319E-3</c:v>
                </c:pt>
                <c:pt idx="26">
                  <c:v>4.0453682516660245E-3</c:v>
                </c:pt>
                <c:pt idx="27">
                  <c:v>4.4311143733288217E-3</c:v>
                </c:pt>
                <c:pt idx="28">
                  <c:v>4.8459330960739355E-3</c:v>
                </c:pt>
                <c:pt idx="29">
                  <c:v>5.2918621947606517E-3</c:v>
                </c:pt>
                <c:pt idx="30">
                  <c:v>5.7710832744901483E-3</c:v>
                </c:pt>
                <c:pt idx="31">
                  <c:v>6.2859303020266948E-3</c:v>
                </c:pt>
                <c:pt idx="32">
                  <c:v>6.8388985235794241E-3</c:v>
                </c:pt>
                <c:pt idx="33">
                  <c:v>7.4326537562324812E-3</c:v>
                </c:pt>
                <c:pt idx="34">
                  <c:v>8.0700420347798209E-3</c:v>
                </c:pt>
                <c:pt idx="35">
                  <c:v>8.7540995891522491E-3</c:v>
                </c:pt>
                <c:pt idx="36">
                  <c:v>9.4880631199179329E-3</c:v>
                </c:pt>
                <c:pt idx="37">
                  <c:v>1.027538033038747E-2</c:v>
                </c:pt>
                <c:pt idx="38">
                  <c:v>1.1119720663550865E-2</c:v>
                </c:pt>
                <c:pt idx="39">
                  <c:v>1.2024986180304804E-2</c:v>
                </c:pt>
                <c:pt idx="40">
                  <c:v>1.2995322502085094E-2</c:v>
                </c:pt>
                <c:pt idx="41">
                  <c:v>1.403512972599809E-2</c:v>
                </c:pt>
                <c:pt idx="42">
                  <c:v>1.5149073203755706E-2</c:v>
                </c:pt>
                <c:pt idx="43">
                  <c:v>1.6342094057089918E-2</c:v>
                </c:pt>
                <c:pt idx="44">
                  <c:v>1.761941928181076E-2</c:v>
                </c:pt>
                <c:pt idx="45">
                  <c:v>1.898657127027099E-2</c:v>
                </c:pt>
                <c:pt idx="46">
                  <c:v>2.044937655775458E-2</c:v>
                </c:pt>
                <c:pt idx="47">
                  <c:v>2.2013973572321825E-2</c:v>
                </c:pt>
                <c:pt idx="48">
                  <c:v>2.3686819140106827E-2</c:v>
                </c:pt>
                <c:pt idx="49">
                  <c:v>2.5474693469254416E-2</c:v>
                </c:pt>
                <c:pt idx="50">
                  <c:v>2.7384703305998567E-2</c:v>
                </c:pt>
                <c:pt idx="51">
                  <c:v>2.9424282926352185E-2</c:v>
                </c:pt>
                <c:pt idx="52">
                  <c:v>3.1601192597181194E-2</c:v>
                </c:pt>
                <c:pt idx="53">
                  <c:v>3.3923514111929592E-2</c:v>
                </c:pt>
                <c:pt idx="54">
                  <c:v>3.6399642979991993E-2</c:v>
                </c:pt>
                <c:pt idx="55">
                  <c:v>3.9038276825944865E-2</c:v>
                </c:pt>
                <c:pt idx="56">
                  <c:v>4.184839953700864E-2</c:v>
                </c:pt>
                <c:pt idx="57">
                  <c:v>4.4839260685891329E-2</c:v>
                </c:pt>
                <c:pt idx="58">
                  <c:v>4.8020349753433764E-2</c:v>
                </c:pt>
                <c:pt idx="59">
                  <c:v>5.1401364683283698E-2</c:v>
                </c:pt>
                <c:pt idx="60">
                  <c:v>5.4992174321350583E-2</c:v>
                </c:pt>
                <c:pt idx="61">
                  <c:v>5.8802774328283444E-2</c:v>
                </c:pt>
                <c:pt idx="62">
                  <c:v>6.2843236205900849E-2</c:v>
                </c:pt>
                <c:pt idx="63">
                  <c:v>6.7123649150485951E-2</c:v>
                </c:pt>
                <c:pt idx="64">
                  <c:v>7.1654054538973458E-2</c:v>
                </c:pt>
                <c:pt idx="65">
                  <c:v>7.6444372969703259E-2</c:v>
                </c:pt>
                <c:pt idx="66">
                  <c:v>8.1504323918387842E-2</c:v>
                </c:pt>
                <c:pt idx="67">
                  <c:v>8.6843338232218181E-2</c:v>
                </c:pt>
                <c:pt idx="68">
                  <c:v>9.2470463869587585E-2</c:v>
                </c:pt>
                <c:pt idx="69">
                  <c:v>9.8394265497515052E-2</c:v>
                </c:pt>
                <c:pt idx="70">
                  <c:v>0.10462271877990791</c:v>
                </c:pt>
                <c:pt idx="71">
                  <c:v>0.11116310042225115</c:v>
                </c:pt>
                <c:pt idx="72">
                  <c:v>0.1180218752755598</c:v>
                </c:pt>
                <c:pt idx="73">
                  <c:v>0.12520458203642323</c:v>
                </c:pt>
                <c:pt idx="74">
                  <c:v>0.13271571930133819</c:v>
                </c:pt>
                <c:pt idx="75">
                  <c:v>0.14055863393187343</c:v>
                </c:pt>
                <c:pt idx="76">
                  <c:v>0.1487354138515341</c:v>
                </c:pt>
                <c:pt idx="77">
                  <c:v>0.15724678751442162</c:v>
                </c:pt>
                <c:pt idx="78">
                  <c:v>0.1660920323494276</c:v>
                </c:pt>
                <c:pt idx="79">
                  <c:v>0.17526889448255645</c:v>
                </c:pt>
                <c:pt idx="80">
                  <c:v>0.18477352196688321</c:v>
                </c:pt>
                <c:pt idx="81">
                  <c:v>0.194600413600196</c:v>
                </c:pt>
                <c:pt idx="82">
                  <c:v>0.20474238518346424</c:v>
                </c:pt>
                <c:pt idx="83">
                  <c:v>0.21519055477159876</c:v>
                </c:pt>
                <c:pt idx="84">
                  <c:v>0.22593434809818391</c:v>
                </c:pt>
                <c:pt idx="85">
                  <c:v>0.23696152492852116</c:v>
                </c:pt>
                <c:pt idx="86">
                  <c:v>0.24825822662452249</c:v>
                </c:pt>
                <c:pt idx="87">
                  <c:v>0.2598090447077156</c:v>
                </c:pt>
                <c:pt idx="88">
                  <c:v>0.27159710970185263</c:v>
                </c:pt>
                <c:pt idx="89">
                  <c:v>0.28360419904424583</c:v>
                </c:pt>
                <c:pt idx="90">
                  <c:v>0.2958108623946214</c:v>
                </c:pt>
                <c:pt idx="91">
                  <c:v>0.30819656226017406</c:v>
                </c:pt>
                <c:pt idx="92">
                  <c:v>0.32073982751129348</c:v>
                </c:pt>
                <c:pt idx="93">
                  <c:v>0.33341841709636844</c:v>
                </c:pt>
                <c:pt idx="94">
                  <c:v>0.34620949108437776</c:v>
                </c:pt>
                <c:pt idx="95">
                  <c:v>0.3590897860744886</c:v>
                </c:pt>
                <c:pt idx="96">
                  <c:v>0.37203579201207793</c:v>
                </c:pt>
                <c:pt idx="97">
                  <c:v>0.38502392753584597</c:v>
                </c:pt>
                <c:pt idx="98">
                  <c:v>0.39803071114283434</c:v>
                </c:pt>
                <c:pt idx="99">
                  <c:v>0.41103292568619937</c:v>
                </c:pt>
                <c:pt idx="100">
                  <c:v>0.42400777400155865</c:v>
                </c:pt>
                <c:pt idx="101">
                  <c:v>0.43693302377755383</c:v>
                </c:pt>
                <c:pt idx="102">
                  <c:v>0.44978714013064669</c:v>
                </c:pt>
                <c:pt idx="103">
                  <c:v>0.46254940469927847</c:v>
                </c:pt>
                <c:pt idx="104">
                  <c:v>0.47520002042571424</c:v>
                </c:pt>
                <c:pt idx="105">
                  <c:v>0.48772020153409795</c:v>
                </c:pt>
                <c:pt idx="106">
                  <c:v>0.5000922485313184</c:v>
                </c:pt>
                <c:pt idx="107">
                  <c:v>0.51229960834614729</c:v>
                </c:pt>
                <c:pt idx="108">
                  <c:v>0.52432691997674741</c:v>
                </c:pt>
                <c:pt idx="109">
                  <c:v>0.53616004623402735</c:v>
                </c:pt>
                <c:pt idx="110">
                  <c:v>0.54778609234718023</c:v>
                </c:pt>
                <c:pt idx="111">
                  <c:v>0.55919341233836717</c:v>
                </c:pt>
                <c:pt idx="112">
                  <c:v>0.57037160417742672</c:v>
                </c:pt>
                <c:pt idx="113">
                  <c:v>0.58131149479721789</c:v>
                </c:pt>
                <c:pt idx="114">
                  <c:v>0.59200511608893702</c:v>
                </c:pt>
                <c:pt idx="115">
                  <c:v>0.6024456730081349</c:v>
                </c:pt>
                <c:pt idx="116">
                  <c:v>0.61262750491006812</c:v>
                </c:pt>
                <c:pt idx="117">
                  <c:v>0.62254604120135137</c:v>
                </c:pt>
                <c:pt idx="118">
                  <c:v>0.63219775234743081</c:v>
                </c:pt>
                <c:pt idx="119">
                  <c:v>0.64158009721574716</c:v>
                </c:pt>
                <c:pt idx="120">
                  <c:v>0.65069146766587582</c:v>
                </c:pt>
                <c:pt idx="121">
                  <c:v>0.65953113122334617</c:v>
                </c:pt>
                <c:pt idx="122">
                  <c:v>0.66809917259581175</c:v>
                </c:pt>
                <c:pt idx="123">
                  <c:v>0.6763964347109398</c:v>
                </c:pt>
                <c:pt idx="124">
                  <c:v>0.68442445987662703</c:v>
                </c:pt>
                <c:pt idx="125">
                  <c:v>0.69218543158738921</c:v>
                </c:pt>
                <c:pt idx="126">
                  <c:v>0.69968211742716291</c:v>
                </c:pt>
                <c:pt idx="127">
                  <c:v>0.70691781344915694</c:v>
                </c:pt>
                <c:pt idx="128">
                  <c:v>0.71389629034840918</c:v>
                </c:pt>
                <c:pt idx="129">
                  <c:v>0.7206217416827374</c:v>
                </c:pt>
                <c:pt idx="130">
                  <c:v>0.7270987343430324</c:v>
                </c:pt>
                <c:pt idx="131">
                  <c:v>0.73333216142439261</c:v>
                </c:pt>
                <c:pt idx="132">
                  <c:v>0.73932719760538756</c:v>
                </c:pt>
                <c:pt idx="133">
                  <c:v>0.74508925710360663</c:v>
                </c:pt>
                <c:pt idx="134">
                  <c:v>0.75062395424138739</c:v>
                </c:pt>
                <c:pt idx="135">
                  <c:v>0.75593706662593951</c:v>
                </c:pt>
                <c:pt idx="136">
                  <c:v>0.76103450092268976</c:v>
                </c:pt>
                <c:pt idx="137">
                  <c:v>0.7659222611792289</c:v>
                </c:pt>
                <c:pt idx="138">
                  <c:v>0.77060641963941767</c:v>
                </c:pt>
                <c:pt idx="139">
                  <c:v>0.77509308997265025</c:v>
                </c:pt>
                <c:pt idx="140">
                  <c:v>0.77938840283166477</c:v>
                </c:pt>
                <c:pt idx="141">
                  <c:v>0.78349848364329322</c:v>
                </c:pt>
                <c:pt idx="142">
                  <c:v>0.7874294325298633</c:v>
                </c:pt>
                <c:pt idx="143">
                  <c:v>0.79118730625431266</c:v>
                </c:pt>
                <c:pt idx="144">
                  <c:v>0.79477810207917809</c:v>
                </c:pt>
                <c:pt idx="145">
                  <c:v>0.79820774342824385</c:v>
                </c:pt>
                <c:pt idx="146">
                  <c:v>0.80148206723953885</c:v>
                </c:pt>
                <c:pt idx="147">
                  <c:v>0.8046068128993662</c:v>
                </c:pt>
                <c:pt idx="148">
                  <c:v>0.80758761264894063</c:v>
                </c:pt>
                <c:pt idx="149">
                  <c:v>0.810429983357844</c:v>
                </c:pt>
                <c:pt idx="150">
                  <c:v>0.8131393195617318</c:v>
                </c:pt>
                <c:pt idx="151">
                  <c:v>0.81572088766541417</c:v>
                </c:pt>
                <c:pt idx="152">
                  <c:v>0.81817982121647903</c:v>
                </c:pt>
                <c:pt idx="153">
                  <c:v>0.82052111715892118</c:v>
                </c:pt>
                <c:pt idx="154">
                  <c:v>0.82274963298071313</c:v>
                </c:pt>
                <c:pt idx="155">
                  <c:v>0.82487008467382383</c:v>
                </c:pt>
                <c:pt idx="156">
                  <c:v>0.82688704542980007</c:v>
                </c:pt>
                <c:pt idx="157">
                  <c:v>0.828804944998624</c:v>
                </c:pt>
                <c:pt idx="158">
                  <c:v>0.83062806964310321</c:v>
                </c:pt>
                <c:pt idx="159">
                  <c:v>0.83236056262550362</c:v>
                </c:pt>
                <c:pt idx="160">
                  <c:v>0.83400642516747336</c:v>
                </c:pt>
                <c:pt idx="161">
                  <c:v>0.83556951782850342</c:v>
                </c:pt>
                <c:pt idx="162">
                  <c:v>0.83705356225221106</c:v>
                </c:pt>
                <c:pt idx="163">
                  <c:v>0.83846214323360679</c:v>
                </c:pt>
                <c:pt idx="164">
                  <c:v>0.83979871106419901</c:v>
                </c:pt>
                <c:pt idx="165">
                  <c:v>0.84106658411530133</c:v>
                </c:pt>
                <c:pt idx="166">
                  <c:v>0.84226895162323567</c:v>
                </c:pt>
                <c:pt idx="167">
                  <c:v>0.84340887664325959</c:v>
                </c:pt>
                <c:pt idx="168">
                  <c:v>0.84448929914200133</c:v>
                </c:pt>
                <c:pt idx="169">
                  <c:v>0.84551303920095777</c:v>
                </c:pt>
                <c:pt idx="170">
                  <c:v>0.84648280030620016</c:v>
                </c:pt>
                <c:pt idx="171">
                  <c:v>0.84740117270185455</c:v>
                </c:pt>
                <c:pt idx="172">
                  <c:v>0.84827063678717507</c:v>
                </c:pt>
                <c:pt idx="173">
                  <c:v>0.84909356653911894</c:v>
                </c:pt>
                <c:pt idx="174">
                  <c:v>0.84987223294427117</c:v>
                </c:pt>
                <c:pt idx="175">
                  <c:v>0.85060880742575706</c:v>
                </c:pt>
                <c:pt idx="176">
                  <c:v>0.85130536525243339</c:v>
                </c:pt>
                <c:pt idx="177">
                  <c:v>0.85196388891916897</c:v>
                </c:pt>
                <c:pt idx="178">
                  <c:v>0.85258627148842214</c:v>
                </c:pt>
                <c:pt idx="179">
                  <c:v>0.85317431988460124</c:v>
                </c:pt>
                <c:pt idx="180">
                  <c:v>0.85372975813386331</c:v>
                </c:pt>
                <c:pt idx="181">
                  <c:v>0.85425423054307392</c:v>
                </c:pt>
                <c:pt idx="182">
                  <c:v>0.85474930481261957</c:v>
                </c:pt>
                <c:pt idx="183">
                  <c:v>0.85521647507864784</c:v>
                </c:pt>
                <c:pt idx="184">
                  <c:v>0.85565716488110521</c:v>
                </c:pt>
                <c:pt idx="185">
                  <c:v>0.85607273005466578</c:v>
                </c:pt>
                <c:pt idx="186">
                  <c:v>0.85646446154029021</c:v>
                </c:pt>
                <c:pt idx="187">
                  <c:v>0.85683358811573984</c:v>
                </c:pt>
                <c:pt idx="188">
                  <c:v>0.85718127904389019</c:v>
                </c:pt>
                <c:pt idx="189">
                  <c:v>0.85750864663815385</c:v>
                </c:pt>
                <c:pt idx="190">
                  <c:v>0.8578167487447379</c:v>
                </c:pt>
                <c:pt idx="191">
                  <c:v>0.8581065911418243</c:v>
                </c:pt>
                <c:pt idx="192">
                  <c:v>0.85837912985608678</c:v>
                </c:pt>
                <c:pt idx="193">
                  <c:v>0.85863527339723911</c:v>
                </c:pt>
                <c:pt idx="194">
                  <c:v>0.85887588491155586</c:v>
                </c:pt>
                <c:pt idx="195">
                  <c:v>0.85910178425552142</c:v>
                </c:pt>
                <c:pt idx="196">
                  <c:v>0.85931374999094379</c:v>
                </c:pt>
                <c:pt idx="197">
                  <c:v>0.85951252130302869</c:v>
                </c:pt>
                <c:pt idx="198">
                  <c:v>0.85969879984303754</c:v>
                </c:pt>
                <c:pt idx="199">
                  <c:v>0.85987325149726423</c:v>
                </c:pt>
                <c:pt idx="200">
                  <c:v>0.86003650808415233</c:v>
                </c:pt>
                <c:pt idx="201">
                  <c:v>0.86018916898144604</c:v>
                </c:pt>
                <c:pt idx="202">
                  <c:v>0.86033180268532228</c:v>
                </c:pt>
                <c:pt idx="203">
                  <c:v>0.86046494830349085</c:v>
                </c:pt>
                <c:pt idx="204">
                  <c:v>0.86058911698427654</c:v>
                </c:pt>
                <c:pt idx="205">
                  <c:v>0.86070479328371241</c:v>
                </c:pt>
                <c:pt idx="206">
                  <c:v>0.86081243647267891</c:v>
                </c:pt>
                <c:pt idx="207">
                  <c:v>0.86091248178611923</c:v>
                </c:pt>
                <c:pt idx="208">
                  <c:v>0.86100534161634945</c:v>
                </c:pt>
                <c:pt idx="209">
                  <c:v>0.86109140665246464</c:v>
                </c:pt>
                <c:pt idx="210">
                  <c:v>0.86117104696781588</c:v>
                </c:pt>
                <c:pt idx="211">
                  <c:v>0.86124461305750444</c:v>
                </c:pt>
                <c:pt idx="212">
                  <c:v>0.86131243682780601</c:v>
                </c:pt>
                <c:pt idx="213">
                  <c:v>0.86137483253939828</c:v>
                </c:pt>
                <c:pt idx="214">
                  <c:v>0.86143209770622586</c:v>
                </c:pt>
                <c:pt idx="215">
                  <c:v>0.86148451395179249</c:v>
                </c:pt>
                <c:pt idx="216">
                  <c:v>0.86153234782462496</c:v>
                </c:pt>
                <c:pt idx="217">
                  <c:v>0.8615758515746067</c:v>
                </c:pt>
                <c:pt idx="218">
                  <c:v>0.86161526389182952</c:v>
                </c:pt>
                <c:pt idx="219">
                  <c:v>0.86165081060956361</c:v>
                </c:pt>
                <c:pt idx="220">
                  <c:v>0.8616827053728966</c:v>
                </c:pt>
                <c:pt idx="221">
                  <c:v>0.86171115027454126</c:v>
                </c:pt>
                <c:pt idx="222">
                  <c:v>0.86173633645926173</c:v>
                </c:pt>
                <c:pt idx="223">
                  <c:v>0.86175844469831941</c:v>
                </c:pt>
                <c:pt idx="224">
                  <c:v>0.86177764593528794</c:v>
                </c:pt>
                <c:pt idx="225">
                  <c:v>0.86179410180454008</c:v>
                </c:pt>
                <c:pt idx="226">
                  <c:v>0.86180796512365876</c:v>
                </c:pt>
                <c:pt idx="227">
                  <c:v>0.86181938036097872</c:v>
                </c:pt>
                <c:pt idx="228">
                  <c:v>0.86182848407941759</c:v>
                </c:pt>
                <c:pt idx="229">
                  <c:v>0.86183540535770919</c:v>
                </c:pt>
                <c:pt idx="230">
                  <c:v>0.86184026619010878</c:v>
                </c:pt>
                <c:pt idx="231">
                  <c:v>0.86184318186559394</c:v>
                </c:pt>
                <c:pt idx="232">
                  <c:v>0.8618442613275451</c:v>
                </c:pt>
                <c:pt idx="233">
                  <c:v>0.86184360751484579</c:v>
                </c:pt>
                <c:pt idx="234">
                  <c:v>0.86184131768530536</c:v>
                </c:pt>
                <c:pt idx="235">
                  <c:v>0.86183748372226521</c:v>
                </c:pt>
                <c:pt idx="236">
                  <c:v>0.86183219242521503</c:v>
                </c:pt>
                <c:pt idx="237">
                  <c:v>0.86182552578520621</c:v>
                </c:pt>
                <c:pt idx="238">
                  <c:v>0.86181756124581688</c:v>
                </c:pt>
                <c:pt idx="239">
                  <c:v>0.86180837195038806</c:v>
                </c:pt>
                <c:pt idx="240">
                  <c:v>0.86179802697621799</c:v>
                </c:pt>
                <c:pt idx="241">
                  <c:v>0.86178659155636939</c:v>
                </c:pt>
                <c:pt idx="242">
                  <c:v>0.86177412728971647</c:v>
                </c:pt>
                <c:pt idx="243">
                  <c:v>0.86176069233982622</c:v>
                </c:pt>
                <c:pt idx="244">
                  <c:v>0.86174634162324326</c:v>
                </c:pt>
                <c:pt idx="245">
                  <c:v>0.86173112698771959</c:v>
                </c:pt>
                <c:pt idx="246">
                  <c:v>0.86171509738090435</c:v>
                </c:pt>
                <c:pt idx="247">
                  <c:v>0.86169829900998518</c:v>
                </c:pt>
                <c:pt idx="248">
                  <c:v>0.86168077549274791</c:v>
                </c:pt>
                <c:pt idx="249">
                  <c:v>0.86166256800049945</c:v>
                </c:pt>
                <c:pt idx="250">
                  <c:v>0.86164371539327733</c:v>
                </c:pt>
                <c:pt idx="251">
                  <c:v>0.86162425434774714</c:v>
                </c:pt>
                <c:pt idx="252">
                  <c:v>0.86160421947817145</c:v>
                </c:pt>
                <c:pt idx="253">
                  <c:v>0.86158364345081273</c:v>
                </c:pt>
                <c:pt idx="254">
                  <c:v>0.86156255709211582</c:v>
                </c:pt>
                <c:pt idx="255">
                  <c:v>0.86154098949099867</c:v>
                </c:pt>
                <c:pt idx="256">
                  <c:v>0.8615189680955625</c:v>
                </c:pt>
                <c:pt idx="257">
                  <c:v>0.86149651880451683</c:v>
                </c:pt>
                <c:pt idx="258">
                  <c:v>0.86147366605360121</c:v>
                </c:pt>
                <c:pt idx="259">
                  <c:v>0.86145043289726952</c:v>
                </c:pt>
                <c:pt idx="260">
                  <c:v>0.86142684108589063</c:v>
                </c:pt>
                <c:pt idx="261">
                  <c:v>0.86140291113870393</c:v>
                </c:pt>
                <c:pt idx="262">
                  <c:v>0.86137866241275929</c:v>
                </c:pt>
                <c:pt idx="263">
                  <c:v>0.86135411316805599</c:v>
                </c:pt>
                <c:pt idx="264">
                  <c:v>0.86132928062908609</c:v>
                </c:pt>
                <c:pt idx="265">
                  <c:v>0.86130418104297557</c:v>
                </c:pt>
                <c:pt idx="266">
                  <c:v>0.86127882973440828</c:v>
                </c:pt>
                <c:pt idx="267">
                  <c:v>0.8612532411575059</c:v>
                </c:pt>
                <c:pt idx="268">
                  <c:v>0.86122742894482984</c:v>
                </c:pt>
                <c:pt idx="269">
                  <c:v>0.86120140595366168</c:v>
                </c:pt>
                <c:pt idx="270">
                  <c:v>0.86117518430970952</c:v>
                </c:pt>
                <c:pt idx="271">
                  <c:v>0.86114877544838175</c:v>
                </c:pt>
                <c:pt idx="272">
                  <c:v>0.86112219015376046</c:v>
                </c:pt>
                <c:pt idx="273">
                  <c:v>0.86109543859540094</c:v>
                </c:pt>
                <c:pt idx="274">
                  <c:v>0.86106853036307562</c:v>
                </c:pt>
                <c:pt idx="275">
                  <c:v>0.86104147449957635</c:v>
                </c:pt>
                <c:pt idx="276">
                  <c:v>0.86101427953168097</c:v>
                </c:pt>
                <c:pt idx="277">
                  <c:v>0.8609869534993857</c:v>
                </c:pt>
                <c:pt idx="278">
                  <c:v>0.86095950398349863</c:v>
                </c:pt>
                <c:pt idx="279">
                  <c:v>0.86093193813168523</c:v>
                </c:pt>
                <c:pt idx="280">
                  <c:v>0.86090426268305098</c:v>
                </c:pt>
                <c:pt idx="281">
                  <c:v>0.8608764839913422</c:v>
                </c:pt>
                <c:pt idx="282">
                  <c:v>0.86084860804684216</c:v>
                </c:pt>
                <c:pt idx="283">
                  <c:v>0.86082064049703422</c:v>
                </c:pt>
                <c:pt idx="284">
                  <c:v>0.86079258666610092</c:v>
                </c:pt>
                <c:pt idx="285">
                  <c:v>0.86076445157332315</c:v>
                </c:pt>
                <c:pt idx="286">
                  <c:v>0.86073623995044168</c:v>
                </c:pt>
                <c:pt idx="287">
                  <c:v>0.86070795625803798</c:v>
                </c:pt>
                <c:pt idx="288">
                  <c:v>0.86067960470098925</c:v>
                </c:pt>
                <c:pt idx="289">
                  <c:v>0.86065118924304973</c:v>
                </c:pt>
                <c:pt idx="290">
                  <c:v>0.86062271362060672</c:v>
                </c:pt>
                <c:pt idx="291">
                  <c:v>0.86059418135565779</c:v>
                </c:pt>
                <c:pt idx="292">
                  <c:v>0.86056559576805269</c:v>
                </c:pt>
                <c:pt idx="293">
                  <c:v>0.86053695998704083</c:v>
                </c:pt>
                <c:pt idx="294">
                  <c:v>0.86050827696216414</c:v>
                </c:pt>
                <c:pt idx="295">
                  <c:v>0.86047954947353122</c:v>
                </c:pt>
                <c:pt idx="296">
                  <c:v>0.86045078014150822</c:v>
                </c:pt>
                <c:pt idx="297">
                  <c:v>0.86042197143585863</c:v>
                </c:pt>
                <c:pt idx="298">
                  <c:v>0.86039312568436377</c:v>
                </c:pt>
                <c:pt idx="299">
                  <c:v>0.86036424508095233</c:v>
                </c:pt>
                <c:pt idx="300">
                  <c:v>0.86033533169336784</c:v>
                </c:pt>
                <c:pt idx="301">
                  <c:v>0.86030638747039867</c:v>
                </c:pt>
                <c:pt idx="302">
                  <c:v>0.86027741424869641</c:v>
                </c:pt>
                <c:pt idx="303">
                  <c:v>0.86024841375920602</c:v>
                </c:pt>
                <c:pt idx="304">
                  <c:v>0.86021938763322836</c:v>
                </c:pt>
                <c:pt idx="305">
                  <c:v>0.86019033740813722</c:v>
                </c:pt>
                <c:pt idx="306">
                  <c:v>0.86016126453277009</c:v>
                </c:pt>
                <c:pt idx="307">
                  <c:v>0.86013217037251088</c:v>
                </c:pt>
                <c:pt idx="308">
                  <c:v>0.86010305621408212</c:v>
                </c:pt>
                <c:pt idx="309">
                  <c:v>0.8600739232700636</c:v>
                </c:pt>
                <c:pt idx="310">
                  <c:v>0.86004477268315216</c:v>
                </c:pt>
                <c:pt idx="311">
                  <c:v>0.86001560553017808</c:v>
                </c:pt>
                <c:pt idx="312">
                  <c:v>0.85998642282589144</c:v>
                </c:pt>
                <c:pt idx="313">
                  <c:v>0.85995722552653187</c:v>
                </c:pt>
                <c:pt idx="314">
                  <c:v>0.85992801453319379</c:v>
                </c:pt>
                <c:pt idx="315">
                  <c:v>0.85989879069499886</c:v>
                </c:pt>
                <c:pt idx="316">
                  <c:v>0.85986955481208649</c:v>
                </c:pt>
                <c:pt idx="317">
                  <c:v>0.859840307638433</c:v>
                </c:pt>
                <c:pt idx="318">
                  <c:v>0.85981104988450918</c:v>
                </c:pt>
                <c:pt idx="319">
                  <c:v>0.85978178221978518</c:v>
                </c:pt>
                <c:pt idx="320">
                  <c:v>0.85975250527509184</c:v>
                </c:pt>
                <c:pt idx="321">
                  <c:v>0.85972321964484633</c:v>
                </c:pt>
                <c:pt idx="322">
                  <c:v>0.85969392588915017</c:v>
                </c:pt>
                <c:pt idx="323">
                  <c:v>0.85966462453576653</c:v>
                </c:pt>
                <c:pt idx="324">
                  <c:v>0.85963531608198407</c:v>
                </c:pt>
                <c:pt idx="325">
                  <c:v>0.85960600099637341</c:v>
                </c:pt>
                <c:pt idx="326">
                  <c:v>0.85957667972044316</c:v>
                </c:pt>
                <c:pt idx="327">
                  <c:v>0.85954735267020022</c:v>
                </c:pt>
                <c:pt idx="328">
                  <c:v>0.85951802023762058</c:v>
                </c:pt>
                <c:pt idx="329">
                  <c:v>0.85948868279203539</c:v>
                </c:pt>
                <c:pt idx="330">
                  <c:v>0.85945934068143726</c:v>
                </c:pt>
                <c:pt idx="331">
                  <c:v>0.8594299942337118</c:v>
                </c:pt>
                <c:pt idx="332">
                  <c:v>0.85940064375779734</c:v>
                </c:pt>
                <c:pt idx="333">
                  <c:v>0.85937128954477904</c:v>
                </c:pt>
                <c:pt idx="334">
                  <c:v>0.85934193186891894</c:v>
                </c:pt>
                <c:pt idx="335">
                  <c:v>0.85931257098862734</c:v>
                </c:pt>
                <c:pt idx="336">
                  <c:v>0.85928320714737794</c:v>
                </c:pt>
                <c:pt idx="337">
                  <c:v>0.85925384057457033</c:v>
                </c:pt>
                <c:pt idx="338">
                  <c:v>0.85922447148634262</c:v>
                </c:pt>
                <c:pt idx="339">
                  <c:v>0.85919510008633759</c:v>
                </c:pt>
                <c:pt idx="340">
                  <c:v>0.85916572656642409</c:v>
                </c:pt>
                <c:pt idx="341">
                  <c:v>0.85913635110737752</c:v>
                </c:pt>
                <c:pt idx="342">
                  <c:v>0.85910697387952029</c:v>
                </c:pt>
                <c:pt idx="343">
                  <c:v>0.85907759504332626</c:v>
                </c:pt>
                <c:pt idx="344">
                  <c:v>0.85904821474998927</c:v>
                </c:pt>
                <c:pt idx="345">
                  <c:v>0.8590188331419597</c:v>
                </c:pt>
                <c:pt idx="346">
                  <c:v>0.85898945035344976</c:v>
                </c:pt>
                <c:pt idx="347">
                  <c:v>0.85896006651090939</c:v>
                </c:pt>
                <c:pt idx="348">
                  <c:v>0.8589306817334752</c:v>
                </c:pt>
                <c:pt idx="349">
                  <c:v>0.85890129613339306</c:v>
                </c:pt>
                <c:pt idx="350">
                  <c:v>0.85887190981641626</c:v>
                </c:pt>
                <c:pt idx="351">
                  <c:v>0.85884252288218121</c:v>
                </c:pt>
                <c:pt idx="352">
                  <c:v>0.85881313542456073</c:v>
                </c:pt>
                <c:pt idx="353">
                  <c:v>0.85878374753199738</c:v>
                </c:pt>
                <c:pt idx="354">
                  <c:v>0.8587543592878174</c:v>
                </c:pt>
                <c:pt idx="355">
                  <c:v>0.85872497077052679</c:v>
                </c:pt>
                <c:pt idx="356">
                  <c:v>0.8586955820540898</c:v>
                </c:pt>
                <c:pt idx="357">
                  <c:v>0.85866619320819149</c:v>
                </c:pt>
                <c:pt idx="358">
                  <c:v>0.85863680429848532</c:v>
                </c:pt>
                <c:pt idx="359">
                  <c:v>0.85860741538682639</c:v>
                </c:pt>
                <c:pt idx="360">
                  <c:v>0.85857802653149085</c:v>
                </c:pt>
                <c:pt idx="361">
                  <c:v>0.85854863778738311</c:v>
                </c:pt>
                <c:pt idx="362">
                  <c:v>0.85851924920623079</c:v>
                </c:pt>
                <c:pt idx="363">
                  <c:v>0.85848986083676848</c:v>
                </c:pt>
                <c:pt idx="364">
                  <c:v>0.85846047272491066</c:v>
                </c:pt>
                <c:pt idx="365">
                  <c:v>0.85843108491391507</c:v>
                </c:pt>
                <c:pt idx="366">
                  <c:v>0.8584016974445362</c:v>
                </c:pt>
                <c:pt idx="367">
                  <c:v>0.85837231035517025</c:v>
                </c:pt>
                <c:pt idx="368">
                  <c:v>0.85834292368199128</c:v>
                </c:pt>
                <c:pt idx="369">
                  <c:v>0.85831353745908001</c:v>
                </c:pt>
                <c:pt idx="370">
                  <c:v>0.85828415171854466</c:v>
                </c:pt>
                <c:pt idx="371">
                  <c:v>0.85825476649063537</c:v>
                </c:pt>
                <c:pt idx="372">
                  <c:v>0.85822538180385122</c:v>
                </c:pt>
                <c:pt idx="373">
                  <c:v>0.85819599768504196</c:v>
                </c:pt>
                <c:pt idx="374">
                  <c:v>0.85816661415950313</c:v>
                </c:pt>
                <c:pt idx="375">
                  <c:v>0.85813723125106611</c:v>
                </c:pt>
                <c:pt idx="376">
                  <c:v>0.85810784898218273</c:v>
                </c:pt>
                <c:pt idx="377">
                  <c:v>0.85807846737400495</c:v>
                </c:pt>
                <c:pt idx="378">
                  <c:v>0.85804908644646039</c:v>
                </c:pt>
                <c:pt idx="379">
                  <c:v>0.8580197062183228</c:v>
                </c:pt>
                <c:pt idx="380">
                  <c:v>0.85799032670727893</c:v>
                </c:pt>
                <c:pt idx="381">
                  <c:v>0.85796094792999145</c:v>
                </c:pt>
                <c:pt idx="382">
                  <c:v>0.85793156990215802</c:v>
                </c:pt>
                <c:pt idx="383">
                  <c:v>0.85790219263856737</c:v>
                </c:pt>
                <c:pt idx="384">
                  <c:v>0.85787281615315159</c:v>
                </c:pt>
                <c:pt idx="385">
                  <c:v>0.85784344045903571</c:v>
                </c:pt>
                <c:pt idx="386">
                  <c:v>0.85781406556858453</c:v>
                </c:pt>
                <c:pt idx="387">
                  <c:v>0.8577846914934466</c:v>
                </c:pt>
                <c:pt idx="388">
                  <c:v>0.85775531824459539</c:v>
                </c:pt>
                <c:pt idx="389">
                  <c:v>0.85772594583236839</c:v>
                </c:pt>
                <c:pt idx="390">
                  <c:v>0.85769657426650425</c:v>
                </c:pt>
                <c:pt idx="391">
                  <c:v>0.85766720355617687</c:v>
                </c:pt>
                <c:pt idx="392">
                  <c:v>0.85763783371002833</c:v>
                </c:pt>
                <c:pt idx="393">
                  <c:v>0.85760846473619978</c:v>
                </c:pt>
                <c:pt idx="394">
                  <c:v>0.85757909664236009</c:v>
                </c:pt>
                <c:pt idx="395">
                  <c:v>0.85754972943573327</c:v>
                </c:pt>
                <c:pt idx="396">
                  <c:v>0.8575203631231243</c:v>
                </c:pt>
                <c:pt idx="397">
                  <c:v>0.85749099771094317</c:v>
                </c:pt>
                <c:pt idx="398">
                  <c:v>0.85746163320522784</c:v>
                </c:pt>
                <c:pt idx="399">
                  <c:v>0.85743226961166574</c:v>
                </c:pt>
                <c:pt idx="400">
                  <c:v>0.85740290693561405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6-4C3D-9612-9D3E81CA0325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V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Sheet1!$I$2:$I$402</c:f>
              <c:numCache>
                <c:formatCode>0.000</c:formatCode>
                <c:ptCount val="401"/>
                <c:pt idx="0">
                  <c:v>0</c:v>
                </c:pt>
                <c:pt idx="1">
                  <c:v>0.33299999999999996</c:v>
                </c:pt>
                <c:pt idx="2">
                  <c:v>0.5547477797998206</c:v>
                </c:pt>
                <c:pt idx="3">
                  <c:v>0.70239823717005145</c:v>
                </c:pt>
                <c:pt idx="4">
                  <c:v>0.80067589520162696</c:v>
                </c:pt>
                <c:pt idx="5">
                  <c:v>0.86604762405716029</c:v>
                </c:pt>
                <c:pt idx="6">
                  <c:v>0.90948441075502962</c:v>
                </c:pt>
                <c:pt idx="7">
                  <c:v>0.93829646429858837</c:v>
                </c:pt>
                <c:pt idx="8">
                  <c:v>0.95735467401016106</c:v>
                </c:pt>
                <c:pt idx="9">
                  <c:v>0.9699042611178067</c:v>
                </c:pt>
                <c:pt idx="10">
                  <c:v>0.97810697226918664</c:v>
                </c:pt>
                <c:pt idx="11">
                  <c:v>0.98340243396649085</c:v>
                </c:pt>
                <c:pt idx="12">
                  <c:v>0.98674899174468567</c:v>
                </c:pt>
                <c:pt idx="13">
                  <c:v>0.98878422285609047</c:v>
                </c:pt>
                <c:pt idx="14">
                  <c:v>0.989931907086115</c:v>
                </c:pt>
                <c:pt idx="15">
                  <c:v>0.99047330970152081</c:v>
                </c:pt>
                <c:pt idx="16">
                  <c:v>0.99059467807034673</c:v>
                </c:pt>
                <c:pt idx="17">
                  <c:v>0.99041888538814982</c:v>
                </c:pt>
                <c:pt idx="18">
                  <c:v>0.9900265095732893</c:v>
                </c:pt>
                <c:pt idx="19">
                  <c:v>0.98946987187961444</c:v>
                </c:pt>
                <c:pt idx="20">
                  <c:v>0.98878238421212128</c:v>
                </c:pt>
                <c:pt idx="21">
                  <c:v>0.9879847705551833</c:v>
                </c:pt>
                <c:pt idx="22">
                  <c:v>0.98708920566790126</c:v>
                </c:pt>
                <c:pt idx="23">
                  <c:v>0.98610206614448437</c:v>
                </c:pt>
                <c:pt idx="24">
                  <c:v>0.98502575699403883</c:v>
                </c:pt>
                <c:pt idx="25">
                  <c:v>0.98385992234095077</c:v>
                </c:pt>
                <c:pt idx="26">
                  <c:v>0.98260224587182821</c:v>
                </c:pt>
                <c:pt idx="27">
                  <c:v>0.98124897805272127</c:v>
                </c:pt>
                <c:pt idx="28">
                  <c:v>0.97979528144414951</c:v>
                </c:pt>
                <c:pt idx="29">
                  <c:v>0.97823545500933551</c:v>
                </c:pt>
                <c:pt idx="30">
                  <c:v>0.97656307805038567</c:v>
                </c:pt>
                <c:pt idx="31">
                  <c:v>0.97477110092455921</c:v>
                </c:pt>
                <c:pt idx="32">
                  <c:v>0.97285190072715155</c:v>
                </c:pt>
                <c:pt idx="33">
                  <c:v>0.97079731417242099</c:v>
                </c:pt>
                <c:pt idx="34">
                  <c:v>0.96859865595573957</c:v>
                </c:pt>
                <c:pt idx="35">
                  <c:v>0.96624672827005931</c:v>
                </c:pt>
                <c:pt idx="36">
                  <c:v>0.96373182543231872</c:v>
                </c:pt>
                <c:pt idx="37">
                  <c:v>0.96104373645364294</c:v>
                </c:pt>
                <c:pt idx="38">
                  <c:v>0.95817174766308755</c:v>
                </c:pt>
                <c:pt idx="39">
                  <c:v>0.95510464703604114</c:v>
                </c:pt>
                <c:pt idx="40">
                  <c:v>0.95183073159671105</c:v>
                </c:pt>
                <c:pt idx="41">
                  <c:v>0.94833781909983661</c:v>
                </c:pt>
                <c:pt idx="42">
                  <c:v>0.94461326510949872</c:v>
                </c:pt>
                <c:pt idx="43">
                  <c:v>0.94064398655474835</c:v>
                </c:pt>
                <c:pt idx="44">
                  <c:v>0.93641649283305939</c:v>
                </c:pt>
                <c:pt idx="45">
                  <c:v>0.93191692553878824</c:v>
                </c:pt>
                <c:pt idx="46">
                  <c:v>0.92713110790359388</c:v>
                </c:pt>
                <c:pt idx="47">
                  <c:v>0.92204460503971186</c:v>
                </c:pt>
                <c:pt idx="48">
                  <c:v>0.91664279606669063</c:v>
                </c:pt>
                <c:pt idx="49">
                  <c:v>0.91091095916973619</c:v>
                </c:pt>
                <c:pt idx="50">
                  <c:v>0.90483437057536631</c:v>
                </c:pt>
                <c:pt idx="51">
                  <c:v>0.89839841832981893</c:v>
                </c:pt>
                <c:pt idx="52">
                  <c:v>0.89158873161976016</c:v>
                </c:pt>
                <c:pt idx="53">
                  <c:v>0.88439132617560845</c:v>
                </c:pt>
                <c:pt idx="54">
                  <c:v>0.87679276603796508</c:v>
                </c:pt>
                <c:pt idx="55">
                  <c:v>0.8687803416407931</c:v>
                </c:pt>
                <c:pt idx="56">
                  <c:v>0.8603422637660848</c:v>
                </c:pt>
                <c:pt idx="57">
                  <c:v>0.85146787245081812</c:v>
                </c:pt>
                <c:pt idx="58">
                  <c:v>0.84214785937790027</c:v>
                </c:pt>
                <c:pt idx="59">
                  <c:v>0.83237450166211424</c:v>
                </c:pt>
                <c:pt idx="60">
                  <c:v>0.82214190425801037</c:v>
                </c:pt>
                <c:pt idx="61">
                  <c:v>0.81144624748291161</c:v>
                </c:pt>
                <c:pt idx="62">
                  <c:v>0.80028603538466259</c:v>
                </c:pt>
                <c:pt idx="63">
                  <c:v>0.78866233991716994</c:v>
                </c:pt>
                <c:pt idx="64">
                  <c:v>0.77657903515085402</c:v>
                </c:pt>
                <c:pt idx="65">
                  <c:v>0.76404301508022143</c:v>
                </c:pt>
                <c:pt idx="66">
                  <c:v>0.75106438804299736</c:v>
                </c:pt>
                <c:pt idx="67">
                  <c:v>0.73765664038481749</c:v>
                </c:pt>
                <c:pt idx="68">
                  <c:v>0.72383676184218382</c:v>
                </c:pt>
                <c:pt idx="69">
                  <c:v>0.70962532522436317</c:v>
                </c:pt>
                <c:pt idx="70">
                  <c:v>0.69504651339654722</c:v>
                </c:pt>
                <c:pt idx="71">
                  <c:v>0.68012808733600416</c:v>
                </c:pt>
                <c:pt idx="72">
                  <c:v>0.66490129016912836</c:v>
                </c:pt>
                <c:pt idx="73">
                  <c:v>0.64940068359953051</c:v>
                </c:pt>
                <c:pt idx="74">
                  <c:v>0.63366391498135066</c:v>
                </c:pt>
                <c:pt idx="75">
                  <c:v>0.61773141542749821</c:v>
                </c:pt>
                <c:pt idx="76">
                  <c:v>0.60164603169251751</c:v>
                </c:pt>
                <c:pt idx="77">
                  <c:v>0.58545259703230057</c:v>
                </c:pt>
                <c:pt idx="78">
                  <c:v>0.5691974486954402</c:v>
                </c:pt>
                <c:pt idx="79">
                  <c:v>0.55292790200764041</c:v>
                </c:pt>
                <c:pt idx="80">
                  <c:v>0.53669169303110231</c:v>
                </c:pt>
                <c:pt idx="81">
                  <c:v>0.52053640338175855</c:v>
                </c:pt>
                <c:pt idx="82">
                  <c:v>0.50450888185348164</c:v>
                </c:pt>
                <c:pt idx="83">
                  <c:v>0.48865467794396134</c:v>
                </c:pt>
                <c:pt idx="84">
                  <c:v>0.47301750215400296</c:v>
                </c:pt>
                <c:pt idx="85">
                  <c:v>0.45763872703674469</c:v>
                </c:pt>
                <c:pt idx="86">
                  <c:v>0.44255694144791941</c:v>
                </c:pt>
                <c:pt idx="87">
                  <c:v>0.42780756837850259</c:v>
                </c:pt>
                <c:pt idx="88">
                  <c:v>0.41342255425947122</c:v>
                </c:pt>
                <c:pt idx="89">
                  <c:v>0.39943013486413548</c:v>
                </c:pt>
                <c:pt idx="90">
                  <c:v>0.3858546800597345</c:v>
                </c:pt>
                <c:pt idx="91">
                  <c:v>0.37271661684018148</c:v>
                </c:pt>
                <c:pt idx="92">
                  <c:v>0.36003242745670688</c:v>
                </c:pt>
                <c:pt idx="93">
                  <c:v>0.34781471717951457</c:v>
                </c:pt>
                <c:pt idx="94">
                  <c:v>0.33607234436626948</c:v>
                </c:pt>
                <c:pt idx="95">
                  <c:v>0.32481060414066681</c:v>
                </c:pt>
                <c:pt idx="96">
                  <c:v>0.31403145611770444</c:v>
                </c:pt>
                <c:pt idx="97">
                  <c:v>0.30373378623834635</c:v>
                </c:pt>
                <c:pt idx="98">
                  <c:v>0.29391369285270269</c:v>
                </c:pt>
                <c:pt idx="99">
                  <c:v>0.28456478765344906</c:v>
                </c:pt>
                <c:pt idx="100">
                  <c:v>0.27567850283181589</c:v>
                </c:pt>
                <c:pt idx="101">
                  <c:v>0.26724439682284573</c:v>
                </c:pt>
                <c:pt idx="102">
                  <c:v>0.25925045214136089</c:v>
                </c:pt>
                <c:pt idx="103">
                  <c:v>0.25168336000829189</c:v>
                </c:pt>
                <c:pt idx="104">
                  <c:v>0.24452878766224412</c:v>
                </c:pt>
                <c:pt idx="105">
                  <c:v>0.23777162538979021</c:v>
                </c:pt>
                <c:pt idx="106">
                  <c:v>0.23139621135001553</c:v>
                </c:pt>
                <c:pt idx="107">
                  <c:v>0.22538653318766413</c:v>
                </c:pt>
                <c:pt idx="108">
                  <c:v>0.21972640621023393</c:v>
                </c:pt>
                <c:pt idx="109">
                  <c:v>0.21439962854315336</c:v>
                </c:pt>
                <c:pt idx="110">
                  <c:v>0.20939011417743089</c:v>
                </c:pt>
                <c:pt idx="111">
                  <c:v>0.20468200519553525</c:v>
                </c:pt>
                <c:pt idx="112">
                  <c:v>0.20025976471731066</c:v>
                </c:pt>
                <c:pt idx="113">
                  <c:v>0.19610825226422501</c:v>
                </c:pt>
                <c:pt idx="114">
                  <c:v>0.19221278331373562</c:v>
                </c:pt>
                <c:pt idx="115">
                  <c:v>0.18855917482227127</c:v>
                </c:pt>
                <c:pt idx="116">
                  <c:v>0.18513377845042675</c:v>
                </c:pt>
                <c:pt idx="117">
                  <c:v>0.18192350314103048</c:v>
                </c:pt>
                <c:pt idx="118">
                  <c:v>0.17891582859153513</c:v>
                </c:pt>
                <c:pt idx="119">
                  <c:v>0.17609881103653538</c:v>
                </c:pt>
                <c:pt idx="120">
                  <c:v>0.17346108262212073</c:v>
                </c:pt>
                <c:pt idx="121">
                  <c:v>0.17099184551747967</c:v>
                </c:pt>
                <c:pt idx="122">
                  <c:v>0.16868086177540909</c:v>
                </c:pt>
                <c:pt idx="123">
                  <c:v>0.16651843982554956</c:v>
                </c:pt>
                <c:pt idx="124">
                  <c:v>0.16449541836456677</c:v>
                </c:pt>
                <c:pt idx="125">
                  <c:v>0.16260314829753936</c:v>
                </c:pt>
                <c:pt idx="126">
                  <c:v>0.16083347328520414</c:v>
                </c:pt>
                <c:pt idx="127">
                  <c:v>0.15917870936262413</c:v>
                </c:pt>
                <c:pt idx="128">
                  <c:v>0.15763162401606937</c:v>
                </c:pt>
                <c:pt idx="129">
                  <c:v>0.15618541503594649</c:v>
                </c:pt>
                <c:pt idx="130">
                  <c:v>0.15483368940381251</c:v>
                </c:pt>
                <c:pt idx="131">
                  <c:v>0.15357044242009479</c:v>
                </c:pt>
                <c:pt idx="132">
                  <c:v>0.15239003723529385</c:v>
                </c:pt>
                <c:pt idx="133">
                  <c:v>0.15128718491034851</c:v>
                </c:pt>
                <c:pt idx="134">
                  <c:v>0.15025692510069755</c:v>
                </c:pt>
                <c:pt idx="135">
                  <c:v>0.14929460743262429</c:v>
                </c:pt>
                <c:pt idx="136">
                  <c:v>0.14839587361902848</c:v>
                </c:pt>
                <c:pt idx="137">
                  <c:v>0.14755664034419566</c:v>
                </c:pt>
                <c:pt idx="138">
                  <c:v>0.14677308293286606</c:v>
                </c:pt>
                <c:pt idx="139">
                  <c:v>0.14604161980743552</c:v>
                </c:pt>
                <c:pt idx="140">
                  <c:v>0.14535889772801183</c:v>
                </c:pt>
                <c:pt idx="141">
                  <c:v>0.14472177780291631</c:v>
                </c:pt>
                <c:pt idx="142">
                  <c:v>0.1441273222517305</c:v>
                </c:pt>
                <c:pt idx="143">
                  <c:v>0.1435727818988595</c:v>
                </c:pt>
                <c:pt idx="144">
                  <c:v>0.14305558437257329</c:v>
                </c:pt>
                <c:pt idx="145">
                  <c:v>0.14257332298239175</c:v>
                </c:pt>
                <c:pt idx="146">
                  <c:v>0.14212374624632473</c:v>
                </c:pt>
                <c:pt idx="147">
                  <c:v>0.14170474803872191</c:v>
                </c:pt>
                <c:pt idx="148">
                  <c:v>0.14131435832920705</c:v>
                </c:pt>
                <c:pt idx="149">
                  <c:v>0.1409507344832675</c:v>
                </c:pt>
                <c:pt idx="150">
                  <c:v>0.14061215309545991</c:v>
                </c:pt>
                <c:pt idx="151">
                  <c:v>0.14029700232680958</c:v>
                </c:pt>
                <c:pt idx="152">
                  <c:v>0.14000377471876624</c:v>
                </c:pt>
                <c:pt idx="153">
                  <c:v>0.13973106045698935</c:v>
                </c:pt>
                <c:pt idx="154">
                  <c:v>0.13947754105923418</c:v>
                </c:pt>
                <c:pt idx="155">
                  <c:v>0.13924198346266448</c:v>
                </c:pt>
                <c:pt idx="156">
                  <c:v>0.13902323448700776</c:v>
                </c:pt>
                <c:pt idx="157">
                  <c:v>0.13882021565107244</c:v>
                </c:pt>
                <c:pt idx="158">
                  <c:v>0.1386319183212501</c:v>
                </c:pt>
                <c:pt idx="159">
                  <c:v>0.1384573991717184</c:v>
                </c:pt>
                <c:pt idx="160">
                  <c:v>0.13829577593713049</c:v>
                </c:pt>
                <c:pt idx="161">
                  <c:v>0.13814622343962082</c:v>
                </c:pt>
                <c:pt idx="162">
                  <c:v>0.13800796987296712</c:v>
                </c:pt>
                <c:pt idx="163">
                  <c:v>0.13788029332772309</c:v>
                </c:pt>
                <c:pt idx="164">
                  <c:v>0.13776251854207136</c:v>
                </c:pt>
                <c:pt idx="165">
                  <c:v>0.13765401386404205</c:v>
                </c:pt>
                <c:pt idx="166">
                  <c:v>0.13755418841159592</c:v>
                </c:pt>
                <c:pt idx="167">
                  <c:v>0.13746248941788486</c:v>
                </c:pt>
                <c:pt idx="168">
                  <c:v>0.13737839974977437</c:v>
                </c:pt>
                <c:pt idx="169">
                  <c:v>0.13730143558844499</c:v>
                </c:pt>
                <c:pt idx="170">
                  <c:v>0.13723114426158273</c:v>
                </c:pt>
                <c:pt idx="171">
                  <c:v>0.13716710221732334</c:v>
                </c:pt>
                <c:pt idx="172">
                  <c:v>0.13710891313073317</c:v>
                </c:pt>
                <c:pt idx="173">
                  <c:v>0.13705620613419256</c:v>
                </c:pt>
                <c:pt idx="174">
                  <c:v>0.13700863416359615</c:v>
                </c:pt>
                <c:pt idx="175">
                  <c:v>0.13696587241280112</c:v>
                </c:pt>
                <c:pt idx="176">
                  <c:v>0.1369276168892396</c:v>
                </c:pt>
                <c:pt idx="177">
                  <c:v>0.13689358306406813</c:v>
                </c:pt>
                <c:pt idx="178">
                  <c:v>0.1368635046106545</c:v>
                </c:pt>
                <c:pt idx="179">
                  <c:v>0.13683713222560517</c:v>
                </c:pt>
                <c:pt idx="180">
                  <c:v>0.13681423252691205</c:v>
                </c:pt>
                <c:pt idx="181">
                  <c:v>0.13679458702415173</c:v>
                </c:pt>
                <c:pt idx="182">
                  <c:v>0.13677799115600034</c:v>
                </c:pt>
                <c:pt idx="183">
                  <c:v>0.13676425339063769</c:v>
                </c:pt>
                <c:pt idx="184">
                  <c:v>0.1367531943849041</c:v>
                </c:pt>
                <c:pt idx="185">
                  <c:v>0.13674464619834512</c:v>
                </c:pt>
                <c:pt idx="186">
                  <c:v>0.13673845155853309</c:v>
                </c:pt>
                <c:pt idx="187">
                  <c:v>0.13673446317429275</c:v>
                </c:pt>
                <c:pt idx="188">
                  <c:v>0.13673254309367935</c:v>
                </c:pt>
                <c:pt idx="189">
                  <c:v>0.13673256210376641</c:v>
                </c:pt>
                <c:pt idx="190">
                  <c:v>0.13673439916949393</c:v>
                </c:pt>
                <c:pt idx="191">
                  <c:v>0.13673794090900956</c:v>
                </c:pt>
                <c:pt idx="192">
                  <c:v>0.13674308110310468</c:v>
                </c:pt>
                <c:pt idx="193">
                  <c:v>0.136749720236506</c:v>
                </c:pt>
                <c:pt idx="194">
                  <c:v>0.13675776506893111</c:v>
                </c:pt>
                <c:pt idx="195">
                  <c:v>0.13676712823395482</c:v>
                </c:pt>
                <c:pt idx="196">
                  <c:v>0.13677772786386203</c:v>
                </c:pt>
                <c:pt idx="197">
                  <c:v>0.13678948723878401</c:v>
                </c:pt>
                <c:pt idx="198">
                  <c:v>0.13680233445852671</c:v>
                </c:pt>
                <c:pt idx="199">
                  <c:v>0.13681620213560589</c:v>
                </c:pt>
                <c:pt idx="200">
                  <c:v>0.13683102710810099</c:v>
                </c:pt>
                <c:pt idx="201">
                  <c:v>0.13684675017103257</c:v>
                </c:pt>
                <c:pt idx="202">
                  <c:v>0.13686331582505232</c:v>
                </c:pt>
                <c:pt idx="203">
                  <c:v>0.13688067204131585</c:v>
                </c:pt>
                <c:pt idx="204">
                  <c:v>0.13689877004148221</c:v>
                </c:pt>
                <c:pt idx="205">
                  <c:v>0.1369175640918541</c:v>
                </c:pt>
                <c:pt idx="206">
                  <c:v>0.13693701131073782</c:v>
                </c:pt>
                <c:pt idx="207">
                  <c:v>0.1369570714881623</c:v>
                </c:pt>
                <c:pt idx="208">
                  <c:v>0.13697770691715366</c:v>
                </c:pt>
                <c:pt idx="209">
                  <c:v>0.13699888223581452</c:v>
                </c:pt>
                <c:pt idx="210">
                  <c:v>0.1370205642795066</c:v>
                </c:pt>
                <c:pt idx="211">
                  <c:v>0.1370427219424811</c:v>
                </c:pt>
                <c:pt idx="212">
                  <c:v>0.13706532604834484</c:v>
                </c:pt>
                <c:pt idx="213">
                  <c:v>0.13708834922879001</c:v>
                </c:pt>
                <c:pt idx="214">
                  <c:v>0.13711176581005283</c:v>
                </c:pt>
                <c:pt idx="215">
                  <c:v>0.13713555170660183</c:v>
                </c:pt>
                <c:pt idx="216">
                  <c:v>0.1371596843215887</c:v>
                </c:pt>
                <c:pt idx="217">
                  <c:v>0.13718414245362573</c:v>
                </c:pt>
                <c:pt idx="218">
                  <c:v>0.13720890620948173</c:v>
                </c:pt>
                <c:pt idx="219">
                  <c:v>0.13723395692231577</c:v>
                </c:pt>
                <c:pt idx="220">
                  <c:v>0.13725927707509217</c:v>
                </c:pt>
                <c:pt idx="221">
                  <c:v>0.13728485022884387</c:v>
                </c:pt>
                <c:pt idx="222">
                  <c:v>0.13731066095547309</c:v>
                </c:pt>
                <c:pt idx="223">
                  <c:v>0.13733669477479776</c:v>
                </c:pt>
                <c:pt idx="224">
                  <c:v>0.13736293809557223</c:v>
                </c:pt>
                <c:pt idx="225">
                  <c:v>0.13738937816022737</c:v>
                </c:pt>
                <c:pt idx="226">
                  <c:v>0.1374160029930924</c:v>
                </c:pt>
                <c:pt idx="227">
                  <c:v>0.13744280135187595</c:v>
                </c:pt>
                <c:pt idx="228">
                  <c:v>0.13746976268219829</c:v>
                </c:pt>
                <c:pt idx="229">
                  <c:v>0.13749687707498007</c:v>
                </c:pt>
                <c:pt idx="230">
                  <c:v>0.13752413522650569</c:v>
                </c:pt>
                <c:pt idx="231">
                  <c:v>0.13755152840099114</c:v>
                </c:pt>
                <c:pt idx="232">
                  <c:v>0.13757904839549678</c:v>
                </c:pt>
                <c:pt idx="233">
                  <c:v>0.13760668750703642</c:v>
                </c:pt>
                <c:pt idx="234">
                  <c:v>0.13763443850174306</c:v>
                </c:pt>
                <c:pt idx="235">
                  <c:v>0.13766229458596113</c:v>
                </c:pt>
                <c:pt idx="236">
                  <c:v>0.13769024937914295</c:v>
                </c:pt>
                <c:pt idx="237">
                  <c:v>0.13771829688843551</c:v>
                </c:pt>
                <c:pt idx="238">
                  <c:v>0.13774643148485041</c:v>
                </c:pt>
                <c:pt idx="239">
                  <c:v>0.13777464788091739</c:v>
                </c:pt>
                <c:pt idx="240">
                  <c:v>0.13780294110972735</c:v>
                </c:pt>
                <c:pt idx="241">
                  <c:v>0.1378313065052777</c:v>
                </c:pt>
                <c:pt idx="242">
                  <c:v>0.1378597396840377</c:v>
                </c:pt>
                <c:pt idx="243">
                  <c:v>0.13788823652765733</c:v>
                </c:pt>
                <c:pt idx="244">
                  <c:v>0.1379167931667476</c:v>
                </c:pt>
                <c:pt idx="245">
                  <c:v>0.13794540596566499</c:v>
                </c:pt>
                <c:pt idx="246">
                  <c:v>0.13797407150823729</c:v>
                </c:pt>
                <c:pt idx="247">
                  <c:v>0.13800278658437157</c:v>
                </c:pt>
                <c:pt idx="248">
                  <c:v>0.13803154817748908</c:v>
                </c:pt>
                <c:pt idx="249">
                  <c:v>0.13806035345273562</c:v>
                </c:pt>
                <c:pt idx="250">
                  <c:v>0.13808919974591841</c:v>
                </c:pt>
                <c:pt idx="251">
                  <c:v>0.13811808455312458</c:v>
                </c:pt>
                <c:pt idx="252">
                  <c:v>0.13814700552097853</c:v>
                </c:pt>
                <c:pt idx="253">
                  <c:v>0.1381759604374983</c:v>
                </c:pt>
                <c:pt idx="254">
                  <c:v>0.13820494722351379</c:v>
                </c:pt>
                <c:pt idx="255">
                  <c:v>0.13823396392461174</c:v>
                </c:pt>
                <c:pt idx="256">
                  <c:v>0.1382630087035748</c:v>
                </c:pt>
                <c:pt idx="257">
                  <c:v>0.13829207983328407</c:v>
                </c:pt>
                <c:pt idx="258">
                  <c:v>0.13832117569005609</c:v>
                </c:pt>
                <c:pt idx="259">
                  <c:v>0.13835029474738775</c:v>
                </c:pt>
                <c:pt idx="260">
                  <c:v>0.1383794355700835</c:v>
                </c:pt>
                <c:pt idx="261">
                  <c:v>0.13840859680874137</c:v>
                </c:pt>
                <c:pt idx="262">
                  <c:v>0.13843777719457553</c:v>
                </c:pt>
                <c:pt idx="263">
                  <c:v>0.13846697553455481</c:v>
                </c:pt>
                <c:pt idx="264">
                  <c:v>0.13849619070683727</c:v>
                </c:pt>
                <c:pt idx="265">
                  <c:v>0.1385254216564831</c:v>
                </c:pt>
                <c:pt idx="266">
                  <c:v>0.13855466739142808</c:v>
                </c:pt>
                <c:pt idx="267">
                  <c:v>0.13858392697870223</c:v>
                </c:pt>
                <c:pt idx="268">
                  <c:v>0.13861319954087797</c:v>
                </c:pt>
                <c:pt idx="269">
                  <c:v>0.13864248425273412</c:v>
                </c:pt>
                <c:pt idx="270">
                  <c:v>0.13867178033812208</c:v>
                </c:pt>
                <c:pt idx="271">
                  <c:v>0.13870108706702225</c:v>
                </c:pt>
                <c:pt idx="272">
                  <c:v>0.1387304037527787</c:v>
                </c:pt>
                <c:pt idx="273">
                  <c:v>0.13875972974950115</c:v>
                </c:pt>
                <c:pt idx="274">
                  <c:v>0.1387890644496243</c:v>
                </c:pt>
                <c:pt idx="275">
                  <c:v>0.13881840728161457</c:v>
                </c:pt>
                <c:pt idx="276">
                  <c:v>0.13884775770781541</c:v>
                </c:pt>
                <c:pt idx="277">
                  <c:v>0.13887711522242274</c:v>
                </c:pt>
                <c:pt idx="278">
                  <c:v>0.13890647934958253</c:v>
                </c:pt>
                <c:pt idx="279">
                  <c:v>0.13893584964160299</c:v>
                </c:pt>
                <c:pt idx="280">
                  <c:v>0.13896522567727454</c:v>
                </c:pt>
                <c:pt idx="281">
                  <c:v>0.13899460706029085</c:v>
                </c:pt>
                <c:pt idx="282">
                  <c:v>0.13902399341776503</c:v>
                </c:pt>
                <c:pt idx="283">
                  <c:v>0.13905338439883486</c:v>
                </c:pt>
                <c:pt idx="284">
                  <c:v>0.13908277967335192</c:v>
                </c:pt>
                <c:pt idx="285">
                  <c:v>0.13911217893064945</c:v>
                </c:pt>
                <c:pt idx="286">
                  <c:v>0.13914158187838407</c:v>
                </c:pt>
                <c:pt idx="287">
                  <c:v>0.13917098824144708</c:v>
                </c:pt>
                <c:pt idx="288">
                  <c:v>0.13920039776094084</c:v>
                </c:pt>
                <c:pt idx="289">
                  <c:v>0.13922981019321665</c:v>
                </c:pt>
                <c:pt idx="290">
                  <c:v>0.13925922530897009</c:v>
                </c:pt>
                <c:pt idx="291">
                  <c:v>0.13928864289239049</c:v>
                </c:pt>
                <c:pt idx="292">
                  <c:v>0.13931806274036135</c:v>
                </c:pt>
                <c:pt idx="293">
                  <c:v>0.1393474846617084</c:v>
                </c:pt>
                <c:pt idx="294">
                  <c:v>0.13937690847649267</c:v>
                </c:pt>
                <c:pt idx="295">
                  <c:v>0.13940633401534563</c:v>
                </c:pt>
                <c:pt idx="296">
                  <c:v>0.13943576111884412</c:v>
                </c:pt>
                <c:pt idx="297">
                  <c:v>0.13946518963692245</c:v>
                </c:pt>
                <c:pt idx="298">
                  <c:v>0.13949461942831956</c:v>
                </c:pt>
                <c:pt idx="299">
                  <c:v>0.13952405036005905</c:v>
                </c:pt>
                <c:pt idx="300">
                  <c:v>0.13955348230696024</c:v>
                </c:pt>
                <c:pt idx="301">
                  <c:v>0.13958291515117824</c:v>
                </c:pt>
                <c:pt idx="302">
                  <c:v>0.13961234878177131</c:v>
                </c:pt>
                <c:pt idx="303">
                  <c:v>0.13964178309429412</c:v>
                </c:pt>
                <c:pt idx="304">
                  <c:v>0.13967121799041488</c:v>
                </c:pt>
                <c:pt idx="305">
                  <c:v>0.13970065337755547</c:v>
                </c:pt>
                <c:pt idx="306">
                  <c:v>0.1397300891685527</c:v>
                </c:pt>
                <c:pt idx="307">
                  <c:v>0.13975952528133975</c:v>
                </c:pt>
                <c:pt idx="308">
                  <c:v>0.13978896163864654</c:v>
                </c:pt>
                <c:pt idx="309">
                  <c:v>0.13981839816771771</c:v>
                </c:pt>
                <c:pt idx="310">
                  <c:v>0.13984783480004734</c:v>
                </c:pt>
                <c:pt idx="311">
                  <c:v>0.13987727147112947</c:v>
                </c:pt>
                <c:pt idx="312">
                  <c:v>0.13990670812022318</c:v>
                </c:pt>
                <c:pt idx="313">
                  <c:v>0.13993614469013177</c:v>
                </c:pt>
                <c:pt idx="314">
                  <c:v>0.13996558112699478</c:v>
                </c:pt>
                <c:pt idx="315">
                  <c:v>0.13999501738009248</c:v>
                </c:pt>
                <c:pt idx="316">
                  <c:v>0.1400244534016617</c:v>
                </c:pt>
                <c:pt idx="317">
                  <c:v>0.1400538891467227</c:v>
                </c:pt>
                <c:pt idx="318">
                  <c:v>0.14008332457291617</c:v>
                </c:pt>
                <c:pt idx="319">
                  <c:v>0.1401127596403498</c:v>
                </c:pt>
                <c:pt idx="320">
                  <c:v>0.140142194311454</c:v>
                </c:pt>
                <c:pt idx="321">
                  <c:v>0.14017162855084597</c:v>
                </c:pt>
                <c:pt idx="322">
                  <c:v>0.14020106232520188</c:v>
                </c:pt>
                <c:pt idx="323">
                  <c:v>0.14023049560313655</c:v>
                </c:pt>
                <c:pt idx="324">
                  <c:v>0.14025992835509016</c:v>
                </c:pt>
                <c:pt idx="325">
                  <c:v>0.14028936055322166</c:v>
                </c:pt>
                <c:pt idx="326">
                  <c:v>0.14031879217130847</c:v>
                </c:pt>
                <c:pt idx="327">
                  <c:v>0.1403482231846519</c:v>
                </c:pt>
                <c:pt idx="328">
                  <c:v>0.14037765356998846</c:v>
                </c:pt>
                <c:pt idx="329">
                  <c:v>0.14040708330540597</c:v>
                </c:pt>
                <c:pt idx="330">
                  <c:v>0.14043651237026489</c:v>
                </c:pt>
                <c:pt idx="331">
                  <c:v>0.14046594074512414</c:v>
                </c:pt>
                <c:pt idx="332">
                  <c:v>0.14049536841167126</c:v>
                </c:pt>
                <c:pt idx="333">
                  <c:v>0.14052479535265675</c:v>
                </c:pt>
                <c:pt idx="334">
                  <c:v>0.14055422155183209</c:v>
                </c:pt>
                <c:pt idx="335">
                  <c:v>0.14058364699389159</c:v>
                </c:pt>
                <c:pt idx="336">
                  <c:v>0.1406130716644175</c:v>
                </c:pt>
                <c:pt idx="337">
                  <c:v>0.14064249554982836</c:v>
                </c:pt>
                <c:pt idx="338">
                  <c:v>0.14067191863733036</c:v>
                </c:pt>
                <c:pt idx="339">
                  <c:v>0.14070134091487169</c:v>
                </c:pt>
                <c:pt idx="340">
                  <c:v>0.14073076237109924</c:v>
                </c:pt>
                <c:pt idx="341">
                  <c:v>0.14076018299531817</c:v>
                </c:pt>
                <c:pt idx="342">
                  <c:v>0.14078960277745364</c:v>
                </c:pt>
                <c:pt idx="343">
                  <c:v>0.14081902170801483</c:v>
                </c:pt>
                <c:pt idx="344">
                  <c:v>0.14084843977806102</c:v>
                </c:pt>
                <c:pt idx="345">
                  <c:v>0.14087785697916971</c:v>
                </c:pt>
                <c:pt idx="346">
                  <c:v>0.1409072733034066</c:v>
                </c:pt>
                <c:pt idx="347">
                  <c:v>0.14093668874329723</c:v>
                </c:pt>
                <c:pt idx="348">
                  <c:v>0.14096610329180034</c:v>
                </c:pt>
                <c:pt idx="349">
                  <c:v>0.14099551694228279</c:v>
                </c:pt>
                <c:pt idx="350">
                  <c:v>0.14102492968849595</c:v>
                </c:pt>
                <c:pt idx="351">
                  <c:v>0.14105434152455337</c:v>
                </c:pt>
                <c:pt idx="352">
                  <c:v>0.14108375244490987</c:v>
                </c:pt>
                <c:pt idx="353">
                  <c:v>0.14111316244434174</c:v>
                </c:pt>
                <c:pt idx="354">
                  <c:v>0.14114257151792822</c:v>
                </c:pt>
                <c:pt idx="355">
                  <c:v>0.1411719796610339</c:v>
                </c:pt>
                <c:pt idx="356">
                  <c:v>0.14120138686929221</c:v>
                </c:pt>
                <c:pt idx="357">
                  <c:v>0.14123079313858999</c:v>
                </c:pt>
                <c:pt idx="358">
                  <c:v>0.14126019846505272</c:v>
                </c:pt>
                <c:pt idx="359">
                  <c:v>0.14128960284503084</c:v>
                </c:pt>
                <c:pt idx="360">
                  <c:v>0.14131900627508664</c:v>
                </c:pt>
                <c:pt idx="361">
                  <c:v>0.14134840875198215</c:v>
                </c:pt>
                <c:pt idx="362">
                  <c:v>0.14137781027266752</c:v>
                </c:pt>
                <c:pt idx="363">
                  <c:v>0.14140721083427019</c:v>
                </c:pt>
                <c:pt idx="364">
                  <c:v>0.14143661043408468</c:v>
                </c:pt>
                <c:pt idx="365">
                  <c:v>0.14146600906956294</c:v>
                </c:pt>
                <c:pt idx="366">
                  <c:v>0.14149540673830527</c:v>
                </c:pt>
                <c:pt idx="367">
                  <c:v>0.14152480343805171</c:v>
                </c:pt>
                <c:pt idx="368">
                  <c:v>0.14155419916667411</c:v>
                </c:pt>
                <c:pt idx="369">
                  <c:v>0.14158359392216846</c:v>
                </c:pt>
                <c:pt idx="370">
                  <c:v>0.14161298770264769</c:v>
                </c:pt>
                <c:pt idx="371">
                  <c:v>0.14164238050633501</c:v>
                </c:pt>
                <c:pt idx="372">
                  <c:v>0.14167177233155759</c:v>
                </c:pt>
                <c:pt idx="373">
                  <c:v>0.14170116317674045</c:v>
                </c:pt>
                <c:pt idx="374">
                  <c:v>0.14173055304040091</c:v>
                </c:pt>
                <c:pt idx="375">
                  <c:v>0.14175994192114333</c:v>
                </c:pt>
                <c:pt idx="376">
                  <c:v>0.14178932981765396</c:v>
                </c:pt>
                <c:pt idx="377">
                  <c:v>0.14181871672869639</c:v>
                </c:pt>
                <c:pt idx="378">
                  <c:v>0.14184810265310696</c:v>
                </c:pt>
                <c:pt idx="379">
                  <c:v>0.14187748758979069</c:v>
                </c:pt>
                <c:pt idx="380">
                  <c:v>0.14190687153771722</c:v>
                </c:pt>
                <c:pt idx="381">
                  <c:v>0.14193625449591724</c:v>
                </c:pt>
                <c:pt idx="382">
                  <c:v>0.14196563646347887</c:v>
                </c:pt>
                <c:pt idx="383">
                  <c:v>0.14199501743954437</c:v>
                </c:pt>
                <c:pt idx="384">
                  <c:v>0.14202439742330711</c:v>
                </c:pt>
                <c:pt idx="385">
                  <c:v>0.14205377641400854</c:v>
                </c:pt>
                <c:pt idx="386">
                  <c:v>0.1420831544109355</c:v>
                </c:pt>
                <c:pt idx="387">
                  <c:v>0.14211253141341754</c:v>
                </c:pt>
                <c:pt idx="388">
                  <c:v>0.14214190742082458</c:v>
                </c:pt>
                <c:pt idx="389">
                  <c:v>0.14217128243256449</c:v>
                </c:pt>
                <c:pt idx="390">
                  <c:v>0.14220065644808097</c:v>
                </c:pt>
                <c:pt idx="391">
                  <c:v>0.14223002946685145</c:v>
                </c:pt>
                <c:pt idx="392">
                  <c:v>0.14225940148838526</c:v>
                </c:pt>
                <c:pt idx="393">
                  <c:v>0.14228877251222163</c:v>
                </c:pt>
                <c:pt idx="394">
                  <c:v>0.14231814253792816</c:v>
                </c:pt>
                <c:pt idx="395">
                  <c:v>0.14234751156509906</c:v>
                </c:pt>
                <c:pt idx="396">
                  <c:v>0.14237687959335368</c:v>
                </c:pt>
                <c:pt idx="397">
                  <c:v>0.14240624662233509</c:v>
                </c:pt>
                <c:pt idx="398">
                  <c:v>0.14243561265170868</c:v>
                </c:pt>
                <c:pt idx="399">
                  <c:v>0.14246497768116087</c:v>
                </c:pt>
                <c:pt idx="400">
                  <c:v>0.14249434171039799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6-4C3D-9612-9D3E81CA0325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Sheet1!$J$2:$J$402</c:f>
              <c:numCache>
                <c:formatCode>0.000</c:formatCode>
                <c:ptCount val="401"/>
                <c:pt idx="0">
                  <c:v>0</c:v>
                </c:pt>
                <c:pt idx="1">
                  <c:v>7.142857142857142E-5</c:v>
                </c:pt>
                <c:pt idx="2">
                  <c:v>1.2990145373217778E-4</c:v>
                </c:pt>
                <c:pt idx="3">
                  <c:v>1.843362014008147E-4</c:v>
                </c:pt>
                <c:pt idx="4">
                  <c:v>2.3887876103190485E-4</c:v>
                </c:pt>
                <c:pt idx="5">
                  <c:v>2.9549159301873117E-4</c:v>
                </c:pt>
                <c:pt idx="6">
                  <c:v>3.5509033631165519E-4</c:v>
                </c:pt>
                <c:pt idx="7">
                  <c:v>4.1809102533218046E-4</c:v>
                </c:pt>
                <c:pt idx="8">
                  <c:v>4.8468903402623556E-4</c:v>
                </c:pt>
                <c:pt idx="9">
                  <c:v>5.5500442103921326E-4</c:v>
                </c:pt>
                <c:pt idx="10">
                  <c:v>6.2915662176274726E-4</c:v>
                </c:pt>
                <c:pt idx="11">
                  <c:v>7.0730070571744608E-4</c:v>
                </c:pt>
                <c:pt idx="12">
                  <c:v>7.8964277986976101E-4</c:v>
                </c:pt>
                <c:pt idx="13">
                  <c:v>8.7644446485324985E-4</c:v>
                </c:pt>
                <c:pt idx="14">
                  <c:v>9.6802208959451445E-4</c:v>
                </c:pt>
                <c:pt idx="15">
                  <c:v>1.0647437624493668E-3</c:v>
                </c:pt>
                <c:pt idx="16">
                  <c:v>1.1670260148461072E-3</c:v>
                </c:pt>
                <c:pt idx="17">
                  <c:v>1.2753308615213678E-3</c:v>
                </c:pt>
                <c:pt idx="18">
                  <c:v>1.3901636378329076E-3</c:v>
                </c:pt>
                <c:pt idx="19">
                  <c:v>1.5120717122006481E-3</c:v>
                </c:pt>
                <c:pt idx="20">
                  <c:v>1.6416440395742311E-3</c:v>
                </c:pt>
                <c:pt idx="21">
                  <c:v>1.7795114640019559E-3</c:v>
                </c:pt>
                <c:pt idx="22">
                  <c:v>1.9263476609648498E-3</c:v>
                </c:pt>
                <c:pt idx="23">
                  <c:v>2.0828706130713512E-3</c:v>
                </c:pt>
                <c:pt idx="24">
                  <c:v>2.2498445244928801E-3</c:v>
                </c:pt>
                <c:pt idx="25">
                  <c:v>2.4280820938733065E-3</c:v>
                </c:pt>
                <c:pt idx="26">
                  <c:v>2.6184470791539793E-3</c:v>
                </c:pt>
                <c:pt idx="27">
                  <c:v>2.8218570993616609E-3</c:v>
                </c:pt>
                <c:pt idx="28">
                  <c:v>3.03928662740496E-3</c:v>
                </c:pt>
                <c:pt idx="29">
                  <c:v>3.2717701342953654E-3</c:v>
                </c:pt>
                <c:pt idx="30">
                  <c:v>3.5204053491479214E-3</c:v>
                </c:pt>
                <c:pt idx="31">
                  <c:v>3.7863566010908636E-3</c:v>
                </c:pt>
                <c:pt idx="32">
                  <c:v>4.0708582090868799E-3</c:v>
                </c:pt>
                <c:pt idx="33">
                  <c:v>4.3752178838683984E-3</c:v>
                </c:pt>
                <c:pt idx="34">
                  <c:v>4.7008201028955528E-3</c:v>
                </c:pt>
                <c:pt idx="35">
                  <c:v>5.0491294145920736E-3</c:v>
                </c:pt>
                <c:pt idx="36">
                  <c:v>5.4216936221950732E-3</c:v>
                </c:pt>
                <c:pt idx="37">
                  <c:v>5.8201467904323368E-3</c:v>
                </c:pt>
                <c:pt idx="38">
                  <c:v>6.2462120099563579E-3</c:v>
                </c:pt>
                <c:pt idx="39">
                  <c:v>6.7017038450471909E-3</c:v>
                </c:pt>
                <c:pt idx="40">
                  <c:v>7.1885303795731128E-3</c:v>
                </c:pt>
                <c:pt idx="41">
                  <c:v>7.7086947646031589E-3</c:v>
                </c:pt>
                <c:pt idx="42">
                  <c:v>8.2642961584501705E-3</c:v>
                </c:pt>
                <c:pt idx="43">
                  <c:v>8.8575299363656303E-3</c:v>
                </c:pt>
                <c:pt idx="44">
                  <c:v>9.4906870327254415E-3</c:v>
                </c:pt>
                <c:pt idx="45">
                  <c:v>1.0166152263506058E-2</c:v>
                </c:pt>
                <c:pt idx="46">
                  <c:v>1.0886401461383272E-2</c:v>
                </c:pt>
                <c:pt idx="47">
                  <c:v>1.1653997240197883E-2</c:v>
                </c:pt>
                <c:pt idx="48">
                  <c:v>1.2471583190220693E-2</c:v>
                </c:pt>
                <c:pt idx="49">
                  <c:v>1.3341876291115872E-2</c:v>
                </c:pt>
                <c:pt idx="50">
                  <c:v>1.4267657316368518E-2</c:v>
                </c:pt>
                <c:pt idx="51">
                  <c:v>1.5251758991963045E-2</c:v>
                </c:pt>
                <c:pt idx="52">
                  <c:v>1.6297051664171669E-2</c:v>
                </c:pt>
                <c:pt idx="53">
                  <c:v>1.7406426227484794E-2</c:v>
                </c:pt>
                <c:pt idx="54">
                  <c:v>1.8582774065188601E-2</c:v>
                </c:pt>
                <c:pt idx="55">
                  <c:v>1.9828963763217133E-2</c:v>
                </c:pt>
                <c:pt idx="56">
                  <c:v>2.1147814374155392E-2</c:v>
                </c:pt>
                <c:pt idx="57">
                  <c:v>2.2542065034226857E-2</c:v>
                </c:pt>
                <c:pt idx="58">
                  <c:v>2.4014340773402039E-2</c:v>
                </c:pt>
                <c:pt idx="59">
                  <c:v>2.5567114409046229E-2</c:v>
                </c:pt>
                <c:pt idx="60">
                  <c:v>2.7202664478327813E-2</c:v>
                </c:pt>
                <c:pt idx="61">
                  <c:v>2.8923029245278311E-2</c:v>
                </c:pt>
                <c:pt idx="62">
                  <c:v>3.0729956915950176E-2</c:v>
                </c:pt>
                <c:pt idx="63">
                  <c:v>3.2624852310095535E-2</c:v>
                </c:pt>
                <c:pt idx="64">
                  <c:v>3.4608720370074932E-2</c:v>
                </c:pt>
                <c:pt idx="65">
                  <c:v>3.668210703635074E-2</c:v>
                </c:pt>
                <c:pt idx="66">
                  <c:v>3.8845038181957697E-2</c:v>
                </c:pt>
                <c:pt idx="67">
                  <c:v>4.109695747261221E-2</c:v>
                </c:pt>
                <c:pt idx="68">
                  <c:v>4.3436664200129232E-2</c:v>
                </c:pt>
                <c:pt idx="69">
                  <c:v>4.5862252318640911E-2</c:v>
                </c:pt>
                <c:pt idx="70">
                  <c:v>4.8371052088396406E-2</c:v>
                </c:pt>
                <c:pt idx="71">
                  <c:v>5.0959575891952942E-2</c:v>
                </c:pt>
                <c:pt idx="72">
                  <c:v>5.3623469922482327E-2</c:v>
                </c:pt>
                <c:pt idx="73">
                  <c:v>5.6357473543050145E-2</c:v>
                </c:pt>
                <c:pt idx="74">
                  <c:v>5.9155388168105116E-2</c:v>
                </c:pt>
                <c:pt idx="75">
                  <c:v>6.2010057513402134E-2</c:v>
                </c:pt>
                <c:pt idx="76">
                  <c:v>6.4913360988623339E-2</c:v>
                </c:pt>
                <c:pt idx="77">
                  <c:v>6.7856221860443725E-2</c:v>
                </c:pt>
                <c:pt idx="78">
                  <c:v>7.0828631587906227E-2</c:v>
                </c:pt>
                <c:pt idx="79">
                  <c:v>7.3819691425554612E-2</c:v>
                </c:pt>
                <c:pt idx="80">
                  <c:v>7.6817672005975141E-2</c:v>
                </c:pt>
                <c:pt idx="81">
                  <c:v>7.9810091160166477E-2</c:v>
                </c:pt>
                <c:pt idx="82">
                  <c:v>8.2783809724390339E-2</c:v>
                </c:pt>
                <c:pt idx="83">
                  <c:v>8.5725144533489839E-2</c:v>
                </c:pt>
                <c:pt idx="84">
                  <c:v>8.8619997234847314E-2</c:v>
                </c:pt>
                <c:pt idx="85">
                  <c:v>9.1453996999019391E-2</c:v>
                </c:pt>
                <c:pt idx="86">
                  <c:v>9.4212654679150784E-2</c:v>
                </c:pt>
                <c:pt idx="87">
                  <c:v>9.6881525508075494E-2</c:v>
                </c:pt>
                <c:pt idx="88">
                  <c:v>9.9446377044339354E-2</c:v>
                </c:pt>
                <c:pt idx="89">
                  <c:v>0.10189335880745075</c:v>
                </c:pt>
                <c:pt idx="90">
                  <c:v>0.1042091698945837</c:v>
                </c:pt>
                <c:pt idx="91">
                  <c:v>0.10638122085543722</c:v>
                </c:pt>
                <c:pt idx="92">
                  <c:v>0.10839778622156281</c:v>
                </c:pt>
                <c:pt idx="93">
                  <c:v>0.11024814433639514</c:v>
                </c:pt>
                <c:pt idx="94">
                  <c:v>0.11192270150060611</c:v>
                </c:pt>
                <c:pt idx="95">
                  <c:v>0.11341309791623778</c:v>
                </c:pt>
                <c:pt idx="96">
                  <c:v>0.1147122934594953</c:v>
                </c:pt>
                <c:pt idx="97">
                  <c:v>0.11581463191001938</c:v>
                </c:pt>
                <c:pt idx="98">
                  <c:v>0.11671588288639179</c:v>
                </c:pt>
                <c:pt idx="99">
                  <c:v>0.11741326135636775</c:v>
                </c:pt>
                <c:pt idx="100">
                  <c:v>0.11790542518063636</c:v>
                </c:pt>
                <c:pt idx="101">
                  <c:v>0.11819245168882403</c:v>
                </c:pt>
                <c:pt idx="102">
                  <c:v>0.11827579475829164</c:v>
                </c:pt>
                <c:pt idx="103">
                  <c:v>0.11815822425720246</c:v>
                </c:pt>
                <c:pt idx="104">
                  <c:v>0.11784375001558524</c:v>
                </c:pt>
                <c:pt idx="105">
                  <c:v>0.11733753269881297</c:v>
                </c:pt>
                <c:pt idx="106">
                  <c:v>0.11664578407864157</c:v>
                </c:pt>
                <c:pt idx="107">
                  <c:v>0.11577565923306624</c:v>
                </c:pt>
                <c:pt idx="108">
                  <c:v>0.11473514316610305</c:v>
                </c:pt>
                <c:pt idx="109">
                  <c:v>0.11353293423266475</c:v>
                </c:pt>
                <c:pt idx="110">
                  <c:v>0.11217832659373879</c:v>
                </c:pt>
                <c:pt idx="111">
                  <c:v>0.11068109372537115</c:v>
                </c:pt>
                <c:pt idx="112">
                  <c:v>0.10905137477364277</c:v>
                </c:pt>
                <c:pt idx="113">
                  <c:v>0.10729956529833411</c:v>
                </c:pt>
                <c:pt idx="114">
                  <c:v>0.10543621369065685</c:v>
                </c:pt>
                <c:pt idx="115">
                  <c:v>0.1034719242942771</c:v>
                </c:pt>
                <c:pt idx="116">
                  <c:v>0.10141726801134276</c:v>
                </c:pt>
                <c:pt idx="117">
                  <c:v>9.9282700942292246E-2</c:v>
                </c:pt>
                <c:pt idx="118">
                  <c:v>9.7078491394285357E-2</c:v>
                </c:pt>
                <c:pt idx="119">
                  <c:v>9.4814655401185208E-2</c:v>
                </c:pt>
                <c:pt idx="120">
                  <c:v>9.2500900729899596E-2</c:v>
                </c:pt>
                <c:pt idx="121">
                  <c:v>9.014657920425248E-2</c:v>
                </c:pt>
                <c:pt idx="122">
                  <c:v>8.7760647058195598E-2</c:v>
                </c:pt>
                <c:pt idx="123">
                  <c:v>8.5351632934172764E-2</c:v>
                </c:pt>
                <c:pt idx="124">
                  <c:v>8.2927613068362868E-2</c:v>
                </c:pt>
                <c:pt idx="125">
                  <c:v>8.0496193150524267E-2</c:v>
                </c:pt>
                <c:pt idx="126">
                  <c:v>7.8064496310173939E-2</c:v>
                </c:pt>
                <c:pt idx="127">
                  <c:v>7.5639156660671225E-2</c:v>
                </c:pt>
                <c:pt idx="128">
                  <c:v>7.3226317826222118E-2</c:v>
                </c:pt>
                <c:pt idx="129">
                  <c:v>7.0831635881712651E-2</c:v>
                </c:pt>
                <c:pt idx="130">
                  <c:v>6.8460286149560942E-2</c:v>
                </c:pt>
                <c:pt idx="131">
                  <c:v>6.6116973319537906E-2</c:v>
                </c:pt>
                <c:pt idx="132">
                  <c:v>6.3805944385011151E-2</c:v>
                </c:pt>
                <c:pt idx="133">
                  <c:v>6.1531003920767803E-2</c:v>
                </c:pt>
                <c:pt idx="134">
                  <c:v>5.9295531262115758E-2</c:v>
                </c:pt>
                <c:pt idx="135">
                  <c:v>5.7102499181186303E-2</c:v>
                </c:pt>
                <c:pt idx="136">
                  <c:v>5.4954493693282938E-2</c:v>
                </c:pt>
                <c:pt idx="137">
                  <c:v>5.2853734662931889E-2</c:v>
                </c:pt>
                <c:pt idx="138">
                  <c:v>5.0802096915335833E-2</c:v>
                </c:pt>
                <c:pt idx="139">
                  <c:v>4.8801131593700434E-2</c:v>
                </c:pt>
                <c:pt idx="140">
                  <c:v>4.6852087536005074E-2</c:v>
                </c:pt>
                <c:pt idx="141">
                  <c:v>4.4955932475943455E-2</c:v>
                </c:pt>
                <c:pt idx="142">
                  <c:v>4.3113373901778503E-2</c:v>
                </c:pt>
                <c:pt idx="143">
                  <c:v>4.1324879433628392E-2</c:v>
                </c:pt>
                <c:pt idx="144">
                  <c:v>3.9590696604180055E-2</c:v>
                </c:pt>
                <c:pt idx="145">
                  <c:v>3.7910871950019166E-2</c:v>
                </c:pt>
                <c:pt idx="146">
                  <c:v>3.6285269340718233E-2</c:v>
                </c:pt>
                <c:pt idx="147">
                  <c:v>3.4713587490616017E-2</c:v>
                </c:pt>
                <c:pt idx="148">
                  <c:v>3.3195376613954823E-2</c:v>
                </c:pt>
                <c:pt idx="149">
                  <c:v>3.173005419783672E-2</c:v>
                </c:pt>
                <c:pt idx="150">
                  <c:v>3.0316919879445816E-2</c:v>
                </c:pt>
                <c:pt idx="151">
                  <c:v>2.8955169424298256E-2</c:v>
                </c:pt>
                <c:pt idx="152">
                  <c:v>2.7643907811063389E-2</c:v>
                </c:pt>
                <c:pt idx="153">
                  <c:v>2.638216143588688E-2</c:v>
                </c:pt>
                <c:pt idx="154">
                  <c:v>2.5168889455274242E-2</c:v>
                </c:pt>
                <c:pt idx="155">
                  <c:v>2.4002994291591397E-2</c:v>
                </c:pt>
                <c:pt idx="156">
                  <c:v>2.288333132923074E-2</c:v>
                </c:pt>
                <c:pt idx="157">
                  <c:v>2.1808717832593132E-2</c:v>
                </c:pt>
                <c:pt idx="158">
                  <c:v>2.0777941119356456E-2</c:v>
                </c:pt>
                <c:pt idx="159">
                  <c:v>1.9789766024140173E-2</c:v>
                </c:pt>
                <c:pt idx="160">
                  <c:v>1.8842941688724201E-2</c:v>
                </c:pt>
                <c:pt idx="161">
                  <c:v>1.7936207715523619E-2</c:v>
                </c:pt>
                <c:pt idx="162">
                  <c:v>1.7068299721133374E-2</c:v>
                </c:pt>
                <c:pt idx="163">
                  <c:v>1.6237954326508104E-2</c:v>
                </c:pt>
                <c:pt idx="164">
                  <c:v>1.5443913619791676E-2</c:v>
                </c:pt>
                <c:pt idx="165">
                  <c:v>1.4684929127013932E-2</c:v>
                </c:pt>
                <c:pt idx="166">
                  <c:v>1.3959765324875764E-2</c:v>
                </c:pt>
                <c:pt idx="167">
                  <c:v>1.3267202728690457E-2</c:v>
                </c:pt>
                <c:pt idx="168">
                  <c:v>1.2606040587275767E-2</c:v>
                </c:pt>
                <c:pt idx="169">
                  <c:v>1.1975099215229448E-2</c:v>
                </c:pt>
                <c:pt idx="170">
                  <c:v>1.1373221991598384E-2</c:v>
                </c:pt>
                <c:pt idx="171">
                  <c:v>1.0799277052491502E-2</c:v>
                </c:pt>
                <c:pt idx="172">
                  <c:v>1.0252158703709475E-2</c:v>
                </c:pt>
                <c:pt idx="173">
                  <c:v>9.7307885779863539E-3</c:v>
                </c:pt>
                <c:pt idx="174">
                  <c:v>9.2341165599739428E-3</c:v>
                </c:pt>
                <c:pt idx="175">
                  <c:v>8.7611215006603311E-3</c:v>
                </c:pt>
                <c:pt idx="176">
                  <c:v>8.3108117415088383E-3</c:v>
                </c:pt>
                <c:pt idx="177">
                  <c:v>7.8822254672402167E-3</c:v>
                </c:pt>
                <c:pt idx="178">
                  <c:v>7.4744309048650022E-3</c:v>
                </c:pt>
                <c:pt idx="179">
                  <c:v>7.0865263853087173E-3</c:v>
                </c:pt>
                <c:pt idx="180">
                  <c:v>6.7176402827634147E-3</c:v>
                </c:pt>
                <c:pt idx="181">
                  <c:v>6.3669308457467563E-3</c:v>
                </c:pt>
                <c:pt idx="182">
                  <c:v>6.0335859327556663E-3</c:v>
                </c:pt>
                <c:pt idx="183">
                  <c:v>5.7168226643660161E-3</c:v>
                </c:pt>
                <c:pt idx="184">
                  <c:v>5.4158870026525235E-3</c:v>
                </c:pt>
                <c:pt idx="185">
                  <c:v>5.1300532678834141E-3</c:v>
                </c:pt>
                <c:pt idx="186">
                  <c:v>4.8586236015812339E-3</c:v>
                </c:pt>
                <c:pt idx="187">
                  <c:v>4.6009273842330415E-3</c:v>
                </c:pt>
                <c:pt idx="188">
                  <c:v>4.3563206151783027E-3</c:v>
                </c:pt>
                <c:pt idx="189">
                  <c:v>4.1241852614992596E-3</c:v>
                </c:pt>
                <c:pt idx="190">
                  <c:v>3.903928582084183E-3</c:v>
                </c:pt>
                <c:pt idx="191">
                  <c:v>3.6949824324266508E-3</c:v>
                </c:pt>
                <c:pt idx="192">
                  <c:v>3.4968025551614813E-3</c:v>
                </c:pt>
                <c:pt idx="193">
                  <c:v>3.3088678608179773E-3</c:v>
                </c:pt>
                <c:pt idx="194">
                  <c:v>3.1306797027913632E-3</c:v>
                </c:pt>
                <c:pt idx="195">
                  <c:v>2.9617611500914903E-3</c:v>
                </c:pt>
                <c:pt idx="196">
                  <c:v>2.801656261021791E-3</c:v>
                </c:pt>
                <c:pt idx="197">
                  <c:v>2.6499293605689034E-3</c:v>
                </c:pt>
                <c:pt idx="198">
                  <c:v>2.5061643239422497E-3</c:v>
                </c:pt>
                <c:pt idx="199">
                  <c:v>2.3699638683910809E-3</c:v>
                </c:pt>
                <c:pt idx="200">
                  <c:v>2.2409488551421277E-3</c:v>
                </c:pt>
                <c:pt idx="201">
                  <c:v>2.118757603042136E-3</c:v>
                </c:pt>
                <c:pt idx="202">
                  <c:v>2.0030452152544282E-3</c:v>
                </c:pt>
                <c:pt idx="203">
                  <c:v>1.8934829201454747E-3</c:v>
                </c:pt>
                <c:pt idx="204">
                  <c:v>1.7897574273046976E-3</c:v>
                </c:pt>
                <c:pt idx="205">
                  <c:v>1.6915702994668013E-3</c:v>
                </c:pt>
                <c:pt idx="206">
                  <c:v>1.5986373409493863E-3</c:v>
                </c:pt>
                <c:pt idx="207">
                  <c:v>1.5106880030780997E-3</c:v>
                </c:pt>
                <c:pt idx="208">
                  <c:v>1.4274648069458229E-3</c:v>
                </c:pt>
                <c:pt idx="209">
                  <c:v>1.3487227837401909E-3</c:v>
                </c:pt>
                <c:pt idx="210">
                  <c:v>1.2742289327739684E-3</c:v>
                </c:pt>
                <c:pt idx="211">
                  <c:v>1.2037616972644168E-3</c:v>
                </c:pt>
                <c:pt idx="212">
                  <c:v>1.137110457829806E-3</c:v>
                </c:pt>
                <c:pt idx="213">
                  <c:v>1.0740750436027435E-3</c:v>
                </c:pt>
                <c:pt idx="214">
                  <c:v>1.0144652608001716E-3</c:v>
                </c:pt>
                <c:pt idx="215">
                  <c:v>9.5810043853793668E-4</c:v>
                </c:pt>
                <c:pt idx="216">
                  <c:v>9.0480899163303892E-4</c:v>
                </c:pt>
                <c:pt idx="217">
                  <c:v>8.5442800009836171E-4</c:v>
                </c:pt>
                <c:pt idx="218">
                  <c:v>8.0680280500223069E-4</c:v>
                </c:pt>
                <c:pt idx="219">
                  <c:v>7.6178662033800316E-4</c:v>
                </c:pt>
                <c:pt idx="220">
                  <c:v>7.1924016052650334E-4</c:v>
                </c:pt>
                <c:pt idx="221">
                  <c:v>6.7903128315602941E-4</c:v>
                </c:pt>
                <c:pt idx="222">
                  <c:v>6.4103464655040259E-4</c:v>
                </c:pt>
                <c:pt idx="223">
                  <c:v>6.0513138174472032E-4</c:v>
                </c:pt>
                <c:pt idx="224">
                  <c:v>5.7120877844072553E-4</c:v>
                </c:pt>
                <c:pt idx="225">
                  <c:v>5.391599845086829E-4</c:v>
                </c:pt>
                <c:pt idx="226">
                  <c:v>5.088837186000432E-4</c:v>
                </c:pt>
                <c:pt idx="227">
                  <c:v>4.802839954346978E-4</c:v>
                </c:pt>
                <c:pt idx="228">
                  <c:v>4.5326986332802047E-4</c:v>
                </c:pt>
                <c:pt idx="229">
                  <c:v>4.2775515352591939E-4</c:v>
                </c:pt>
                <c:pt idx="230">
                  <c:v>4.0365824092057867E-4</c:v>
                </c:pt>
                <c:pt idx="231">
                  <c:v>3.8090181572524978E-4</c:v>
                </c:pt>
                <c:pt idx="232">
                  <c:v>3.5941266569319179E-4</c:v>
                </c:pt>
                <c:pt idx="233">
                  <c:v>3.3912146847349443E-4</c:v>
                </c:pt>
                <c:pt idx="234">
                  <c:v>3.1996259370490693E-4</c:v>
                </c:pt>
                <c:pt idx="235">
                  <c:v>3.018739144578118E-4</c:v>
                </c:pt>
                <c:pt idx="236">
                  <c:v>2.8479662764400852E-4</c:v>
                </c:pt>
                <c:pt idx="237">
                  <c:v>2.6867508302390693E-4</c:v>
                </c:pt>
                <c:pt idx="238">
                  <c:v>2.5345662045097981E-4</c:v>
                </c:pt>
                <c:pt idx="239">
                  <c:v>2.3909141500380785E-4</c:v>
                </c:pt>
                <c:pt idx="240">
                  <c:v>2.2553232966669333E-4</c:v>
                </c:pt>
                <c:pt idx="241">
                  <c:v>2.1273477523055912E-4</c:v>
                </c:pt>
                <c:pt idx="242">
                  <c:v>2.0065657709662731E-4</c:v>
                </c:pt>
                <c:pt idx="243">
                  <c:v>1.8925784867613788E-4</c:v>
                </c:pt>
                <c:pt idx="244">
                  <c:v>1.785008710900799E-4</c:v>
                </c:pt>
                <c:pt idx="245">
                  <c:v>1.6834997888352395E-4</c:v>
                </c:pt>
                <c:pt idx="246">
                  <c:v>1.5877145147963554E-4</c:v>
                </c:pt>
                <c:pt idx="247">
                  <c:v>1.4973341010878451E-4</c:v>
                </c:pt>
                <c:pt idx="248">
                  <c:v>1.4120571995832068E-4</c:v>
                </c:pt>
                <c:pt idx="249">
                  <c:v>1.3315989729854218E-4</c:v>
                </c:pt>
                <c:pt idx="250">
                  <c:v>1.2556902135012145E-4</c:v>
                </c:pt>
                <c:pt idx="251">
                  <c:v>1.1840765066776112E-4</c:v>
                </c:pt>
                <c:pt idx="252">
                  <c:v>1.1165174382411814E-4</c:v>
                </c:pt>
                <c:pt idx="253">
                  <c:v>1.0527858418704769E-4</c:v>
                </c:pt>
                <c:pt idx="254">
                  <c:v>9.9266708591975401E-5</c:v>
                </c:pt>
                <c:pt idx="255">
                  <c:v>9.3595839719699646E-5</c:v>
                </c:pt>
                <c:pt idx="256">
                  <c:v>8.8246821998153865E-5</c:v>
                </c:pt>
                <c:pt idx="257">
                  <c:v>8.3201560854619791E-5</c:v>
                </c:pt>
                <c:pt idx="258">
                  <c:v>7.8442965152575948E-5</c:v>
                </c:pt>
                <c:pt idx="259">
                  <c:v>7.3954892654792942E-5</c:v>
                </c:pt>
                <c:pt idx="260">
                  <c:v>6.9722098361449879E-5</c:v>
                </c:pt>
                <c:pt idx="261">
                  <c:v>6.5730185578947523E-5</c:v>
                </c:pt>
                <c:pt idx="262">
                  <c:v>6.1965559581736952E-5</c:v>
                </c:pt>
                <c:pt idx="263">
                  <c:v>5.841538373587229E-5</c:v>
                </c:pt>
                <c:pt idx="264">
                  <c:v>5.5067537959136696E-5</c:v>
                </c:pt>
                <c:pt idx="265">
                  <c:v>5.1910579398488073E-5</c:v>
                </c:pt>
                <c:pt idx="266">
                  <c:v>4.893370521123005E-5</c:v>
                </c:pt>
                <c:pt idx="267">
                  <c:v>4.6126717341740952E-5</c:v>
                </c:pt>
                <c:pt idx="268">
                  <c:v>4.3479989190794754E-5</c:v>
                </c:pt>
                <c:pt idx="269">
                  <c:v>4.0984434079489861E-5</c:v>
                </c:pt>
                <c:pt idx="270">
                  <c:v>3.8631475414570277E-5</c:v>
                </c:pt>
                <c:pt idx="271">
                  <c:v>3.6413018466486294E-5</c:v>
                </c:pt>
                <c:pt idx="272">
                  <c:v>3.4321423675904288E-5</c:v>
                </c:pt>
                <c:pt idx="273">
                  <c:v>3.2349481408544984E-5</c:v>
                </c:pt>
                <c:pt idx="274">
                  <c:v>3.0490388082212482E-5</c:v>
                </c:pt>
                <c:pt idx="275">
                  <c:v>2.873772359367963E-5</c:v>
                </c:pt>
                <c:pt idx="276">
                  <c:v>2.7085429976725241E-5</c:v>
                </c:pt>
                <c:pt idx="277">
                  <c:v>2.55277912260816E-5</c:v>
                </c:pt>
                <c:pt idx="278">
                  <c:v>2.4059414225353214E-5</c:v>
                </c:pt>
                <c:pt idx="279">
                  <c:v>2.2675210720115858E-5</c:v>
                </c:pt>
                <c:pt idx="280">
                  <c:v>2.1370380280404944E-5</c:v>
                </c:pt>
                <c:pt idx="281">
                  <c:v>2.0140394199659911E-5</c:v>
                </c:pt>
                <c:pt idx="282">
                  <c:v>1.8980980279912556E-5</c:v>
                </c:pt>
                <c:pt idx="283">
                  <c:v>1.7888108455597749E-5</c:v>
                </c:pt>
                <c:pt idx="284">
                  <c:v>1.6857977210830154E-5</c:v>
                </c:pt>
                <c:pt idx="285">
                  <c:v>1.5887000747335901E-5</c:v>
                </c:pt>
                <c:pt idx="286">
                  <c:v>1.49717968624587E-5</c:v>
                </c:pt>
                <c:pt idx="287">
                  <c:v>1.4109175498780752E-5</c:v>
                </c:pt>
                <c:pt idx="288">
                  <c:v>1.3296127928914733E-5</c:v>
                </c:pt>
                <c:pt idx="289">
                  <c:v>1.2529816540938957E-5</c:v>
                </c:pt>
                <c:pt idx="290">
                  <c:v>1.1807565191767901E-5</c:v>
                </c:pt>
                <c:pt idx="291">
                  <c:v>1.1126850097479086E-5</c:v>
                </c:pt>
                <c:pt idx="292">
                  <c:v>1.0485291231258981E-5</c:v>
                </c:pt>
                <c:pt idx="293">
                  <c:v>9.880644201189192E-6</c:v>
                </c:pt>
                <c:pt idx="294">
                  <c:v>9.3107925815735759E-6</c:v>
                </c:pt>
                <c:pt idx="295">
                  <c:v>8.7737406729108574E-6</c:v>
                </c:pt>
                <c:pt idx="296">
                  <c:v>8.2676066669492974E-6</c:v>
                </c:pt>
                <c:pt idx="297">
                  <c:v>7.7906161945235456E-6</c:v>
                </c:pt>
                <c:pt idx="298">
                  <c:v>7.3410962350721205E-6</c:v>
                </c:pt>
                <c:pt idx="299">
                  <c:v>6.9174693678703126E-6</c:v>
                </c:pt>
                <c:pt idx="300">
                  <c:v>6.5182483460906227E-6</c:v>
                </c:pt>
                <c:pt idx="301">
                  <c:v>6.1420309758240081E-6</c:v>
                </c:pt>
                <c:pt idx="302">
                  <c:v>5.7874952831630276E-6</c:v>
                </c:pt>
                <c:pt idx="303">
                  <c:v>5.4533949533650729E-6</c:v>
                </c:pt>
                <c:pt idx="304">
                  <c:v>5.138555026982728E-6</c:v>
                </c:pt>
                <c:pt idx="305">
                  <c:v>4.8418678386713767E-6</c:v>
                </c:pt>
                <c:pt idx="306">
                  <c:v>4.5622891851637378E-6</c:v>
                </c:pt>
                <c:pt idx="307">
                  <c:v>4.2988347096392624E-6</c:v>
                </c:pt>
                <c:pt idx="308">
                  <c:v>4.0505764904153467E-6</c:v>
                </c:pt>
                <c:pt idx="309">
                  <c:v>3.8166398225491237E-6</c:v>
                </c:pt>
                <c:pt idx="310">
                  <c:v>3.5962001815650452E-6</c:v>
                </c:pt>
                <c:pt idx="311">
                  <c:v>3.3884803591164326E-6</c:v>
                </c:pt>
                <c:pt idx="312">
                  <c:v>3.1927477609503032E-6</c:v>
                </c:pt>
                <c:pt idx="313">
                  <c:v>3.0083118580757799E-6</c:v>
                </c:pt>
                <c:pt idx="314">
                  <c:v>2.8345217825387775E-6</c:v>
                </c:pt>
                <c:pt idx="315">
                  <c:v>2.6707640596809455E-6</c:v>
                </c:pt>
                <c:pt idx="316">
                  <c:v>2.5164604692104225E-6</c:v>
                </c:pt>
                <c:pt idx="317">
                  <c:v>2.3710660278371885E-6</c:v>
                </c:pt>
                <c:pt idx="318">
                  <c:v>2.2340670866279442E-6</c:v>
                </c:pt>
                <c:pt idx="319">
                  <c:v>2.1049795366157265E-6</c:v>
                </c:pt>
                <c:pt idx="320">
                  <c:v>1.98334711655904E-6</c:v>
                </c:pt>
                <c:pt idx="321">
                  <c:v>1.8687398170852275E-6</c:v>
                </c:pt>
                <c:pt idx="322">
                  <c:v>1.7607523757741789E-6</c:v>
                </c:pt>
                <c:pt idx="323">
                  <c:v>1.6590028580422505E-6</c:v>
                </c:pt>
                <c:pt idx="324">
                  <c:v>1.5631313189733961E-6</c:v>
                </c:pt>
                <c:pt idx="325">
                  <c:v>1.4727985415158662E-6</c:v>
                </c:pt>
                <c:pt idx="326">
                  <c:v>1.387684846719273E-6</c:v>
                </c:pt>
                <c:pt idx="327">
                  <c:v>1.3074889719291326E-6</c:v>
                </c:pt>
                <c:pt idx="328">
                  <c:v>1.2319270130849492E-6</c:v>
                </c:pt>
                <c:pt idx="329">
                  <c:v>1.1607314274842211E-6</c:v>
                </c:pt>
                <c:pt idx="330">
                  <c:v>1.0936500935790945E-6</c:v>
                </c:pt>
                <c:pt idx="331">
                  <c:v>1.0304454245654334E-6</c:v>
                </c:pt>
                <c:pt idx="332">
                  <c:v>9.7089353270640868E-7</c:v>
                </c:pt>
                <c:pt idx="333">
                  <c:v>9.1478344150492744E-7</c:v>
                </c:pt>
                <c:pt idx="334">
                  <c:v>8.6191634300187369E-7</c:v>
                </c:pt>
                <c:pt idx="335">
                  <c:v>8.1210489763072911E-7</c:v>
                </c:pt>
                <c:pt idx="336">
                  <c:v>7.6517257420419204E-7</c:v>
                </c:pt>
                <c:pt idx="337">
                  <c:v>7.2095302774537018E-7</c:v>
                </c:pt>
                <c:pt idx="338">
                  <c:v>6.7928951300543877E-7</c:v>
                </c:pt>
                <c:pt idx="339">
                  <c:v>6.4003433163174759E-7</c:v>
                </c:pt>
                <c:pt idx="340">
                  <c:v>6.0304831106562049E-7</c:v>
                </c:pt>
                <c:pt idx="341">
                  <c:v>5.6820031335790529E-7</c:v>
                </c:pt>
                <c:pt idx="342">
                  <c:v>5.3536677219304013E-7</c:v>
                </c:pt>
                <c:pt idx="343">
                  <c:v>5.044312565093589E-7</c:v>
                </c:pt>
                <c:pt idx="344">
                  <c:v>4.7528405919486492E-7</c:v>
                </c:pt>
                <c:pt idx="345">
                  <c:v>4.4782180942407111E-7</c:v>
                </c:pt>
                <c:pt idx="346">
                  <c:v>4.2194710728301502E-7</c:v>
                </c:pt>
                <c:pt idx="347">
                  <c:v>3.9756817940648046E-7</c:v>
                </c:pt>
                <c:pt idx="348">
                  <c:v>3.7459855442404701E-7</c:v>
                </c:pt>
                <c:pt idx="349">
                  <c:v>3.5295675708008664E-7</c:v>
                </c:pt>
                <c:pt idx="350">
                  <c:v>3.3256601995745923E-7</c:v>
                </c:pt>
                <c:pt idx="351">
                  <c:v>3.1335401179564333E-7</c:v>
                </c:pt>
                <c:pt idx="352">
                  <c:v>2.9525258145157533E-7</c:v>
                </c:pt>
                <c:pt idx="353">
                  <c:v>2.7819751660575549E-7</c:v>
                </c:pt>
                <c:pt idx="354">
                  <c:v>2.6212831636739187E-7</c:v>
                </c:pt>
                <c:pt idx="355">
                  <c:v>2.4698797698066598E-7</c:v>
                </c:pt>
                <c:pt idx="356">
                  <c:v>2.3272278987977933E-7</c:v>
                </c:pt>
                <c:pt idx="357">
                  <c:v>2.1928215138343226E-7</c:v>
                </c:pt>
                <c:pt idx="358">
                  <c:v>2.0661838335993732E-7</c:v>
                </c:pt>
                <c:pt idx="359">
                  <c:v>1.9468656423242119E-7</c:v>
                </c:pt>
                <c:pt idx="360">
                  <c:v>1.8344436972964551E-7</c:v>
                </c:pt>
                <c:pt idx="361">
                  <c:v>1.7285192282200424E-7</c:v>
                </c:pt>
                <c:pt idx="362">
                  <c:v>1.6287165231434691E-7</c:v>
                </c:pt>
                <c:pt idx="363">
                  <c:v>1.5346815959754281E-7</c:v>
                </c:pt>
                <c:pt idx="364">
                  <c:v>1.4460809308924335E-7</c:v>
                </c:pt>
                <c:pt idx="365">
                  <c:v>1.3626002992121723E-7</c:v>
                </c:pt>
                <c:pt idx="366">
                  <c:v>1.2839436445601485E-7</c:v>
                </c:pt>
                <c:pt idx="367">
                  <c:v>1.2098320323965401E-7</c:v>
                </c:pt>
                <c:pt idx="368">
                  <c:v>1.1400026601958886E-7</c:v>
                </c:pt>
                <c:pt idx="369">
                  <c:v>1.0742079247850492E-7</c:v>
                </c:pt>
                <c:pt idx="370">
                  <c:v>1.0122145435455001E-7</c:v>
                </c:pt>
                <c:pt idx="371">
                  <c:v>9.538027263753002E-8</c:v>
                </c:pt>
                <c:pt idx="372">
                  <c:v>8.9876539548437316E-8</c:v>
                </c:pt>
                <c:pt idx="373">
                  <c:v>8.4690745026497985E-8</c:v>
                </c:pt>
                <c:pt idx="374">
                  <c:v>7.9804507463780295E-8</c:v>
                </c:pt>
                <c:pt idx="375">
                  <c:v>7.5200508442355573E-8</c:v>
                </c:pt>
                <c:pt idx="376">
                  <c:v>7.0862431243096105E-8</c:v>
                </c:pt>
                <c:pt idx="377">
                  <c:v>6.6774902908480015E-8</c:v>
                </c:pt>
                <c:pt idx="378">
                  <c:v>6.2923439654298175E-8</c:v>
                </c:pt>
                <c:pt idx="379">
                  <c:v>5.9294395436964655E-8</c:v>
                </c:pt>
                <c:pt idx="380">
                  <c:v>5.5874913494262172E-8</c:v>
                </c:pt>
                <c:pt idx="381">
                  <c:v>5.2652880687845231E-8</c:v>
                </c:pt>
                <c:pt idx="382">
                  <c:v>4.9616884485713259E-8</c:v>
                </c:pt>
                <c:pt idx="383">
                  <c:v>4.675617243218763E-8</c:v>
                </c:pt>
                <c:pt idx="384">
                  <c:v>4.40606139617132E-8</c:v>
                </c:pt>
                <c:pt idx="385">
                  <c:v>4.1520664421086796E-8</c:v>
                </c:pt>
                <c:pt idx="386">
                  <c:v>3.9127331172521196E-8</c:v>
                </c:pt>
                <c:pt idx="387">
                  <c:v>3.6872141657310725E-8</c:v>
                </c:pt>
                <c:pt idx="388">
                  <c:v>3.4747113306799046E-8</c:v>
                </c:pt>
                <c:pt idx="389">
                  <c:v>3.2744725193885486E-8</c:v>
                </c:pt>
                <c:pt idx="390">
                  <c:v>3.0857891324466213E-8</c:v>
                </c:pt>
                <c:pt idx="391">
                  <c:v>2.9079935474011905E-8</c:v>
                </c:pt>
                <c:pt idx="392">
                  <c:v>2.7404567479954991E-8</c:v>
                </c:pt>
                <c:pt idx="393">
                  <c:v>2.5825860905715907E-8</c:v>
                </c:pt>
                <c:pt idx="394">
                  <c:v>2.4338231997057335E-8</c:v>
                </c:pt>
                <c:pt idx="395">
                  <c:v>2.293641985603505E-8</c:v>
                </c:pt>
                <c:pt idx="396">
                  <c:v>2.1615467762129791E-8</c:v>
                </c:pt>
                <c:pt idx="397">
                  <c:v>2.0370705574211767E-8</c:v>
                </c:pt>
                <c:pt idx="398">
                  <c:v>1.9197733150822172E-8</c:v>
                </c:pt>
                <c:pt idx="399">
                  <c:v>1.8092404729867873E-8</c:v>
                </c:pt>
                <c:pt idx="400">
                  <c:v>1.70508142122291E-8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6-4C3D-9612-9D3E81CA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34272"/>
        <c:axId val="452033440"/>
      </c:scatterChart>
      <c:valAx>
        <c:axId val="45203427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3440"/>
        <c:crosses val="autoZero"/>
        <c:crossBetween val="midCat"/>
      </c:valAx>
      <c:valAx>
        <c:axId val="452033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27</xdr:col>
      <xdr:colOff>304800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E32F7-5E7D-F784-6E2D-D5961DE9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2"/>
  <sheetViews>
    <sheetView tabSelected="1" workbookViewId="0">
      <selection activeCell="J21" sqref="J21"/>
    </sheetView>
  </sheetViews>
  <sheetFormatPr defaultRowHeight="14.4" x14ac:dyDescent="0.3"/>
  <cols>
    <col min="1" max="1" width="11.44140625" style="1" bestFit="1" customWidth="1"/>
    <col min="2" max="2" width="8" style="1" bestFit="1" customWidth="1"/>
    <col min="3" max="3" width="2.77734375" style="1" customWidth="1"/>
    <col min="4" max="4" width="4" style="1" bestFit="1" customWidth="1"/>
    <col min="5" max="11" width="5.5546875" style="1" bestFit="1" customWidth="1"/>
    <col min="12" max="12" width="2.77734375" style="1" customWidth="1"/>
    <col min="13" max="13" width="5.88671875" style="1" bestFit="1" customWidth="1"/>
    <col min="14" max="14" width="2.77734375" style="1" customWidth="1"/>
    <col min="15" max="16384" width="8.88671875" style="1"/>
  </cols>
  <sheetData>
    <row r="1" spans="1:13" ht="15" thickBot="1" x14ac:dyDescent="0.35">
      <c r="A1" s="14" t="s">
        <v>0</v>
      </c>
      <c r="B1" s="20" t="s">
        <v>1</v>
      </c>
      <c r="D1" s="14" t="s">
        <v>10</v>
      </c>
      <c r="E1" s="25" t="s">
        <v>11</v>
      </c>
      <c r="F1" s="25" t="s">
        <v>12</v>
      </c>
      <c r="G1" s="25" t="s">
        <v>13</v>
      </c>
      <c r="H1" s="25" t="s">
        <v>14</v>
      </c>
      <c r="I1" s="25" t="s">
        <v>15</v>
      </c>
      <c r="J1" s="25" t="s">
        <v>16</v>
      </c>
      <c r="K1" s="20" t="s">
        <v>17</v>
      </c>
      <c r="M1" s="27" t="s">
        <v>29</v>
      </c>
    </row>
    <row r="2" spans="1:13" x14ac:dyDescent="0.3">
      <c r="A2" s="15" t="s">
        <v>2</v>
      </c>
      <c r="B2" s="12">
        <f>1/28</f>
        <v>3.5714285714285712E-2</v>
      </c>
      <c r="D2" s="11">
        <v>0</v>
      </c>
      <c r="E2" s="24">
        <v>0.999</v>
      </c>
      <c r="F2" s="24">
        <v>0</v>
      </c>
      <c r="G2" s="24">
        <v>1E-3</v>
      </c>
      <c r="H2" s="24">
        <v>0</v>
      </c>
      <c r="I2" s="24">
        <v>0</v>
      </c>
      <c r="J2" s="24">
        <v>0</v>
      </c>
      <c r="K2" s="12">
        <f>E2+F2+G2+H2+I2+J2</f>
        <v>1</v>
      </c>
      <c r="M2" s="26">
        <f>F2+G2+J2</f>
        <v>1E-3</v>
      </c>
    </row>
    <row r="3" spans="1:13" x14ac:dyDescent="0.3">
      <c r="A3" s="16" t="s">
        <v>8</v>
      </c>
      <c r="B3" s="4">
        <f>1/14</f>
        <v>7.1428571428571425E-2</v>
      </c>
      <c r="D3" s="3">
        <v>1</v>
      </c>
      <c r="E3" s="2">
        <f>E2+(-$B$4*E2*G2-$B$9*E2+$B$8*J2+$B$10*SUM(F2:J2))</f>
        <v>0.6655005342465754</v>
      </c>
      <c r="F3" s="2">
        <f>F2+($B$4*E2*G2+$B$5*I2*G2-$B$7*F2-$B$10*F2)</f>
        <v>4.9950000000000005E-4</v>
      </c>
      <c r="G3" s="2">
        <f>G2+($B$7*F2-$B$2*G2-$B$6*G2-$B$10*G2)</f>
        <v>8.9282289628180044E-4</v>
      </c>
      <c r="H3" s="2">
        <f>H2+($B$2*G2+$B$3*J2-$B$10*H2)</f>
        <v>3.571428571428571E-5</v>
      </c>
      <c r="I3" s="2">
        <f>I2+($B$9*E2-$B$5*I2*G2-$B$10*I2)</f>
        <v>0.33299999999999996</v>
      </c>
      <c r="J3" s="2">
        <f>J2+(-$B$8*J2+$B$6*G2-$B$3*J2-$B$10*J2)</f>
        <v>7.142857142857142E-5</v>
      </c>
      <c r="K3" s="4">
        <f t="shared" ref="K3:K66" si="0">E3+F3+G3+H3+I3+J3</f>
        <v>1</v>
      </c>
      <c r="M3" s="22">
        <f t="shared" ref="M3:M66" si="1">F3+G3+J3</f>
        <v>1.4637514677103721E-3</v>
      </c>
    </row>
    <row r="4" spans="1:13" x14ac:dyDescent="0.3">
      <c r="A4" s="16" t="s">
        <v>3</v>
      </c>
      <c r="B4" s="4">
        <f>1/2</f>
        <v>0.5</v>
      </c>
      <c r="D4" s="3">
        <v>2</v>
      </c>
      <c r="E4" s="2">
        <f>E3+(-$B$4*E3*G3-$B$9*E3+$B$8*J3+$B$10*SUM(F3:J3))</f>
        <v>0.44338158692969087</v>
      </c>
      <c r="F4" s="2">
        <f>F3+($B$4*E3*G3+$B$5*I3*G3-$B$7*F3-$B$10*F3)</f>
        <v>7.7099745718263283E-4</v>
      </c>
      <c r="G4" s="2">
        <f>G3+($B$7*F3-$B$2*G3-$B$6*G3-$B$10*G3)</f>
        <v>8.9703272412502261E-4</v>
      </c>
      <c r="H4" s="2">
        <f>H3+($B$2*G3+$B$3*J3-$B$10*H3)</f>
        <v>7.2701635448700028E-5</v>
      </c>
      <c r="I4" s="2">
        <f>I3+($B$9*E3-$B$5*I3*G3-$B$10*I3)</f>
        <v>0.5547477797998206</v>
      </c>
      <c r="J4" s="2">
        <f>J3+(-$B$8*J3+$B$6*G3-$B$3*J3-$B$10*J3)</f>
        <v>1.2990145373217778E-4</v>
      </c>
      <c r="K4" s="4">
        <f t="shared" si="0"/>
        <v>1</v>
      </c>
      <c r="M4" s="22">
        <f t="shared" si="1"/>
        <v>1.7979316350398332E-3</v>
      </c>
    </row>
    <row r="5" spans="1:13" x14ac:dyDescent="0.3">
      <c r="A5" s="16" t="s">
        <v>5</v>
      </c>
      <c r="B5" s="4">
        <f>1/4</f>
        <v>0.25</v>
      </c>
      <c r="D5" s="3">
        <v>3</v>
      </c>
      <c r="E5" s="2">
        <f>E4+(-$B$4*E4*G4-$B$9*E4+$B$8*J4+$B$10*SUM(F4:J4))</f>
        <v>0.29540827889223276</v>
      </c>
      <c r="F5" s="2">
        <f>F4+($B$4*E4*G4+$B$5*I4*G4-$B$7*F4-$B$10*F4)</f>
        <v>9.4004218612784326E-4</v>
      </c>
      <c r="G5" s="2">
        <f>G4+($B$7*F4-$B$2*G4-$B$6*G4-$B$10*G4)</f>
        <v>9.5509084624938255E-4</v>
      </c>
      <c r="H5" s="2">
        <f>H4+($B$2*G4+$B$3*J4-$B$10*H4)</f>
        <v>1.1401470393771333E-4</v>
      </c>
      <c r="I5" s="2">
        <f>I4+($B$9*E4-$B$5*I4*G4-$B$10*I4)</f>
        <v>0.70239823717005145</v>
      </c>
      <c r="J5" s="2">
        <f>J4+(-$B$8*J4+$B$6*G4-$B$3*J4-$B$10*J4)</f>
        <v>1.843362014008147E-4</v>
      </c>
      <c r="K5" s="4">
        <f t="shared" si="0"/>
        <v>1</v>
      </c>
      <c r="M5" s="22">
        <f t="shared" si="1"/>
        <v>2.0794692337780404E-3</v>
      </c>
    </row>
    <row r="6" spans="1:13" x14ac:dyDescent="0.3">
      <c r="A6" s="16" t="s">
        <v>7</v>
      </c>
      <c r="B6" s="4">
        <f>1/14</f>
        <v>7.1428571428571425E-2</v>
      </c>
      <c r="D6" s="3">
        <v>4</v>
      </c>
      <c r="E6" s="2">
        <f>E5+(-$B$4*E5*G5-$B$9*E5+$B$8*J5+$B$10*SUM(F5:J5))</f>
        <v>0.19682241660743507</v>
      </c>
      <c r="F6" s="2">
        <f>F5+($B$4*E5*G5+$B$5*I5*G5-$B$7*F5-$B$10*F5)</f>
        <v>1.0607859589005552E-3</v>
      </c>
      <c r="G6" s="2">
        <f>G5+($B$7*F5-$B$2*G5-$B$6*G5-$B$10*G5)</f>
        <v>1.0407354127861782E-3</v>
      </c>
      <c r="H6" s="2">
        <f>H5+($B$2*G5+$B$3*J5-$B$10*H5)</f>
        <v>1.6128805821924379E-4</v>
      </c>
      <c r="I6" s="2">
        <f>I5+($B$9*E5-$B$5*I5*G5-$B$10*I5)</f>
        <v>0.80067589520162696</v>
      </c>
      <c r="J6" s="2">
        <f>J5+(-$B$8*J5+$B$6*G5-$B$3*J5-$B$10*J5)</f>
        <v>2.3887876103190485E-4</v>
      </c>
      <c r="K6" s="4">
        <f t="shared" si="0"/>
        <v>0.99999999999999989</v>
      </c>
      <c r="M6" s="22">
        <f t="shared" si="1"/>
        <v>2.340400132718638E-3</v>
      </c>
    </row>
    <row r="7" spans="1:13" x14ac:dyDescent="0.3">
      <c r="A7" s="16" t="s">
        <v>6</v>
      </c>
      <c r="B7" s="4">
        <f>1/5</f>
        <v>0.2</v>
      </c>
      <c r="D7" s="3">
        <v>5</v>
      </c>
      <c r="E7" s="2">
        <f>E6+(-$B$4*E6*G6-$B$9*E6+$B$8*J6+$B$10*SUM(F6:J6))</f>
        <v>0.13114068491944197</v>
      </c>
      <c r="F7" s="2">
        <f>F6+($B$4*E6*G6+$B$5*I6*G6-$B$7*F6-$B$10*F6)</f>
        <v>1.1593354079060885E-3</v>
      </c>
      <c r="G7" s="2">
        <f>G6+($B$7*F6-$B$2*G6-$B$6*G6-$B$10*G6)</f>
        <v>1.1413495972869016E-3</v>
      </c>
      <c r="H7" s="2">
        <f>H6+($B$2*G6+$B$3*J6-$B$10*H6)</f>
        <v>2.1551442518596286E-4</v>
      </c>
      <c r="I7" s="2">
        <f>I6+($B$9*E6-$B$5*I6*G6-$B$10*I6)</f>
        <v>0.86604762405716029</v>
      </c>
      <c r="J7" s="2">
        <f>J6+(-$B$8*J6+$B$6*G6-$B$3*J6-$B$10*J6)</f>
        <v>2.9549159301873117E-4</v>
      </c>
      <c r="K7" s="4">
        <f t="shared" si="0"/>
        <v>1</v>
      </c>
      <c r="M7" s="22">
        <f t="shared" si="1"/>
        <v>2.5961765982117214E-3</v>
      </c>
    </row>
    <row r="8" spans="1:13" x14ac:dyDescent="0.3">
      <c r="A8" s="16" t="s">
        <v>9</v>
      </c>
      <c r="B8" s="4">
        <f>1/365</f>
        <v>2.7397260273972603E-3</v>
      </c>
      <c r="D8" s="3">
        <v>6</v>
      </c>
      <c r="E8" s="2">
        <f>E7+(-$B$4*E7*G7-$B$9*E7+$B$8*J7+$B$10*SUM(F7:J7))</f>
        <v>8.7382849617671787E-2</v>
      </c>
      <c r="F8" s="2">
        <f>F7+($B$4*E7*G7+$B$5*I7*G7-$B$7*F7-$B$10*F7)</f>
        <v>1.2493830837550729E-3</v>
      </c>
      <c r="G8" s="2">
        <f>G7+($B$7*F7-$B$2*G7-$B$6*G7-$B$10*G7)</f>
        <v>1.2508901347009758E-3</v>
      </c>
      <c r="H8" s="2">
        <f>H7+($B$2*G7+$B$3*J7-$B$10*H7)</f>
        <v>2.7737607253083352E-4</v>
      </c>
      <c r="I8" s="2">
        <f>I7+($B$9*E7-$B$5*I7*G7-$B$10*I7)</f>
        <v>0.90948441075502962</v>
      </c>
      <c r="J8" s="2">
        <f>J7+(-$B$8*J7+$B$6*G7-$B$3*J7-$B$10*J7)</f>
        <v>3.5509033631165519E-4</v>
      </c>
      <c r="K8" s="4">
        <f t="shared" si="0"/>
        <v>1</v>
      </c>
      <c r="M8" s="22">
        <f t="shared" si="1"/>
        <v>2.8553635547677041E-3</v>
      </c>
    </row>
    <row r="9" spans="1:13" x14ac:dyDescent="0.3">
      <c r="A9" s="16" t="s">
        <v>4</v>
      </c>
      <c r="B9" s="4">
        <f>1/3</f>
        <v>0.33333333333333331</v>
      </c>
      <c r="D9" s="3">
        <v>7</v>
      </c>
      <c r="E9" s="2">
        <f>E8+(-$B$4*E8*G8-$B$9*E8+$B$8*J8+$B$10*SUM(F8:J8))</f>
        <v>5.8232806768419326E-2</v>
      </c>
      <c r="F9" s="2">
        <f>F8+($B$4*E8*G8+$B$5*I8*G8-$B$7*F8-$B$10*F8)</f>
        <v>1.3385331214460004E-3</v>
      </c>
      <c r="G9" s="2">
        <f>G8+($B$7*F8-$B$2*G8-$B$6*G8-$B$10*G8)</f>
        <v>1.3666999697450712E-3</v>
      </c>
      <c r="H9" s="2">
        <f>H8+($B$2*G8+$B$3*J8-$B$10*H8)</f>
        <v>3.4740481646899191E-4</v>
      </c>
      <c r="I9" s="2">
        <f>I8+($B$9*E8-$B$5*I8*G8-$B$10*I8)</f>
        <v>0.93829646429858837</v>
      </c>
      <c r="J9" s="2">
        <f>J8+(-$B$8*J8+$B$6*G8-$B$3*J8-$B$10*J8)</f>
        <v>4.1809102533218046E-4</v>
      </c>
      <c r="K9" s="4">
        <f t="shared" si="0"/>
        <v>1</v>
      </c>
      <c r="M9" s="22">
        <f t="shared" si="1"/>
        <v>3.1233241165232522E-3</v>
      </c>
    </row>
    <row r="10" spans="1:13" ht="15" thickBot="1" x14ac:dyDescent="0.35">
      <c r="A10" s="17" t="s">
        <v>19</v>
      </c>
      <c r="B10" s="6">
        <f>1/(80*365)</f>
        <v>3.4246575342465751E-5</v>
      </c>
      <c r="D10" s="3">
        <v>8</v>
      </c>
      <c r="E10" s="2">
        <f>E9+(-$B$4*E9*G9-$B$9*E9+$B$8*J9+$B$10*SUM(F9:J9))</f>
        <v>3.8815475547323931E-2</v>
      </c>
      <c r="F10" s="2">
        <f>F9+($B$4*E9*G9+$B$5*I9*G9-$B$7*F9-$B$10*F9)</f>
        <v>1.43116648194789E-3</v>
      </c>
      <c r="G10" s="2">
        <f>G9+($B$7*F9-$B$2*G9-$B$6*G9-$B$10*G9)</f>
        <v>1.4879276496252436E-3</v>
      </c>
      <c r="H10" s="2">
        <f>H9+($B$2*G9+$B$3*J9-$B$10*H9)</f>
        <v>4.2606727691553583E-4</v>
      </c>
      <c r="I10" s="2">
        <f>I9+($B$9*E9-$B$5*I9*G9-$B$10*I9)</f>
        <v>0.95735467401016106</v>
      </c>
      <c r="J10" s="2">
        <f>J9+(-$B$8*J9+$B$6*G9-$B$3*J9-$B$10*J9)</f>
        <v>4.8468903402623556E-4</v>
      </c>
      <c r="K10" s="4">
        <f t="shared" si="0"/>
        <v>0.99999999999999989</v>
      </c>
      <c r="M10" s="22">
        <f t="shared" si="1"/>
        <v>3.4037831655993689E-3</v>
      </c>
    </row>
    <row r="11" spans="1:13" ht="15" thickBot="1" x14ac:dyDescent="0.35">
      <c r="A11" s="18"/>
      <c r="D11" s="3">
        <v>9</v>
      </c>
      <c r="E11" s="2">
        <f>E10+(-$B$4*E10*G10-$B$9*E10+$B$8*J10+$B$10*SUM(F10:J10))</f>
        <v>2.5882351581962244E-2</v>
      </c>
      <c r="F11" s="2">
        <f>F10+($B$4*E10*G10+$B$5*I10*G10-$B$7*F10-$B$10*F10)</f>
        <v>1.5298801051470883E-3</v>
      </c>
      <c r="G11" s="2">
        <f>G10+($B$7*F10-$B$2*G10-$B$6*G10-$B$10*G10)</f>
        <v>1.6146891699857599E-3</v>
      </c>
      <c r="H11" s="2">
        <f>H10+($B$2*G10+$B$3*J10-$B$10*H10)</f>
        <v>5.1381360405892583E-4</v>
      </c>
      <c r="I11" s="2">
        <f>I10+($B$9*E10-$B$5*I10*G10-$B$10*I10)</f>
        <v>0.9699042611178067</v>
      </c>
      <c r="J11" s="2">
        <f>J10+(-$B$8*J10+$B$6*G10-$B$3*J10-$B$10*J10)</f>
        <v>5.5500442103921326E-4</v>
      </c>
      <c r="K11" s="4">
        <f t="shared" si="0"/>
        <v>0.99999999999999989</v>
      </c>
      <c r="M11" s="22">
        <f t="shared" si="1"/>
        <v>3.6995736961720612E-3</v>
      </c>
    </row>
    <row r="12" spans="1:13" x14ac:dyDescent="0.3">
      <c r="A12" s="19" t="s">
        <v>21</v>
      </c>
      <c r="B12" s="7">
        <f>E402</f>
        <v>1.0272934030964627E-4</v>
      </c>
      <c r="D12" s="3">
        <v>10</v>
      </c>
      <c r="E12" s="2">
        <f>E11+(-$B$4*E11*G11-$B$9*E11+$B$8*J11+$B$10*SUM(F11:J11))</f>
        <v>1.7268885831741534E-2</v>
      </c>
      <c r="F12" s="2">
        <f>F11+($B$4*E11*G11+$B$5*I11*G11-$B$7*F11-$B$10*F11)</f>
        <v>1.6362711439474546E-3</v>
      </c>
      <c r="G12" s="2">
        <f>G11+($B$7*F11-$B$2*G11-$B$6*G11-$B$10*G11)</f>
        <v>1.7476074823709602E-3</v>
      </c>
      <c r="H12" s="2">
        <f>H11+($B$2*G11+$B$3*J11-$B$10*H11)</f>
        <v>6.1110665099062907E-4</v>
      </c>
      <c r="I12" s="2">
        <f>I11+($B$9*E11-$B$5*I11*G11-$B$10*I11)</f>
        <v>0.97810697226918664</v>
      </c>
      <c r="J12" s="2">
        <f>J11+(-$B$8*J11+$B$6*G11-$B$3*J11-$B$10*J11)</f>
        <v>6.2915662176274726E-4</v>
      </c>
      <c r="K12" s="4">
        <f t="shared" si="0"/>
        <v>1</v>
      </c>
      <c r="M12" s="22">
        <f t="shared" si="1"/>
        <v>4.0130352480811614E-3</v>
      </c>
    </row>
    <row r="13" spans="1:13" x14ac:dyDescent="0.3">
      <c r="A13" s="16" t="s">
        <v>22</v>
      </c>
      <c r="B13" s="8">
        <f>F402</f>
        <v>9.9133248788450198E-10</v>
      </c>
      <c r="D13" s="3">
        <v>11</v>
      </c>
      <c r="E13" s="2">
        <f>E12+(-$B$4*E12*G12-$B$9*E12+$B$8*J12+$B$10*SUM(F12:J12))</f>
        <v>1.1532879829363178E-2</v>
      </c>
      <c r="F13" s="2">
        <f>F12+($B$4*E12*G12+$B$5*I12*G12-$B$7*F12-$B$10*F12)</f>
        <v>1.7513872613450414E-3</v>
      </c>
      <c r="G13" s="2">
        <f>G12+($B$7*F12-$B$2*G12-$B$6*G12-$B$10*G12)</f>
        <v>1.8875582027636771E-3</v>
      </c>
      <c r="H13" s="2">
        <f>H12+($B$2*G12+$B$3*J12-$B$10*H12)</f>
        <v>7.1844003431982269E-4</v>
      </c>
      <c r="I13" s="2">
        <f>I12+($B$9*E12-$B$5*I12*G12-$B$10*I12)</f>
        <v>0.98340243396649085</v>
      </c>
      <c r="J13" s="2">
        <f>J12+(-$B$8*J12+$B$6*G12-$B$3*J12-$B$10*J12)</f>
        <v>7.0730070571744608E-4</v>
      </c>
      <c r="K13" s="4">
        <f t="shared" si="0"/>
        <v>1</v>
      </c>
      <c r="M13" s="22">
        <f t="shared" si="1"/>
        <v>4.3462461698261651E-3</v>
      </c>
    </row>
    <row r="14" spans="1:13" x14ac:dyDescent="0.3">
      <c r="A14" s="16" t="s">
        <v>23</v>
      </c>
      <c r="B14" s="8">
        <f>G402</f>
        <v>3.9715322795499633E-9</v>
      </c>
      <c r="D14" s="3">
        <v>12</v>
      </c>
      <c r="E14" s="2">
        <f>E13+(-$B$4*E13*G13-$B$9*E13+$B$8*J13+$B$10*SUM(F13:J13))</f>
        <v>7.7134914858042088E-3</v>
      </c>
      <c r="F14" s="2">
        <f>F13+($B$4*E13*G13+$B$5*I13*G13-$B$7*F13-$B$10*F13)</f>
        <v>1.8759916537347385E-3</v>
      </c>
      <c r="G14" s="2">
        <f>G13+($B$7*F13-$B$2*G13-$B$6*G13-$B$10*G13)</f>
        <v>2.0355326337609444E-3</v>
      </c>
      <c r="H14" s="2">
        <f>H13+($B$2*G13+$B$3*J13-$B$10*H13)</f>
        <v>8.363497021447215E-4</v>
      </c>
      <c r="I14" s="2">
        <f>I13+($B$9*E13-$B$5*I13*G13-$B$10*I13)</f>
        <v>0.98674899174468567</v>
      </c>
      <c r="J14" s="2">
        <f>J13+(-$B$8*J13+$B$6*G13-$B$3*J13-$B$10*J13)</f>
        <v>7.8964277986976101E-4</v>
      </c>
      <c r="K14" s="4">
        <f t="shared" si="0"/>
        <v>1</v>
      </c>
      <c r="M14" s="22">
        <f t="shared" si="1"/>
        <v>4.701167067365444E-3</v>
      </c>
    </row>
    <row r="15" spans="1:13" x14ac:dyDescent="0.3">
      <c r="A15" s="16" t="s">
        <v>24</v>
      </c>
      <c r="B15" s="8">
        <f>H402</f>
        <v>0.85740290693561405</v>
      </c>
      <c r="D15" s="3">
        <v>13</v>
      </c>
      <c r="E15" s="2">
        <f>E14+(-$B$4*E14*G14-$B$9*E14+$B$8*J14+$B$10*SUM(F14:J14))</f>
        <v>5.1706229449345088E-3</v>
      </c>
      <c r="F15" s="2">
        <f>F14+($B$4*E14*G14+$B$5*I14*G14-$B$7*F14-$B$10*F14)</f>
        <v>2.0107195520248293E-3</v>
      </c>
      <c r="G15" s="2">
        <f>G14+($B$7*F14-$B$2*G14-$B$6*G14-$B$10*G14)</f>
        <v>2.1925684722975155E-3</v>
      </c>
      <c r="H15" s="2">
        <f>H14+($B$2*G14+$B$3*J14-$B$10*H14)</f>
        <v>9.6542170979950818E-4</v>
      </c>
      <c r="I15" s="2">
        <f>I14+($B$9*E14-$B$5*I14*G14-$B$10*I14)</f>
        <v>0.98878422285609047</v>
      </c>
      <c r="J15" s="2">
        <f>J14+(-$B$8*J14+$B$6*G14-$B$3*J14-$B$10*J14)</f>
        <v>8.7644446485324985E-4</v>
      </c>
      <c r="K15" s="4">
        <f t="shared" si="0"/>
        <v>1.0000000000000002</v>
      </c>
      <c r="M15" s="22">
        <f t="shared" si="1"/>
        <v>5.079732489175595E-3</v>
      </c>
    </row>
    <row r="16" spans="1:13" x14ac:dyDescent="0.3">
      <c r="A16" s="16" t="s">
        <v>25</v>
      </c>
      <c r="B16" s="8">
        <f>I402</f>
        <v>0.14249434171039799</v>
      </c>
      <c r="D16" s="3">
        <v>14</v>
      </c>
      <c r="E16" s="2">
        <f>E15+(-$B$4*E15*G15-$B$9*E15+$B$8*J15+$B$10*SUM(F15:J15))</f>
        <v>3.4778842077902135E-3</v>
      </c>
      <c r="F16" s="2">
        <f>F15+($B$4*E15*G15+$B$5*I15*G15-$B$7*F15-$B$10*F15)</f>
        <v>2.1561695320216991E-3</v>
      </c>
      <c r="G16" s="2">
        <f>G15+($B$7*F15-$B$2*G15-$B$6*G15-$B$10*G15)</f>
        <v>2.3597192441377961E-3</v>
      </c>
      <c r="H16" s="2">
        <f>H15+($B$2*G15+$B$3*J15-$B$10*H15)</f>
        <v>1.106297840340901E-3</v>
      </c>
      <c r="I16" s="2">
        <f>I15+($B$9*E15-$B$5*I15*G15-$B$10*I15)</f>
        <v>0.989931907086115</v>
      </c>
      <c r="J16" s="2">
        <f>J15+(-$B$8*J15+$B$6*G15-$B$3*J15-$B$10*J15)</f>
        <v>9.6802208959451445E-4</v>
      </c>
      <c r="K16" s="4">
        <f t="shared" si="0"/>
        <v>1.0000000000000002</v>
      </c>
      <c r="M16" s="22">
        <f t="shared" si="1"/>
        <v>5.48391086575401E-3</v>
      </c>
    </row>
    <row r="17" spans="1:13" ht="15" thickBot="1" x14ac:dyDescent="0.35">
      <c r="A17" s="17" t="s">
        <v>26</v>
      </c>
      <c r="B17" s="9">
        <f>J402</f>
        <v>1.70508142122291E-8</v>
      </c>
      <c r="D17" s="3">
        <v>15</v>
      </c>
      <c r="E17" s="2">
        <f>E16+(-$B$4*E16*G16-$B$9*E16+$B$8*J16+$B$10*SUM(F16:J16))</f>
        <v>2.3512656417460083E-3</v>
      </c>
      <c r="F17" s="2">
        <f>F16+($B$4*E16*G16+$B$5*I16*G16-$B$7*F16-$B$10*F16)</f>
        <v>2.3129555422263161E-3</v>
      </c>
      <c r="G17" s="2">
        <f>G16+($B$7*F16-$B$2*G16-$B$6*G16-$B$10*G16)</f>
        <v>2.5380452763673479E-3</v>
      </c>
      <c r="H17" s="2">
        <f>H16+($B$2*G16+$B$3*J16-$B$10*H16)</f>
        <v>1.2596800756902329E-3</v>
      </c>
      <c r="I17" s="2">
        <f>I16+($B$9*E16-$B$5*I16*G16-$B$10*I16)</f>
        <v>0.99047330970152081</v>
      </c>
      <c r="J17" s="2">
        <f>J16+(-$B$8*J16+$B$6*G16-$B$3*J16-$B$10*J16)</f>
        <v>1.0647437624493668E-3</v>
      </c>
      <c r="K17" s="4">
        <f t="shared" si="0"/>
        <v>1.0000000000000002</v>
      </c>
      <c r="M17" s="22">
        <f t="shared" si="1"/>
        <v>5.9157445810430311E-3</v>
      </c>
    </row>
    <row r="18" spans="1:13" ht="15" thickBot="1" x14ac:dyDescent="0.35">
      <c r="A18" s="14" t="s">
        <v>18</v>
      </c>
      <c r="B18" s="10">
        <f>SUM(B12:B17)</f>
        <v>1.0000000000000007</v>
      </c>
      <c r="D18" s="3">
        <v>16</v>
      </c>
      <c r="E18" s="2">
        <f>E17+(-$B$4*E17*G17-$B$9*E17+$B$8*J17+$B$10*SUM(F17:J17))</f>
        <v>1.60160977724792E-3</v>
      </c>
      <c r="F18" s="2">
        <f>F17+($B$4*E17*G17+$B$5*I17*G17-$B$7*F17-$B$10*F17)</f>
        <v>2.4817355585665408E-3</v>
      </c>
      <c r="G18" s="2">
        <f>G17+($B$7*F17-$B$2*G17-$B$6*G17-$B$10*G17)</f>
        <v>2.7286160429859014E-3</v>
      </c>
      <c r="H18" s="2">
        <f>H17+($B$2*G17+$B$3*J17-$B$10*H17)</f>
        <v>1.4263345360068305E-3</v>
      </c>
      <c r="I18" s="2">
        <f>I17+($B$9*E17-$B$5*I17*G17-$B$10*I17)</f>
        <v>0.99059467807034673</v>
      </c>
      <c r="J18" s="2">
        <f>J17+(-$B$8*J17+$B$6*G17-$B$3*J17-$B$10*J17)</f>
        <v>1.1670260148461072E-3</v>
      </c>
      <c r="K18" s="4">
        <f t="shared" si="0"/>
        <v>1</v>
      </c>
      <c r="M18" s="22">
        <f t="shared" si="1"/>
        <v>6.3773776163985486E-3</v>
      </c>
    </row>
    <row r="19" spans="1:13" ht="15" thickBot="1" x14ac:dyDescent="0.35">
      <c r="A19" s="18"/>
      <c r="D19" s="3">
        <v>17</v>
      </c>
      <c r="E19" s="2">
        <f>E18+(-$B$4*E18*G18-$B$9*E18+$B$8*J18+$B$10*SUM(F18:J18))</f>
        <v>1.1029438196722961E-3</v>
      </c>
      <c r="F19" s="2">
        <f>F18+($B$4*E18*G18+$B$5*I18*G18-$B$7*F18-$B$10*F18)</f>
        <v>2.6632266776456474E-3</v>
      </c>
      <c r="G19" s="2">
        <f>G18+($B$7*F18-$B$2*G18-$B$6*G18-$B$10*G18)</f>
        <v>2.9325179900529662E-3</v>
      </c>
      <c r="H19" s="2">
        <f>H18+($B$2*G18+$B$3*J18-$B$10*H18)</f>
        <v>1.6070952629578981E-3</v>
      </c>
      <c r="I19" s="2">
        <f>I18+($B$9*E18-$B$5*I18*G18-$B$10*I18)</f>
        <v>0.99041888538814982</v>
      </c>
      <c r="J19" s="2">
        <f>J18+(-$B$8*J18+$B$6*G18-$B$3*J18-$B$10*J18)</f>
        <v>1.2753308615213678E-3</v>
      </c>
      <c r="K19" s="4">
        <f t="shared" si="0"/>
        <v>0.99999999999999989</v>
      </c>
      <c r="M19" s="22">
        <f t="shared" si="1"/>
        <v>6.8710755292199811E-3</v>
      </c>
    </row>
    <row r="20" spans="1:13" ht="15" thickBot="1" x14ac:dyDescent="0.35">
      <c r="A20" s="14" t="s">
        <v>20</v>
      </c>
      <c r="B20" s="13">
        <f>B5/(B2+B6)</f>
        <v>2.3333333333333335</v>
      </c>
      <c r="D20" s="3">
        <v>18</v>
      </c>
      <c r="E20" s="2">
        <f>E19+(-$B$4*E19*G19-$B$9*E19+$B$8*J19+$B$10*SUM(F19:J19))</f>
        <v>7.7138153893362724E-4</v>
      </c>
      <c r="F20" s="2">
        <f>F19+($B$4*E19*G19+$B$5*I19*G19-$B$7*F19-$B$10*F19)</f>
        <v>2.8582126367922901E-3</v>
      </c>
      <c r="G20" s="2">
        <f>G19+($B$7*F19-$B$2*G19-$B$6*G19-$B$10*G19)</f>
        <v>3.1508645408067026E-3</v>
      </c>
      <c r="H20" s="2">
        <f>H19+($B$2*G19+$B$3*J19-$B$10*H19)</f>
        <v>1.8028680723451676E-3</v>
      </c>
      <c r="I20" s="2">
        <f>I19+($B$9*E19-$B$5*I19*G19-$B$10*I19)</f>
        <v>0.9900265095732893</v>
      </c>
      <c r="J20" s="2">
        <f>J19+(-$B$8*J19+$B$6*G19-$B$3*J19-$B$10*J19)</f>
        <v>1.3901636378329076E-3</v>
      </c>
      <c r="K20" s="4">
        <f t="shared" si="0"/>
        <v>1</v>
      </c>
      <c r="M20" s="22">
        <f t="shared" si="1"/>
        <v>7.3992408154319005E-3</v>
      </c>
    </row>
    <row r="21" spans="1:13" ht="15" thickBot="1" x14ac:dyDescent="0.35">
      <c r="A21" s="18"/>
      <c r="D21" s="3">
        <v>19</v>
      </c>
      <c r="E21" s="2">
        <f>E20+(-$B$4*E20*G20-$B$9*E20+$B$8*J20+$B$10*SUM(F20:J20))</f>
        <v>5.510679255872424E-4</v>
      </c>
      <c r="F21" s="2">
        <f>F20+($B$4*E20*G20+$B$5*I20*G20-$B$7*F20-$B$10*F20)</f>
        <v>3.0675473406769271E-3</v>
      </c>
      <c r="G21" s="2">
        <f>G20+($B$7*F20-$B$2*G20-$B$6*G20-$B$10*G20)</f>
        <v>3.3848065324731235E-3</v>
      </c>
      <c r="H21" s="2">
        <f>H20+($B$2*G20+$B$3*J20-$B$10*H20)</f>
        <v>2.0146346094476282E-3</v>
      </c>
      <c r="I21" s="2">
        <f>I20+($B$9*E20-$B$5*I20*G20-$B$10*I20)</f>
        <v>0.98946987187961444</v>
      </c>
      <c r="J21" s="2">
        <f>J20+(-$B$8*J20+$B$6*G20-$B$3*J20-$B$10*J20)</f>
        <v>1.5120717122006481E-3</v>
      </c>
      <c r="K21" s="4">
        <f t="shared" si="0"/>
        <v>1</v>
      </c>
      <c r="M21" s="22">
        <f t="shared" si="1"/>
        <v>7.9644255853506991E-3</v>
      </c>
    </row>
    <row r="22" spans="1:13" x14ac:dyDescent="0.3">
      <c r="A22" s="19" t="s">
        <v>27</v>
      </c>
      <c r="B22" s="7">
        <f>MAX(G2:G402)</f>
        <v>0.13874451627058135</v>
      </c>
      <c r="D22" s="3">
        <v>20</v>
      </c>
      <c r="E22" s="2">
        <f>E21+(-$B$4*E21*G21-$B$9*E21+$B$8*J21+$B$10*SUM(F21:J21))</f>
        <v>4.0481635327942016E-4</v>
      </c>
      <c r="F22" s="2">
        <f>F21+($B$4*E21*G21+$B$5*I21*G21-$B$7*F21-$B$10*F21)</f>
        <v>3.2921564702134707E-3</v>
      </c>
      <c r="G22" s="2">
        <f>G21+($B$7*F21-$B$2*G21-$B$6*G21-$B$10*G21)</f>
        <v>3.6355422398115975E-3</v>
      </c>
      <c r="H22" s="2">
        <f>H21+($B$2*G21+$B$3*J21-$B$10*H21)</f>
        <v>2.2434566850000602E-3</v>
      </c>
      <c r="I22" s="2">
        <f>I21+($B$9*E21-$B$5*I21*G21-$B$10*I21)</f>
        <v>0.98878238421212128</v>
      </c>
      <c r="J22" s="2">
        <f>J21+(-$B$8*J21+$B$6*G21-$B$3*J21-$B$10*J21)</f>
        <v>1.6416440395742311E-3</v>
      </c>
      <c r="K22" s="4">
        <f t="shared" si="0"/>
        <v>1.0000000000000002</v>
      </c>
      <c r="M22" s="22">
        <f t="shared" si="1"/>
        <v>8.5693427495992982E-3</v>
      </c>
    </row>
    <row r="23" spans="1:13" ht="15" thickBot="1" x14ac:dyDescent="0.35">
      <c r="A23" s="17" t="s">
        <v>28</v>
      </c>
      <c r="B23" s="9">
        <f>MAX(M2:M402)</f>
        <v>0.31844214396170112</v>
      </c>
      <c r="D23" s="3">
        <v>21</v>
      </c>
      <c r="E23" s="2">
        <f>E22+(-$B$4*E22*G22-$B$9*E22+$B$8*J22+$B$10*SUM(F22:J22))</f>
        <v>3.0787207204875628E-4</v>
      </c>
      <c r="F23" s="2">
        <f>F22+($B$4*E22*G22+$B$5*I22*G22-$B$7*F22-$B$10*F22)</f>
        <v>3.5330383255082337E-3</v>
      </c>
      <c r="G23" s="2">
        <f>G22+($B$7*F22-$B$2*G22-$B$6*G22-$B$10*G22)</f>
        <v>3.9043266461461085E-3</v>
      </c>
      <c r="H23" s="2">
        <f>H22+($B$2*G22+$B$3*J22-$B$10*H22)</f>
        <v>2.4904809371116719E-3</v>
      </c>
      <c r="I23" s="2">
        <f>I22+($B$9*E22-$B$5*I22*G22-$B$10*I22)</f>
        <v>0.9879847705551833</v>
      </c>
      <c r="J23" s="2">
        <f>J22+(-$B$8*J22+$B$6*G22-$B$3*J22-$B$10*J22)</f>
        <v>1.7795114640019559E-3</v>
      </c>
      <c r="K23" s="4">
        <f t="shared" si="0"/>
        <v>1</v>
      </c>
      <c r="M23" s="22">
        <f t="shared" si="1"/>
        <v>9.2168764356562981E-3</v>
      </c>
    </row>
    <row r="24" spans="1:13" x14ac:dyDescent="0.3">
      <c r="D24" s="3">
        <v>22</v>
      </c>
      <c r="E24" s="2">
        <f>E23+(-$B$4*E23*G23-$B$9*E23+$B$8*J23+$B$10*SUM(F23:J23))</f>
        <v>2.4375843711758454E-4</v>
      </c>
      <c r="F24" s="2">
        <f>F23+($B$4*E23*G23+$B$5*I23*G23-$B$7*F23-$B$10*F23)</f>
        <v>3.7912644989269244E-3</v>
      </c>
      <c r="G24" s="2">
        <f>G23+($B$7*F23-$B$2*G23-$B$6*G23-$B$10*G23)</f>
        <v>4.1924798893440236E-3</v>
      </c>
      <c r="H24" s="2">
        <f>H23+($B$2*G23+$B$3*J23-$B$10*H23)</f>
        <v>2.7569438457454064E-3</v>
      </c>
      <c r="I24" s="2">
        <f>I23+($B$9*E23-$B$5*I23*G23-$B$10*I23)</f>
        <v>0.98708920566790126</v>
      </c>
      <c r="J24" s="2">
        <f>J23+(-$B$8*J23+$B$6*G23-$B$3*J23-$B$10*J23)</f>
        <v>1.9263476609648498E-3</v>
      </c>
      <c r="K24" s="4">
        <f t="shared" si="0"/>
        <v>1</v>
      </c>
      <c r="M24" s="22">
        <f t="shared" si="1"/>
        <v>9.9100920492357983E-3</v>
      </c>
    </row>
    <row r="25" spans="1:13" x14ac:dyDescent="0.3">
      <c r="D25" s="3">
        <v>23</v>
      </c>
      <c r="E25" s="2">
        <f>E24+(-$B$4*E24*G24-$B$9*E24+$B$8*J24+$B$10*SUM(F24:J24))</f>
        <v>2.0151054084766455E-4</v>
      </c>
      <c r="F25" s="2">
        <f>F24+($B$4*E24*G24+$B$5*I24*G24-$B$7*F24-$B$10*F24)</f>
        <v>4.0679806484267807E-3</v>
      </c>
      <c r="G25" s="2">
        <f>G24+($B$7*F24-$B$2*G24-$B$6*G24-$B$10*G24)</f>
        <v>4.5013949371927181E-3</v>
      </c>
      <c r="H25" s="2">
        <f>H24+($B$2*G24+$B$3*J24-$B$10*H24)</f>
        <v>3.0441771159771969E-3</v>
      </c>
      <c r="I25" s="2">
        <f>I24+($B$9*E24-$B$5*I24*G24-$B$10*I24)</f>
        <v>0.98610206614448437</v>
      </c>
      <c r="J25" s="2">
        <f>J24+(-$B$8*J24+$B$6*G24-$B$3*J24-$B$10*J24)</f>
        <v>2.0828706130713512E-3</v>
      </c>
      <c r="K25" s="4">
        <f t="shared" si="0"/>
        <v>1.0000000000000002</v>
      </c>
      <c r="M25" s="22">
        <f t="shared" si="1"/>
        <v>1.0652246198690849E-2</v>
      </c>
    </row>
    <row r="26" spans="1:13" x14ac:dyDescent="0.3">
      <c r="D26" s="3">
        <v>24</v>
      </c>
      <c r="E26" s="2">
        <f>E25+(-$B$4*E25*G25-$B$9*E25+$B$8*J25+$B$10*SUM(F25:J25))</f>
        <v>1.7383299042780716E-4</v>
      </c>
      <c r="F26" s="2">
        <f>F25+($B$4*E25*G25+$B$5*I25*G25-$B$7*F25-$B$10*F25)</f>
        <v>4.3644074556243532E-3</v>
      </c>
      <c r="G26" s="2">
        <f>G25+($B$7*F25-$B$2*G25-$B$6*G25-$B$10*G25)</f>
        <v>4.832544594817992E-3</v>
      </c>
      <c r="H26" s="2">
        <f>H25+($B$2*G25+$B$3*J25-$B$10*H25)</f>
        <v>3.3536134405982181E-3</v>
      </c>
      <c r="I26" s="2">
        <f>I25+($B$9*E25-$B$5*I25*G25-$B$10*I25)</f>
        <v>0.98502575699403883</v>
      </c>
      <c r="J26" s="2">
        <f>J25+(-$B$8*J25+$B$6*G25-$B$3*J25-$B$10*J25)</f>
        <v>2.2498445244928801E-3</v>
      </c>
      <c r="K26" s="4">
        <f t="shared" si="0"/>
        <v>1</v>
      </c>
      <c r="M26" s="22">
        <f t="shared" si="1"/>
        <v>1.1446796574935227E-2</v>
      </c>
    </row>
    <row r="27" spans="1:13" x14ac:dyDescent="0.3">
      <c r="D27" s="3">
        <v>25</v>
      </c>
      <c r="E27" s="2">
        <f>E26+(-$B$4*E26*G26-$B$9*E26+$B$8*J26+$B$10*SUM(F26:J26))</f>
        <v>1.5587321220527072E-4</v>
      </c>
      <c r="F27" s="2">
        <f>F26+($B$4*E26*G26+$B$5*I26*G26-$B$7*F26-$B$10*F26)</f>
        <v>4.6818417507593852E-3</v>
      </c>
      <c r="G27" s="2">
        <f>G26+($B$7*F26-$B$2*G26-$B$6*G26-$B$10*G26)</f>
        <v>5.1874879526812301E-3</v>
      </c>
      <c r="H27" s="2">
        <f>H26+($B$2*G26+$B$3*J26-$B$10*H26)</f>
        <v>3.6867926495301319E-3</v>
      </c>
      <c r="I27" s="2">
        <f>I26+($B$9*E26-$B$5*I26*G26-$B$10*I26)</f>
        <v>0.98385992234095077</v>
      </c>
      <c r="J27" s="2">
        <f>J26+(-$B$8*J26+$B$6*G26-$B$3*J26-$B$10*J26)</f>
        <v>2.4280820938733065E-3</v>
      </c>
      <c r="K27" s="4">
        <f t="shared" si="0"/>
        <v>1</v>
      </c>
      <c r="M27" s="22">
        <f t="shared" si="1"/>
        <v>1.2297411797313921E-2</v>
      </c>
    </row>
    <row r="28" spans="1:13" x14ac:dyDescent="0.3">
      <c r="D28" s="3">
        <v>26</v>
      </c>
      <c r="E28" s="2">
        <f>E27+(-$B$4*E27*G27-$B$9*E27+$B$8*J27+$B$10*SUM(F27:J27))</f>
        <v>1.4440469652628556E-4</v>
      </c>
      <c r="F28" s="2">
        <f>F27+($B$4*E27*G27+$B$5*I27*G27-$B$7*F27-$B$10*F27)</f>
        <v>5.0216577323338729E-3</v>
      </c>
      <c r="G28" s="2">
        <f>G27+($B$7*F27-$B$2*G27-$B$6*G27-$B$10*G27)</f>
        <v>5.5678763684916801E-3</v>
      </c>
      <c r="H28" s="2">
        <f>H27+($B$2*G27+$B$3*J27-$B$10*H27)</f>
        <v>4.0453682516660245E-3</v>
      </c>
      <c r="I28" s="2">
        <f>I27+($B$9*E27-$B$5*I27*G27-$B$10*I27)</f>
        <v>0.98260224587182821</v>
      </c>
      <c r="J28" s="2">
        <f>J27+(-$B$8*J27+$B$6*G27-$B$3*J27-$B$10*J27)</f>
        <v>2.6184470791539793E-3</v>
      </c>
      <c r="K28" s="4">
        <f t="shared" si="0"/>
        <v>1</v>
      </c>
      <c r="M28" s="22">
        <f t="shared" si="1"/>
        <v>1.3207981179979534E-2</v>
      </c>
    </row>
    <row r="29" spans="1:13" x14ac:dyDescent="0.3">
      <c r="D29" s="3">
        <v>27</v>
      </c>
      <c r="E29" s="2">
        <f>E28+(-$B$4*E28*G28-$B$9*E28+$B$8*J28+$B$10*SUM(F28:J28))</f>
        <v>1.3728324152581327E-4</v>
      </c>
      <c r="F29" s="2">
        <f>F28+($B$4*E28*G28+$B$5*I28*G28-$B$7*F28-$B$10*F28)</f>
        <v>5.3853081811400189E-3</v>
      </c>
      <c r="G29" s="2">
        <f>G28+($B$7*F28-$B$2*G28-$B$6*G28-$B$10*G28)</f>
        <v>5.9754590519225095E-3</v>
      </c>
      <c r="H29" s="2">
        <f>H28+($B$2*G28+$B$3*J28-$B$10*H28)</f>
        <v>4.4311143733288217E-3</v>
      </c>
      <c r="I29" s="2">
        <f>I28+($B$9*E28-$B$5*I28*G28-$B$10*I28)</f>
        <v>0.98124897805272127</v>
      </c>
      <c r="J29" s="2">
        <f>J28+(-$B$8*J28+$B$6*G28-$B$3*J28-$B$10*J28)</f>
        <v>2.8218570993616609E-3</v>
      </c>
      <c r="K29" s="4">
        <f t="shared" si="0"/>
        <v>1</v>
      </c>
      <c r="M29" s="22">
        <f t="shared" si="1"/>
        <v>1.418262433242419E-2</v>
      </c>
    </row>
    <row r="30" spans="1:13" x14ac:dyDescent="0.3">
      <c r="D30" s="3">
        <v>28</v>
      </c>
      <c r="E30" s="2">
        <f>E29+(-$B$4*E29*G29-$B$9*E29+$B$8*J29+$B$10*SUM(F29:J29))</f>
        <v>1.3308498502539098E-4</v>
      </c>
      <c r="F30" s="2">
        <f>F29+($B$4*E29*G29+$B$5*I29*G29-$B$7*F29-$B$10*F29)</f>
        <v>5.7743255537674853E-3</v>
      </c>
      <c r="G30" s="2">
        <f>G29+($B$7*F29-$B$2*G29-$B$6*G29-$B$10*G29)</f>
        <v>6.4120882935787601E-3</v>
      </c>
      <c r="H30" s="2">
        <f>H29+($B$2*G29+$B$3*J29-$B$10*H29)</f>
        <v>4.8459330960739355E-3</v>
      </c>
      <c r="I30" s="2">
        <f>I29+($B$9*E29-$B$5*I29*G29-$B$10*I29)</f>
        <v>0.97979528144414951</v>
      </c>
      <c r="J30" s="2">
        <f>J29+(-$B$8*J29+$B$6*G29-$B$3*J29-$B$10*J29)</f>
        <v>3.03928662740496E-3</v>
      </c>
      <c r="K30" s="4">
        <f t="shared" si="0"/>
        <v>1</v>
      </c>
      <c r="M30" s="22">
        <f t="shared" si="1"/>
        <v>1.5225700474751205E-2</v>
      </c>
    </row>
    <row r="31" spans="1:13" x14ac:dyDescent="0.3">
      <c r="D31" s="3">
        <v>29</v>
      </c>
      <c r="E31" s="2">
        <f>E30+(-$B$4*E30*G30-$B$9*E30+$B$8*J30+$B$10*SUM(F30:J30))</f>
        <v>1.3086547732831538E-4</v>
      </c>
      <c r="F31" s="2">
        <f>F30+($B$4*E30*G30+$B$5*I30*G30-$B$7*F30-$B$10*F30)</f>
        <v>6.1903228320390599E-3</v>
      </c>
      <c r="G31" s="2">
        <f>G30+($B$7*F30-$B$2*G30-$B$6*G30-$B$10*G30)</f>
        <v>6.8797243522411133E-3</v>
      </c>
      <c r="H31" s="2">
        <f>H30+($B$2*G30+$B$3*J30-$B$10*H30)</f>
        <v>5.2918621947606517E-3</v>
      </c>
      <c r="I31" s="2">
        <f>I30+($B$9*E30-$B$5*I30*G30-$B$10*I30)</f>
        <v>0.97823545500933551</v>
      </c>
      <c r="J31" s="2">
        <f>J30+(-$B$8*J30+$B$6*G30-$B$3*J30-$B$10*J30)</f>
        <v>3.2717701342953654E-3</v>
      </c>
      <c r="K31" s="4">
        <f t="shared" si="0"/>
        <v>1</v>
      </c>
      <c r="M31" s="22">
        <f t="shared" si="1"/>
        <v>1.6341817318575539E-2</v>
      </c>
    </row>
    <row r="32" spans="1:13" x14ac:dyDescent="0.3">
      <c r="D32" s="3">
        <v>30</v>
      </c>
      <c r="E32" s="2">
        <f>E31+(-$B$4*E31*G31-$B$9*E31+$B$8*J31+$B$10*SUM(F31:J31))</f>
        <v>1.2999933978721537E-4</v>
      </c>
      <c r="F32" s="2">
        <f>F31+($B$4*E31*G31+$B$5*I31*G31-$B$7*F31-$B$10*F31)</f>
        <v>6.6349939979929561E-3</v>
      </c>
      <c r="G32" s="2">
        <f>G31+($B$7*F31-$B$2*G31-$B$6*G31-$B$10*G31)</f>
        <v>7.3804399881961559E-3</v>
      </c>
      <c r="H32" s="2">
        <f>H31+($B$2*G31+$B$3*J31-$B$10*H31)</f>
        <v>5.7710832744901483E-3</v>
      </c>
      <c r="I32" s="2">
        <f>I31+($B$9*E31-$B$5*I31*G31-$B$10*I31)</f>
        <v>0.97656307805038567</v>
      </c>
      <c r="J32" s="2">
        <f>J31+(-$B$8*J31+$B$6*G31-$B$3*J31-$B$10*J31)</f>
        <v>3.5204053491479214E-3</v>
      </c>
      <c r="K32" s="4">
        <f t="shared" si="0"/>
        <v>1</v>
      </c>
      <c r="M32" s="22">
        <f t="shared" si="1"/>
        <v>1.7535839335337033E-2</v>
      </c>
    </row>
    <row r="33" spans="4:13" x14ac:dyDescent="0.3">
      <c r="D33" s="3">
        <v>31</v>
      </c>
      <c r="E33" s="2">
        <f>E32+(-$B$4*E32*G32-$B$9*E32+$B$8*J32+$B$10*SUM(F32:J32))</f>
        <v>1.3007356983423828E-4</v>
      </c>
      <c r="F33" s="2">
        <f>F32+($B$4*E32*G32+$B$5*I32*G32-$B$7*F32-$B$10*F32)</f>
        <v>7.1101139967951659E-3</v>
      </c>
      <c r="G33" s="2">
        <f>G32+($B$7*F32-$B$2*G32-$B$6*G32-$B$10*G32)</f>
        <v>7.9164246056938996E-3</v>
      </c>
      <c r="H33" s="2">
        <f>H32+($B$2*G32+$B$3*J32-$B$10*H32)</f>
        <v>6.2859303020266948E-3</v>
      </c>
      <c r="I33" s="2">
        <f>I32+($B$9*E32-$B$5*I32*G32-$B$10*I32)</f>
        <v>0.97477110092455921</v>
      </c>
      <c r="J33" s="2">
        <f>J32+(-$B$8*J32+$B$6*G32-$B$3*J32-$B$10*J32)</f>
        <v>3.7863566010908636E-3</v>
      </c>
      <c r="K33" s="4">
        <f t="shared" si="0"/>
        <v>1</v>
      </c>
      <c r="M33" s="22">
        <f t="shared" si="1"/>
        <v>1.8812895203579927E-2</v>
      </c>
    </row>
    <row r="34" spans="4:13" x14ac:dyDescent="0.3">
      <c r="D34" s="3">
        <v>32</v>
      </c>
      <c r="E34" s="2">
        <f>E33+(-$B$4*E33*G33-$B$9*E33+$B$8*J33+$B$10*SUM(F33:J33))</f>
        <v>1.3081655491560486E-4</v>
      </c>
      <c r="F34" s="2">
        <f>F33+($B$4*E33*G33+$B$5*I33*G33-$B$7*F33-$B$10*F33)</f>
        <v>7.6175380412554687E-3</v>
      </c>
      <c r="G34" s="2">
        <f>G33+($B$7*F33-$B$2*G33-$B$6*G33-$B$10*G33)</f>
        <v>8.4899879440111705E-3</v>
      </c>
      <c r="H34" s="2">
        <f>H33+($B$2*G33+$B$3*J33-$B$10*H33)</f>
        <v>6.8388985235794241E-3</v>
      </c>
      <c r="I34" s="2">
        <f>I33+($B$9*E33-$B$5*I33*G33-$B$10*I33)</f>
        <v>0.97285190072715155</v>
      </c>
      <c r="J34" s="2">
        <f>J33+(-$B$8*J33+$B$6*G33-$B$3*J33-$B$10*J33)</f>
        <v>4.0708582090868799E-3</v>
      </c>
      <c r="K34" s="4">
        <f t="shared" si="0"/>
        <v>1</v>
      </c>
      <c r="M34" s="22">
        <f t="shared" si="1"/>
        <v>2.017838419435352E-2</v>
      </c>
    </row>
    <row r="35" spans="4:13" x14ac:dyDescent="0.3">
      <c r="D35" s="3">
        <v>33</v>
      </c>
      <c r="E35" s="2">
        <f>E34+(-$B$4*E34*G34-$B$9*E34+$B$8*J34+$B$10*SUM(F34:J34))</f>
        <v>1.3205085263608889E-4</v>
      </c>
      <c r="F35" s="2">
        <f>F34+($B$4*E34*G34+$B$5*I34*G34-$B$7*F34-$B$10*F34)</f>
        <v>8.1592001010214431E-3</v>
      </c>
      <c r="G35" s="2">
        <f>G34+($B$7*F34-$B$2*G34-$B$6*G34-$B$10*G34)</f>
        <v>9.1035632338207148E-3</v>
      </c>
      <c r="H35" s="2">
        <f>H34+($B$2*G34+$B$3*J34-$B$10*H34)</f>
        <v>7.4326537562324812E-3</v>
      </c>
      <c r="I35" s="2">
        <f>I34+($B$9*E34-$B$5*I34*G34-$B$10*I34)</f>
        <v>0.97079731417242099</v>
      </c>
      <c r="J35" s="2">
        <f>J34+(-$B$8*J34+$B$6*G34-$B$3*J34-$B$10*J34)</f>
        <v>4.3752178838683984E-3</v>
      </c>
      <c r="K35" s="4">
        <f t="shared" si="0"/>
        <v>1</v>
      </c>
      <c r="M35" s="22">
        <f t="shared" si="1"/>
        <v>2.1637981218710557E-2</v>
      </c>
    </row>
    <row r="36" spans="4:13" x14ac:dyDescent="0.3">
      <c r="D36" s="3">
        <v>34</v>
      </c>
      <c r="E36" s="2">
        <f>E35+(-$B$4*E35*G35-$B$9*E35+$B$8*J35+$B$10*SUM(F35:J35))</f>
        <v>1.3366178647882643E-4</v>
      </c>
      <c r="F36" s="2">
        <f>F35+($B$4*E35*G35+$B$5*I35*G35-$B$7*F35-$B$10*F35)</f>
        <v>8.7371104069976745E-3</v>
      </c>
      <c r="G36" s="2">
        <f>G35+($B$7*F35-$B$2*G35-$B$6*G35-$B$10*G35)</f>
        <v>9.7597097131086122E-3</v>
      </c>
      <c r="H36" s="2">
        <f>H35+($B$2*G35+$B$3*J35-$B$10*H35)</f>
        <v>8.0700420347798209E-3</v>
      </c>
      <c r="I36" s="2">
        <f>I35+($B$9*E35-$B$5*I35*G35-$B$10*I35)</f>
        <v>0.96859865595573957</v>
      </c>
      <c r="J36" s="2">
        <f>J35+(-$B$8*J35+$B$6*G35-$B$3*J35-$B$10*J35)</f>
        <v>4.7008201028955528E-3</v>
      </c>
      <c r="K36" s="4">
        <f t="shared" si="0"/>
        <v>1</v>
      </c>
      <c r="M36" s="22">
        <f t="shared" si="1"/>
        <v>2.3197640223001838E-2</v>
      </c>
    </row>
    <row r="37" spans="4:13" x14ac:dyDescent="0.3">
      <c r="D37" s="3">
        <v>35</v>
      </c>
      <c r="E37" s="2">
        <f>E36+(-$B$4*E36*G36-$B$9*E36+$B$8*J36+$B$10*SUM(F36:J36))</f>
        <v>1.3557656460470646E-4</v>
      </c>
      <c r="F37" s="2">
        <f>F36+($B$4*E36*G36+$B$5*I36*G36-$B$7*F36-$B$10*F36)</f>
        <v>9.3533517872649904E-3</v>
      </c>
      <c r="G37" s="2">
        <f>G36+($B$7*F36-$B$2*G36-$B$6*G36-$B$10*G36)</f>
        <v>1.0461114374326785E-2</v>
      </c>
      <c r="H37" s="2">
        <f>H36+($B$2*G36+$B$3*J36-$B$10*H36)</f>
        <v>8.7540995891522491E-3</v>
      </c>
      <c r="I37" s="2">
        <f>I36+($B$9*E36-$B$5*I36*G36-$B$10*I36)</f>
        <v>0.96624672827005931</v>
      </c>
      <c r="J37" s="2">
        <f>J36+(-$B$8*J36+$B$6*G36-$B$3*J36-$B$10*J36)</f>
        <v>5.0491294145920736E-3</v>
      </c>
      <c r="K37" s="4">
        <f t="shared" si="0"/>
        <v>1</v>
      </c>
      <c r="M37" s="22">
        <f t="shared" si="1"/>
        <v>2.4863595576183853E-2</v>
      </c>
    </row>
    <row r="38" spans="4:13" x14ac:dyDescent="0.3">
      <c r="D38" s="3">
        <v>36</v>
      </c>
      <c r="E38" s="2">
        <f>E37+(-$B$4*E37*G37-$B$9*E37+$B$8*J37+$B$10*SUM(F37:J37))</f>
        <v>1.3775039901101993E-4</v>
      </c>
      <c r="F38" s="2">
        <f>F37+($B$4*E37*G37+$B$5*I37*G37-$B$7*F37-$B$10*F37)</f>
        <v>1.0010074635082746E-2</v>
      </c>
      <c r="G38" s="2">
        <f>G37+($B$7*F37-$B$2*G37-$B$6*G37-$B$10*G37)</f>
        <v>1.1210592791474613E-2</v>
      </c>
      <c r="H38" s="2">
        <f>H37+($B$2*G37+$B$3*J37-$B$10*H37)</f>
        <v>9.4880631199179329E-3</v>
      </c>
      <c r="I38" s="2">
        <f>I37+($B$9*E37-$B$5*I37*G37-$B$10*I37)</f>
        <v>0.96373182543231872</v>
      </c>
      <c r="J38" s="2">
        <f>J37+(-$B$8*J37+$B$6*G37-$B$3*J37-$B$10*J37)</f>
        <v>5.4216936221950732E-3</v>
      </c>
      <c r="K38" s="4">
        <f t="shared" si="0"/>
        <v>1.0000000000000002</v>
      </c>
      <c r="M38" s="22">
        <f t="shared" si="1"/>
        <v>2.6642361048752429E-2</v>
      </c>
    </row>
    <row r="39" spans="4:13" x14ac:dyDescent="0.3">
      <c r="D39" s="3">
        <v>37</v>
      </c>
      <c r="E39" s="2">
        <f>E38+(-$B$4*E38*G38-$B$9*E38+$B$8*J38+$B$10*SUM(F38:J38))</f>
        <v>1.4015728051794125E-4</v>
      </c>
      <c r="F39" s="2">
        <f>F38+($B$4*E38*G38+$B$5*I38*G38-$B$7*F38-$B$10*F38)</f>
        <v>1.0709490292882666E-2</v>
      </c>
      <c r="G39" s="2">
        <f>G38+($B$7*F38-$B$2*G38-$B$6*G38-$B$10*G38)</f>
        <v>1.2011088852136788E-2</v>
      </c>
      <c r="H39" s="2">
        <f>H38+($B$2*G38+$B$3*J38-$B$10*H38)</f>
        <v>1.027538033038747E-2</v>
      </c>
      <c r="I39" s="2">
        <f>I38+($B$9*E38-$B$5*I38*G38-$B$10*I38)</f>
        <v>0.96104373645364294</v>
      </c>
      <c r="J39" s="2">
        <f>J38+(-$B$8*J38+$B$6*G38-$B$3*J38-$B$10*J38)</f>
        <v>5.8201467904323368E-3</v>
      </c>
      <c r="K39" s="4">
        <f t="shared" si="0"/>
        <v>1.0000000000000002</v>
      </c>
      <c r="M39" s="22">
        <f t="shared" si="1"/>
        <v>2.8540725935451788E-2</v>
      </c>
    </row>
    <row r="40" spans="4:13" x14ac:dyDescent="0.3">
      <c r="D40" s="3">
        <v>38</v>
      </c>
      <c r="E40" s="2">
        <f>E39+(-$B$4*E39*G39-$B$9*E39+$B$8*J39+$B$10*SUM(F39:J39))</f>
        <v>1.4278384931779221E-4</v>
      </c>
      <c r="F40" s="2">
        <f>F39+($B$4*E39*G39+$B$5*I39*G39-$B$7*F39-$B$10*F39)</f>
        <v>1.1453862619048285E-2</v>
      </c>
      <c r="G40" s="2">
        <f>G39+($B$7*F39-$B$2*G39-$B$6*G39-$B$10*G39)</f>
        <v>1.2865673195039345E-2</v>
      </c>
      <c r="H40" s="2">
        <f>H39+($B$2*G39+$B$3*J39-$B$10*H39)</f>
        <v>1.1119720663550865E-2</v>
      </c>
      <c r="I40" s="2">
        <f>I39+($B$9*E39-$B$5*I39*G39-$B$10*I39)</f>
        <v>0.95817174766308755</v>
      </c>
      <c r="J40" s="2">
        <f>J39+(-$B$8*J39+$B$6*G39-$B$3*J39-$B$10*J39)</f>
        <v>6.2462120099563579E-3</v>
      </c>
      <c r="K40" s="4">
        <f t="shared" si="0"/>
        <v>1.0000000000000002</v>
      </c>
      <c r="M40" s="22">
        <f t="shared" si="1"/>
        <v>3.056574782404399E-2</v>
      </c>
    </row>
    <row r="41" spans="4:13" x14ac:dyDescent="0.3">
      <c r="D41" s="3">
        <v>39</v>
      </c>
      <c r="E41" s="2">
        <f>E40+(-$B$4*E40*G40-$B$9*E40+$B$8*J40+$B$10*SUM(F40:J40))</f>
        <v>1.456253228080331E-4</v>
      </c>
      <c r="F41" s="2">
        <f>F40+($B$4*E40*G40+$B$5*I40*G40-$B$7*F40-$B$10*F40)</f>
        <v>1.2245497487379155E-2</v>
      </c>
      <c r="G41" s="2">
        <f>G40+($B$7*F40-$B$2*G40-$B$6*G40-$B$10*G40)</f>
        <v>1.3777540128419809E-2</v>
      </c>
      <c r="H41" s="2">
        <f>H40+($B$2*G40+$B$3*J40-$B$10*H40)</f>
        <v>1.2024986180304804E-2</v>
      </c>
      <c r="I41" s="2">
        <f>I40+($B$9*E40-$B$5*I40*G40-$B$10*I40)</f>
        <v>0.95510464703604114</v>
      </c>
      <c r="J41" s="2">
        <f>J40+(-$B$8*J40+$B$6*G40-$B$3*J40-$B$10*J40)</f>
        <v>6.7017038450471909E-3</v>
      </c>
      <c r="K41" s="4">
        <f t="shared" si="0"/>
        <v>1</v>
      </c>
      <c r="M41" s="22">
        <f t="shared" si="1"/>
        <v>3.2724741460846155E-2</v>
      </c>
    </row>
    <row r="42" spans="4:13" x14ac:dyDescent="0.3">
      <c r="D42" s="3">
        <v>40</v>
      </c>
      <c r="E42" s="2">
        <f>E41+(-$B$4*E41*G41-$B$9*E41+$B$8*J41+$B$10*SUM(F41:J41))</f>
        <v>1.4868278980039836E-4</v>
      </c>
      <c r="F42" s="2">
        <f>F41+($B$4*E41*G41+$B$5*I41*G41-$B$7*F41-$B$10*F41)</f>
        <v>1.3086729953260191E-2</v>
      </c>
      <c r="G42" s="2">
        <f>G41+($B$7*F41-$B$2*G41-$B$6*G41-$B$10*G41)</f>
        <v>1.4750002778570333E-2</v>
      </c>
      <c r="H42" s="2">
        <f>H41+($B$2*G41+$B$3*J41-$B$10*H41)</f>
        <v>1.2995322502085094E-2</v>
      </c>
      <c r="I42" s="2">
        <f>I41+($B$9*E41-$B$5*I41*G41-$B$10*I41)</f>
        <v>0.95183073159671105</v>
      </c>
      <c r="J42" s="2">
        <f>J41+(-$B$8*J41+$B$6*G41-$B$3*J41-$B$10*J41)</f>
        <v>7.1885303795731128E-3</v>
      </c>
      <c r="K42" s="4">
        <f t="shared" si="0"/>
        <v>1.0000000000000002</v>
      </c>
      <c r="M42" s="22">
        <f t="shared" si="1"/>
        <v>3.5025263111403637E-2</v>
      </c>
    </row>
    <row r="43" spans="4:13" x14ac:dyDescent="0.3">
      <c r="D43" s="3">
        <v>41</v>
      </c>
      <c r="E43" s="2">
        <f>E42+(-$B$4*E42*G42-$B$9*E42+$B$8*J42+$B$10*SUM(F42:J42))</f>
        <v>1.5196141133134661E-4</v>
      </c>
      <c r="F43" s="2">
        <f>F42+($B$4*E42*G42+$B$5*I42*G42-$B$7*F42-$B$10*F42)</f>
        <v>1.3979908806651193E-2</v>
      </c>
      <c r="G43" s="2">
        <f>G42+($B$7*F42-$B$2*G42-$B$6*G42-$B$10*G42)</f>
        <v>1.5786486191579806E-2</v>
      </c>
      <c r="H43" s="2">
        <f>H42+($B$2*G42+$B$3*J42-$B$10*H42)</f>
        <v>1.403512972599809E-2</v>
      </c>
      <c r="I43" s="2">
        <f>I42+($B$9*E42-$B$5*I42*G42-$B$10*I42)</f>
        <v>0.94833781909983661</v>
      </c>
      <c r="J43" s="2">
        <f>J42+(-$B$8*J42+$B$6*G42-$B$3*J42-$B$10*J42)</f>
        <v>7.7086947646031589E-3</v>
      </c>
      <c r="K43" s="4">
        <f t="shared" si="0"/>
        <v>1.0000000000000002</v>
      </c>
      <c r="M43" s="22">
        <f t="shared" si="1"/>
        <v>3.747508976283416E-2</v>
      </c>
    </row>
    <row r="44" spans="4:13" x14ac:dyDescent="0.3">
      <c r="D44" s="3">
        <v>42</v>
      </c>
      <c r="E44" s="2">
        <f>E43+(-$B$4*E43*G43-$B$9*E43+$B$8*J43+$B$10*SUM(F43:J43))</f>
        <v>1.5546922206180114E-4</v>
      </c>
      <c r="F44" s="2">
        <f>F43+($B$4*E43*G43+$B$5*I43*G43-$B$7*F43-$B$10*F43)</f>
        <v>1.4927378221224663E-2</v>
      </c>
      <c r="G44" s="2">
        <f>G43+($B$7*F43-$B$2*G43-$B$6*G43-$B$10*G43)</f>
        <v>1.689051808500917E-2</v>
      </c>
      <c r="H44" s="2">
        <f>H43+($B$2*G43+$B$3*J43-$B$10*H43)</f>
        <v>1.5149073203755706E-2</v>
      </c>
      <c r="I44" s="2">
        <f>I43+($B$9*E43-$B$5*I43*G43-$B$10*I43)</f>
        <v>0.94461326510949872</v>
      </c>
      <c r="J44" s="2">
        <f>J43+(-$B$8*J43+$B$6*G43-$B$3*J43-$B$10*J43)</f>
        <v>8.2642961584501705E-3</v>
      </c>
      <c r="K44" s="4">
        <f t="shared" si="0"/>
        <v>1.0000000000000002</v>
      </c>
      <c r="M44" s="22">
        <f t="shared" si="1"/>
        <v>4.0082192464684002E-2</v>
      </c>
    </row>
    <row r="45" spans="4:13" x14ac:dyDescent="0.3">
      <c r="D45" s="3">
        <v>43</v>
      </c>
      <c r="E45" s="2">
        <f>E44+(-$B$4*E44*G44-$B$9*E44+$B$8*J44+$B$10*SUM(F44:J44))</f>
        <v>1.5921632852521628E-4</v>
      </c>
      <c r="F45" s="2">
        <f>F44+($B$4*E44*G44+$B$5*I44*G44-$B$7*F44-$B$10*F44)</f>
        <v>1.5931456202668146E-2</v>
      </c>
      <c r="G45" s="2">
        <f>G44+($B$7*F44-$B$2*G44-$B$6*G44-$B$10*G44)</f>
        <v>1.8065716920602951E-2</v>
      </c>
      <c r="H45" s="2">
        <f>H44+($B$2*G44+$B$3*J44-$B$10*H44)</f>
        <v>1.6342094057089918E-2</v>
      </c>
      <c r="I45" s="2">
        <f>I44+($B$9*E44-$B$5*I44*G44-$B$10*I44)</f>
        <v>0.94064398655474835</v>
      </c>
      <c r="J45" s="2">
        <f>J44+(-$B$8*J44+$B$6*G44-$B$3*J44-$B$10*J44)</f>
        <v>8.8575299363656303E-3</v>
      </c>
      <c r="K45" s="4">
        <f t="shared" si="0"/>
        <v>1.0000000000000002</v>
      </c>
      <c r="M45" s="22">
        <f t="shared" si="1"/>
        <v>4.285470305963672E-2</v>
      </c>
    </row>
    <row r="46" spans="4:13" x14ac:dyDescent="0.3">
      <c r="D46" s="3">
        <v>44</v>
      </c>
      <c r="E46" s="2">
        <f>E45+(-$B$4*E45*G45-$B$9*E45+$B$8*J45+$B$10*SUM(F45:J45))</f>
        <v>1.6321436849026021E-4</v>
      </c>
      <c r="F46" s="2">
        <f>F45+($B$4*E45*G45+$B$5*I45*G45-$B$7*F45-$B$10*F45)</f>
        <v>1.6994409538920879E-2</v>
      </c>
      <c r="G46" s="2">
        <f>G45+($B$7*F45-$B$2*G45-$B$6*G45-$B$10*G45)</f>
        <v>1.9315776944993486E-2</v>
      </c>
      <c r="H46" s="2">
        <f>H45+($B$2*G45+$B$3*J45-$B$10*H45)</f>
        <v>1.761941928181076E-2</v>
      </c>
      <c r="I46" s="2">
        <f>I45+($B$9*E45-$B$5*I45*G45-$B$10*I45)</f>
        <v>0.93641649283305939</v>
      </c>
      <c r="J46" s="2">
        <f>J45+(-$B$8*J45+$B$6*G45-$B$3*J45-$B$10*J45)</f>
        <v>9.4906870327254415E-3</v>
      </c>
      <c r="K46" s="4">
        <f t="shared" si="0"/>
        <v>1.0000000000000002</v>
      </c>
      <c r="M46" s="22">
        <f t="shared" si="1"/>
        <v>4.5800873516639806E-2</v>
      </c>
    </row>
    <row r="47" spans="4:13" x14ac:dyDescent="0.3">
      <c r="D47" s="3">
        <v>45</v>
      </c>
      <c r="E47" s="2">
        <f>E46+(-$B$4*E46*G46-$B$9*E46+$B$8*J46+$B$10*SUM(F46:J46))</f>
        <v>1.6747614091625673E-4</v>
      </c>
      <c r="F47" s="2">
        <f>F46+($B$4*E46*G46+$B$5*I46*G46-$B$7*F46-$B$10*F46)</f>
        <v>1.8118424962772134E-2</v>
      </c>
      <c r="G47" s="2">
        <f>G46+($B$7*F46-$B$2*G46-$B$6*G46-$B$10*G46)</f>
        <v>2.0644449823746486E-2</v>
      </c>
      <c r="H47" s="2">
        <f>H46+($B$2*G46+$B$3*J46-$B$10*H46)</f>
        <v>1.898657127027099E-2</v>
      </c>
      <c r="I47" s="2">
        <f>I46+($B$9*E46-$B$5*I46*G46-$B$10*I46)</f>
        <v>0.93191692553878824</v>
      </c>
      <c r="J47" s="2">
        <f>J46+(-$B$8*J46+$B$6*G46-$B$3*J46-$B$10*J46)</f>
        <v>1.0166152263506058E-2</v>
      </c>
      <c r="K47" s="4">
        <f t="shared" si="0"/>
        <v>1.0000000000000002</v>
      </c>
      <c r="M47" s="22">
        <f t="shared" si="1"/>
        <v>4.8929027050024679E-2</v>
      </c>
    </row>
    <row r="48" spans="4:13" x14ac:dyDescent="0.3">
      <c r="D48" s="3">
        <v>46</v>
      </c>
      <c r="E48" s="2">
        <f>E47+(-$B$4*E47*G47-$B$9*E47+$B$8*J47+$B$10*SUM(F47:J47))</f>
        <v>1.7201534602992655E-4</v>
      </c>
      <c r="F48" s="2">
        <f>F47+($B$4*E47*G47+$B$5*I47*G47-$B$7*F47-$B$10*F47)</f>
        <v>1.9305576254902444E-2</v>
      </c>
      <c r="G48" s="2">
        <f>G47+($B$7*F47-$B$2*G47-$B$6*G47-$B$10*G47)</f>
        <v>2.2055522476336069E-2</v>
      </c>
      <c r="H48" s="2">
        <f>H47+($B$2*G47+$B$3*J47-$B$10*H47)</f>
        <v>2.044937655775458E-2</v>
      </c>
      <c r="I48" s="2">
        <f>I47+($B$9*E47-$B$5*I47*G47-$B$10*I47)</f>
        <v>0.92713110790359388</v>
      </c>
      <c r="J48" s="2">
        <f>J47+(-$B$8*J47+$B$6*G47-$B$3*J47-$B$10*J47)</f>
        <v>1.0886401461383272E-2</v>
      </c>
      <c r="K48" s="4">
        <f t="shared" si="0"/>
        <v>1.0000000000000002</v>
      </c>
      <c r="M48" s="22">
        <f t="shared" si="1"/>
        <v>5.2247500192621782E-2</v>
      </c>
    </row>
    <row r="49" spans="4:13" x14ac:dyDescent="0.3">
      <c r="D49" s="3">
        <v>47</v>
      </c>
      <c r="E49" s="2">
        <f>E48+(-$B$4*E48*G48-$B$9*E48+$B$8*J48+$B$10*SUM(F48:J48))</f>
        <v>1.768463950223707E-4</v>
      </c>
      <c r="F49" s="2">
        <f>F48+($B$4*E48*G48+$B$5*I48*G48-$B$7*F48-$B$10*F48)</f>
        <v>2.0557787045435049E-2</v>
      </c>
      <c r="G49" s="2">
        <f>G48+($B$7*F48-$B$2*G48-$B$6*G48-$B$10*G48)</f>
        <v>2.3552790707311203E-2</v>
      </c>
      <c r="H49" s="2">
        <f>H48+($B$2*G48+$B$3*J48-$B$10*H48)</f>
        <v>2.2013973572321825E-2</v>
      </c>
      <c r="I49" s="2">
        <f>I48+($B$9*E48-$B$5*I48*G48-$B$10*I48)</f>
        <v>0.92204460503971186</v>
      </c>
      <c r="J49" s="2">
        <f>J48+(-$B$8*J48+$B$6*G48-$B$3*J48-$B$10*J48)</f>
        <v>1.1653997240197883E-2</v>
      </c>
      <c r="K49" s="4">
        <f t="shared" si="0"/>
        <v>1.0000000000000002</v>
      </c>
      <c r="M49" s="22">
        <f t="shared" si="1"/>
        <v>5.5764574992944134E-2</v>
      </c>
    </row>
    <row r="50" spans="4:13" x14ac:dyDescent="0.3">
      <c r="D50" s="3">
        <v>48</v>
      </c>
      <c r="E50" s="2">
        <f>E49+(-$B$4*E49*G49-$B$9*E49+$B$8*J49+$B$10*SUM(F49:J49))</f>
        <v>1.8198426213818884E-4</v>
      </c>
      <c r="F50" s="2">
        <f>F49+($B$4*E49*G49+$B$5*I49*G49-$B$7*F49-$B$10*F49)</f>
        <v>2.1876789116936204E-2</v>
      </c>
      <c r="G50" s="2">
        <f>G49+($B$7*F49-$B$2*G49-$B$6*G49-$B$10*G49)</f>
        <v>2.5140028223907672E-2</v>
      </c>
      <c r="H50" s="2">
        <f>H49+($B$2*G49+$B$3*J49-$B$10*H49)</f>
        <v>2.3686819140106827E-2</v>
      </c>
      <c r="I50" s="2">
        <f>I49+($B$9*E49-$B$5*I49*G49-$B$10*I49)</f>
        <v>0.91664279606669063</v>
      </c>
      <c r="J50" s="2">
        <f>J49+(-$B$8*J49+$B$6*G49-$B$3*J49-$B$10*J49)</f>
        <v>1.2471583190220693E-2</v>
      </c>
      <c r="K50" s="4">
        <f t="shared" si="0"/>
        <v>1.0000000000000002</v>
      </c>
      <c r="M50" s="22">
        <f t="shared" si="1"/>
        <v>5.9488400531064571E-2</v>
      </c>
    </row>
    <row r="51" spans="4:13" x14ac:dyDescent="0.3">
      <c r="D51" s="3">
        <v>49</v>
      </c>
      <c r="E51" s="2">
        <f>E50+(-$B$4*E50*G50-$B$9*E50+$B$8*J50+$B$10*SUM(F50:J50))</f>
        <v>1.8744436075604777E-4</v>
      </c>
      <c r="F51" s="2">
        <f>F50+($B$4*E50*G50+$B$5*I50*G50-$B$7*F50-$B$10*F50)</f>
        <v>2.3264076074275011E-2</v>
      </c>
      <c r="G51" s="2">
        <f>G50+($B$7*F50-$B$2*G50-$B$6*G50-$B$10*G50)</f>
        <v>2.6820950634862693E-2</v>
      </c>
      <c r="H51" s="2">
        <f>H50+($B$2*G50+$B$3*J50-$B$10*H50)</f>
        <v>2.5474693469254416E-2</v>
      </c>
      <c r="I51" s="2">
        <f>I50+($B$9*E50-$B$5*I50*G50-$B$10*I50)</f>
        <v>0.91091095916973619</v>
      </c>
      <c r="J51" s="2">
        <f>J50+(-$B$8*J50+$B$6*G50-$B$3*J50-$B$10*J50)</f>
        <v>1.3341876291115872E-2</v>
      </c>
      <c r="K51" s="4">
        <f t="shared" si="0"/>
        <v>1.0000000000000002</v>
      </c>
      <c r="M51" s="22">
        <f t="shared" si="1"/>
        <v>6.3426903000253582E-2</v>
      </c>
    </row>
    <row r="52" spans="4:13" x14ac:dyDescent="0.3">
      <c r="D52" s="3">
        <v>50</v>
      </c>
      <c r="E52" s="2">
        <f>E51+(-$B$4*E51*G51-$B$9*E51+$B$8*J51+$B$10*SUM(F51:J51))</f>
        <v>1.9324243094151502E-4</v>
      </c>
      <c r="F52" s="2">
        <f>F51+($B$4*E51*G51+$B$5*I51*G51-$B$7*F51-$B$10*F51)</f>
        <v>2.4720852329620999E-2</v>
      </c>
      <c r="G52" s="2">
        <f>G51+($B$7*F51-$B$2*G51-$B$6*G51-$B$10*G51)</f>
        <v>2.8599174041704305E-2</v>
      </c>
      <c r="H52" s="2">
        <f>H51+($B$2*G51+$B$3*J51-$B$10*H51)</f>
        <v>2.7384703305998567E-2</v>
      </c>
      <c r="I52" s="2">
        <f>I51+($B$9*E51-$B$5*I51*G51-$B$10*I51)</f>
        <v>0.90483437057536631</v>
      </c>
      <c r="J52" s="2">
        <f>J51+(-$B$8*J51+$B$6*G51-$B$3*J51-$B$10*J51)</f>
        <v>1.4267657316368518E-2</v>
      </c>
      <c r="K52" s="4">
        <f t="shared" si="0"/>
        <v>1.0000000000000002</v>
      </c>
      <c r="M52" s="22">
        <f t="shared" si="1"/>
        <v>6.7587683687693828E-2</v>
      </c>
    </row>
    <row r="53" spans="4:13" x14ac:dyDescent="0.3">
      <c r="D53" s="3">
        <v>51</v>
      </c>
      <c r="E53" s="2">
        <f>E52+(-$B$4*E52*G52-$B$9*E52+$B$8*J52+$B$10*SUM(F52:J52))</f>
        <v>1.9939442988760908E-4</v>
      </c>
      <c r="F53" s="2">
        <f>F52+($B$4*E52*G52+$B$5*I52*G52-$B$7*F52-$B$10*F52)</f>
        <v>2.6247977456872549E-2</v>
      </c>
      <c r="G53" s="2">
        <f>G52+($B$7*F52-$B$2*G52-$B$6*G52-$B$10*G52)</f>
        <v>3.0478167865105921E-2</v>
      </c>
      <c r="H53" s="2">
        <f>H52+($B$2*G52+$B$3*J52-$B$10*H52)</f>
        <v>2.9424282926352185E-2</v>
      </c>
      <c r="I53" s="2">
        <f>I52+($B$9*E52-$B$5*I52*G52-$B$10*I52)</f>
        <v>0.89839841832981893</v>
      </c>
      <c r="J53" s="2">
        <f>J52+(-$B$8*J52+$B$6*G52-$B$3*J52-$B$10*J52)</f>
        <v>1.5251758991963045E-2</v>
      </c>
      <c r="K53" s="4">
        <f t="shared" si="0"/>
        <v>1.0000000000000002</v>
      </c>
      <c r="M53" s="22">
        <f t="shared" si="1"/>
        <v>7.1977904313941521E-2</v>
      </c>
    </row>
    <row r="54" spans="4:13" x14ac:dyDescent="0.3">
      <c r="D54" s="3">
        <v>52</v>
      </c>
      <c r="E54" s="2">
        <f>E53+(-$B$4*E53*G53-$B$9*E53+$B$8*J53+$B$10*SUM(F53:J53))</f>
        <v>2.05916419312303E-4</v>
      </c>
      <c r="F54" s="2">
        <f>F53+($B$4*E53*G53+$B$5*I53*G53-$B$7*F53-$B$10*F53)</f>
        <v>2.7845906101513683E-2</v>
      </c>
      <c r="G54" s="2">
        <f>G53+($B$7*F53-$B$2*G53-$B$6*G53-$B$10*G53)</f>
        <v>3.2461201598061276E-2</v>
      </c>
      <c r="H54" s="2">
        <f>H53+($B$2*G53+$B$3*J53-$B$10*H53)</f>
        <v>3.1601192597181194E-2</v>
      </c>
      <c r="I54" s="2">
        <f>I53+($B$9*E53-$B$5*I53*G53-$B$10*I53)</f>
        <v>0.89158873161976016</v>
      </c>
      <c r="J54" s="2">
        <f>J53+(-$B$8*J53+$B$6*G53-$B$3*J53-$B$10*J53)</f>
        <v>1.6297051664171669E-2</v>
      </c>
      <c r="K54" s="4">
        <f t="shared" si="0"/>
        <v>1.0000000000000002</v>
      </c>
      <c r="M54" s="22">
        <f t="shared" si="1"/>
        <v>7.6604159363746621E-2</v>
      </c>
    </row>
    <row r="55" spans="4:13" x14ac:dyDescent="0.3">
      <c r="D55" s="3">
        <v>53</v>
      </c>
      <c r="E55" s="2">
        <f>E54+(-$B$4*E54*G54-$B$9*E54+$B$8*J54+$B$10*SUM(F54:J54))</f>
        <v>2.1282444569951139E-4</v>
      </c>
      <c r="F55" s="2">
        <f>F54+($B$4*E54*G54+$B$5*I54*G54-$B$7*F54-$B$10*F54)</f>
        <v>2.951462379140668E-2</v>
      </c>
      <c r="G55" s="2">
        <f>G54+($B$7*F54-$B$2*G54-$B$6*G54-$B$10*G54)</f>
        <v>3.4551285247871211E-2</v>
      </c>
      <c r="H55" s="2">
        <f>H54+($B$2*G54+$B$3*J54-$B$10*H54)</f>
        <v>3.3923514111929592E-2</v>
      </c>
      <c r="I55" s="2">
        <f>I54+($B$9*E54-$B$5*I54*G54-$B$10*I54)</f>
        <v>0.88439132617560845</v>
      </c>
      <c r="J55" s="2">
        <f>J54+(-$B$8*J54+$B$6*G54-$B$3*J54-$B$10*J54)</f>
        <v>1.7406426227484794E-2</v>
      </c>
      <c r="K55" s="4">
        <f t="shared" si="0"/>
        <v>1.0000000000000002</v>
      </c>
      <c r="M55" s="22">
        <f t="shared" si="1"/>
        <v>8.1472335266762688E-2</v>
      </c>
    </row>
    <row r="56" spans="4:13" x14ac:dyDescent="0.3">
      <c r="D56" s="3">
        <v>54</v>
      </c>
      <c r="E56" s="2">
        <f>E55+(-$B$4*E55*G55-$B$9*E55+$B$8*J55+$B$10*SUM(F55:J55))</f>
        <v>2.2013441054759411E-4</v>
      </c>
      <c r="F56" s="2">
        <f>F55+($B$4*E55*G55+$B$5*I55*G55-$B$7*F55-$B$10*F55)</f>
        <v>3.1253579182762649E-2</v>
      </c>
      <c r="G56" s="2">
        <f>G55+($B$7*F55-$B$2*G55-$B$6*G55-$B$10*G55)</f>
        <v>3.6751103323544351E-2</v>
      </c>
      <c r="H56" s="2">
        <f>H55+($B$2*G55+$B$3*J55-$B$10*H55)</f>
        <v>3.6399642979991993E-2</v>
      </c>
      <c r="I56" s="2">
        <f>I55+($B$9*E55-$B$5*I55*G55-$B$10*I55)</f>
        <v>0.87679276603796508</v>
      </c>
      <c r="J56" s="2">
        <f>J55+(-$B$8*J55+$B$6*G55-$B$3*J55-$B$10*J55)</f>
        <v>1.8582774065188601E-2</v>
      </c>
      <c r="K56" s="4">
        <f t="shared" si="0"/>
        <v>1.0000000000000002</v>
      </c>
      <c r="M56" s="22">
        <f t="shared" si="1"/>
        <v>8.6587456571495608E-2</v>
      </c>
    </row>
    <row r="57" spans="4:13" x14ac:dyDescent="0.3">
      <c r="D57" s="3">
        <v>55</v>
      </c>
      <c r="E57" s="2">
        <f>E56+(-$B$4*E56*G56-$B$9*E56+$B$8*J56+$B$10*SUM(F56:J56))</f>
        <v>2.2786192872527447E-4</v>
      </c>
      <c r="F57" s="2">
        <f>F56+($B$4*E56*G56+$B$5*I56*G56-$B$7*F56-$B$10*F56)</f>
        <v>3.3061613493888843E-2</v>
      </c>
      <c r="G57" s="2">
        <f>G56+($B$7*F56-$B$2*G56-$B$6*G56-$B$10*G56)</f>
        <v>3.9062942347431101E-2</v>
      </c>
      <c r="H57" s="2">
        <f>H56+($B$2*G56+$B$3*J56-$B$10*H56)</f>
        <v>3.9038276825944865E-2</v>
      </c>
      <c r="I57" s="2">
        <f>I56+($B$9*E56-$B$5*I56*G56-$B$10*I56)</f>
        <v>0.8687803416407931</v>
      </c>
      <c r="J57" s="2">
        <f>J56+(-$B$8*J56+$B$6*G56-$B$3*J56-$B$10*J56)</f>
        <v>1.9828963763217133E-2</v>
      </c>
      <c r="K57" s="4">
        <f t="shared" si="0"/>
        <v>1.0000000000000002</v>
      </c>
      <c r="M57" s="22">
        <f t="shared" si="1"/>
        <v>9.1953519604537071E-2</v>
      </c>
    </row>
    <row r="58" spans="4:13" x14ac:dyDescent="0.3">
      <c r="D58" s="3">
        <v>56</v>
      </c>
      <c r="E58" s="2">
        <f>E57+(-$B$4*E57*G57-$B$9*E57+$B$8*J57+$B$10*SUM(F57:J57))</f>
        <v>2.3602217376119048E-4</v>
      </c>
      <c r="F58" s="2">
        <f>F57+($B$4*E57*G57+$B$5*I57*G57-$B$7*F57-$B$10*F57)</f>
        <v>3.4936888126290047E-2</v>
      </c>
      <c r="G58" s="2">
        <f>G57+($B$7*F57-$B$2*G57-$B$6*G57-$B$10*G57)</f>
        <v>4.1488612022700197E-2</v>
      </c>
      <c r="H58" s="2">
        <f>H57+($B$2*G57+$B$3*J57-$B$10*H57)</f>
        <v>4.184839953700864E-2</v>
      </c>
      <c r="I58" s="2">
        <f>I57+($B$9*E57-$B$5*I57*G57-$B$10*I57)</f>
        <v>0.8603422637660848</v>
      </c>
      <c r="J58" s="2">
        <f>J57+(-$B$8*J57+$B$6*G57-$B$3*J57-$B$10*J57)</f>
        <v>2.1147814374155392E-2</v>
      </c>
      <c r="K58" s="4">
        <f t="shared" si="0"/>
        <v>1.0000000000000002</v>
      </c>
      <c r="M58" s="22">
        <f t="shared" si="1"/>
        <v>9.7573314523145632E-2</v>
      </c>
    </row>
    <row r="59" spans="4:13" x14ac:dyDescent="0.3">
      <c r="D59" s="3">
        <v>57</v>
      </c>
      <c r="E59" s="2">
        <f>E58+(-$B$4*E58*G58-$B$9*E58+$B$8*J58+$B$10*SUM(F58:J58))</f>
        <v>2.4462970949757647E-4</v>
      </c>
      <c r="F59" s="2">
        <f>F58+($B$4*E58*G58+$B$5*I58*G58-$B$7*F58-$B$10*F58)</f>
        <v>3.6876811745489228E-2</v>
      </c>
      <c r="G59" s="2">
        <f>G58+($B$7*F58-$B$2*G58-$B$6*G58-$B$10*G58)</f>
        <v>4.4029360374077127E-2</v>
      </c>
      <c r="H59" s="2">
        <f>H58+($B$2*G58+$B$3*J58-$B$10*H58)</f>
        <v>4.4839260685891329E-2</v>
      </c>
      <c r="I59" s="2">
        <f>I58+($B$9*E58-$B$5*I58*G58-$B$10*I58)</f>
        <v>0.85146787245081812</v>
      </c>
      <c r="J59" s="2">
        <f>J58+(-$B$8*J58+$B$6*G58-$B$3*J58-$B$10*J58)</f>
        <v>2.2542065034226857E-2</v>
      </c>
      <c r="K59" s="4">
        <f t="shared" si="0"/>
        <v>1.0000000000000002</v>
      </c>
      <c r="M59" s="22">
        <f t="shared" si="1"/>
        <v>0.10344823715379321</v>
      </c>
    </row>
    <row r="60" spans="4:13" x14ac:dyDescent="0.3">
      <c r="D60" s="3">
        <v>58</v>
      </c>
      <c r="E60" s="2">
        <f>E59+(-$B$4*E59*G59-$B$9*E59+$B$8*J59+$B$10*SUM(F59:J59))</f>
        <v>2.536983080777885E-4</v>
      </c>
      <c r="F60" s="2">
        <f>F59+($B$4*E59*G59+$B$5*I59*G59-$B$7*F59-$B$10*F59)</f>
        <v>3.887796838746984E-2</v>
      </c>
      <c r="G60" s="2">
        <f>G59+($B$7*F59-$B$2*G59-$B$6*G59-$B$10*G59)</f>
        <v>4.6685783399716518E-2</v>
      </c>
      <c r="H60" s="2">
        <f>H59+($B$2*G59+$B$3*J59-$B$10*H59)</f>
        <v>4.8020349753433764E-2</v>
      </c>
      <c r="I60" s="2">
        <f>I59+($B$9*E59-$B$5*I59*G59-$B$10*I59)</f>
        <v>0.84214785937790027</v>
      </c>
      <c r="J60" s="2">
        <f>J59+(-$B$8*J59+$B$6*G59-$B$3*J59-$B$10*J59)</f>
        <v>2.4014340773402039E-2</v>
      </c>
      <c r="K60" s="4">
        <f t="shared" si="0"/>
        <v>1.0000000000000002</v>
      </c>
      <c r="M60" s="22">
        <f t="shared" si="1"/>
        <v>0.1095780925605884</v>
      </c>
    </row>
    <row r="61" spans="4:13" x14ac:dyDescent="0.3">
      <c r="D61" s="3">
        <v>59</v>
      </c>
      <c r="E61" s="2">
        <f>E60+(-$B$4*E60*G60-$B$9*E60+$B$8*J60+$B$10*SUM(F60:J60))</f>
        <v>2.6324075474721599E-4</v>
      </c>
      <c r="F61" s="2">
        <f>F60+($B$4*E60*G60+$B$5*I60*G60-$B$7*F60-$B$10*F60)</f>
        <v>4.0936048463195124E-2</v>
      </c>
      <c r="G61" s="2">
        <f>G60+($B$7*F60-$B$2*G60-$B$6*G60-$B$10*G60)</f>
        <v>4.9457730027613667E-2</v>
      </c>
      <c r="H61" s="2">
        <f>H60+($B$2*G60+$B$3*J60-$B$10*H60)</f>
        <v>5.1401364683283698E-2</v>
      </c>
      <c r="I61" s="2">
        <f>I60+($B$9*E60-$B$5*I60*G60-$B$10*I60)</f>
        <v>0.83237450166211424</v>
      </c>
      <c r="J61" s="2">
        <f>J60+(-$B$8*J60+$B$6*G60-$B$3*J60-$B$10*J60)</f>
        <v>2.5567114409046229E-2</v>
      </c>
      <c r="K61" s="4">
        <f t="shared" si="0"/>
        <v>1</v>
      </c>
      <c r="M61" s="22">
        <f t="shared" si="1"/>
        <v>0.11596089289985502</v>
      </c>
    </row>
    <row r="62" spans="4:13" x14ac:dyDescent="0.3">
      <c r="D62" s="3">
        <v>60</v>
      </c>
      <c r="E62" s="2">
        <f>E61+(-$B$4*E61*G61-$B$9*E61+$B$8*J61+$B$10*SUM(F61:J61))</f>
        <v>2.7326864044790002E-4</v>
      </c>
      <c r="F62" s="2">
        <f>F61+($B$4*E61*G61+$B$5*I61*G61-$B$7*F61-$B$10*F61)</f>
        <v>4.3045784842447032E-2</v>
      </c>
      <c r="G62" s="2">
        <f>G61+($B$7*F61-$B$2*G61-$B$6*G61-$B$10*G61)</f>
        <v>5.2344203459416427E-2</v>
      </c>
      <c r="H62" s="2">
        <f>H61+($B$2*G61+$B$3*J61-$B$10*H61)</f>
        <v>5.4992174321350583E-2</v>
      </c>
      <c r="I62" s="2">
        <f>I61+($B$9*E61-$B$5*I61*G61-$B$10*I61)</f>
        <v>0.82214190425801037</v>
      </c>
      <c r="J62" s="2">
        <f>J61+(-$B$8*J61+$B$6*G61-$B$3*J61-$B$10*J61)</f>
        <v>2.7202664478327813E-2</v>
      </c>
      <c r="K62" s="4">
        <f t="shared" si="0"/>
        <v>1.0000000000000002</v>
      </c>
      <c r="M62" s="22">
        <f t="shared" si="1"/>
        <v>0.12259265278019127</v>
      </c>
    </row>
    <row r="63" spans="4:13" x14ac:dyDescent="0.3">
      <c r="D63" s="3">
        <v>61</v>
      </c>
      <c r="E63" s="2">
        <f>E62+(-$B$4*E62*G62-$B$9*E62+$B$8*J62+$B$10*SUM(F62:J62))</f>
        <v>2.8379214368780341E-4</v>
      </c>
      <c r="F63" s="2">
        <f>F62+($B$4*E62*G62+$B$5*I62*G62-$B$7*F62-$B$10*F62)</f>
        <v>4.5200896495149523E-2</v>
      </c>
      <c r="G63" s="2">
        <f>G62+($B$7*F62-$B$2*G62-$B$6*G62-$B$10*G62)</f>
        <v>5.5343260304689418E-2</v>
      </c>
      <c r="H63" s="2">
        <f>H62+($B$2*G62+$B$3*J62-$B$10*H62)</f>
        <v>5.8802774328283444E-2</v>
      </c>
      <c r="I63" s="2">
        <f>I62+($B$9*E62-$B$5*I62*G62-$B$10*I62)</f>
        <v>0.81144624748291161</v>
      </c>
      <c r="J63" s="2">
        <f>J62+(-$B$8*J62+$B$6*G62-$B$3*J62-$B$10*J62)</f>
        <v>2.8923029245278311E-2</v>
      </c>
      <c r="K63" s="4">
        <f t="shared" si="0"/>
        <v>1</v>
      </c>
      <c r="M63" s="22">
        <f t="shared" si="1"/>
        <v>0.12946718604511726</v>
      </c>
    </row>
    <row r="64" spans="4:13" x14ac:dyDescent="0.3">
      <c r="D64" s="3">
        <v>62</v>
      </c>
      <c r="E64" s="2">
        <f>E63+(-$B$4*E63*G63-$B$9*E63+$B$8*J63+$B$10*SUM(F63:J63))</f>
        <v>2.9481980366616214E-4</v>
      </c>
      <c r="F64" s="2">
        <f>F63+($B$4*E63*G63+$B$5*I63*G63-$B$7*F63-$B$10*F63)</f>
        <v>4.7394042435880072E-2</v>
      </c>
      <c r="G64" s="2">
        <f>G63+($B$7*F63-$B$2*G63-$B$6*G63-$B$10*G63)</f>
        <v>5.845190925394031E-2</v>
      </c>
      <c r="H64" s="2">
        <f>H63+($B$2*G63+$B$3*J63-$B$10*H63)</f>
        <v>6.2843236205900849E-2</v>
      </c>
      <c r="I64" s="2">
        <f>I63+($B$9*E63-$B$5*I63*G63-$B$10*I63)</f>
        <v>0.80028603538466259</v>
      </c>
      <c r="J64" s="2">
        <f>J63+(-$B$8*J63+$B$6*G63-$B$3*J63-$B$10*J63)</f>
        <v>3.0729956915950176E-2</v>
      </c>
      <c r="K64" s="4">
        <f t="shared" si="0"/>
        <v>1.0000000000000002</v>
      </c>
      <c r="M64" s="22">
        <f t="shared" si="1"/>
        <v>0.13657590860577057</v>
      </c>
    </row>
    <row r="65" spans="4:13" x14ac:dyDescent="0.3">
      <c r="D65" s="3">
        <v>63</v>
      </c>
      <c r="E65" s="2">
        <f>E64+(-$B$4*E64*G64-$B$9*E64+$B$8*J64+$B$10*SUM(F64:J64))</f>
        <v>3.063582871296341E-4</v>
      </c>
      <c r="F65" s="2">
        <f>F64+($B$4*E64*G64+$B$5*I64*G64-$B$7*F64-$B$10*F64)</f>
        <v>4.9616788934639063E-2</v>
      </c>
      <c r="G65" s="2">
        <f>G64+($B$7*F64-$B$2*G64-$B$6*G64-$B$10*G64)</f>
        <v>6.1666011400479975E-2</v>
      </c>
      <c r="H65" s="2">
        <f>H64+($B$2*G64+$B$3*J64-$B$10*H64)</f>
        <v>6.7123649150485951E-2</v>
      </c>
      <c r="I65" s="2">
        <f>I64+($B$9*E64-$B$5*I64*G64-$B$10*I64)</f>
        <v>0.78866233991716994</v>
      </c>
      <c r="J65" s="2">
        <f>J64+(-$B$8*J64+$B$6*G64-$B$3*J64-$B$10*J64)</f>
        <v>3.2624852310095535E-2</v>
      </c>
      <c r="K65" s="4">
        <f t="shared" si="0"/>
        <v>1.0000000000000002</v>
      </c>
      <c r="M65" s="22">
        <f t="shared" si="1"/>
        <v>0.14390765264521457</v>
      </c>
    </row>
    <row r="66" spans="4:13" x14ac:dyDescent="0.3">
      <c r="D66" s="3">
        <v>64</v>
      </c>
      <c r="E66" s="2">
        <f>E65+(-$B$4*E65*G65-$B$9*E65+$B$8*J65+$B$10*SUM(F65:J65))</f>
        <v>3.184121519073031E-4</v>
      </c>
      <c r="F66" s="2">
        <f>F65+($B$4*E65*G65+$B$5*I65*G65-$B$7*F65-$B$10*F65)</f>
        <v>5.1859593100539482E-2</v>
      </c>
      <c r="G66" s="2">
        <f>G65+($B$7*F65-$B$2*G65-$B$6*G65-$B$10*G65)</f>
        <v>6.4980184687650863E-2</v>
      </c>
      <c r="H66" s="2">
        <f>H65+($B$2*G65+$B$3*J65-$B$10*H65)</f>
        <v>7.1654054538973458E-2</v>
      </c>
      <c r="I66" s="2">
        <f>I65+($B$9*E65-$B$5*I65*G65-$B$10*I65)</f>
        <v>0.77657903515085402</v>
      </c>
      <c r="J66" s="2">
        <f>J65+(-$B$8*J65+$B$6*G65-$B$3*J65-$B$10*J65)</f>
        <v>3.4608720370074932E-2</v>
      </c>
      <c r="K66" s="4">
        <f t="shared" si="0"/>
        <v>1</v>
      </c>
      <c r="M66" s="22">
        <f t="shared" si="1"/>
        <v>0.15144849815826528</v>
      </c>
    </row>
    <row r="67" spans="4:13" x14ac:dyDescent="0.3">
      <c r="D67" s="3">
        <v>65</v>
      </c>
      <c r="E67" s="2">
        <f>E66+(-$B$4*E66*G66-$B$9*E66+$B$8*J66+$B$10*SUM(F66:J66))</f>
        <v>3.3098361050886116E-4</v>
      </c>
      <c r="F67" s="2">
        <f>F66+($B$4*E66*G66+$B$5*I66*G66-$B$7*F66-$B$10*F66)</f>
        <v>5.4111805989353154E-2</v>
      </c>
      <c r="G67" s="2">
        <f>G66+($B$7*F66-$B$2*G66-$B$6*G66-$B$10*G66)</f>
        <v>6.8387715313862632E-2</v>
      </c>
      <c r="H67" s="2">
        <f>H66+($B$2*G66+$B$3*J66-$B$10*H66)</f>
        <v>7.6444372969703259E-2</v>
      </c>
      <c r="I67" s="2">
        <f>I66+($B$9*E66-$B$5*I66*G66-$B$10*I66)</f>
        <v>0.76404301508022143</v>
      </c>
      <c r="J67" s="2">
        <f>J66+(-$B$8*J66+$B$6*G66-$B$3*J66-$B$10*J66)</f>
        <v>3.668210703635074E-2</v>
      </c>
      <c r="K67" s="4">
        <f t="shared" ref="K67:K130" si="2">E67+F67+G67+H67+I67+J67</f>
        <v>1</v>
      </c>
      <c r="M67" s="22">
        <f t="shared" ref="M67:M130" si="3">F67+G67+J67</f>
        <v>0.15918162833956653</v>
      </c>
    </row>
    <row r="68" spans="4:13" x14ac:dyDescent="0.3">
      <c r="D68" s="3">
        <v>66</v>
      </c>
      <c r="E68" s="2">
        <f>E67+(-$B$4*E67*G67-$B$9*E67+$B$8*J67+$B$10*SUM(F67:J67))</f>
        <v>3.4407229754929722E-4</v>
      </c>
      <c r="F68" s="2">
        <f>F67+($B$4*E67*G67+$B$5*I67*G67-$B$7*F67-$B$10*F67)</f>
        <v>5.6361698304619165E-2</v>
      </c>
      <c r="G68" s="2">
        <f>G67+($B$7*F67-$B$2*G67-$B$6*G67-$B$10*G67)</f>
        <v>7.1880479254488705E-2</v>
      </c>
      <c r="H68" s="2">
        <f>H67+($B$2*G67+$B$3*J67-$B$10*H67)</f>
        <v>8.1504323918387842E-2</v>
      </c>
      <c r="I68" s="2">
        <f>I67+($B$9*E67-$B$5*I67*G67-$B$10*I67)</f>
        <v>0.75106438804299736</v>
      </c>
      <c r="J68" s="2">
        <f>J67+(-$B$8*J67+$B$6*G67-$B$3*J67-$B$10*J67)</f>
        <v>3.8845038181957697E-2</v>
      </c>
      <c r="K68" s="4">
        <f t="shared" si="2"/>
        <v>1</v>
      </c>
      <c r="M68" s="22">
        <f t="shared" si="3"/>
        <v>0.16708721574106558</v>
      </c>
    </row>
    <row r="69" spans="4:13" x14ac:dyDescent="0.3">
      <c r="D69" s="3">
        <v>67</v>
      </c>
      <c r="E69" s="2">
        <f>E68+(-$B$4*E68*G68-$B$9*E68+$B$8*J68+$B$10*SUM(F68:J68))</f>
        <v>3.5767504506346756E-4</v>
      </c>
      <c r="F69" s="2">
        <f>F68+($B$4*E68*G68+$B$5*I68*G68-$B$7*F68-$B$10*F68)</f>
        <v>5.8596511530248412E-2</v>
      </c>
      <c r="G69" s="2">
        <f>G68+($B$7*F68-$B$2*G68-$B$6*G68-$B$10*G68)</f>
        <v>7.5448877335040312E-2</v>
      </c>
      <c r="H69" s="2">
        <f>H68+($B$2*G68+$B$3*J68-$B$10*H68)</f>
        <v>8.6843338232218181E-2</v>
      </c>
      <c r="I69" s="2">
        <f>I68+($B$9*E68-$B$5*I68*G68-$B$10*I68)</f>
        <v>0.73765664038481749</v>
      </c>
      <c r="J69" s="2">
        <f>J68+(-$B$8*J68+$B$6*G68-$B$3*J68-$B$10*J68)</f>
        <v>4.109695747261221E-2</v>
      </c>
      <c r="K69" s="4">
        <f t="shared" si="2"/>
        <v>1</v>
      </c>
      <c r="M69" s="22">
        <f t="shared" si="3"/>
        <v>0.17514234633790093</v>
      </c>
    </row>
    <row r="70" spans="4:13" x14ac:dyDescent="0.3">
      <c r="D70" s="3">
        <v>68</v>
      </c>
      <c r="E70" s="2">
        <f>E69+(-$B$4*E69*G69-$B$9*E69+$B$8*J69+$B$10*SUM(F69:J69))</f>
        <v>3.7178566997355327E-4</v>
      </c>
      <c r="F70" s="2">
        <f>F69+($B$4*E69*G69+$B$5*I69*G69-$B$7*F69-$B$10*F69)</f>
        <v>6.0802536928595212E-2</v>
      </c>
      <c r="G70" s="2">
        <f>G69+($B$7*F69-$B$2*G69-$B$6*G69-$B$10*G69)</f>
        <v>7.9081787489530667E-2</v>
      </c>
      <c r="H70" s="2">
        <f>H69+($B$2*G69+$B$3*J69-$B$10*H69)</f>
        <v>9.2470463869587585E-2</v>
      </c>
      <c r="I70" s="2">
        <f>I69+($B$9*E69-$B$5*I69*G69-$B$10*I69)</f>
        <v>0.72383676184218382</v>
      </c>
      <c r="J70" s="2">
        <f>J69+(-$B$8*J69+$B$6*G69-$B$3*J69-$B$10*J69)</f>
        <v>4.3436664200129232E-2</v>
      </c>
      <c r="K70" s="4">
        <f t="shared" si="2"/>
        <v>1</v>
      </c>
      <c r="M70" s="22">
        <f t="shared" si="3"/>
        <v>0.1833209886182551</v>
      </c>
    </row>
    <row r="71" spans="4:13" x14ac:dyDescent="0.3">
      <c r="D71" s="3">
        <v>69</v>
      </c>
      <c r="E71" s="2">
        <f>E70+(-$B$4*E70*G70-$B$9*E70+$B$8*J70+$B$10*SUM(F70:J70))</f>
        <v>3.8639477805236811E-4</v>
      </c>
      <c r="F71" s="2">
        <f>F70+($B$4*E70*G70+$B$5*I70*G70-$B$7*F70-$B$10*F70)</f>
        <v>6.296522424616488E-2</v>
      </c>
      <c r="G71" s="2">
        <f>G70+($B$7*F70-$B$2*G70-$B$6*G70-$B$10*G70)</f>
        <v>8.2766537935263659E-2</v>
      </c>
      <c r="H71" s="2">
        <f>H70+($B$2*G70+$B$3*J70-$B$10*H70)</f>
        <v>9.8394265497515052E-2</v>
      </c>
      <c r="I71" s="2">
        <f>I70+($B$9*E70-$B$5*I70*G70-$B$10*I70)</f>
        <v>0.70962532522436317</v>
      </c>
      <c r="J71" s="2">
        <f>J70+(-$B$8*J70+$B$6*G70-$B$3*J70-$B$10*J70)</f>
        <v>4.5862252318640911E-2</v>
      </c>
      <c r="K71" s="4">
        <f t="shared" si="2"/>
        <v>1</v>
      </c>
      <c r="M71" s="22">
        <f t="shared" si="3"/>
        <v>0.19159401450006944</v>
      </c>
    </row>
    <row r="72" spans="4:13" x14ac:dyDescent="0.3">
      <c r="D72" s="3">
        <v>70</v>
      </c>
      <c r="E72" s="2">
        <f>E71+(-$B$4*E71*G71-$B$9*E71+$B$8*J71+$B$10*SUM(F71:J71))</f>
        <v>4.0148958867077732E-4</v>
      </c>
      <c r="F72" s="2">
        <f>F71+($B$4*E71*G71+$B$5*I71*G71-$B$7*F71-$B$10*F71)</f>
        <v>6.5069321182665146E-2</v>
      </c>
      <c r="G72" s="2">
        <f>G71+($B$7*F71-$B$2*G71-$B$6*G71-$B$10*G71)</f>
        <v>8.6488904963812577E-2</v>
      </c>
      <c r="H72" s="2">
        <f>H71+($B$2*G71+$B$3*J71-$B$10*H71)</f>
        <v>0.10462271877990791</v>
      </c>
      <c r="I72" s="2">
        <f>I71+($B$9*E71-$B$5*I71*G71-$B$10*I71)</f>
        <v>0.69504651339654722</v>
      </c>
      <c r="J72" s="2">
        <f>J71+(-$B$8*J71+$B$6*G71-$B$3*J71-$B$10*J71)</f>
        <v>4.8371052088396406E-2</v>
      </c>
      <c r="K72" s="4">
        <f t="shared" si="2"/>
        <v>1</v>
      </c>
      <c r="M72" s="22">
        <f t="shared" si="3"/>
        <v>0.19992927823487414</v>
      </c>
    </row>
    <row r="73" spans="4:13" x14ac:dyDescent="0.3">
      <c r="D73" s="3">
        <v>71</v>
      </c>
      <c r="E73" s="2">
        <f>E72+(-$B$4*E72*G72-$B$9*E72+$B$8*J72+$B$10*SUM(F72:J72))</f>
        <v>4.1705378441945107E-4</v>
      </c>
      <c r="F73" s="2">
        <f>F72+($B$4*E72*G72+$B$5*I72*G72-$B$7*F72-$B$10*F72)</f>
        <v>6.7099043702806824E-2</v>
      </c>
      <c r="G73" s="2">
        <f>G72+($B$7*F72-$B$2*G72-$B$6*G72-$B$10*G72)</f>
        <v>9.0233138862565551E-2</v>
      </c>
      <c r="H73" s="2">
        <f>H72+($B$2*G72+$B$3*J72-$B$10*H72)</f>
        <v>0.11116310042225115</v>
      </c>
      <c r="I73" s="2">
        <f>I72+($B$9*E72-$B$5*I72*G72-$B$10*I72)</f>
        <v>0.68012808733600416</v>
      </c>
      <c r="J73" s="2">
        <f>J72+(-$B$8*J72+$B$6*G72-$B$3*J72-$B$10*J72)</f>
        <v>5.0959575891952942E-2</v>
      </c>
      <c r="K73" s="4">
        <f t="shared" si="2"/>
        <v>1</v>
      </c>
      <c r="M73" s="22">
        <f t="shared" si="3"/>
        <v>0.20829175845732531</v>
      </c>
    </row>
    <row r="74" spans="4:13" x14ac:dyDescent="0.3">
      <c r="D74" s="3">
        <v>72</v>
      </c>
      <c r="E74" s="2">
        <f>E73+(-$B$4*E73*G73-$B$9*E73+$B$8*J73+$B$10*SUM(F73:J73))</f>
        <v>4.3306738935321989E-4</v>
      </c>
      <c r="F74" s="2">
        <f>F73+($B$4*E73*G73+$B$5*I73*G73-$B$7*F73-$B$10*F73)</f>
        <v>6.903827612304142E-2</v>
      </c>
      <c r="G74" s="2">
        <f>G73+($B$7*F73-$B$2*G73-$B$6*G73-$B$10*G73)</f>
        <v>9.3982021120435022E-2</v>
      </c>
      <c r="H74" s="2">
        <f>H73+($B$2*G73+$B$3*J73-$B$10*H73)</f>
        <v>0.1180218752755598</v>
      </c>
      <c r="I74" s="2">
        <f>I73+($B$9*E73-$B$5*I73*G73-$B$10*I73)</f>
        <v>0.66490129016912836</v>
      </c>
      <c r="J74" s="2">
        <f>J73+(-$B$8*J73+$B$6*G73-$B$3*J73-$B$10*J73)</f>
        <v>5.3623469922482327E-2</v>
      </c>
      <c r="K74" s="4">
        <f t="shared" si="2"/>
        <v>1</v>
      </c>
      <c r="M74" s="22">
        <f t="shared" si="3"/>
        <v>0.21664376716595876</v>
      </c>
    </row>
    <row r="75" spans="4:13" x14ac:dyDescent="0.3">
      <c r="D75" s="3">
        <v>73</v>
      </c>
      <c r="E75" s="2">
        <f>E74+(-$B$4*E74*G74-$B$9*E74+$B$8*J74+$B$10*SUM(F74:J74))</f>
        <v>4.4950667912923052E-4</v>
      </c>
      <c r="F75" s="2">
        <f>F74+($B$4*E74*G74+$B$5*I74*G74-$B$7*F74-$B$10*F74)</f>
        <v>7.0870798622094638E-2</v>
      </c>
      <c r="G75" s="2">
        <f>G74+($B$7*F74-$B$2*G74-$B$6*G74-$B$10*G74)</f>
        <v>9.7716955519772414E-2</v>
      </c>
      <c r="H75" s="2">
        <f>H74+($B$2*G74+$B$3*J74-$B$10*H74)</f>
        <v>0.12520458203642323</v>
      </c>
      <c r="I75" s="2">
        <f>I74+($B$9*E74-$B$5*I74*G74-$B$10*I74)</f>
        <v>0.64940068359953051</v>
      </c>
      <c r="J75" s="2">
        <f>J74+(-$B$8*J74+$B$6*G74-$B$3*J74-$B$10*J74)</f>
        <v>5.6357473543050145E-2</v>
      </c>
      <c r="K75" s="4">
        <f t="shared" si="2"/>
        <v>1.0000000000000002</v>
      </c>
      <c r="M75" s="22">
        <f t="shared" si="3"/>
        <v>0.2249452276849172</v>
      </c>
    </row>
    <row r="76" spans="4:13" x14ac:dyDescent="0.3">
      <c r="D76" s="3">
        <v>74</v>
      </c>
      <c r="E76" s="2">
        <f>E75+(-$B$4*E75*G75-$B$9*E75+$B$8*J75+$B$10*SUM(F75:J75))</f>
        <v>4.663441257166902E-4</v>
      </c>
      <c r="F76" s="2">
        <f>F75+($B$4*E75*G75+$B$5*I75*G75-$B$7*F75-$B$10*F75)</f>
        <v>7.2580538456067559E-2</v>
      </c>
      <c r="G76" s="2">
        <f>G75+($B$7*F75-$B$2*G75-$B$6*G75-$B$10*G75)</f>
        <v>0.10141809496742199</v>
      </c>
      <c r="H76" s="2">
        <f>H75+($B$2*G75+$B$3*J75-$B$10*H75)</f>
        <v>0.13271571930133819</v>
      </c>
      <c r="I76" s="2">
        <f>I75+($B$9*E75-$B$5*I75*G75-$B$10*I75)</f>
        <v>0.63366391498135066</v>
      </c>
      <c r="J76" s="2">
        <f>J75+(-$B$8*J75+$B$6*G75-$B$3*J75-$B$10*J75)</f>
        <v>5.9155388168105116E-2</v>
      </c>
      <c r="K76" s="4">
        <f t="shared" si="2"/>
        <v>1.0000000000000002</v>
      </c>
      <c r="M76" s="22">
        <f t="shared" si="3"/>
        <v>0.23315402159159465</v>
      </c>
    </row>
    <row r="77" spans="4:13" x14ac:dyDescent="0.3">
      <c r="D77" s="3">
        <v>75</v>
      </c>
      <c r="E77" s="2">
        <f>E76+(-$B$4*E76*G76-$B$9*E76+$B$8*J76+$B$10*SUM(F76:J76))</f>
        <v>4.8354837867458386E-4</v>
      </c>
      <c r="F77" s="2">
        <f>F76+($B$4*E76*G76+$B$5*I76*G76-$B$7*F76-$B$10*F76)</f>
        <v>7.4151839773141895E-2</v>
      </c>
      <c r="G77" s="2">
        <f>G76+($B$7*F76-$B$2*G76-$B$6*G76-$B$10*G76)</f>
        <v>0.10506450497540989</v>
      </c>
      <c r="H77" s="2">
        <f>H76+($B$2*G76+$B$3*J76-$B$10*H76)</f>
        <v>0.14055863393187343</v>
      </c>
      <c r="I77" s="2">
        <f>I76+($B$9*E76-$B$5*I76*G76-$B$10*I76)</f>
        <v>0.61773141542749821</v>
      </c>
      <c r="J77" s="2">
        <f>J76+(-$B$8*J76+$B$6*G76-$B$3*J76-$B$10*J76)</f>
        <v>6.2010057513402134E-2</v>
      </c>
      <c r="K77" s="4">
        <f t="shared" si="2"/>
        <v>1.0000000000000002</v>
      </c>
      <c r="M77" s="22">
        <f t="shared" si="3"/>
        <v>0.24122640226195394</v>
      </c>
    </row>
    <row r="78" spans="4:13" x14ac:dyDescent="0.3">
      <c r="D78" s="3">
        <v>76</v>
      </c>
      <c r="E78" s="2">
        <f>E77+(-$B$4*E77*G77-$B$9*E77+$B$8*J77+$B$10*SUM(F77:J77))</f>
        <v>5.0108428426085493E-4</v>
      </c>
      <c r="F78" s="2">
        <f>F77+($B$4*E77*G77+$B$5*I77*G77-$B$7*F77-$B$10*F77)</f>
        <v>7.5569745599876836E-2</v>
      </c>
      <c r="G78" s="2">
        <f>G77+($B$7*F77-$B$2*G77-$B$6*G77-$B$10*G77)</f>
        <v>0.10863436358318747</v>
      </c>
      <c r="H78" s="2">
        <f>H77+($B$2*G77+$B$3*J77-$B$10*H77)</f>
        <v>0.1487354138515341</v>
      </c>
      <c r="I78" s="2">
        <f>I77+($B$9*E77-$B$5*I77*G77-$B$10*I77)</f>
        <v>0.60164603169251751</v>
      </c>
      <c r="J78" s="2">
        <f>J77+(-$B$8*J77+$B$6*G77-$B$3*J77-$B$10*J77)</f>
        <v>6.4913360988623339E-2</v>
      </c>
      <c r="K78" s="4">
        <f t="shared" si="2"/>
        <v>1.0000000000000002</v>
      </c>
      <c r="M78" s="22">
        <f t="shared" si="3"/>
        <v>0.24911747017168762</v>
      </c>
    </row>
    <row r="79" spans="4:13" x14ac:dyDescent="0.3">
      <c r="D79" s="3">
        <v>77</v>
      </c>
      <c r="E79" s="2">
        <f>E78+(-$B$4*E78*G78-$B$9*E78+$B$8*J78+$B$10*SUM(F78:J78))</f>
        <v>5.1891294289426631E-4</v>
      </c>
      <c r="F79" s="2">
        <f>F78+($B$4*E78*G78+$B$5*I78*G78-$B$7*F78-$B$10*F78)</f>
        <v>7.6820284399892996E-2</v>
      </c>
      <c r="G79" s="2">
        <f>G78+($B$7*F78-$B$2*G78-$B$6*G78-$B$10*G78)</f>
        <v>0.11210519625004695</v>
      </c>
      <c r="H79" s="2">
        <f>H78+($B$2*G78+$B$3*J78-$B$10*H78)</f>
        <v>0.15724678751442162</v>
      </c>
      <c r="I79" s="2">
        <f>I78+($B$9*E78-$B$5*I78*G78-$B$10*I78)</f>
        <v>0.58545259703230057</v>
      </c>
      <c r="J79" s="2">
        <f>J78+(-$B$8*J78+$B$6*G78-$B$3*J78-$B$10*J78)</f>
        <v>6.7856221860443725E-2</v>
      </c>
      <c r="K79" s="4">
        <f t="shared" si="2"/>
        <v>1.0000000000000002</v>
      </c>
      <c r="M79" s="22">
        <f t="shared" si="3"/>
        <v>0.25678170251038368</v>
      </c>
    </row>
    <row r="80" spans="4:13" x14ac:dyDescent="0.3">
      <c r="D80" s="3">
        <v>78</v>
      </c>
      <c r="E80" s="2">
        <f>E79+(-$B$4*E79*G79-$B$9*E79+$B$8*J79+$B$10*SUM(F79:J79))</f>
        <v>5.3699180478275661E-4</v>
      </c>
      <c r="F80" s="2">
        <f>F79+($B$4*E79*G79+$B$5*I79*G79-$B$7*F79-$B$10*F79)</f>
        <v>7.7890752678258221E-2</v>
      </c>
      <c r="G80" s="2">
        <f>G79+($B$7*F79-$B$2*G79-$B$6*G79-$B$10*G79)</f>
        <v>0.11545414288418514</v>
      </c>
      <c r="H80" s="2">
        <f>H79+($B$2*G79+$B$3*J79-$B$10*H79)</f>
        <v>0.1660920323494276</v>
      </c>
      <c r="I80" s="2">
        <f>I79+($B$9*E79-$B$5*I79*G79-$B$10*I79)</f>
        <v>0.5691974486954402</v>
      </c>
      <c r="J80" s="2">
        <f>J79+(-$B$8*J79+$B$6*G79-$B$3*J79-$B$10*J79)</f>
        <v>7.0828631587906227E-2</v>
      </c>
      <c r="K80" s="4">
        <f t="shared" si="2"/>
        <v>1.0000000000000002</v>
      </c>
      <c r="M80" s="22">
        <f t="shared" si="3"/>
        <v>0.26417352715034959</v>
      </c>
    </row>
    <row r="81" spans="4:13" x14ac:dyDescent="0.3">
      <c r="D81" s="3">
        <v>79</v>
      </c>
      <c r="E81" s="2">
        <f>E80+(-$B$4*E80*G80-$B$9*E80+$B$8*J80+$B$10*SUM(F80:J80))</f>
        <v>5.5527480290180876E-4</v>
      </c>
      <c r="F81" s="2">
        <f>F80+($B$4*E80*G80+$B$5*I80*G80-$B$7*F80-$B$10*F80)</f>
        <v>7.8769984508104254E-2</v>
      </c>
      <c r="G81" s="2">
        <f>G80+($B$7*F80-$B$2*G80-$B$6*G80-$B$10*G80)</f>
        <v>0.11865825277324263</v>
      </c>
      <c r="H81" s="2">
        <f>H80+($B$2*G80+$B$3*J80-$B$10*H80)</f>
        <v>0.17526889448255645</v>
      </c>
      <c r="I81" s="2">
        <f>I80+($B$9*E80-$B$5*I80*G80-$B$10*I80)</f>
        <v>0.55292790200764041</v>
      </c>
      <c r="J81" s="2">
        <f>J80+(-$B$8*J80+$B$6*G80-$B$3*J80-$B$10*J80)</f>
        <v>7.3819691425554612E-2</v>
      </c>
      <c r="K81" s="4">
        <f t="shared" si="2"/>
        <v>1.0000000000000002</v>
      </c>
      <c r="M81" s="22">
        <f t="shared" si="3"/>
        <v>0.27124792870690151</v>
      </c>
    </row>
    <row r="82" spans="4:13" x14ac:dyDescent="0.3">
      <c r="D82" s="3">
        <v>80</v>
      </c>
      <c r="E82" s="2">
        <f>E81+(-$B$4*E81*G81-$B$9*E81+$B$8*J81+$B$10*SUM(F81:J81))</f>
        <v>5.7371252198899032E-4</v>
      </c>
      <c r="F82" s="2">
        <f>F81+($B$4*E81*G81+$B$5*I81*G81-$B$7*F81-$B$10*F81)</f>
        <v>7.9448598663685227E-2</v>
      </c>
      <c r="G82" s="2">
        <f>G81+($B$7*F81-$B$2*G81-$B$6*G81-$B$10*G81)</f>
        <v>0.12169480181036531</v>
      </c>
      <c r="H82" s="2">
        <f>H81+($B$2*G81+$B$3*J81-$B$10*H81)</f>
        <v>0.18477352196688321</v>
      </c>
      <c r="I82" s="2">
        <f>I81+($B$9*E81-$B$5*I81*G81-$B$10*I81)</f>
        <v>0.53669169303110231</v>
      </c>
      <c r="J82" s="2">
        <f>J81+(-$B$8*J81+$B$6*G81-$B$3*J81-$B$10*J81)</f>
        <v>7.6817672005975141E-2</v>
      </c>
      <c r="K82" s="4">
        <f t="shared" si="2"/>
        <v>1.0000000000000002</v>
      </c>
      <c r="M82" s="22">
        <f t="shared" si="3"/>
        <v>0.27796107248002566</v>
      </c>
    </row>
    <row r="83" spans="4:13" x14ac:dyDescent="0.3">
      <c r="D83" s="3">
        <v>81</v>
      </c>
      <c r="E83" s="2">
        <f>E82+(-$B$4*E82*G82-$B$9*E82+$B$8*J82+$B$10*SUM(F82:J82))</f>
        <v>5.9225240184173191E-4</v>
      </c>
      <c r="F83" s="2">
        <f>F82+($B$4*E82*G82+$B$5*I82*G82-$B$7*F82-$B$10*F82)</f>
        <v>7.9919214308530329E-2</v>
      </c>
      <c r="G83" s="2">
        <f>G82+($B$7*F82-$B$2*G82-$B$6*G82-$B$10*G82)</f>
        <v>0.12454162514750708</v>
      </c>
      <c r="H83" s="2">
        <f>H82+($B$2*G82+$B$3*J82-$B$10*H82)</f>
        <v>0.194600413600196</v>
      </c>
      <c r="I83" s="2">
        <f>I82+($B$9*E82-$B$5*I82*G82-$B$10*I82)</f>
        <v>0.52053640338175855</v>
      </c>
      <c r="J83" s="2">
        <f>J82+(-$B$8*J82+$B$6*G82-$B$3*J82-$B$10*J82)</f>
        <v>7.9810091160166477E-2</v>
      </c>
      <c r="K83" s="4">
        <f t="shared" si="2"/>
        <v>1.0000000000000002</v>
      </c>
      <c r="M83" s="22">
        <f t="shared" si="3"/>
        <v>0.2842709306162039</v>
      </c>
    </row>
    <row r="84" spans="4:13" x14ac:dyDescent="0.3">
      <c r="D84" s="3">
        <v>82</v>
      </c>
      <c r="E84" s="2">
        <f>E83+(-$B$4*E83*G83-$B$9*E83+$B$8*J83+$B$10*SUM(F83:J83))</f>
        <v>6.108389729761332E-4</v>
      </c>
      <c r="F84" s="2">
        <f>F83+($B$4*E83*G83+$B$5*I83*G83-$B$7*F83-$B$10*F83)</f>
        <v>8.0176626932142198E-2</v>
      </c>
      <c r="G84" s="2">
        <f>G83+($B$7*F83-$B$2*G83-$B$6*G83-$B$10*G83)</f>
        <v>0.12717745733354563</v>
      </c>
      <c r="H84" s="2">
        <f>H83+($B$2*G83+$B$3*J83-$B$10*H83)</f>
        <v>0.20474238518346424</v>
      </c>
      <c r="I84" s="2">
        <f>I83+($B$9*E83-$B$5*I83*G83-$B$10*I83)</f>
        <v>0.50450888185348164</v>
      </c>
      <c r="J84" s="2">
        <f>J83+(-$B$8*J83+$B$6*G83-$B$3*J83-$B$10*J83)</f>
        <v>8.2783809724390339E-2</v>
      </c>
      <c r="K84" s="4">
        <f t="shared" si="2"/>
        <v>1.0000000000000002</v>
      </c>
      <c r="M84" s="22">
        <f t="shared" si="3"/>
        <v>0.29013789399007817</v>
      </c>
    </row>
    <row r="85" spans="4:13" x14ac:dyDescent="0.3">
      <c r="D85" s="3">
        <v>83</v>
      </c>
      <c r="E85" s="2">
        <f>E84+(-$B$4*E84*G84-$B$9*E84+$B$8*J84+$B$10*SUM(F84:J84))</f>
        <v>6.2941412262098955E-4</v>
      </c>
      <c r="F85" s="2">
        <f>F84+($B$4*E84*G84+$B$5*I84*G84-$B$7*F84-$B$10*F84)</f>
        <v>8.0217937443609486E-2</v>
      </c>
      <c r="G85" s="2">
        <f>G84+($B$7*F84-$B$2*G84-$B$6*G84-$B$10*G84)</f>
        <v>0.12958227118471974</v>
      </c>
      <c r="H85" s="2">
        <f>H84+($B$2*G84+$B$3*J84-$B$10*H84)</f>
        <v>0.21519055477159876</v>
      </c>
      <c r="I85" s="2">
        <f>I84+($B$9*E84-$B$5*I84*G84-$B$10*I84)</f>
        <v>0.48865467794396134</v>
      </c>
      <c r="J85" s="2">
        <f>J84+(-$B$8*J84+$B$6*G84-$B$3*J84-$B$10*J84)</f>
        <v>8.5725144533489839E-2</v>
      </c>
      <c r="K85" s="4">
        <f t="shared" si="2"/>
        <v>1.0000000000000002</v>
      </c>
      <c r="M85" s="22">
        <f t="shared" si="3"/>
        <v>0.29552535316181905</v>
      </c>
    </row>
    <row r="86" spans="4:13" x14ac:dyDescent="0.3">
      <c r="D86" s="3">
        <v>84</v>
      </c>
      <c r="E86" s="2">
        <f>E85+(-$B$4*E85*G85-$B$9*E85+$B$8*J85+$B$10*SUM(F85:J85))</f>
        <v>6.4791738906326481E-4</v>
      </c>
      <c r="F86" s="2">
        <f>F85+($B$4*E85*G85+$B$5*I85*G85-$B$7*F85-$B$10*F85)</f>
        <v>8.0042628969265658E-2</v>
      </c>
      <c r="G86" s="2">
        <f>G85+($B$7*F85-$B$2*G85-$B$6*G85-$B$10*G85)</f>
        <v>0.13173760615463706</v>
      </c>
      <c r="H86" s="2">
        <f>H85+($B$2*G85+$B$3*J85-$B$10*H85)</f>
        <v>0.22593434809818391</v>
      </c>
      <c r="I86" s="2">
        <f>I85+($B$9*E85-$B$5*I85*G85-$B$10*I85)</f>
        <v>0.47301750215400296</v>
      </c>
      <c r="J86" s="2">
        <f>J85+(-$B$8*J85+$B$6*G85-$B$3*J85-$B$10*J85)</f>
        <v>8.8619997234847314E-2</v>
      </c>
      <c r="K86" s="4">
        <f t="shared" si="2"/>
        <v>1.0000000000000002</v>
      </c>
      <c r="M86" s="22">
        <f t="shared" si="3"/>
        <v>0.30040023235875002</v>
      </c>
    </row>
    <row r="87" spans="4:13" x14ac:dyDescent="0.3">
      <c r="D87" s="3">
        <v>85</v>
      </c>
      <c r="E87" s="2">
        <f>E86+(-$B$4*E86*G86-$B$9*E86+$B$8*J86+$B$10*SUM(F86:J86))</f>
        <v>6.6628628249456798E-4</v>
      </c>
      <c r="F87" s="2">
        <f>F86+($B$4*E86*G86+$B$5*I86*G86-$B$7*F86-$B$10*F86)</f>
        <v>7.9652587883153061E-2</v>
      </c>
      <c r="G87" s="2">
        <f>G86+($B$7*F86-$B$2*G86-$B$6*G86-$B$10*G86)</f>
        <v>0.13362687687006733</v>
      </c>
      <c r="H87" s="2">
        <f>H86+($B$2*G86+$B$3*J86-$B$10*H86)</f>
        <v>0.23696152492852116</v>
      </c>
      <c r="I87" s="2">
        <f>I86+($B$9*E86-$B$5*I86*G86-$B$10*I86)</f>
        <v>0.45763872703674469</v>
      </c>
      <c r="J87" s="2">
        <f>J86+(-$B$8*J86+$B$6*G86-$B$3*J86-$B$10*J86)</f>
        <v>9.1453996999019391E-2</v>
      </c>
      <c r="K87" s="4">
        <f t="shared" si="2"/>
        <v>1.0000000000000002</v>
      </c>
      <c r="M87" s="22">
        <f t="shared" si="3"/>
        <v>0.30473346175223981</v>
      </c>
    </row>
    <row r="88" spans="4:13" x14ac:dyDescent="0.3">
      <c r="D88" s="3">
        <v>86</v>
      </c>
      <c r="E88" s="2">
        <f>E87+(-$B$4*E87*G87-$B$9*E87+$B$8*J87+$B$10*SUM(F87:J87))</f>
        <v>6.8445663068763749E-4</v>
      </c>
      <c r="F88" s="2">
        <f>F87+($B$4*E87*G87+$B$5*I87*G87-$B$7*F87-$B$10*F87)</f>
        <v>7.9052067812864196E-2</v>
      </c>
      <c r="G88" s="2">
        <f>G87+($B$7*F87-$B$2*G87-$B$6*G87-$B$10*G87)</f>
        <v>0.13523565280485564</v>
      </c>
      <c r="H88" s="2">
        <f>H87+($B$2*G87+$B$3*J87-$B$10*H87)</f>
        <v>0.24825822662452249</v>
      </c>
      <c r="I88" s="2">
        <f>I87+($B$9*E87-$B$5*I87*G87-$B$10*I87)</f>
        <v>0.44255694144791941</v>
      </c>
      <c r="J88" s="2">
        <f>J87+(-$B$8*J87+$B$6*G87-$B$3*J87-$B$10*J87)</f>
        <v>9.4212654679150784E-2</v>
      </c>
      <c r="K88" s="4">
        <f t="shared" si="2"/>
        <v>1.0000000000000002</v>
      </c>
      <c r="M88" s="22">
        <f t="shared" si="3"/>
        <v>0.30850037529687063</v>
      </c>
    </row>
    <row r="89" spans="4:13" x14ac:dyDescent="0.3">
      <c r="D89" s="3">
        <v>87</v>
      </c>
      <c r="E89" s="2">
        <f>E88+(-$B$4*E88*G88-$B$9*E88+$B$8*J88+$B$10*SUM(F88:J88))</f>
        <v>7.0236294800615166E-4</v>
      </c>
      <c r="F89" s="2">
        <f>F88+($B$4*E88*G88+$B$5*I88*G88-$B$7*F88-$B$10*F88)</f>
        <v>7.8247597677336259E-2</v>
      </c>
      <c r="G89" s="2">
        <f>G88+($B$7*F88-$B$2*G88-$B$6*G88-$B$10*G88)</f>
        <v>0.13655190078036403</v>
      </c>
      <c r="H89" s="2">
        <f>H88+($B$2*G88+$B$3*J88-$B$10*H88)</f>
        <v>0.2598090447077156</v>
      </c>
      <c r="I89" s="2">
        <f>I88+($B$9*E88-$B$5*I88*G88-$B$10*I88)</f>
        <v>0.42780756837850259</v>
      </c>
      <c r="J89" s="2">
        <f>J88+(-$B$8*J88+$B$6*G88-$B$3*J88-$B$10*J88)</f>
        <v>9.6881525508075494E-2</v>
      </c>
      <c r="K89" s="4">
        <f t="shared" si="2"/>
        <v>1</v>
      </c>
      <c r="M89" s="22">
        <f t="shared" si="3"/>
        <v>0.31168102396577579</v>
      </c>
    </row>
    <row r="90" spans="4:13" x14ac:dyDescent="0.3">
      <c r="D90" s="3">
        <v>88</v>
      </c>
      <c r="E90" s="2">
        <f>E89+(-$B$4*E89*G89-$B$9*E89+$B$8*J89+$B$10*SUM(F89:J89))</f>
        <v>7.1993882636873954E-4</v>
      </c>
      <c r="F90" s="2">
        <f>F89+($B$4*E89*G89+$B$5*I89*G89-$B$7*F89-$B$10*F89)</f>
        <v>7.7247837084991278E-2</v>
      </c>
      <c r="G90" s="2">
        <f>G89+($B$7*F89-$B$2*G89-$B$6*G89-$B$10*G89)</f>
        <v>0.13756618308297691</v>
      </c>
      <c r="H90" s="2">
        <f>H89+($B$2*G89+$B$3*J89-$B$10*H89)</f>
        <v>0.27159710970185263</v>
      </c>
      <c r="I90" s="2">
        <f>I89+($B$9*E89-$B$5*I89*G89-$B$10*I89)</f>
        <v>0.41342255425947122</v>
      </c>
      <c r="J90" s="2">
        <f>J89+(-$B$8*J89+$B$6*G89-$B$3*J89-$B$10*J89)</f>
        <v>9.9446377044339354E-2</v>
      </c>
      <c r="K90" s="4">
        <f t="shared" si="2"/>
        <v>1.0000000000000002</v>
      </c>
      <c r="M90" s="22">
        <f t="shared" si="3"/>
        <v>0.31426039721230753</v>
      </c>
    </row>
    <row r="91" spans="4:13" x14ac:dyDescent="0.3">
      <c r="D91" s="3">
        <v>89</v>
      </c>
      <c r="E91" s="2">
        <f>E90+(-$B$4*E90*G90-$B$9*E90+$B$8*J90+$B$10*SUM(F90:J90))</f>
        <v>7.3711734680271146E-4</v>
      </c>
      <c r="F91" s="2">
        <f>F90+($B$4*E90*G90+$B$5*I90*G90-$B$7*F90-$B$10*F90)</f>
        <v>7.6063384509791235E-2</v>
      </c>
      <c r="G91" s="2">
        <f>G90+($B$7*F90-$B$2*G90-$B$6*G90-$B$10*G90)</f>
        <v>0.13827180542757411</v>
      </c>
      <c r="H91" s="2">
        <f>H90+($B$2*G90+$B$3*J90-$B$10*H90)</f>
        <v>0.28360419904424583</v>
      </c>
      <c r="I91" s="2">
        <f>I90+($B$9*E90-$B$5*I90*G90-$B$10*I90)</f>
        <v>0.39943013486413548</v>
      </c>
      <c r="J91" s="2">
        <f>J90+(-$B$8*J90+$B$6*G90-$B$3*J90-$B$10*J90)</f>
        <v>0.10189335880745075</v>
      </c>
      <c r="K91" s="4">
        <f t="shared" si="2"/>
        <v>1</v>
      </c>
      <c r="M91" s="22">
        <f t="shared" si="3"/>
        <v>0.3162285487448161</v>
      </c>
    </row>
    <row r="92" spans="4:13" x14ac:dyDescent="0.3">
      <c r="D92" s="3">
        <v>90</v>
      </c>
      <c r="E92" s="2">
        <f>E91+(-$B$4*E91*G91-$B$9*E91+$B$8*J91+$B$10*SUM(F91:J91))</f>
        <v>7.538315100993568E-4</v>
      </c>
      <c r="F92" s="2">
        <f>F91+($B$4*E91*G91+$B$5*I91*G91-$B$7*F91-$B$10*F91)</f>
        <v>7.470654544304263E-2</v>
      </c>
      <c r="G92" s="2">
        <f>G91+($B$7*F91-$B$2*G91-$B$6*G91-$B$10*G91)</f>
        <v>0.13866491069791853</v>
      </c>
      <c r="H92" s="2">
        <f>H91+($B$2*G91+$B$3*J91-$B$10*H91)</f>
        <v>0.2958108623946214</v>
      </c>
      <c r="I92" s="2">
        <f>I91+($B$9*E91-$B$5*I91*G91-$B$10*I91)</f>
        <v>0.3858546800597345</v>
      </c>
      <c r="J92" s="2">
        <f>J91+(-$B$8*J91+$B$6*G91-$B$3*J91-$B$10*J91)</f>
        <v>0.1042091698945837</v>
      </c>
      <c r="K92" s="4">
        <f t="shared" si="2"/>
        <v>1.0000000000000002</v>
      </c>
      <c r="M92" s="22">
        <f t="shared" si="3"/>
        <v>0.31758062603554482</v>
      </c>
    </row>
    <row r="93" spans="4:13" x14ac:dyDescent="0.3">
      <c r="D93" s="3">
        <v>91</v>
      </c>
      <c r="E93" s="2">
        <f>E92+(-$B$4*E92*G92-$B$9*E92+$B$8*J92+$B$10*SUM(F92:J92))</f>
        <v>7.7001468480014928E-4</v>
      </c>
      <c r="F93" s="2">
        <f>F92+($B$4*E92*G92+$B$5*I92*G92-$B$7*F92-$B$10*F92)</f>
        <v>7.3191069088825861E-2</v>
      </c>
      <c r="G93" s="2">
        <f>G92+($B$7*F92-$B$2*G92-$B$6*G92-$B$10*G92)</f>
        <v>0.13874451627058135</v>
      </c>
      <c r="H93" s="2">
        <f>H92+($B$2*G92+$B$3*J92-$B$10*H92)</f>
        <v>0.30819656226017406</v>
      </c>
      <c r="I93" s="2">
        <f>I92+($B$9*E92-$B$5*I92*G92-$B$10*I92)</f>
        <v>0.37271661684018148</v>
      </c>
      <c r="J93" s="2">
        <f>J92+(-$B$8*J92+$B$6*G92-$B$3*J92-$B$10*J92)</f>
        <v>0.10638122085543722</v>
      </c>
      <c r="K93" s="4">
        <f t="shared" si="2"/>
        <v>1</v>
      </c>
      <c r="M93" s="22">
        <f t="shared" si="3"/>
        <v>0.31831680621484443</v>
      </c>
    </row>
    <row r="94" spans="4:13" x14ac:dyDescent="0.3">
      <c r="D94" s="3">
        <v>92</v>
      </c>
      <c r="E94" s="2">
        <f>E93+(-$B$4*E93*G93-$B$9*E93+$B$8*J93+$B$10*SUM(F93:J93))</f>
        <v>7.856010702986646E-4</v>
      </c>
      <c r="F94" s="2">
        <f>F93+($B$4*E93*G93+$B$5*I93*G93-$B$7*F93-$B$10*F93)</f>
        <v>7.1531863062455306E-2</v>
      </c>
      <c r="G94" s="2">
        <f>G93+($B$7*F93-$B$2*G93-$B$6*G93-$B$10*G93)</f>
        <v>0.13851249467768298</v>
      </c>
      <c r="H94" s="2">
        <f>H93+($B$2*G93+$B$3*J93-$B$10*H93)</f>
        <v>0.32073982751129348</v>
      </c>
      <c r="I94" s="2">
        <f>I93+($B$9*E93-$B$5*I93*G93-$B$10*I93)</f>
        <v>0.36003242745670688</v>
      </c>
      <c r="J94" s="2">
        <f>J93+(-$B$8*J93+$B$6*G93-$B$3*J93-$B$10*J93)</f>
        <v>0.10839778622156281</v>
      </c>
      <c r="K94" s="4">
        <f t="shared" si="2"/>
        <v>1.0000000000000002</v>
      </c>
      <c r="M94" s="22">
        <f t="shared" si="3"/>
        <v>0.31844214396170112</v>
      </c>
    </row>
    <row r="95" spans="4:13" x14ac:dyDescent="0.3">
      <c r="D95" s="3">
        <v>93</v>
      </c>
      <c r="E95" s="2">
        <f>E94+(-$B$4*E94*G94-$B$9*E94+$B$8*J94+$B$10*SUM(F94:J94))</f>
        <v>8.0052617225119592E-4</v>
      </c>
      <c r="F95" s="2">
        <f>F94+($B$4*E94*G94+$B$5*I94*G94-$B$7*F94-$B$10*F94)</f>
        <v>6.9744695933633347E-2</v>
      </c>
      <c r="G95" s="2">
        <f>G94+($B$7*F94-$B$2*G94-$B$6*G94-$B$10*G94)</f>
        <v>0.13797349928183744</v>
      </c>
      <c r="H95" s="2">
        <f>H94+($B$2*G94+$B$3*J94-$B$10*H94)</f>
        <v>0.33341841709636844</v>
      </c>
      <c r="I95" s="2">
        <f>I94+($B$9*E94-$B$5*I94*G94-$B$10*I94)</f>
        <v>0.34781471717951457</v>
      </c>
      <c r="J95" s="2">
        <f>J94+(-$B$8*J94+$B$6*G94-$B$3*J94-$B$10*J94)</f>
        <v>0.11024814433639514</v>
      </c>
      <c r="K95" s="4">
        <f t="shared" si="2"/>
        <v>1.0000000000000002</v>
      </c>
      <c r="M95" s="22">
        <f t="shared" si="3"/>
        <v>0.31796633955186593</v>
      </c>
    </row>
    <row r="96" spans="4:13" x14ac:dyDescent="0.3">
      <c r="D96" s="3">
        <v>94</v>
      </c>
      <c r="E96" s="2">
        <f>E95+(-$B$4*E95*G95-$B$9*E95+$B$8*J95+$B$10*SUM(F95:J95))</f>
        <v>8.1472728678130021E-4</v>
      </c>
      <c r="F96" s="2">
        <f>F95+($B$4*E95*G95+$B$5*I95*G95-$B$7*F95-$B$10*F95)</f>
        <v>6.7845897336293801E-2</v>
      </c>
      <c r="G96" s="2">
        <f>G95+($B$7*F95-$B$2*G95-$B$6*G95-$B$10*G95)</f>
        <v>0.13713483842567167</v>
      </c>
      <c r="H96" s="2">
        <f>H95+($B$2*G95+$B$3*J95-$B$10*H95)</f>
        <v>0.34620949108437776</v>
      </c>
      <c r="I96" s="2">
        <f>I95+($B$9*E95-$B$5*I95*G95-$B$10*I95)</f>
        <v>0.33607234436626948</v>
      </c>
      <c r="J96" s="2">
        <f>J95+(-$B$8*J95+$B$6*G95-$B$3*J95-$B$10*J95)</f>
        <v>0.11192270150060611</v>
      </c>
      <c r="K96" s="4">
        <f t="shared" si="2"/>
        <v>1.0000000000000002</v>
      </c>
      <c r="M96" s="22">
        <f t="shared" si="3"/>
        <v>0.31690343726257159</v>
      </c>
    </row>
    <row r="97" spans="4:13" x14ac:dyDescent="0.3">
      <c r="D97" s="3">
        <v>95</v>
      </c>
      <c r="E97" s="2">
        <f>E96+(-$B$4*E96*G96-$B$9*E96+$B$8*J96+$B$10*SUM(F96:J96))</f>
        <v>8.281439891848775E-4</v>
      </c>
      <c r="F97" s="2">
        <f>F96+($B$4*E96*G96+$B$5*I96*G96-$B$7*F96-$B$10*F96)</f>
        <v>6.5852064787818368E-2</v>
      </c>
      <c r="G97" s="2">
        <f>G96+($B$7*F96-$B$2*G96-$B$6*G96-$B$10*G96)</f>
        <v>0.13600630309160366</v>
      </c>
      <c r="H97" s="2">
        <f>H96+($B$2*G96+$B$3*J96-$B$10*H96)</f>
        <v>0.3590897860744886</v>
      </c>
      <c r="I97" s="2">
        <f>I96+($B$9*E96-$B$5*I96*G96-$B$10*I96)</f>
        <v>0.32481060414066681</v>
      </c>
      <c r="J97" s="2">
        <f>J96+(-$B$8*J96+$B$6*G96-$B$3*J96-$B$10*J96)</f>
        <v>0.11341309791623778</v>
      </c>
      <c r="K97" s="4">
        <f t="shared" si="2"/>
        <v>1.0000000000000002</v>
      </c>
      <c r="M97" s="22">
        <f t="shared" si="3"/>
        <v>0.31527146579565979</v>
      </c>
    </row>
    <row r="98" spans="4:13" x14ac:dyDescent="0.3">
      <c r="D98" s="3">
        <v>96</v>
      </c>
      <c r="E98" s="2">
        <f>E97+(-$B$4*E97*G97-$B$9*E97+$B$8*J97+$B$10*SUM(F97:J97))</f>
        <v>8.4071862204745061E-4</v>
      </c>
      <c r="F98" s="2">
        <f>F97+($B$4*E97*G97+$B$5*I97*G97-$B$7*F97-$B$10*F97)</f>
        <v>6.3779785392285376E-2</v>
      </c>
      <c r="G98" s="2">
        <f>G97+($B$7*F97-$B$2*G97-$B$6*G97-$B$10*G97)</f>
        <v>0.13459995439638964</v>
      </c>
      <c r="H98" s="2">
        <f>H97+($B$2*G97+$B$3*J97-$B$10*H97)</f>
        <v>0.37203579201207793</v>
      </c>
      <c r="I98" s="2">
        <f>I97+($B$9*E97-$B$5*I97*G97-$B$10*I97)</f>
        <v>0.31403145611770444</v>
      </c>
      <c r="J98" s="2">
        <f>J97+(-$B$8*J97+$B$6*G97-$B$3*J97-$B$10*J97)</f>
        <v>0.1147122934594953</v>
      </c>
      <c r="K98" s="4">
        <f t="shared" si="2"/>
        <v>1</v>
      </c>
      <c r="M98" s="22">
        <f t="shared" si="3"/>
        <v>0.31309203324817031</v>
      </c>
    </row>
    <row r="99" spans="4:13" x14ac:dyDescent="0.3">
      <c r="D99" s="3">
        <v>97</v>
      </c>
      <c r="E99" s="2">
        <f>E98+(-$B$4*E98*G98-$B$9*E98+$B$8*J98+$B$10*SUM(F98:J98))</f>
        <v>8.5239677693332166E-4</v>
      </c>
      <c r="F99" s="2">
        <f>F98+($B$4*E98*G98+$B$5*I98*G98-$B$7*F98-$B$10*F98)</f>
        <v>6.1645379336815145E-2</v>
      </c>
      <c r="G99" s="2">
        <f>G98+($B$7*F98-$B$2*G98-$B$6*G98-$B$10*G98)</f>
        <v>0.13292987820203991</v>
      </c>
      <c r="H99" s="2">
        <f>H98+($B$2*G98+$B$3*J98-$B$10*H98)</f>
        <v>0.38502392753584597</v>
      </c>
      <c r="I99" s="2">
        <f>I98+($B$9*E98-$B$5*I98*G98-$B$10*I98)</f>
        <v>0.30373378623834635</v>
      </c>
      <c r="J99" s="2">
        <f>J98+(-$B$8*J98+$B$6*G98-$B$3*J98-$B$10*J98)</f>
        <v>0.11581463191001938</v>
      </c>
      <c r="K99" s="4">
        <f t="shared" si="2"/>
        <v>1</v>
      </c>
      <c r="M99" s="22">
        <f t="shared" si="3"/>
        <v>0.31038988944887447</v>
      </c>
    </row>
    <row r="100" spans="4:13" x14ac:dyDescent="0.3">
      <c r="D100" s="3">
        <v>98</v>
      </c>
      <c r="E100" s="2">
        <f>E99+(-$B$4*E99*G99-$B$9*E99+$B$8*J99+$B$10*SUM(F99:J99))</f>
        <v>8.6312776315610503E-4</v>
      </c>
      <c r="F100" s="2">
        <f>F99+($B$4*E99*G99+$B$5*I99*G99-$B$7*F99-$B$10*F99)</f>
        <v>5.9464670628819875E-2</v>
      </c>
      <c r="G100" s="2">
        <f>G99+($B$7*F99-$B$2*G99-$B$6*G99-$B$10*G99)</f>
        <v>0.13101191472609527</v>
      </c>
      <c r="H100" s="2">
        <f>H99+($B$2*G99+$B$3*J99-$B$10*H99)</f>
        <v>0.39803071114283434</v>
      </c>
      <c r="I100" s="2">
        <f>I99+($B$9*E99-$B$5*I99*G99-$B$10*I99)</f>
        <v>0.29391369285270269</v>
      </c>
      <c r="J100" s="2">
        <f>J99+(-$B$8*J99+$B$6*G99-$B$3*J99-$B$10*J99)</f>
        <v>0.11671588288639179</v>
      </c>
      <c r="K100" s="4">
        <f t="shared" si="2"/>
        <v>1</v>
      </c>
      <c r="M100" s="22">
        <f t="shared" si="3"/>
        <v>0.30719246824130697</v>
      </c>
    </row>
    <row r="101" spans="4:13" x14ac:dyDescent="0.3">
      <c r="D101" s="3">
        <v>99</v>
      </c>
      <c r="E101" s="2">
        <f>E100+(-$B$4*E100*G100-$B$9*E100+$B$8*J100+$B$10*SUM(F100:J100))</f>
        <v>8.7286505664556293E-4</v>
      </c>
      <c r="F101" s="2">
        <f>F100+($B$4*E100*G100+$B$5*I100*G100-$B$7*F100-$B$10*F100)</f>
        <v>5.7252788968397673E-2</v>
      </c>
      <c r="G101" s="2">
        <f>G100+($B$7*F100-$B$2*G100-$B$6*G100-$B$10*G100)</f>
        <v>0.12886337127894062</v>
      </c>
      <c r="H101" s="2">
        <f>H100+($B$2*G100+$B$3*J100-$B$10*H100)</f>
        <v>0.41103292568619937</v>
      </c>
      <c r="I101" s="2">
        <f>I100+($B$9*E100-$B$5*I100*G100-$B$10*I100)</f>
        <v>0.28456478765344906</v>
      </c>
      <c r="J101" s="2">
        <f>J100+(-$B$8*J100+$B$6*G100-$B$3*J100-$B$10*J100)</f>
        <v>0.11741326135636775</v>
      </c>
      <c r="K101" s="4">
        <f t="shared" si="2"/>
        <v>1</v>
      </c>
      <c r="M101" s="22">
        <f t="shared" si="3"/>
        <v>0.30352942160370605</v>
      </c>
    </row>
    <row r="102" spans="4:13" x14ac:dyDescent="0.3">
      <c r="D102" s="3">
        <v>100</v>
      </c>
      <c r="E102" s="2">
        <f>E101+(-$B$4*E101*G101-$B$9*E101+$B$8*J101+$B$10*SUM(F101:J101))</f>
        <v>8.815667216314205E-4</v>
      </c>
      <c r="F102" s="2">
        <f>F101+($B$4*E101*G101+$B$5*I101*G101-$B$7*F101-$B$10*F101)</f>
        <v>5.5024005100777457E-2</v>
      </c>
      <c r="G102" s="2">
        <f>G101+($B$7*F101-$B$2*G101-$B$6*G101-$B$10*G101)</f>
        <v>0.12650272616358027</v>
      </c>
      <c r="H102" s="2">
        <f>H101+($B$2*G101+$B$3*J101-$B$10*H101)</f>
        <v>0.42400777400155865</v>
      </c>
      <c r="I102" s="2">
        <f>I101+($B$9*E101-$B$5*I101*G101-$B$10*I101)</f>
        <v>0.27567850283181589</v>
      </c>
      <c r="J102" s="2">
        <f>J101+(-$B$8*J101+$B$6*G101-$B$3*J101-$B$10*J101)</f>
        <v>0.11790542518063636</v>
      </c>
      <c r="K102" s="4">
        <f t="shared" si="2"/>
        <v>1</v>
      </c>
      <c r="M102" s="22">
        <f t="shared" si="3"/>
        <v>0.2994321564449941</v>
      </c>
    </row>
    <row r="103" spans="4:13" x14ac:dyDescent="0.3">
      <c r="D103" s="3">
        <v>101</v>
      </c>
      <c r="E103" s="2">
        <f>E102+(-$B$4*E102*G102-$B$9*E102+$B$8*J102+$B$10*SUM(F102:J102))</f>
        <v>8.8919579780359181E-4</v>
      </c>
      <c r="F103" s="2">
        <f>F102+($B$4*E102*G102+$B$5*I102*G102-$B$7*F102-$B$10*F102)</f>
        <v>5.2791600531906117E-2</v>
      </c>
      <c r="G103" s="2">
        <f>G102+($B$7*F102-$B$2*G102-$B$6*G102-$B$10*G102)</f>
        <v>0.12394933138106672</v>
      </c>
      <c r="H103" s="2">
        <f>H102+($B$2*G102+$B$3*J102-$B$10*H102)</f>
        <v>0.43693302377755383</v>
      </c>
      <c r="I103" s="2">
        <f>I102+($B$9*E102-$B$5*I102*G102-$B$10*I102)</f>
        <v>0.26724439682284573</v>
      </c>
      <c r="J103" s="2">
        <f>J102+(-$B$8*J102+$B$6*G102-$B$3*J102-$B$10*J102)</f>
        <v>0.11819245168882403</v>
      </c>
      <c r="K103" s="4">
        <f t="shared" si="2"/>
        <v>1</v>
      </c>
      <c r="M103" s="22">
        <f t="shared" si="3"/>
        <v>0.29493338360179688</v>
      </c>
    </row>
    <row r="104" spans="4:13" x14ac:dyDescent="0.3">
      <c r="D104" s="3">
        <v>102</v>
      </c>
      <c r="E104" s="2">
        <f>E103+(-$B$4*E103*G103-$B$9*E103+$B$8*J103+$B$10*SUM(F103:J103))</f>
        <v>8.9572064579876974E-4</v>
      </c>
      <c r="F104" s="2">
        <f>F103+($B$4*E103*G103+$B$5*I103*G103-$B$7*F103-$B$10*F103)</f>
        <v>5.0567771181684179E-2</v>
      </c>
      <c r="G104" s="2">
        <f>G103+($B$7*F103-$B$2*G103-$B$6*G103-$B$10*G103)</f>
        <v>0.12122312114221787</v>
      </c>
      <c r="H104" s="2">
        <f>H103+($B$2*G103+$B$3*J103-$B$10*H103)</f>
        <v>0.44978714013064669</v>
      </c>
      <c r="I104" s="2">
        <f>I103+($B$9*E103-$B$5*I103*G103-$B$10*I103)</f>
        <v>0.25925045214136089</v>
      </c>
      <c r="J104" s="2">
        <f>J103+(-$B$8*J103+$B$6*G103-$B$3*J103-$B$10*J103)</f>
        <v>0.11827579475829164</v>
      </c>
      <c r="K104" s="4">
        <f t="shared" si="2"/>
        <v>1</v>
      </c>
      <c r="M104" s="22">
        <f t="shared" si="3"/>
        <v>0.29006668708219369</v>
      </c>
    </row>
    <row r="105" spans="4:13" x14ac:dyDescent="0.3">
      <c r="D105" s="3">
        <v>103</v>
      </c>
      <c r="E105" s="2">
        <f>E104+(-$B$4*E104*G104-$B$9*E104+$B$8*J104+$B$10*SUM(F104:J104))</f>
        <v>9.0111524430982657E-4</v>
      </c>
      <c r="F105" s="2">
        <f>F104+($B$4*E104*G104+$B$5*I104*G104-$B$7*F104-$B$10*F104)</f>
        <v>4.8363563440066031E-2</v>
      </c>
      <c r="G105" s="2">
        <f>G104+($B$7*F104-$B$2*G104-$B$6*G104-$B$10*G104)</f>
        <v>0.11834433235085134</v>
      </c>
      <c r="H105" s="2">
        <f>H104+($B$2*G104+$B$3*J104-$B$10*H104)</f>
        <v>0.46254940469927847</v>
      </c>
      <c r="I105" s="2">
        <f>I104+($B$9*E104-$B$5*I104*G104-$B$10*I104)</f>
        <v>0.25168336000829189</v>
      </c>
      <c r="J105" s="2">
        <f>J104+(-$B$8*J104+$B$6*G104-$B$3*J104-$B$10*J104)</f>
        <v>0.11815822425720246</v>
      </c>
      <c r="K105" s="4">
        <f t="shared" si="2"/>
        <v>1</v>
      </c>
      <c r="M105" s="22">
        <f t="shared" si="3"/>
        <v>0.28486612004811984</v>
      </c>
    </row>
    <row r="106" spans="4:13" x14ac:dyDescent="0.3">
      <c r="D106" s="3">
        <v>104</v>
      </c>
      <c r="E106" s="2">
        <f>E105+(-$B$4*E105*G105-$B$9*E105+$B$8*J105+$B$10*SUM(F105:J105))</f>
        <v>9.0535943280689981E-4</v>
      </c>
      <c r="F106" s="2">
        <f>F105+($B$4*E105*G105+$B$5*I105*G105-$B$7*F105-$B$10*F105)</f>
        <v>4.618884020761322E-2</v>
      </c>
      <c r="G106" s="2">
        <f>G105+($B$7*F105-$B$2*G105-$B$6*G105-$B$10*G105)</f>
        <v>0.11533324225603628</v>
      </c>
      <c r="H106" s="2">
        <f>H105+($B$2*G105+$B$3*J105-$B$10*H105)</f>
        <v>0.47520002042571424</v>
      </c>
      <c r="I106" s="2">
        <f>I105+($B$9*E105-$B$5*I105*G105-$B$10*I105)</f>
        <v>0.24452878766224412</v>
      </c>
      <c r="J106" s="2">
        <f>J105+(-$B$8*J105+$B$6*G105-$B$3*J105-$B$10*J105)</f>
        <v>0.11784375001558524</v>
      </c>
      <c r="K106" s="4">
        <f t="shared" si="2"/>
        <v>1.0000000000000002</v>
      </c>
      <c r="M106" s="22">
        <f t="shared" si="3"/>
        <v>0.27936583247923474</v>
      </c>
    </row>
    <row r="107" spans="4:13" x14ac:dyDescent="0.3">
      <c r="D107" s="3">
        <v>105</v>
      </c>
      <c r="E107" s="2">
        <f>E106+(-$B$4*E106*G106-$B$9*E106+$B$8*J106+$B$10*SUM(F106:J106))</f>
        <v>9.0843909477448029E-4</v>
      </c>
      <c r="F107" s="2">
        <f>F106+($B$4*E106*G106+$B$5*I106*G106-$B$7*F106-$B$10*F106)</f>
        <v>4.4052273852396892E-2</v>
      </c>
      <c r="G107" s="2">
        <f>G106+($B$7*F106-$B$2*G106-$B$6*G106-$B$10*G106)</f>
        <v>0.11220992743012748</v>
      </c>
      <c r="H107" s="2">
        <f>H106+($B$2*G106+$B$3*J106-$B$10*H106)</f>
        <v>0.48772020153409795</v>
      </c>
      <c r="I107" s="2">
        <f>I106+($B$9*E106-$B$5*I106*G106-$B$10*I106)</f>
        <v>0.23777162538979021</v>
      </c>
      <c r="J107" s="2">
        <f>J106+(-$B$8*J106+$B$6*G106-$B$3*J106-$B$10*J106)</f>
        <v>0.11733753269881297</v>
      </c>
      <c r="K107" s="4">
        <f t="shared" si="2"/>
        <v>1</v>
      </c>
      <c r="M107" s="22">
        <f t="shared" si="3"/>
        <v>0.27359973398133736</v>
      </c>
    </row>
    <row r="108" spans="4:13" x14ac:dyDescent="0.3">
      <c r="D108" s="3">
        <v>106</v>
      </c>
      <c r="E108" s="2">
        <f>E107+(-$B$4*E107*G107-$B$9*E107+$B$8*J107+$B$10*SUM(F107:J107))</f>
        <v>9.1034627747339683E-4</v>
      </c>
      <c r="F108" s="2">
        <f>F107+($B$4*E107*G107+$B$5*I107*G107-$B$7*F107-$B$10*F107)</f>
        <v>4.1961362592334642E-2</v>
      </c>
      <c r="G108" s="2">
        <f>G107+($B$7*F107-$B$2*G107-$B$6*G107-$B$10*G107)</f>
        <v>0.10899404717021643</v>
      </c>
      <c r="H108" s="2">
        <f>H107+($B$2*G107+$B$3*J107-$B$10*H107)</f>
        <v>0.5000922485313184</v>
      </c>
      <c r="I108" s="2">
        <f>I107+($B$9*E107-$B$5*I107*G107-$B$10*I107)</f>
        <v>0.23139621135001553</v>
      </c>
      <c r="J108" s="2">
        <f>J107+(-$B$8*J107+$B$6*G107-$B$3*J107-$B$10*J107)</f>
        <v>0.11664578407864157</v>
      </c>
      <c r="K108" s="4">
        <f t="shared" si="2"/>
        <v>1</v>
      </c>
      <c r="M108" s="22">
        <f t="shared" si="3"/>
        <v>0.26760119384119263</v>
      </c>
    </row>
    <row r="109" spans="4:13" x14ac:dyDescent="0.3">
      <c r="D109" s="3">
        <v>107</v>
      </c>
      <c r="E109" s="2">
        <f>E108+(-$B$4*E108*G108-$B$9*E108+$B$8*J108+$B$10*SUM(F108:J108))</f>
        <v>9.1107924548801649E-4</v>
      </c>
      <c r="F109" s="2">
        <f>F108+($B$4*E108*G108+$B$5*I108*G108-$B$7*F108-$B$10*F108)</f>
        <v>3.9922466597179546E-2</v>
      </c>
      <c r="G109" s="2">
        <f>G108+($B$7*F108-$B$2*G108-$B$6*G108-$B$10*G108)</f>
        <v>0.10570465339045473</v>
      </c>
      <c r="H109" s="2">
        <f>H108+($B$2*G108+$B$3*J108-$B$10*H108)</f>
        <v>0.51229960834614729</v>
      </c>
      <c r="I109" s="2">
        <f>I108+($B$9*E108-$B$5*I108*G108-$B$10*I108)</f>
        <v>0.22538653318766413</v>
      </c>
      <c r="J109" s="2">
        <f>J108+(-$B$8*J108+$B$6*G108-$B$3*J108-$B$10*J108)</f>
        <v>0.11577565923306624</v>
      </c>
      <c r="K109" s="4">
        <f t="shared" si="2"/>
        <v>0.99999999999999989</v>
      </c>
      <c r="M109" s="22">
        <f t="shared" si="3"/>
        <v>0.26140277922070054</v>
      </c>
    </row>
    <row r="110" spans="4:13" x14ac:dyDescent="0.3">
      <c r="D110" s="3">
        <v>108</v>
      </c>
      <c r="E110" s="2">
        <f>E109+(-$B$4*E109*G109-$B$9*E109+$B$8*J109+$B$10*SUM(F109:J109))</f>
        <v>9.1064246666925351E-4</v>
      </c>
      <c r="F110" s="2">
        <f>F109+($B$4*E109*G109+$B$5*I109*G109-$B$7*F109-$B$10*F109)</f>
        <v>3.7940860070280802E-2</v>
      </c>
      <c r="G110" s="2">
        <f>G109+($B$7*F109-$B$2*G109-$B$6*G109-$B$10*G109)</f>
        <v>0.10236002810996553</v>
      </c>
      <c r="H110" s="2">
        <f>H109+($B$2*G109+$B$3*J109-$B$10*H109)</f>
        <v>0.52432691997674741</v>
      </c>
      <c r="I110" s="2">
        <f>I109+($B$9*E109-$B$5*I109*G109-$B$10*I109)</f>
        <v>0.21972640621023393</v>
      </c>
      <c r="J110" s="2">
        <f>J109+(-$B$8*J109+$B$6*G109-$B$3*J109-$B$10*J109)</f>
        <v>0.11473514316610305</v>
      </c>
      <c r="K110" s="4">
        <f t="shared" si="2"/>
        <v>1</v>
      </c>
      <c r="M110" s="22">
        <f t="shared" si="3"/>
        <v>0.25503603134634939</v>
      </c>
    </row>
    <row r="111" spans="4:13" x14ac:dyDescent="0.3">
      <c r="D111" s="3">
        <v>109</v>
      </c>
      <c r="E111" s="2">
        <f>E110+(-$B$4*E110*G110-$B$9*E110+$B$8*J110+$B$10*SUM(F110:J110))</f>
        <v>9.0904653048225008E-4</v>
      </c>
      <c r="F111" s="2">
        <f>F110+($B$4*E110*G110+$B$5*I110*G110-$B$7*F110-$B$10*F110)</f>
        <v>3.6020795684990198E-2</v>
      </c>
      <c r="G111" s="2">
        <f>G110+($B$7*F110-$B$2*G110-$B$6*G110-$B$10*G110)</f>
        <v>9.8977548774682081E-2</v>
      </c>
      <c r="H111" s="2">
        <f>H110+($B$2*G110+$B$3*J110-$B$10*H110)</f>
        <v>0.53616004623402735</v>
      </c>
      <c r="I111" s="2">
        <f>I110+($B$9*E110-$B$5*I110*G110-$B$10*I110)</f>
        <v>0.21439962854315336</v>
      </c>
      <c r="J111" s="2">
        <f>J110+(-$B$8*J110+$B$6*G110-$B$3*J110-$B$10*J110)</f>
        <v>0.11353293423266475</v>
      </c>
      <c r="K111" s="4">
        <f t="shared" si="2"/>
        <v>1</v>
      </c>
      <c r="M111" s="22">
        <f t="shared" si="3"/>
        <v>0.24853127869233704</v>
      </c>
    </row>
    <row r="112" spans="4:13" x14ac:dyDescent="0.3">
      <c r="D112" s="3">
        <v>110</v>
      </c>
      <c r="E112" s="2">
        <f>E111+(-$B$4*E111*G111-$B$9*E111+$B$8*J111+$B$10*SUM(F111:J111))</f>
        <v>9.063080001628517E-4</v>
      </c>
      <c r="F112" s="2">
        <f>F111+($B$4*E111*G111+$B$5*I111*G111-$B$7*F111-$B$10*F111)</f>
        <v>3.4165577980604385E-2</v>
      </c>
      <c r="G112" s="2">
        <f>G111+($B$7*F111-$B$2*G111-$B$6*G111-$B$10*G111)</f>
        <v>9.557358090088286E-2</v>
      </c>
      <c r="H112" s="2">
        <f>H111+($B$2*G111+$B$3*J111-$B$10*H111)</f>
        <v>0.54778609234718023</v>
      </c>
      <c r="I112" s="2">
        <f>I111+($B$9*E111-$B$5*I111*G111-$B$10*I111)</f>
        <v>0.20939011417743089</v>
      </c>
      <c r="J112" s="2">
        <f>J111+(-$B$8*J111+$B$6*G111-$B$3*J111-$B$10*J111)</f>
        <v>0.11217832659373879</v>
      </c>
      <c r="K112" s="4">
        <f t="shared" si="2"/>
        <v>1</v>
      </c>
      <c r="M112" s="22">
        <f t="shared" si="3"/>
        <v>0.24191748547522601</v>
      </c>
    </row>
    <row r="113" spans="4:13" x14ac:dyDescent="0.3">
      <c r="D113" s="3">
        <v>111</v>
      </c>
      <c r="E113" s="2">
        <f>E112+(-$B$4*E112*G112-$B$9*E112+$B$8*J112+$B$10*SUM(F112:J112))</f>
        <v>9.0244920143055143E-4</v>
      </c>
      <c r="F113" s="2">
        <f>F112+($B$4*E112*G112+$B$5*I112*G112-$B$7*F112-$B$10*F112)</f>
        <v>3.2377642635225863E-2</v>
      </c>
      <c r="G113" s="2">
        <f>G112+($B$7*F112-$B$2*G112-$B$6*G112-$B$10*G112)</f>
        <v>9.2163396904070077E-2</v>
      </c>
      <c r="H113" s="2">
        <f>H112+($B$2*G112+$B$3*J112-$B$10*H112)</f>
        <v>0.55919341233836717</v>
      </c>
      <c r="I113" s="2">
        <f>I112+($B$9*E112-$B$5*I112*G112-$B$10*I112)</f>
        <v>0.20468200519553525</v>
      </c>
      <c r="J113" s="2">
        <f>J112+(-$B$8*J112+$B$6*G112-$B$3*J112-$B$10*J112)</f>
        <v>0.11068109372537115</v>
      </c>
      <c r="K113" s="4">
        <f t="shared" si="2"/>
        <v>1</v>
      </c>
      <c r="M113" s="22">
        <f t="shared" si="3"/>
        <v>0.23522213326466707</v>
      </c>
    </row>
    <row r="114" spans="4:13" x14ac:dyDescent="0.3">
      <c r="D114" s="3">
        <v>112</v>
      </c>
      <c r="E114" s="2">
        <f>E113+(-$B$4*E113*G113-$B$9*E113+$B$8*J113+$B$10*SUM(F113:J113))</f>
        <v>8.9749795175318964E-4</v>
      </c>
      <c r="F114" s="2">
        <f>F113+($B$4*E113*G113+$B$5*I113*G113-$B$7*F113-$B$10*F113)</f>
        <v>3.0658638897760635E-2</v>
      </c>
      <c r="G114" s="2">
        <f>G113+($B$7*F113-$B$2*G113-$B$6*G113-$B$10*G113)</f>
        <v>8.8761119482106132E-2</v>
      </c>
      <c r="H114" s="2">
        <f>H113+($B$2*G113+$B$3*J113-$B$10*H113)</f>
        <v>0.57037160417742672</v>
      </c>
      <c r="I114" s="2">
        <f>I113+($B$9*E113-$B$5*I113*G113-$B$10*I113)</f>
        <v>0.20025976471731066</v>
      </c>
      <c r="J114" s="2">
        <f>J113+(-$B$8*J113+$B$6*G113-$B$3*J113-$B$10*J113)</f>
        <v>0.10905137477364277</v>
      </c>
      <c r="K114" s="4">
        <f t="shared" si="2"/>
        <v>1</v>
      </c>
      <c r="M114" s="22">
        <f t="shared" si="3"/>
        <v>0.22847113315350953</v>
      </c>
    </row>
    <row r="115" spans="4:13" x14ac:dyDescent="0.3">
      <c r="D115" s="3">
        <v>113</v>
      </c>
      <c r="E115" s="2">
        <f>E114+(-$B$4*E114*G114-$B$9*E114+$B$8*J114+$B$10*SUM(F114:J114))</f>
        <v>8.9148723527224802E-4</v>
      </c>
      <c r="F115" s="2">
        <f>F114+($B$4*E114*G114+$B$5*I114*G114-$B$7*F114-$B$10*F114)</f>
        <v>2.9009512852169773E-2</v>
      </c>
      <c r="G115" s="2">
        <f>G114+($B$7*F114-$B$2*G114-$B$6*G114-$B$10*G114)</f>
        <v>8.5379687552781067E-2</v>
      </c>
      <c r="H115" s="2">
        <f>H114+($B$2*G114+$B$3*J114-$B$10*H114)</f>
        <v>0.58131149479721789</v>
      </c>
      <c r="I115" s="2">
        <f>I114+($B$9*E114-$B$5*I114*G114-$B$10*I114)</f>
        <v>0.19610825226422501</v>
      </c>
      <c r="J115" s="2">
        <f>J114+(-$B$8*J114+$B$6*G114-$B$3*J114-$B$10*J114)</f>
        <v>0.10729956529833411</v>
      </c>
      <c r="K115" s="4">
        <f t="shared" si="2"/>
        <v>1.0000000000000002</v>
      </c>
      <c r="M115" s="22">
        <f t="shared" si="3"/>
        <v>0.22168876570328494</v>
      </c>
    </row>
    <row r="116" spans="4:13" x14ac:dyDescent="0.3">
      <c r="D116" s="3">
        <v>114</v>
      </c>
      <c r="E116" s="2">
        <f>E115+(-$B$4*E115*G115-$B$9*E115+$B$8*J115+$B$10*SUM(F115:J115))</f>
        <v>8.844548294463674E-4</v>
      </c>
      <c r="F116" s="2">
        <f>F115+($B$4*E115*G115+$B$5*I115*G115-$B$7*F115-$B$10*F115)</f>
        <v>2.7430589582281072E-2</v>
      </c>
      <c r="G116" s="2">
        <f>G115+($B$7*F115-$B$2*G115-$B$6*G115-$B$10*G115)</f>
        <v>8.2030842494943135E-2</v>
      </c>
      <c r="H116" s="2">
        <f>H115+($B$2*G115+$B$3*J115-$B$10*H115)</f>
        <v>0.59200511608893702</v>
      </c>
      <c r="I116" s="2">
        <f>I115+($B$9*E115-$B$5*I115*G115-$B$10*I115)</f>
        <v>0.19221278331373562</v>
      </c>
      <c r="J116" s="2">
        <f>J115+(-$B$8*J115+$B$6*G115-$B$3*J115-$B$10*J115)</f>
        <v>0.10543621369065685</v>
      </c>
      <c r="K116" s="4">
        <f t="shared" si="2"/>
        <v>1</v>
      </c>
      <c r="M116" s="22">
        <f t="shared" si="3"/>
        <v>0.21489764576788106</v>
      </c>
    </row>
    <row r="117" spans="4:13" x14ac:dyDescent="0.3">
      <c r="D117" s="3">
        <v>115</v>
      </c>
      <c r="E117" s="2">
        <f>E116+(-$B$4*E116*G116-$B$9*E116+$B$8*J116+$B$10*SUM(F116:J116))</f>
        <v>8.7644289023216561E-4</v>
      </c>
      <c r="F117" s="2">
        <f>F116+($B$4*E116*G116+$B$5*I116*G116-$B$7*F116-$B$10*F116)</f>
        <v>2.5921652687857063E-2</v>
      </c>
      <c r="G117" s="2">
        <f>G116+($B$7*F116-$B$2*G116-$B$6*G116-$B$10*G116)</f>
        <v>7.8725132297227537E-2</v>
      </c>
      <c r="H117" s="2">
        <f>H116+($B$2*G116+$B$3*J116-$B$10*H116)</f>
        <v>0.6024456730081349</v>
      </c>
      <c r="I117" s="2">
        <f>I116+($B$9*E116-$B$5*I116*G116-$B$10*I116)</f>
        <v>0.18855917482227127</v>
      </c>
      <c r="J117" s="2">
        <f>J116+(-$B$8*J116+$B$6*G116-$B$3*J116-$B$10*J116)</f>
        <v>0.1034719242942771</v>
      </c>
      <c r="K117" s="4">
        <f t="shared" si="2"/>
        <v>1</v>
      </c>
      <c r="M117" s="22">
        <f t="shared" si="3"/>
        <v>0.20811870927936171</v>
      </c>
    </row>
    <row r="118" spans="4:13" x14ac:dyDescent="0.3">
      <c r="D118" s="3">
        <v>116</v>
      </c>
      <c r="E118" s="2">
        <f>E117+(-$B$4*E117*G117-$B$9*E117+$B$8*J117+$B$10*SUM(F117:J117))</f>
        <v>8.674975031814331E-4</v>
      </c>
      <c r="F118" s="2">
        <f>F117+($B$4*E117*G117+$B$5*I117*G117-$B$7*F117-$B$10*F117)</f>
        <v>2.4482019959630962E-2</v>
      </c>
      <c r="G118" s="2">
        <f>G117+($B$7*F117-$B$2*G117-$B$6*G117-$B$10*G117)</f>
        <v>7.5471931165350004E-2</v>
      </c>
      <c r="H118" s="2">
        <f>H117+($B$2*G117+$B$3*J117-$B$10*H117)</f>
        <v>0.61262750491006812</v>
      </c>
      <c r="I118" s="2">
        <f>I117+($B$9*E117-$B$5*I117*G117-$B$10*I117)</f>
        <v>0.18513377845042675</v>
      </c>
      <c r="J118" s="2">
        <f>J117+(-$B$8*J117+$B$6*G117-$B$3*J117-$B$10*J117)</f>
        <v>0.10141726801134276</v>
      </c>
      <c r="K118" s="4">
        <f t="shared" si="2"/>
        <v>1</v>
      </c>
      <c r="M118" s="22">
        <f t="shared" si="3"/>
        <v>0.20137121913632372</v>
      </c>
    </row>
    <row r="119" spans="4:13" x14ac:dyDescent="0.3">
      <c r="D119" s="3">
        <v>117</v>
      </c>
      <c r="E119" s="2">
        <f>E118+(-$B$4*E118*G118-$B$9*E118+$B$8*J118+$B$10*SUM(F118:J118))</f>
        <v>8.5766820818657401E-4</v>
      </c>
      <c r="F119" s="2">
        <f>F118+($B$4*E118*G118+$B$5*I118*G118-$B$7*F118-$B$10*F118)</f>
        <v>2.3110614344184738E-2</v>
      </c>
      <c r="G119" s="2">
        <f>G118+($B$7*F118-$B$2*G118-$B$6*G118-$B$10*G118)</f>
        <v>7.2279472162954661E-2</v>
      </c>
      <c r="H119" s="2">
        <f>H118+($B$2*G118+$B$3*J118-$B$10*H118)</f>
        <v>0.62254604120135137</v>
      </c>
      <c r="I119" s="2">
        <f>I118+($B$9*E118-$B$5*I118*G118-$B$10*I118)</f>
        <v>0.18192350314103048</v>
      </c>
      <c r="J119" s="2">
        <f>J118+(-$B$8*J118+$B$6*G118-$B$3*J118-$B$10*J118)</f>
        <v>9.9282700942292246E-2</v>
      </c>
      <c r="K119" s="4">
        <f t="shared" si="2"/>
        <v>1</v>
      </c>
      <c r="M119" s="22">
        <f t="shared" si="3"/>
        <v>0.19467278744943164</v>
      </c>
    </row>
    <row r="120" spans="4:13" x14ac:dyDescent="0.3">
      <c r="D120" s="3">
        <v>118</v>
      </c>
      <c r="E120" s="2">
        <f>E119+(-$B$4*E119*G119-$B$9*E119+$B$8*J119+$B$10*SUM(F119:J119))</f>
        <v>8.4700750575383149E-4</v>
      </c>
      <c r="F120" s="2">
        <f>F119+($B$4*E119*G119+$B$5*I119*G119-$B$7*F119-$B$10*F119)</f>
        <v>2.1806029613909105E-2</v>
      </c>
      <c r="G120" s="2">
        <f>G119+($B$7*F119-$B$2*G119-$B$6*G119-$B$10*G119)</f>
        <v>6.9154890547085901E-2</v>
      </c>
      <c r="H120" s="2">
        <f>H119+($B$2*G119+$B$3*J119-$B$10*H119)</f>
        <v>0.63219775234743081</v>
      </c>
      <c r="I120" s="2">
        <f>I119+($B$9*E119-$B$5*I119*G119-$B$10*I119)</f>
        <v>0.17891582859153513</v>
      </c>
      <c r="J120" s="2">
        <f>J119+(-$B$8*J119+$B$6*G119-$B$3*J119-$B$10*J119)</f>
        <v>9.7078491394285357E-2</v>
      </c>
      <c r="K120" s="4">
        <f t="shared" si="2"/>
        <v>1</v>
      </c>
      <c r="M120" s="22">
        <f t="shared" si="3"/>
        <v>0.18803941155528037</v>
      </c>
    </row>
    <row r="121" spans="4:13" x14ac:dyDescent="0.3">
      <c r="D121" s="3">
        <v>119</v>
      </c>
      <c r="E121" s="2">
        <f>E120+(-$B$4*E120*G120-$B$9*E120+$B$8*J120+$B$10*SUM(F120:J120))</f>
        <v>8.3557035263555996E-4</v>
      </c>
      <c r="F121" s="2">
        <f>F120+($B$4*E120*G120+$B$5*I120*G120-$B$7*F120-$B$10*F120)</f>
        <v>2.0566590400814874E-2</v>
      </c>
      <c r="G121" s="2">
        <f>G120+($B$7*F120-$B$2*G120-$B$6*G120-$B$10*G120)</f>
        <v>6.6104275593081949E-2</v>
      </c>
      <c r="H121" s="2">
        <f>H120+($B$2*G120+$B$3*J120-$B$10*H120)</f>
        <v>0.64158009721574716</v>
      </c>
      <c r="I121" s="2">
        <f>I120+($B$9*E120-$B$5*I120*G120-$B$10*I120)</f>
        <v>0.17609881103653538</v>
      </c>
      <c r="J121" s="2">
        <f>J120+(-$B$8*J120+$B$6*G120-$B$3*J120-$B$10*J120)</f>
        <v>9.4814655401185208E-2</v>
      </c>
      <c r="K121" s="4">
        <f t="shared" si="2"/>
        <v>1.0000000000000002</v>
      </c>
      <c r="M121" s="22">
        <f t="shared" si="3"/>
        <v>0.18148552139508203</v>
      </c>
    </row>
    <row r="122" spans="4:13" x14ac:dyDescent="0.3">
      <c r="D122" s="3">
        <v>120</v>
      </c>
      <c r="E122" s="2">
        <f>E121+(-$B$4*E121*G121-$B$9*E121+$B$8*J121+$B$10*SUM(F121:J121))</f>
        <v>8.2341365442378475E-4</v>
      </c>
      <c r="F122" s="2">
        <f>F121+($B$4*E121*G121+$B$5*I121*G121-$B$7*F121-$B$10*F121)</f>
        <v>1.9390406455891514E-2</v>
      </c>
      <c r="G122" s="2">
        <f>G121+($B$7*F121-$B$2*G121-$B$6*G121-$B$10*G121)</f>
        <v>6.3132728871788724E-2</v>
      </c>
      <c r="H122" s="2">
        <f>H121+($B$2*G121+$B$3*J121-$B$10*H121)</f>
        <v>0.65069146766587582</v>
      </c>
      <c r="I122" s="2">
        <f>I121+($B$9*E121-$B$5*I121*G121-$B$10*I121)</f>
        <v>0.17346108262212073</v>
      </c>
      <c r="J122" s="2">
        <f>J121+(-$B$8*J121+$B$6*G121-$B$3*J121-$B$10*J121)</f>
        <v>9.2500900729899596E-2</v>
      </c>
      <c r="K122" s="4">
        <f t="shared" si="2"/>
        <v>1.0000000000000002</v>
      </c>
      <c r="M122" s="22">
        <f t="shared" si="3"/>
        <v>0.17502403605757982</v>
      </c>
    </row>
    <row r="123" spans="4:13" x14ac:dyDescent="0.3">
      <c r="D123" s="3">
        <v>121</v>
      </c>
      <c r="E123" s="2">
        <f>E122+(-$B$4*E122*G122-$B$9*E122+$B$8*J122+$B$10*SUM(F122:J122))</f>
        <v>8.1059576231759804E-4</v>
      </c>
      <c r="F123" s="2">
        <f>F122+($B$4*E122*G122+$B$5*I122*G122-$B$7*F122-$B$10*F122)</f>
        <v>1.8275421159941956E-2</v>
      </c>
      <c r="G123" s="2">
        <f>G122+($B$7*F122-$B$2*G122-$B$6*G122-$B$10*G122)</f>
        <v>6.024442713266235E-2</v>
      </c>
      <c r="H123" s="2">
        <f>H122+($B$2*G122+$B$3*J122-$B$10*H122)</f>
        <v>0.65953113122334617</v>
      </c>
      <c r="I123" s="2">
        <f>I122+($B$9*E122-$B$5*I122*G122-$B$10*I122)</f>
        <v>0.17099184551747967</v>
      </c>
      <c r="J123" s="2">
        <f>J122+(-$B$8*J122+$B$6*G122-$B$3*J122-$B$10*J122)</f>
        <v>9.014657920425248E-2</v>
      </c>
      <c r="K123" s="4">
        <f t="shared" si="2"/>
        <v>1.0000000000000002</v>
      </c>
      <c r="M123" s="22">
        <f t="shared" si="3"/>
        <v>0.16866642749685679</v>
      </c>
    </row>
    <row r="124" spans="4:13" x14ac:dyDescent="0.3">
      <c r="D124" s="3">
        <v>122</v>
      </c>
      <c r="E124" s="2">
        <f>E123+(-$B$4*E123*G123-$B$9*E123+$B$8*J123+$B$10*SUM(F123:J123))</f>
        <v>7.971759807502434E-4</v>
      </c>
      <c r="F124" s="2">
        <f>F123+($B$4*E123*G123+$B$5*I123*G123-$B$7*F123-$B$10*F123)</f>
        <v>1.7219454440423703E-2</v>
      </c>
      <c r="G124" s="2">
        <f>G123+($B$7*F123-$B$2*G123-$B$6*G123-$B$10*G123)</f>
        <v>5.7442688149409872E-2</v>
      </c>
      <c r="H124" s="2">
        <f>H123+($B$2*G123+$B$3*J123-$B$10*H123)</f>
        <v>0.66809917259581175</v>
      </c>
      <c r="I124" s="2">
        <f>I123+($B$9*E123-$B$5*I123*G123-$B$10*I123)</f>
        <v>0.16868086177540909</v>
      </c>
      <c r="J124" s="2">
        <f>J123+(-$B$8*J123+$B$6*G123-$B$3*J123-$B$10*J123)</f>
        <v>8.7760647058195598E-2</v>
      </c>
      <c r="K124" s="4">
        <f t="shared" si="2"/>
        <v>1.0000000000000002</v>
      </c>
      <c r="M124" s="22">
        <f t="shared" si="3"/>
        <v>0.16242278964802917</v>
      </c>
    </row>
    <row r="125" spans="4:13" x14ac:dyDescent="0.3">
      <c r="D125" s="3">
        <v>123</v>
      </c>
      <c r="E125" s="2">
        <f>E124+(-$B$4*E124*G124-$B$9*E124+$B$8*J124+$B$10*SUM(F124:J124))</f>
        <v>7.8321409192402065E-4</v>
      </c>
      <c r="F125" s="2">
        <f>F124+($B$4*E124*G124+$B$5*I124*G124-$B$7*F124-$B$10*F124)</f>
        <v>1.6220240345560966E-2</v>
      </c>
      <c r="G125" s="2">
        <f>G124+($B$7*F124-$B$2*G124-$B$6*G124-$B$10*G124)</f>
        <v>5.4730038091853117E-2</v>
      </c>
      <c r="H125" s="2">
        <f>H124+($B$2*G124+$B$3*J124-$B$10*H124)</f>
        <v>0.6763964347109398</v>
      </c>
      <c r="I125" s="2">
        <f>I124+($B$9*E124-$B$5*I124*G124-$B$10*I124)</f>
        <v>0.16651843982554956</v>
      </c>
      <c r="J125" s="2">
        <f>J124+(-$B$8*J124+$B$6*G124-$B$3*J124-$B$10*J124)</f>
        <v>8.5351632934172764E-2</v>
      </c>
      <c r="K125" s="4">
        <f t="shared" si="2"/>
        <v>1.0000000000000002</v>
      </c>
      <c r="M125" s="22">
        <f t="shared" si="3"/>
        <v>0.15630191137158683</v>
      </c>
    </row>
    <row r="126" spans="4:13" x14ac:dyDescent="0.3">
      <c r="D126" s="3">
        <v>124</v>
      </c>
      <c r="E126" s="2">
        <f>E125+(-$B$4*E125*G125-$B$9*E125+$B$8*J125+$B$10*SUM(F125:J125))</f>
        <v>7.6876990257947588E-4</v>
      </c>
      <c r="F126" s="2">
        <f>F125+($B$4*E125*G125+$B$5*I125*G125-$B$7*F125-$B$10*F125)</f>
        <v>1.5275459595970315E-2</v>
      </c>
      <c r="G126" s="2">
        <f>G125+($B$7*F125-$B$2*G125-$B$6*G125-$B$10*G125)</f>
        <v>5.2108279191893751E-2</v>
      </c>
      <c r="H126" s="2">
        <f>H125+($B$2*G125+$B$3*J125-$B$10*H125)</f>
        <v>0.68442445987662703</v>
      </c>
      <c r="I126" s="2">
        <f>I125+($B$9*E125-$B$5*I125*G125-$B$10*I125)</f>
        <v>0.16449541836456677</v>
      </c>
      <c r="J126" s="2">
        <f>J125+(-$B$8*J125+$B$6*G125-$B$3*J125-$B$10*J125)</f>
        <v>8.2927613068362868E-2</v>
      </c>
      <c r="K126" s="4">
        <f t="shared" si="2"/>
        <v>1.0000000000000002</v>
      </c>
      <c r="M126" s="22">
        <f t="shared" si="3"/>
        <v>0.15031135185622693</v>
      </c>
    </row>
    <row r="127" spans="4:13" x14ac:dyDescent="0.3">
      <c r="D127" s="3">
        <v>125</v>
      </c>
      <c r="E127" s="2">
        <f>E126+(-$B$4*E126*G126-$B$9*E126+$B$8*J126+$B$10*SUM(F126:J126))</f>
        <v>7.5390281754674805E-4</v>
      </c>
      <c r="F127" s="2">
        <f>F126+($B$4*E126*G126+$B$5*I126*G126-$B$7*F126-$B$10*F126)</f>
        <v>1.4382767479439328E-2</v>
      </c>
      <c r="G127" s="2">
        <f>G126+($B$7*F126-$B$2*G126-$B$6*G126-$B$10*G126)</f>
        <v>4.9578556667561315E-2</v>
      </c>
      <c r="H127" s="2">
        <f>H126+($B$2*G126+$B$3*J126-$B$10*H126)</f>
        <v>0.69218543158738921</v>
      </c>
      <c r="I127" s="2">
        <f>I126+($B$9*E126-$B$5*I126*G126-$B$10*I126)</f>
        <v>0.16260314829753936</v>
      </c>
      <c r="J127" s="2">
        <f>J126+(-$B$8*J126+$B$6*G126-$B$3*J126-$B$10*J126)</f>
        <v>8.0496193150524267E-2</v>
      </c>
      <c r="K127" s="4">
        <f t="shared" si="2"/>
        <v>1.0000000000000002</v>
      </c>
      <c r="M127" s="22">
        <f t="shared" si="3"/>
        <v>0.14445751729752493</v>
      </c>
    </row>
    <row r="128" spans="4:13" x14ac:dyDescent="0.3">
      <c r="D128" s="3">
        <v>126</v>
      </c>
      <c r="E128" s="2">
        <f>E127+(-$B$4*E127*G127-$B$9*E127+$B$8*J127+$B$10*SUM(F127:J127))</f>
        <v>7.3867144381742312E-4</v>
      </c>
      <c r="F128" s="2">
        <f>F127+($B$4*E127*G127+$B$5*I127*G127-$B$7*F127-$B$10*F127)</f>
        <v>1.3539817480350489E-2</v>
      </c>
      <c r="G128" s="2">
        <f>G127+($B$7*F127-$B$2*G127-$B$6*G127-$B$10*G127)</f>
        <v>4.7141424053291324E-2</v>
      </c>
      <c r="H128" s="2">
        <f>H127+($B$2*G127+$B$3*J127-$B$10*H127)</f>
        <v>0.69968211742716291</v>
      </c>
      <c r="I128" s="2">
        <f>I127+($B$9*E127-$B$5*I127*G127-$B$10*I127)</f>
        <v>0.16083347328520414</v>
      </c>
      <c r="J128" s="2">
        <f>J127+(-$B$8*J127+$B$6*G127-$B$3*J127-$B$10*J127)</f>
        <v>7.8064496310173939E-2</v>
      </c>
      <c r="K128" s="4">
        <f t="shared" si="2"/>
        <v>1.0000000000000002</v>
      </c>
      <c r="M128" s="22">
        <f t="shared" si="3"/>
        <v>0.13874573784381575</v>
      </c>
    </row>
    <row r="129" spans="4:13" x14ac:dyDescent="0.3">
      <c r="D129" s="3">
        <v>127</v>
      </c>
      <c r="E129" s="2">
        <f>E128+(-$B$4*E128*G128-$B$9*E128+$B$8*J128+$B$10*SUM(F128:J128))</f>
        <v>7.2313322805894103E-4</v>
      </c>
      <c r="F129" s="2">
        <f>F128+($B$4*E128*G128+$B$5*I128*G128-$B$7*F128-$B$10*F128)</f>
        <v>1.2744281045310831E-2</v>
      </c>
      <c r="G129" s="2">
        <f>G128+($B$7*F128-$B$2*G128-$B$6*G128-$B$10*G128)</f>
        <v>4.479690625417819E-2</v>
      </c>
      <c r="H129" s="2">
        <f>H128+($B$2*G128+$B$3*J128-$B$10*H128)</f>
        <v>0.70691781344915694</v>
      </c>
      <c r="I129" s="2">
        <f>I128+($B$9*E128-$B$5*I128*G128-$B$10*I128)</f>
        <v>0.15917870936262413</v>
      </c>
      <c r="J129" s="2">
        <f>J128+(-$B$8*J128+$B$6*G128-$B$3*J128-$B$10*J128)</f>
        <v>7.5639156660671225E-2</v>
      </c>
      <c r="K129" s="4">
        <f t="shared" si="2"/>
        <v>1.0000000000000002</v>
      </c>
      <c r="M129" s="22">
        <f t="shared" si="3"/>
        <v>0.13318034396016026</v>
      </c>
    </row>
    <row r="130" spans="4:13" x14ac:dyDescent="0.3">
      <c r="D130" s="3">
        <v>128</v>
      </c>
      <c r="E130" s="2">
        <f>E129+(-$B$4*E129*G129-$B$9*E129+$B$8*J129+$B$10*SUM(F129:J129))</f>
        <v>7.0734412969215008E-4</v>
      </c>
      <c r="F130" s="2">
        <f>F129+($B$4*E129*G129+$B$5*I129*G129-$B$7*F129-$B$10*F129)</f>
        <v>1.1993863884225617E-2</v>
      </c>
      <c r="G130" s="2">
        <f>G129+($B$7*F129-$B$2*G129-$B$6*G129-$B$10*G129)</f>
        <v>4.2544559795381832E-2</v>
      </c>
      <c r="H130" s="2">
        <f>H129+($B$2*G129+$B$3*J129-$B$10*H129)</f>
        <v>0.71389629034840918</v>
      </c>
      <c r="I130" s="2">
        <f>I129+($B$9*E129-$B$5*I129*G129-$B$10*I129)</f>
        <v>0.15763162401606937</v>
      </c>
      <c r="J130" s="2">
        <f>J129+(-$B$8*J129+$B$6*G129-$B$3*J129-$B$10*J129)</f>
        <v>7.3226317826222118E-2</v>
      </c>
      <c r="K130" s="4">
        <f t="shared" si="2"/>
        <v>1.0000000000000002</v>
      </c>
      <c r="M130" s="22">
        <f t="shared" si="3"/>
        <v>0.12776474150582956</v>
      </c>
    </row>
    <row r="131" spans="4:13" x14ac:dyDescent="0.3">
      <c r="D131" s="3">
        <v>129</v>
      </c>
      <c r="E131" s="2">
        <f>E130+(-$B$4*E130*G130-$B$9*E130+$B$8*J130+$B$10*SUM(F130:J130))</f>
        <v>6.9135833088469995E-4</v>
      </c>
      <c r="F131" s="2">
        <f>F130+($B$4*E130*G130+$B$5*I130*G130-$B$7*F130-$B$10*F130)</f>
        <v>1.1286319194326837E-2</v>
      </c>
      <c r="G131" s="2">
        <f>G130+($B$7*F130-$B$2*G130-$B$6*G130-$B$10*G130)</f>
        <v>4.0383529874392171E-2</v>
      </c>
      <c r="H131" s="2">
        <f>H130+($B$2*G130+$B$3*J130-$B$10*H130)</f>
        <v>0.7206217416827374</v>
      </c>
      <c r="I131" s="2">
        <f>I130+($B$9*E130-$B$5*I130*G130-$B$10*I130)</f>
        <v>0.15618541503594649</v>
      </c>
      <c r="J131" s="2">
        <f>J130+(-$B$8*J130+$B$6*G130-$B$3*J130-$B$10*J130)</f>
        <v>7.0831635881712651E-2</v>
      </c>
      <c r="K131" s="4">
        <f t="shared" ref="K131:K194" si="4">E131+F131+G131+H131+I131+J131</f>
        <v>1.0000000000000002</v>
      </c>
      <c r="M131" s="22">
        <f t="shared" ref="M131:M194" si="5">F131+G131+J131</f>
        <v>0.12250148495043166</v>
      </c>
    </row>
    <row r="132" spans="4:13" x14ac:dyDescent="0.3">
      <c r="D132" s="3">
        <v>130</v>
      </c>
      <c r="E132" s="2">
        <f>E131+(-$B$4*E131*G131-$B$9*E131+$B$8*J131+$B$10*SUM(F131:J131))</f>
        <v>6.7522798409408945E-4</v>
      </c>
      <c r="F132" s="2">
        <f>F131+($B$4*E131*G131+$B$5*I131*G131-$B$7*F131-$B$10*F131)</f>
        <v>1.0619458176097558E-2</v>
      </c>
      <c r="G132" s="2">
        <f>G131+($B$7*F131-$B$2*G131-$B$6*G131-$B$10*G131)</f>
        <v>3.8312603943402794E-2</v>
      </c>
      <c r="H132" s="2">
        <f>H131+($B$2*G131+$B$3*J131-$B$10*H131)</f>
        <v>0.7270987343430324</v>
      </c>
      <c r="I132" s="2">
        <f>I131+($B$9*E131-$B$5*I131*G131-$B$10*I131)</f>
        <v>0.15483368940381251</v>
      </c>
      <c r="J132" s="2">
        <f>J131+(-$B$8*J131+$B$6*G131-$B$3*J131-$B$10*J131)</f>
        <v>6.8460286149560942E-2</v>
      </c>
      <c r="K132" s="4">
        <f t="shared" si="4"/>
        <v>1.0000000000000002</v>
      </c>
      <c r="M132" s="22">
        <f t="shared" si="5"/>
        <v>0.11739234826906129</v>
      </c>
    </row>
    <row r="133" spans="4:13" x14ac:dyDescent="0.3">
      <c r="D133" s="3">
        <v>131</v>
      </c>
      <c r="E133" s="2">
        <f>E132+(-$B$4*E132*G132-$B$9*E132+$B$8*J132+$B$10*SUM(F132:J132))</f>
        <v>6.5900299713646151E-4</v>
      </c>
      <c r="F133" s="2">
        <f>F132+($B$4*E132*G132+$B$5*I132*G132-$B$7*F132-$B$10*F132)</f>
        <v>9.9911581867725991E-3</v>
      </c>
      <c r="G133" s="2">
        <f>G132+($B$7*F132-$B$2*G132-$B$6*G132-$B$10*G132)</f>
        <v>3.6330261652065918E-2</v>
      </c>
      <c r="H133" s="2">
        <f>H132+($B$2*G132+$B$3*J132-$B$10*H132)</f>
        <v>0.73333216142439261</v>
      </c>
      <c r="I133" s="2">
        <f>I132+($B$9*E132-$B$5*I132*G132-$B$10*I132)</f>
        <v>0.15357044242009479</v>
      </c>
      <c r="J133" s="2">
        <f>J132+(-$B$8*J132+$B$6*G132-$B$3*J132-$B$10*J132)</f>
        <v>6.6116973319537906E-2</v>
      </c>
      <c r="K133" s="4">
        <f t="shared" si="4"/>
        <v>1.0000000000000002</v>
      </c>
      <c r="M133" s="22">
        <f t="shared" si="5"/>
        <v>0.11243839315837642</v>
      </c>
    </row>
    <row r="134" spans="4:13" x14ac:dyDescent="0.3">
      <c r="D134" s="3">
        <v>132</v>
      </c>
      <c r="E134" s="2">
        <f>E133+(-$B$4*E133*G133-$B$9*E133+$B$8*J133+$B$10*SUM(F133:J133))</f>
        <v>6.4273085516951766E-4</v>
      </c>
      <c r="F134" s="2">
        <f>F133+($B$4*E133*G133+$B$5*I133*G133-$B$7*F133-$B$10*F133)</f>
        <v>9.3993688509106006E-3</v>
      </c>
      <c r="G134" s="2">
        <f>G133+($B$7*F133-$B$2*G133-$B$6*G133-$B$10*G133)</f>
        <v>3.443472106822764E-2</v>
      </c>
      <c r="H134" s="2">
        <f>H133+($B$2*G133+$B$3*J133-$B$10*H133)</f>
        <v>0.73932719760538756</v>
      </c>
      <c r="I134" s="2">
        <f>I133+($B$9*E133-$B$5*I133*G133-$B$10*I133)</f>
        <v>0.15239003723529385</v>
      </c>
      <c r="J134" s="2">
        <f>J133+(-$B$8*J133+$B$6*G133-$B$3*J133-$B$10*J133)</f>
        <v>6.3805944385011151E-2</v>
      </c>
      <c r="K134" s="4">
        <f t="shared" si="4"/>
        <v>1.0000000000000002</v>
      </c>
      <c r="M134" s="22">
        <f t="shared" si="5"/>
        <v>0.1076400343041494</v>
      </c>
    </row>
    <row r="135" spans="4:13" x14ac:dyDescent="0.3">
      <c r="D135" s="3">
        <v>133</v>
      </c>
      <c r="E135" s="2">
        <f>E134+(-$B$4*E134*G134-$B$9*E134+$B$8*J134+$B$10*SUM(F134:J134))</f>
        <v>6.2645647846591192E-4</v>
      </c>
      <c r="F135" s="2">
        <f>F134+($B$4*E134*G134+$B$5*I134*G134-$B$7*F134-$B$10*F134)</f>
        <v>8.8421164198383504E-3</v>
      </c>
      <c r="G135" s="2">
        <f>G134+($B$7*F134-$B$2*G134-$B$6*G134-$B$10*G134)</f>
        <v>3.2623981166973057E-2</v>
      </c>
      <c r="H135" s="2">
        <f>H134+($B$2*G134+$B$3*J134-$B$10*H134)</f>
        <v>0.74508925710360663</v>
      </c>
      <c r="I135" s="2">
        <f>I134+($B$9*E134-$B$5*I134*G134-$B$10*I134)</f>
        <v>0.15128718491034851</v>
      </c>
      <c r="J135" s="2">
        <f>J134+(-$B$8*J134+$B$6*G134-$B$3*J134-$B$10*J134)</f>
        <v>6.1531003920767803E-2</v>
      </c>
      <c r="K135" s="4">
        <f t="shared" si="4"/>
        <v>1.0000000000000002</v>
      </c>
      <c r="M135" s="22">
        <f t="shared" si="5"/>
        <v>0.10299710150757921</v>
      </c>
    </row>
    <row r="136" spans="4:13" x14ac:dyDescent="0.3">
      <c r="D136" s="3">
        <v>134</v>
      </c>
      <c r="E136" s="2">
        <f>E135+(-$B$4*E135*G135-$B$9*E135+$B$8*J135+$B$10*SUM(F135:J135))</f>
        <v>6.102221144199955E-4</v>
      </c>
      <c r="F136" s="2">
        <f>F135+($B$4*E135*G135+$B$5*I135*G135-$B$7*F135-$B$10*F135)</f>
        <v>8.3175066436721162E-3</v>
      </c>
      <c r="G136" s="2">
        <f>G135+($B$7*F135-$B$2*G135-$B$6*G135-$B$10*G135)</f>
        <v>3.0895860637707464E-2</v>
      </c>
      <c r="H136" s="2">
        <f>H135+($B$2*G135+$B$3*J135-$B$10*H135)</f>
        <v>0.75062395424138739</v>
      </c>
      <c r="I136" s="2">
        <f>I135+($B$9*E135-$B$5*I135*G135-$B$10*I135)</f>
        <v>0.15025692510069755</v>
      </c>
      <c r="J136" s="2">
        <f>J135+(-$B$8*J135+$B$6*G135-$B$3*J135-$B$10*J135)</f>
        <v>5.9295531262115758E-2</v>
      </c>
      <c r="K136" s="4">
        <f t="shared" si="4"/>
        <v>1.0000000000000002</v>
      </c>
      <c r="M136" s="22">
        <f t="shared" si="5"/>
        <v>9.8508898543495343E-2</v>
      </c>
    </row>
    <row r="137" spans="4:13" x14ac:dyDescent="0.3">
      <c r="D137" s="3">
        <v>135</v>
      </c>
      <c r="E137" s="2">
        <f>E136+(-$B$4*E136*G136-$B$9*E136+$B$8*J136+$B$10*SUM(F136:J136))</f>
        <v>5.9406726187609513E-4</v>
      </c>
      <c r="F137" s="2">
        <f>F136+($B$4*E136*G136+$B$5*I136*G136-$B$7*F136-$B$10*F136)</f>
        <v>7.8237263919627431E-3</v>
      </c>
      <c r="G137" s="2">
        <f>G136+($B$7*F136-$B$2*G136-$B$6*G136-$B$10*G136)</f>
        <v>2.9248033106411275E-2</v>
      </c>
      <c r="H137" s="2">
        <f>H136+($B$2*G136+$B$3*J136-$B$10*H136)</f>
        <v>0.75593706662593951</v>
      </c>
      <c r="I137" s="2">
        <f>I136+($B$9*E136-$B$5*I136*G136-$B$10*I136)</f>
        <v>0.14929460743262429</v>
      </c>
      <c r="J137" s="2">
        <f>J136+(-$B$8*J136+$B$6*G136-$B$3*J136-$B$10*J136)</f>
        <v>5.7102499181186303E-2</v>
      </c>
      <c r="K137" s="4">
        <f t="shared" si="4"/>
        <v>1.0000000000000002</v>
      </c>
      <c r="M137" s="22">
        <f t="shared" si="5"/>
        <v>9.4174258679560321E-2</v>
      </c>
    </row>
    <row r="138" spans="4:13" x14ac:dyDescent="0.3">
      <c r="D138" s="3">
        <v>136</v>
      </c>
      <c r="E138" s="2">
        <f>E137+(-$B$4*E137*G137-$B$9*E137+$B$8*J137+$B$10*SUM(F137:J137))</f>
        <v>5.7802862558868683E-4</v>
      </c>
      <c r="F138" s="2">
        <f>F137+($B$4*E137*G137+$B$5*I137*G137-$B$7*F137-$B$10*F137)</f>
        <v>7.3590442324057643E-3</v>
      </c>
      <c r="G138" s="2">
        <f>G137+($B$7*F137-$B$2*G137-$B$6*G137-$B$10*G137)</f>
        <v>2.7678058907004647E-2</v>
      </c>
      <c r="H138" s="2">
        <f>H137+($B$2*G137+$B$3*J137-$B$10*H137)</f>
        <v>0.76103450092268976</v>
      </c>
      <c r="I138" s="2">
        <f>I137+($B$9*E137-$B$5*I137*G137-$B$10*I137)</f>
        <v>0.14839587361902848</v>
      </c>
      <c r="J138" s="2">
        <f>J137+(-$B$8*J137+$B$6*G137-$B$3*J137-$B$10*J137)</f>
        <v>5.4954493693282938E-2</v>
      </c>
      <c r="K138" s="4">
        <f t="shared" si="4"/>
        <v>1.0000000000000002</v>
      </c>
      <c r="M138" s="22">
        <f t="shared" si="5"/>
        <v>8.9991596832693352E-2</v>
      </c>
    </row>
    <row r="139" spans="4:13" x14ac:dyDescent="0.3">
      <c r="D139" s="3">
        <v>137</v>
      </c>
      <c r="E139" s="2">
        <f>E138+(-$B$4*E138*G138-$B$9*E138+$B$8*J138+$B$10*SUM(F138:J138))</f>
        <v>5.6214009842015054E-4</v>
      </c>
      <c r="F139" s="2">
        <f>F138+($B$4*E138*G138+$B$5*I138*G138-$B$7*F138-$B$10*F138)</f>
        <v>6.9218101519323188E-3</v>
      </c>
      <c r="G139" s="2">
        <f>G138+($B$7*F138-$B$2*G138-$B$6*G138-$B$10*G138)</f>
        <v>2.6183413563291326E-2</v>
      </c>
      <c r="H139" s="2">
        <f>H138+($B$2*G138+$B$3*J138-$B$10*H138)</f>
        <v>0.7659222611792289</v>
      </c>
      <c r="I139" s="2">
        <f>I138+($B$9*E138-$B$5*I138*G138-$B$10*I138)</f>
        <v>0.14755664034419566</v>
      </c>
      <c r="J139" s="2">
        <f>J138+(-$B$8*J138+$B$6*G138-$B$3*J138-$B$10*J138)</f>
        <v>5.2853734662931889E-2</v>
      </c>
      <c r="K139" s="4">
        <f t="shared" si="4"/>
        <v>1.0000000000000002</v>
      </c>
      <c r="M139" s="22">
        <f t="shared" si="5"/>
        <v>8.5958958378155537E-2</v>
      </c>
    </row>
    <row r="140" spans="4:13" x14ac:dyDescent="0.3">
      <c r="D140" s="3">
        <v>138</v>
      </c>
      <c r="E140" s="2">
        <f>E139+(-$B$4*E139*G139-$B$9*E139+$B$8*J139+$B$10*SUM(F139:J139))</f>
        <v>5.4643276874512714E-4</v>
      </c>
      <c r="F140" s="2">
        <f>F139+($B$4*E139*G139+$B$5*I139*G139-$B$7*F139-$B$10*F139)</f>
        <v>6.5104545811271808E-3</v>
      </c>
      <c r="G140" s="2">
        <f>G139+($B$7*F139-$B$2*G139-$B$6*G139-$B$10*G139)</f>
        <v>2.4761513162508401E-2</v>
      </c>
      <c r="H140" s="2">
        <f>H139+($B$2*G139+$B$3*J139-$B$10*H139)</f>
        <v>0.77060641963941767</v>
      </c>
      <c r="I140" s="2">
        <f>I139+($B$9*E139-$B$5*I139*G139-$B$10*I139)</f>
        <v>0.14677308293286606</v>
      </c>
      <c r="J140" s="2">
        <f>J139+(-$B$8*J139+$B$6*G139-$B$3*J139-$B$10*J139)</f>
        <v>5.0802096915335833E-2</v>
      </c>
      <c r="K140" s="4">
        <f t="shared" si="4"/>
        <v>1.0000000000000002</v>
      </c>
      <c r="M140" s="22">
        <f t="shared" si="5"/>
        <v>8.2074064658971407E-2</v>
      </c>
    </row>
    <row r="141" spans="4:13" x14ac:dyDescent="0.3">
      <c r="D141" s="3">
        <v>139</v>
      </c>
      <c r="E141" s="2">
        <f>E140+(-$B$4*E140*G140-$B$9*E140+$B$8*J140+$B$10*SUM(F140:J140))</f>
        <v>5.309349504556822E-4</v>
      </c>
      <c r="F141" s="2">
        <f>F140+($B$4*E140*G140+$B$5*I140*G140-$B$7*F140-$B$10*F140)</f>
        <v>6.1234868614622974E-3</v>
      </c>
      <c r="G141" s="2">
        <f>G140+($B$7*F140-$B$2*G140-$B$6*G140-$B$10*G140)</f>
        <v>2.340973681429611E-2</v>
      </c>
      <c r="H141" s="2">
        <f>H140+($B$2*G140+$B$3*J140-$B$10*H140)</f>
        <v>0.77509308997265025</v>
      </c>
      <c r="I141" s="2">
        <f>I140+($B$9*E140-$B$5*I140*G140-$B$10*I140)</f>
        <v>0.14604161980743552</v>
      </c>
      <c r="J141" s="2">
        <f>J140+(-$B$8*J140+$B$6*G140-$B$3*J140-$B$10*J140)</f>
        <v>4.8801131593700434E-2</v>
      </c>
      <c r="K141" s="4">
        <f t="shared" si="4"/>
        <v>1.0000000000000002</v>
      </c>
      <c r="M141" s="22">
        <f t="shared" si="5"/>
        <v>7.8334355269458839E-2</v>
      </c>
    </row>
    <row r="142" spans="4:13" x14ac:dyDescent="0.3">
      <c r="D142" s="3">
        <v>140</v>
      </c>
      <c r="E142" s="2">
        <f>E141+(-$B$4*E141*G141-$B$9*E141+$B$8*J141+$B$10*SUM(F141:J141))</f>
        <v>5.1567223294166488E-4</v>
      </c>
      <c r="F142" s="2">
        <f>F141+($B$4*E141*G141+$B$5*I141*G141-$B$7*F141-$B$10*F141)</f>
        <v>5.759493275349907E-3</v>
      </c>
      <c r="G142" s="2">
        <f>G141+($B$7*F141-$B$2*G141-$B$6*G141-$B$10*G141)</f>
        <v>2.2125446396026999E-2</v>
      </c>
      <c r="H142" s="2">
        <f>H141+($B$2*G141+$B$3*J141-$B$10*H141)</f>
        <v>0.77938840283166477</v>
      </c>
      <c r="I142" s="2">
        <f>I141+($B$9*E141-$B$5*I141*G141-$B$10*I141)</f>
        <v>0.14535889772801183</v>
      </c>
      <c r="J142" s="2">
        <f>J141+(-$B$8*J141+$B$6*G141-$B$3*J141-$B$10*J141)</f>
        <v>4.6852087536005074E-2</v>
      </c>
      <c r="K142" s="4">
        <f t="shared" si="4"/>
        <v>1.0000000000000002</v>
      </c>
      <c r="M142" s="22">
        <f t="shared" si="5"/>
        <v>7.4737027207381984E-2</v>
      </c>
    </row>
    <row r="143" spans="4:13" x14ac:dyDescent="0.3">
      <c r="D143" s="3">
        <v>141</v>
      </c>
      <c r="E143" s="2">
        <f>E142+(-$B$4*E142*G142-$B$9*E142+$B$8*J142+$B$10*SUM(F142:J142))</f>
        <v>5.0066754844861757E-4</v>
      </c>
      <c r="F143" s="2">
        <f>F142+($B$4*E142*G142+$B$5*I142*G142-$B$7*F142-$B$10*F142)</f>
        <v>5.4171347415001465E-3</v>
      </c>
      <c r="G143" s="2">
        <f>G142+($B$7*F142-$B$2*G142-$B$6*G142-$B$10*G142)</f>
        <v>2.0906003787898531E-2</v>
      </c>
      <c r="H143" s="2">
        <f>H142+($B$2*G142+$B$3*J142-$B$10*H142)</f>
        <v>0.78349848364329322</v>
      </c>
      <c r="I143" s="2">
        <f>I142+($B$9*E142-$B$5*I142*G142-$B$10*I142)</f>
        <v>0.14472177780291631</v>
      </c>
      <c r="J143" s="2">
        <f>J142+(-$B$8*J142+$B$6*G142-$B$3*J142-$B$10*J142)</f>
        <v>4.4955932475943455E-2</v>
      </c>
      <c r="K143" s="4">
        <f t="shared" si="4"/>
        <v>1.0000000000000002</v>
      </c>
      <c r="M143" s="22">
        <f t="shared" si="5"/>
        <v>7.1279071005342129E-2</v>
      </c>
    </row>
    <row r="144" spans="4:13" x14ac:dyDescent="0.3">
      <c r="D144" s="3">
        <v>142</v>
      </c>
      <c r="E144" s="2">
        <f>E143+(-$B$4*E143*G143-$B$9*E143+$B$8*J143+$B$10*SUM(F143:J143))</f>
        <v>4.8594125428404173E-4</v>
      </c>
      <c r="F144" s="2">
        <f>F143+($B$4*E143*G143+$B$5*I143*G143-$B$7*F143-$B$10*F143)</f>
        <v>5.0951442624540188E-3</v>
      </c>
      <c r="G144" s="2">
        <f>G143+($B$7*F143-$B$2*G143-$B$6*G143-$B$10*G143)</f>
        <v>1.9748785799889885E-2</v>
      </c>
      <c r="H144" s="2">
        <f>H143+($B$2*G143+$B$3*J143-$B$10*H143)</f>
        <v>0.7874294325298633</v>
      </c>
      <c r="I144" s="2">
        <f>I143+($B$9*E143-$B$5*I143*G143-$B$10*I143)</f>
        <v>0.1441273222517305</v>
      </c>
      <c r="J144" s="2">
        <f>J143+(-$B$8*J143+$B$6*G143-$B$3*J143-$B$10*J143)</f>
        <v>4.3113373901778503E-2</v>
      </c>
      <c r="K144" s="4">
        <f t="shared" si="4"/>
        <v>1.0000000000000002</v>
      </c>
      <c r="M144" s="22">
        <f t="shared" si="5"/>
        <v>6.7957303964122404E-2</v>
      </c>
    </row>
    <row r="145" spans="4:13" x14ac:dyDescent="0.3">
      <c r="D145" s="3">
        <v>143</v>
      </c>
      <c r="E145" s="2">
        <f>E144+(-$B$4*E144*G144-$B$9*E144+$B$8*J144+$B$10*SUM(F144:J144))</f>
        <v>4.7151122744456972E-4</v>
      </c>
      <c r="F145" s="2">
        <f>F144+($B$4*E144*G144+$B$5*I144*G144-$B$7*F144-$B$10*F144)</f>
        <v>4.7923241973577254E-3</v>
      </c>
      <c r="G145" s="2">
        <f>G144+($B$7*F144-$B$2*G144-$B$6*G144-$B$10*G144)</f>
        <v>1.8651196988397383E-2</v>
      </c>
      <c r="H145" s="2">
        <f>H144+($B$2*G144+$B$3*J144-$B$10*H144)</f>
        <v>0.79118730625431266</v>
      </c>
      <c r="I145" s="2">
        <f>I144+($B$9*E144-$B$5*I144*G144-$B$10*I144)</f>
        <v>0.1435727818988595</v>
      </c>
      <c r="J145" s="2">
        <f>J144+(-$B$8*J144+$B$6*G144-$B$3*J144-$B$10*J144)</f>
        <v>4.1324879433628392E-2</v>
      </c>
      <c r="K145" s="4">
        <f t="shared" si="4"/>
        <v>1.0000000000000002</v>
      </c>
      <c r="M145" s="22">
        <f t="shared" si="5"/>
        <v>6.4768400619383493E-2</v>
      </c>
    </row>
    <row r="146" spans="4:13" x14ac:dyDescent="0.3">
      <c r="D146" s="3">
        <v>144</v>
      </c>
      <c r="E146" s="2">
        <f>E145+(-$B$4*E145*G145-$B$9*E145+$B$8*J145+$B$10*SUM(F145:J145))</f>
        <v>4.5739296936478071E-4</v>
      </c>
      <c r="F146" s="2">
        <f>F145+($B$4*E145*G145+$B$5*I145*G145-$B$7*F145-$B$10*F145)</f>
        <v>4.5075434209291051E-3</v>
      </c>
      <c r="G146" s="2">
        <f>G145+($B$7*F145-$B$2*G145-$B$6*G145-$B$10*G145)</f>
        <v>1.7610680553774891E-2</v>
      </c>
      <c r="H146" s="2">
        <f>H145+($B$2*G145+$B$3*J145-$B$10*H145)</f>
        <v>0.79477810207917809</v>
      </c>
      <c r="I146" s="2">
        <f>I145+($B$9*E145-$B$5*I145*G145-$B$10*I145)</f>
        <v>0.14305558437257329</v>
      </c>
      <c r="J146" s="2">
        <f>J145+(-$B$8*J145+$B$6*G145-$B$3*J145-$B$10*J145)</f>
        <v>3.9590696604180055E-2</v>
      </c>
      <c r="K146" s="4">
        <f t="shared" si="4"/>
        <v>1.0000000000000002</v>
      </c>
      <c r="M146" s="22">
        <f t="shared" si="5"/>
        <v>6.1708920578884052E-2</v>
      </c>
    </row>
    <row r="147" spans="4:13" x14ac:dyDescent="0.3">
      <c r="D147" s="3">
        <v>145</v>
      </c>
      <c r="E147" s="2">
        <f>E146+(-$B$4*E146*G146-$B$9*E146+$B$8*J146+$B$10*SUM(F146:J146))</f>
        <v>4.4359971863661401E-4</v>
      </c>
      <c r="F147" s="2">
        <f>F146+($B$4*E146*G146+$B$5*I146*G146-$B$7*F146-$B$10*F146)</f>
        <v>4.2397344190081678E-3</v>
      </c>
      <c r="G147" s="2">
        <f>G146+($B$7*F146-$B$2*G146-$B$6*G146-$B$10*G146)</f>
        <v>1.6624727501700701E-2</v>
      </c>
      <c r="H147" s="2">
        <f>H146+($B$2*G146+$B$3*J146-$B$10*H146)</f>
        <v>0.79820774342824385</v>
      </c>
      <c r="I147" s="2">
        <f>I146+($B$9*E146-$B$5*I146*G146-$B$10*I146)</f>
        <v>0.14257332298239175</v>
      </c>
      <c r="J147" s="2">
        <f>J146+(-$B$8*J146+$B$6*G146-$B$3*J146-$B$10*J146)</f>
        <v>3.7910871950019166E-2</v>
      </c>
      <c r="K147" s="4">
        <f t="shared" si="4"/>
        <v>1.0000000000000002</v>
      </c>
      <c r="M147" s="22">
        <f t="shared" si="5"/>
        <v>5.877533387072803E-2</v>
      </c>
    </row>
    <row r="148" spans="4:13" x14ac:dyDescent="0.3">
      <c r="D148" s="3">
        <v>146</v>
      </c>
      <c r="E148" s="2">
        <f>E147+(-$B$4*E147*G147-$B$9*E147+$B$8*J147+$B$10*SUM(F147:J147))</f>
        <v>4.301425697107321E-4</v>
      </c>
      <c r="F148" s="2">
        <f>F147+($B$4*E147*G147+$B$5*I147*G147-$B$7*F147-$B$10*F147)</f>
        <v>3.9878903619419599E-3</v>
      </c>
      <c r="G148" s="2">
        <f>G147+($B$7*F147-$B$2*G147-$B$6*G147-$B$10*G147)</f>
        <v>1.5690884241765752E-2</v>
      </c>
      <c r="H148" s="2">
        <f>H147+($B$2*G147+$B$3*J147-$B$10*H147)</f>
        <v>0.80148206723953885</v>
      </c>
      <c r="I148" s="2">
        <f>I147+($B$9*E147-$B$5*I147*G147-$B$10*I147)</f>
        <v>0.14212374624632473</v>
      </c>
      <c r="J148" s="2">
        <f>J147+(-$B$8*J147+$B$6*G147-$B$3*J147-$B$10*J147)</f>
        <v>3.6285269340718233E-2</v>
      </c>
      <c r="K148" s="4">
        <f t="shared" si="4"/>
        <v>1.0000000000000002</v>
      </c>
      <c r="M148" s="22">
        <f t="shared" si="5"/>
        <v>5.5964043944425945E-2</v>
      </c>
    </row>
    <row r="149" spans="4:13" x14ac:dyDescent="0.3">
      <c r="D149" s="3">
        <v>147</v>
      </c>
      <c r="E149" s="2">
        <f>E148+(-$B$4*E148*G148-$B$9*E148+$B$8*J148+$B$10*SUM(F148:J148))</f>
        <v>4.1703059576252442E-4</v>
      </c>
      <c r="F149" s="2">
        <f>F148+($B$4*E148*G148+$B$5*I148*G148-$B$7*F148-$B$10*F148)</f>
        <v>3.7510621891895164E-3</v>
      </c>
      <c r="G149" s="2">
        <f>G148+($B$7*F148-$B$2*G148-$B$6*G148-$B$10*G148)</f>
        <v>1.4806758786344153E-2</v>
      </c>
      <c r="H149" s="2">
        <f>H148+($B$2*G148+$B$3*J148-$B$10*H148)</f>
        <v>0.8046068128993662</v>
      </c>
      <c r="I149" s="2">
        <f>I148+($B$9*E148-$B$5*I148*G148-$B$10*I148)</f>
        <v>0.14170474803872191</v>
      </c>
      <c r="J149" s="2">
        <f>J148+(-$B$8*J148+$B$6*G148-$B$3*J148-$B$10*J148)</f>
        <v>3.4713587490616017E-2</v>
      </c>
      <c r="K149" s="4">
        <f t="shared" si="4"/>
        <v>1.0000000000000002</v>
      </c>
      <c r="M149" s="22">
        <f t="shared" si="5"/>
        <v>5.3271408466149688E-2</v>
      </c>
    </row>
    <row r="150" spans="4:13" x14ac:dyDescent="0.3">
      <c r="D150" s="3">
        <v>148</v>
      </c>
      <c r="E150" s="2">
        <f>E149+(-$B$4*E149*G149-$B$9*E149+$B$8*J149+$B$10*SUM(F149:J149))</f>
        <v>4.0427097408114629E-4</v>
      </c>
      <c r="F150" s="2">
        <f>F149+($B$4*E149*G149+$B$5*I149*G149-$B$7*F149-$B$10*F149)</f>
        <v>3.5283557318089849E-3</v>
      </c>
      <c r="G150" s="2">
        <f>G149+($B$7*F149-$B$2*G149-$B$6*G149-$B$10*G149)</f>
        <v>1.3970025702007685E-2</v>
      </c>
      <c r="H150" s="2">
        <f>H149+($B$2*G149+$B$3*J149-$B$10*H149)</f>
        <v>0.80758761264894063</v>
      </c>
      <c r="I150" s="2">
        <f>I149+($B$9*E149-$B$5*I149*G149-$B$10*I149)</f>
        <v>0.14131435832920705</v>
      </c>
      <c r="J150" s="2">
        <f>J149+(-$B$8*J149+$B$6*G149-$B$3*J149-$B$10*J149)</f>
        <v>3.3195376613954823E-2</v>
      </c>
      <c r="K150" s="4">
        <f t="shared" si="4"/>
        <v>1.0000000000000002</v>
      </c>
      <c r="M150" s="22">
        <f t="shared" si="5"/>
        <v>5.0693758047771494E-2</v>
      </c>
    </row>
    <row r="151" spans="4:13" x14ac:dyDescent="0.3">
      <c r="D151" s="3">
        <v>149</v>
      </c>
      <c r="E151" s="2">
        <f>E150+(-$B$4*E150*G150-$B$9*E150+$B$8*J150+$B$10*SUM(F150:J150))</f>
        <v>3.9186911251611902E-4</v>
      </c>
      <c r="F151" s="2">
        <f>F150+($B$4*E150*G150+$B$5*I150*G150-$B$7*F150-$B$10*F150)</f>
        <v>3.3189288937764648E-3</v>
      </c>
      <c r="G151" s="2">
        <f>G150+($B$7*F150-$B$2*G150-$B$6*G150-$B$10*G150)</f>
        <v>1.317842995475949E-2</v>
      </c>
      <c r="H151" s="2">
        <f>H150+($B$2*G150+$B$3*J150-$B$10*H150)</f>
        <v>0.810429983357844</v>
      </c>
      <c r="I151" s="2">
        <f>I150+($B$9*E150-$B$5*I150*G150-$B$10*I150)</f>
        <v>0.1409507344832675</v>
      </c>
      <c r="J151" s="2">
        <f>J150+(-$B$8*J150+$B$6*G150-$B$3*J150-$B$10*J150)</f>
        <v>3.173005419783672E-2</v>
      </c>
      <c r="K151" s="4">
        <f t="shared" si="4"/>
        <v>1.0000000000000002</v>
      </c>
      <c r="M151" s="22">
        <f t="shared" si="5"/>
        <v>4.8227413046372673E-2</v>
      </c>
    </row>
    <row r="152" spans="4:13" x14ac:dyDescent="0.3">
      <c r="D152" s="3">
        <v>150</v>
      </c>
      <c r="E152" s="2">
        <f>E151+(-$B$4*E151*G151-$B$9*E151+$B$8*J151+$B$10*SUM(F151:J151))</f>
        <v>3.7982877568930085E-4</v>
      </c>
      <c r="F152" s="2">
        <f>F151+($B$4*E151*G151+$B$5*I151*G151-$B$7*F151-$B$10*F151)</f>
        <v>3.1219889082630295E-3</v>
      </c>
      <c r="G152" s="2">
        <f>G151+($B$7*F151-$B$2*G151-$B$6*G151-$B$10*G151)</f>
        <v>1.2429789779410496E-2</v>
      </c>
      <c r="H152" s="2">
        <f>H151+($B$2*G151+$B$3*J151-$B$10*H151)</f>
        <v>0.8131393195617318</v>
      </c>
      <c r="I152" s="2">
        <f>I151+($B$9*E151-$B$5*I151*G151-$B$10*I151)</f>
        <v>0.14061215309545991</v>
      </c>
      <c r="J152" s="2">
        <f>J151+(-$B$8*J151+$B$6*G151-$B$3*J151-$B$10*J151)</f>
        <v>3.0316919879445816E-2</v>
      </c>
      <c r="K152" s="4">
        <f t="shared" si="4"/>
        <v>1.0000000000000004</v>
      </c>
      <c r="M152" s="22">
        <f t="shared" si="5"/>
        <v>4.5868698567119344E-2</v>
      </c>
    </row>
    <row r="153" spans="4:13" x14ac:dyDescent="0.3">
      <c r="D153" s="3">
        <v>151</v>
      </c>
      <c r="E153" s="2">
        <f>E152+(-$B$4*E152*G152-$B$9*E152+$B$8*J152+$B$10*SUM(F152:J152))</f>
        <v>3.6815220984778982E-4</v>
      </c>
      <c r="F153" s="2">
        <f>F152+($B$4*E152*G152+$B$5*I152*G152-$B$7*F152-$B$10*F152)</f>
        <v>2.9367896809507658E-3</v>
      </c>
      <c r="G153" s="2">
        <f>G152+($B$7*F152-$B$2*G152-$B$6*G152-$B$10*G152)</f>
        <v>1.1721998692679807E-2</v>
      </c>
      <c r="H153" s="2">
        <f>H152+($B$2*G152+$B$3*J152-$B$10*H152)</f>
        <v>0.81572088766541417</v>
      </c>
      <c r="I153" s="2">
        <f>I152+($B$9*E152-$B$5*I152*G152-$B$10*I152)</f>
        <v>0.14029700232680958</v>
      </c>
      <c r="J153" s="2">
        <f>J152+(-$B$8*J152+$B$6*G152-$B$3*J152-$B$10*J152)</f>
        <v>2.8955169424298256E-2</v>
      </c>
      <c r="K153" s="4">
        <f t="shared" si="4"/>
        <v>1.0000000000000002</v>
      </c>
      <c r="M153" s="22">
        <f t="shared" si="5"/>
        <v>4.3613957797928829E-2</v>
      </c>
    </row>
    <row r="154" spans="4:13" x14ac:dyDescent="0.3">
      <c r="D154" s="3">
        <v>152</v>
      </c>
      <c r="E154" s="2">
        <f>E153+(-$B$4*E153*G153-$B$9*E153+$B$8*J153+$B$10*SUM(F153:J153))</f>
        <v>3.5684026539344271E-4</v>
      </c>
      <c r="F154" s="2">
        <f>F153+($B$4*E153*G153+$B$5*I153*G153-$B$7*F153-$B$10*F153)</f>
        <v>2.7626292290982499E-3</v>
      </c>
      <c r="G154" s="2">
        <f>G153+($B$7*F153-$B$2*G153-$B$6*G153-$B$10*G153)</f>
        <v>1.1053026759200016E-2</v>
      </c>
      <c r="H154" s="2">
        <f>H153+($B$2*G153+$B$3*J153-$B$10*H153)</f>
        <v>0.81817982121647903</v>
      </c>
      <c r="I154" s="2">
        <f>I153+($B$9*E153-$B$5*I153*G153-$B$10*I153)</f>
        <v>0.14000377471876624</v>
      </c>
      <c r="J154" s="2">
        <f>J153+(-$B$8*J153+$B$6*G153-$B$3*J153-$B$10*J153)</f>
        <v>2.7643907811063389E-2</v>
      </c>
      <c r="K154" s="4">
        <f t="shared" si="4"/>
        <v>1.0000000000000002</v>
      </c>
      <c r="M154" s="22">
        <f t="shared" si="5"/>
        <v>4.1459563799361651E-2</v>
      </c>
    </row>
    <row r="155" spans="4:13" x14ac:dyDescent="0.3">
      <c r="D155" s="3">
        <v>153</v>
      </c>
      <c r="E155" s="2">
        <f>E154+(-$B$4*E154*G154-$B$9*E154+$B$8*J154+$B$10*SUM(F154:J154))</f>
        <v>3.4589251627559079E-4</v>
      </c>
      <c r="F155" s="2">
        <f>F154+($B$4*E154*G154+$B$5*I154*G154-$B$7*F154-$B$10*F154)</f>
        <v>2.5988472222785225E-3</v>
      </c>
      <c r="G155" s="2">
        <f>G154+($B$7*F154-$B$2*G154-$B$6*G154-$B$10*G154)</f>
        <v>1.042092120964885E-2</v>
      </c>
      <c r="H155" s="2">
        <f>H154+($B$2*G154+$B$3*J154-$B$10*H154)</f>
        <v>0.82052111715892118</v>
      </c>
      <c r="I155" s="2">
        <f>I154+($B$9*E154-$B$5*I154*G154-$B$10*I154)</f>
        <v>0.13973106045698935</v>
      </c>
      <c r="J155" s="2">
        <f>J154+(-$B$8*J154+$B$6*G154-$B$3*J154-$B$10*J154)</f>
        <v>2.638216143588688E-2</v>
      </c>
      <c r="K155" s="4">
        <f t="shared" si="4"/>
        <v>1.0000000000000004</v>
      </c>
      <c r="M155" s="22">
        <f t="shared" si="5"/>
        <v>3.9401929867814253E-2</v>
      </c>
    </row>
    <row r="156" spans="4:13" x14ac:dyDescent="0.3">
      <c r="D156" s="3">
        <v>154</v>
      </c>
      <c r="E156" s="2">
        <f>E155+(-$B$4*E155*G155-$B$9*E155+$B$8*J155+$B$10*SUM(F155:J155))</f>
        <v>3.3530737557407864E-4</v>
      </c>
      <c r="F156" s="2">
        <f>F155+($B$4*E155*G155+$B$5*I155*G155-$B$7*F155-$B$10*F155)</f>
        <v>2.4448226284259156E-3</v>
      </c>
      <c r="G156" s="2">
        <f>G155+($B$7*F155-$B$2*G155-$B$6*G155-$B$10*G155)</f>
        <v>9.8238065007788342E-3</v>
      </c>
      <c r="H156" s="2">
        <f>H155+($B$2*G155+$B$3*J155-$B$10*H155)</f>
        <v>0.82274963298071313</v>
      </c>
      <c r="I156" s="2">
        <f>I155+($B$9*E155-$B$5*I155*G155-$B$10*I155)</f>
        <v>0.13947754105923418</v>
      </c>
      <c r="J156" s="2">
        <f>J155+(-$B$8*J155+$B$6*G155-$B$3*J155-$B$10*J155)</f>
        <v>2.5168889455274242E-2</v>
      </c>
      <c r="K156" s="4">
        <f t="shared" si="4"/>
        <v>1.0000000000000004</v>
      </c>
      <c r="M156" s="22">
        <f t="shared" si="5"/>
        <v>3.7437518584478996E-2</v>
      </c>
    </row>
    <row r="157" spans="4:13" x14ac:dyDescent="0.3">
      <c r="D157" s="3">
        <v>155</v>
      </c>
      <c r="E157" s="2">
        <f>E156+(-$B$4*E156*G156-$B$9*E156+$B$8*J156+$B$10*SUM(F156:J156))</f>
        <v>3.2508220672922182E-4</v>
      </c>
      <c r="F157" s="2">
        <f>F156+($B$4*E156*G156+$B$5*I156*G156-$B$7*F156-$B$10*F156)</f>
        <v>2.2999714669689388E-3</v>
      </c>
      <c r="G157" s="2">
        <f>G156+($B$7*F156-$B$2*G156-$B$6*G156-$B$10*G156)</f>
        <v>9.2598838982225207E-3</v>
      </c>
      <c r="H157" s="2">
        <f>H156+($B$2*G156+$B$3*J156-$B$10*H156)</f>
        <v>0.82487008467382383</v>
      </c>
      <c r="I157" s="2">
        <f>I156+($B$9*E156-$B$5*I156*G156-$B$10*I156)</f>
        <v>0.13924198346266448</v>
      </c>
      <c r="J157" s="2">
        <f>J156+(-$B$8*J156+$B$6*G156-$B$3*J156-$B$10*J156)</f>
        <v>2.4002994291591397E-2</v>
      </c>
      <c r="K157" s="4">
        <f t="shared" si="4"/>
        <v>1.0000000000000004</v>
      </c>
      <c r="M157" s="22">
        <f t="shared" si="5"/>
        <v>3.5562849656782858E-2</v>
      </c>
    </row>
    <row r="158" spans="4:13" x14ac:dyDescent="0.3">
      <c r="D158" s="3">
        <v>156</v>
      </c>
      <c r="E158" s="2">
        <f>E157+(-$B$4*E157*G157-$B$9*E157+$B$8*J157+$B$10*SUM(F157:J157))</f>
        <v>3.152134299932906E-4</v>
      </c>
      <c r="F158" s="2">
        <f>F157+($B$4*E157*G157+$B$5*I157*G157-$B$7*F157-$B$10*F157)</f>
        <v>2.1637446693304903E-3</v>
      </c>
      <c r="G158" s="2">
        <f>G157+($B$7*F157-$B$2*G157-$B$6*G157-$B$10*G157)</f>
        <v>8.7274306546380274E-3</v>
      </c>
      <c r="H158" s="2">
        <f>H157+($B$2*G157+$B$3*J157-$B$10*H157)</f>
        <v>0.82688704542980007</v>
      </c>
      <c r="I158" s="2">
        <f>I157+($B$9*E157-$B$5*I157*G157-$B$10*I157)</f>
        <v>0.13902323448700776</v>
      </c>
      <c r="J158" s="2">
        <f>J157+(-$B$8*J157+$B$6*G157-$B$3*J157-$B$10*J157)</f>
        <v>2.288333132923074E-2</v>
      </c>
      <c r="K158" s="4">
        <f t="shared" si="4"/>
        <v>1.0000000000000004</v>
      </c>
      <c r="M158" s="22">
        <f t="shared" si="5"/>
        <v>3.3774506653199254E-2</v>
      </c>
    </row>
    <row r="159" spans="4:13" x14ac:dyDescent="0.3">
      <c r="D159" s="3">
        <v>157</v>
      </c>
      <c r="E159" s="2">
        <f>E158+(-$B$4*E158*G158-$B$9*E158+$B$8*J158+$B$10*SUM(F158:J158))</f>
        <v>3.0569662378459038E-4</v>
      </c>
      <c r="F159" s="2">
        <f>F158+($B$4*E158*G158+$B$5*I158*G158-$B$7*F158-$B$10*F158)</f>
        <v>2.035626045887601E-3</v>
      </c>
      <c r="G159" s="2">
        <f>G158+($B$7*F158-$B$2*G158-$B$6*G158-$B$10*G158)</f>
        <v>8.2247988480385909E-3</v>
      </c>
      <c r="H159" s="2">
        <f>H158+($B$2*G158+$B$3*J158-$B$10*H158)</f>
        <v>0.828804944998624</v>
      </c>
      <c r="I159" s="2">
        <f>I158+($B$9*E158-$B$5*I158*G158-$B$10*I158)</f>
        <v>0.13882021565107244</v>
      </c>
      <c r="J159" s="2">
        <f>J158+(-$B$8*J158+$B$6*G158-$B$3*J158-$B$10*J158)</f>
        <v>2.1808717832593132E-2</v>
      </c>
      <c r="K159" s="4">
        <f t="shared" si="4"/>
        <v>1.0000000000000004</v>
      </c>
      <c r="M159" s="22">
        <f t="shared" si="5"/>
        <v>3.2069142726519326E-2</v>
      </c>
    </row>
    <row r="160" spans="4:13" x14ac:dyDescent="0.3">
      <c r="D160" s="3">
        <v>158</v>
      </c>
      <c r="E160" s="2">
        <f>E159+(-$B$4*E159*G159-$B$9*E159+$B$8*J159+$B$10*SUM(F159:J159))</f>
        <v>2.965266207202761E-4</v>
      </c>
      <c r="F160" s="2">
        <f>F159+($B$4*E159*G159+$B$5*I159*G159-$B$7*F159-$B$10*F159)</f>
        <v>1.91513035755176E-3</v>
      </c>
      <c r="G160" s="2">
        <f>G159+($B$7*F159-$B$2*G159-$B$6*G159-$B$10*G159)</f>
        <v>7.7504139380185503E-3</v>
      </c>
      <c r="H160" s="2">
        <f>H159+($B$2*G159+$B$3*J159-$B$10*H159)</f>
        <v>0.83062806964310321</v>
      </c>
      <c r="I160" s="2">
        <f>I159+($B$9*E159-$B$5*I159*G159-$B$10*I159)</f>
        <v>0.1386319183212501</v>
      </c>
      <c r="J160" s="2">
        <f>J159+(-$B$8*J159+$B$6*G159-$B$3*J159-$B$10*J159)</f>
        <v>2.0777941119356456E-2</v>
      </c>
      <c r="K160" s="4">
        <f t="shared" si="4"/>
        <v>1.0000000000000002</v>
      </c>
      <c r="M160" s="22">
        <f t="shared" si="5"/>
        <v>3.0443485414926766E-2</v>
      </c>
    </row>
    <row r="161" spans="4:13" x14ac:dyDescent="0.3">
      <c r="D161" s="3">
        <v>159</v>
      </c>
      <c r="E161" s="2">
        <f>E160+(-$B$4*E160*G160-$B$9*E160+$B$8*J160+$B$10*SUM(F160:J160))</f>
        <v>2.8769759818804229E-4</v>
      </c>
      <c r="F161" s="2">
        <f>F160+($B$4*E160*G160+$B$5*I160*G160-$B$7*F160-$B$10*F160)</f>
        <v>1.8018014894152559E-3</v>
      </c>
      <c r="G161" s="2">
        <f>G160+($B$7*F160-$B$2*G160-$B$6*G160-$B$10*G160)</f>
        <v>7.3027730910349082E-3</v>
      </c>
      <c r="H161" s="2">
        <f>H160+($B$2*G160+$B$3*J160-$B$10*H160)</f>
        <v>0.83236056262550362</v>
      </c>
      <c r="I161" s="2">
        <f>I160+($B$9*E160-$B$5*I160*G160-$B$10*I160)</f>
        <v>0.1384573991717184</v>
      </c>
      <c r="J161" s="2">
        <f>J160+(-$B$8*J160+$B$6*G160-$B$3*J160-$B$10*J160)</f>
        <v>1.9789766024140173E-2</v>
      </c>
      <c r="K161" s="4">
        <f t="shared" si="4"/>
        <v>1.0000000000000004</v>
      </c>
      <c r="M161" s="22">
        <f t="shared" si="5"/>
        <v>2.8894340604590337E-2</v>
      </c>
    </row>
    <row r="162" spans="4:13" x14ac:dyDescent="0.3">
      <c r="D162" s="3">
        <v>160</v>
      </c>
      <c r="E162" s="2">
        <f>E161+(-$B$4*E161*G161-$B$9*E161+$B$8*J161+$B$10*SUM(F161:J161))</f>
        <v>2.7920316339025912E-4</v>
      </c>
      <c r="F162" s="2">
        <f>F161+($B$4*E161*G161+$B$5*I161*G161-$B$7*F161-$B$10*F161)</f>
        <v>1.6952107233724229E-3</v>
      </c>
      <c r="G162" s="2">
        <f>G161+($B$7*F161-$B$2*G161-$B$6*G161-$B$10*G161)</f>
        <v>6.8804433199096343E-3</v>
      </c>
      <c r="H162" s="2">
        <f>H161+($B$2*G161+$B$3*J161-$B$10*H161)</f>
        <v>0.83400642516747336</v>
      </c>
      <c r="I162" s="2">
        <f>I161+($B$9*E161-$B$5*I161*G161-$B$10*I161)</f>
        <v>0.13829577593713049</v>
      </c>
      <c r="J162" s="2">
        <f>J161+(-$B$8*J161+$B$6*G161-$B$3*J161-$B$10*J161)</f>
        <v>1.8842941688724201E-2</v>
      </c>
      <c r="K162" s="4">
        <f t="shared" si="4"/>
        <v>1.0000000000000004</v>
      </c>
      <c r="M162" s="22">
        <f t="shared" si="5"/>
        <v>2.7418595732006258E-2</v>
      </c>
    </row>
    <row r="163" spans="4:13" x14ac:dyDescent="0.3">
      <c r="D163" s="3">
        <v>161</v>
      </c>
      <c r="E163" s="2">
        <f>E162+(-$B$4*E162*G162-$B$9*E162+$B$8*J162+$B$10*SUM(F162:J162))</f>
        <v>2.7103643285757113E-4</v>
      </c>
      <c r="F163" s="2">
        <f>F162+($B$4*E162*G162+$B$5*I162*G162-$B$7*F162-$B$10*F162)</f>
        <v>1.5949551062359893E-3</v>
      </c>
      <c r="G163" s="2">
        <f>G162+($B$7*F162-$B$2*G162-$B$6*G162-$B$10*G162)</f>
        <v>6.4820594772589703E-3</v>
      </c>
      <c r="H163" s="2">
        <f>H162+($B$2*G162+$B$3*J162-$B$10*H162)</f>
        <v>0.83556951782850342</v>
      </c>
      <c r="I163" s="2">
        <f>I162+($B$9*E162-$B$5*I162*G162-$B$10*I162)</f>
        <v>0.13814622343962082</v>
      </c>
      <c r="J163" s="2">
        <f>J162+(-$B$8*J162+$B$6*G162-$B$3*J162-$B$10*J162)</f>
        <v>1.7936207715523619E-2</v>
      </c>
      <c r="K163" s="4">
        <f t="shared" si="4"/>
        <v>1.0000000000000002</v>
      </c>
      <c r="M163" s="22">
        <f t="shared" si="5"/>
        <v>2.6013222299018576E-2</v>
      </c>
    </row>
    <row r="164" spans="4:13" x14ac:dyDescent="0.3">
      <c r="D164" s="3">
        <v>162</v>
      </c>
      <c r="E164" s="2">
        <f>E163+(-$B$4*E163*G163-$B$9*E163+$B$8*J163+$B$10*SUM(F163:J163))</f>
        <v>2.6319010648310825E-4</v>
      </c>
      <c r="F164" s="2">
        <f>F163+($B$4*E163*G163+$B$5*I163*G163-$B$7*F163-$B$10*F163)</f>
        <v>1.5006559096013036E-3</v>
      </c>
      <c r="G164" s="2">
        <f>G163+($B$7*F163-$B$2*G163-$B$6*G163-$B$10*G163)</f>
        <v>6.1063221376044443E-3</v>
      </c>
      <c r="H164" s="2">
        <f>H163+($B$2*G163+$B$3*J163-$B$10*H163)</f>
        <v>0.83705356225221106</v>
      </c>
      <c r="I164" s="2">
        <f>I163+($B$9*E163-$B$5*I163*G163-$B$10*I163)</f>
        <v>0.13800796987296712</v>
      </c>
      <c r="J164" s="2">
        <f>J163+(-$B$8*J163+$B$6*G163-$B$3*J163-$B$10*J163)</f>
        <v>1.7068299721133374E-2</v>
      </c>
      <c r="K164" s="4">
        <f t="shared" si="4"/>
        <v>1.0000000000000004</v>
      </c>
      <c r="M164" s="22">
        <f t="shared" si="5"/>
        <v>2.4675277768339124E-2</v>
      </c>
    </row>
    <row r="165" spans="4:13" x14ac:dyDescent="0.3">
      <c r="D165" s="3">
        <v>163</v>
      </c>
      <c r="E165" s="2">
        <f>E164+(-$B$4*E164*G164-$B$9*E164+$B$8*J164+$B$10*SUM(F164:J164))</f>
        <v>2.5565653617399192E-4</v>
      </c>
      <c r="F165" s="2">
        <f>F164+($B$4*E164*G164+$B$5*I164*G164-$B$7*F164-$B$10*F164)</f>
        <v>1.4119571775424663E-3</v>
      </c>
      <c r="G165" s="2">
        <f>G164+($B$7*F164-$B$2*G164-$B$6*G164-$B$10*G164)</f>
        <v>5.7519953984459353E-3</v>
      </c>
      <c r="H165" s="2">
        <f>H164+($B$2*G164+$B$3*J164-$B$10*H164)</f>
        <v>0.83846214323360679</v>
      </c>
      <c r="I165" s="2">
        <f>I164+($B$9*E164-$B$5*I164*G164-$B$10*I164)</f>
        <v>0.13788029332772309</v>
      </c>
      <c r="J165" s="2">
        <f>J164+(-$B$8*J164+$B$6*G164-$B$3*J164-$B$10*J164)</f>
        <v>1.6237954326508104E-2</v>
      </c>
      <c r="K165" s="4">
        <f t="shared" si="4"/>
        <v>1.0000000000000004</v>
      </c>
      <c r="M165" s="22">
        <f t="shared" si="5"/>
        <v>2.3401906902496505E-2</v>
      </c>
    </row>
    <row r="166" spans="4:13" x14ac:dyDescent="0.3">
      <c r="D166" s="3">
        <v>164</v>
      </c>
      <c r="E166" s="2">
        <f>E165+(-$B$4*E165*G165-$B$9*E165+$B$8*J165+$B$10*SUM(F165:J165))</f>
        <v>2.4842778925449364E-4</v>
      </c>
      <c r="F166" s="2">
        <f>F165+($B$4*E165*G165+$B$5*I165*G165-$B$7*F165-$B$10*F165)</f>
        <v>1.3285243581352994E-3</v>
      </c>
      <c r="G166" s="2">
        <f>G165+($B$7*F165-$B$2*G165-$B$6*G165-$B$10*G165)</f>
        <v>5.4179046265485815E-3</v>
      </c>
      <c r="H166" s="2">
        <f>H165+($B$2*G165+$B$3*J165-$B$10*H165)</f>
        <v>0.83979871106419901</v>
      </c>
      <c r="I166" s="2">
        <f>I165+($B$9*E165-$B$5*I165*G165-$B$10*I165)</f>
        <v>0.13776251854207136</v>
      </c>
      <c r="J166" s="2">
        <f>J165+(-$B$8*J165+$B$6*G165-$B$3*J165-$B$10*J165)</f>
        <v>1.5443913619791676E-2</v>
      </c>
      <c r="K166" s="4">
        <f t="shared" si="4"/>
        <v>1.0000000000000004</v>
      </c>
      <c r="M166" s="22">
        <f t="shared" si="5"/>
        <v>2.2190342604475558E-2</v>
      </c>
    </row>
    <row r="167" spans="4:13" x14ac:dyDescent="0.3">
      <c r="D167" s="3">
        <v>165</v>
      </c>
      <c r="E167" s="2">
        <f>E166+(-$B$4*E166*G166-$B$9*E166+$B$8*J166+$B$10*SUM(F166:J166))</f>
        <v>2.4149570678576204E-4</v>
      </c>
      <c r="F167" s="2">
        <f>F166+($B$4*E166*G166+$B$5*I166*G166-$B$7*F166-$B$10*F166)</f>
        <v>1.2500430147766152E-3</v>
      </c>
      <c r="G167" s="2">
        <f>G166+($B$7*F166-$B$2*G166-$B$6*G166-$B$10*G166)</f>
        <v>5.1029341720807307E-3</v>
      </c>
      <c r="H167" s="2">
        <f>H166+($B$2*G166+$B$3*J166-$B$10*H166)</f>
        <v>0.84106658411530133</v>
      </c>
      <c r="I167" s="2">
        <f>I166+($B$9*E166-$B$5*I166*G166-$B$10*I166)</f>
        <v>0.13765401386404205</v>
      </c>
      <c r="J167" s="2">
        <f>J166+(-$B$8*J166+$B$6*G166-$B$3*J166-$B$10*J166)</f>
        <v>1.4684929127013932E-2</v>
      </c>
      <c r="K167" s="4">
        <f t="shared" si="4"/>
        <v>1.0000000000000004</v>
      </c>
      <c r="M167" s="22">
        <f t="shared" si="5"/>
        <v>2.1037906313871278E-2</v>
      </c>
    </row>
    <row r="168" spans="4:13" x14ac:dyDescent="0.3">
      <c r="D168" s="3">
        <v>166</v>
      </c>
      <c r="E168" s="2">
        <f>E167+(-$B$4*E167*G167-$B$9*E167+$B$8*J167+$B$10*SUM(F167:J167))</f>
        <v>2.3485195699120341E-4</v>
      </c>
      <c r="F168" s="2">
        <f>F167+($B$4*E167*G167+$B$5*I167*G167-$B$7*F167-$B$10*F167)</f>
        <v>1.1762176132940128E-3</v>
      </c>
      <c r="G168" s="2">
        <f>G167+($B$7*F167-$B$2*G167-$B$6*G167-$B$10*G167)</f>
        <v>4.8060250700078123E-3</v>
      </c>
      <c r="H168" s="2">
        <f>H167+($B$2*G167+$B$3*J167-$B$10*H167)</f>
        <v>0.84226895162323567</v>
      </c>
      <c r="I168" s="2">
        <f>I167+($B$9*E167-$B$5*I167*G167-$B$10*I167)</f>
        <v>0.13755418841159592</v>
      </c>
      <c r="J168" s="2">
        <f>J167+(-$B$8*J167+$B$6*G167-$B$3*J167-$B$10*J167)</f>
        <v>1.3959765324875764E-2</v>
      </c>
      <c r="K168" s="4">
        <f t="shared" si="4"/>
        <v>1.0000000000000004</v>
      </c>
      <c r="M168" s="22">
        <f t="shared" si="5"/>
        <v>1.9942008008177588E-2</v>
      </c>
    </row>
    <row r="169" spans="4:13" x14ac:dyDescent="0.3">
      <c r="D169" s="3">
        <v>167</v>
      </c>
      <c r="E169" s="2">
        <f>E168+(-$B$4*E168*G168-$B$9*E168+$B$8*J168+$B$10*SUM(F168:J168))</f>
        <v>2.2848808399509511E-4</v>
      </c>
      <c r="F169" s="2">
        <f>F168+($B$4*E168*G168+$B$5*I168*G168-$B$7*F168-$B$10*F168)</f>
        <v>1.1067703809042944E-3</v>
      </c>
      <c r="G169" s="2">
        <f>G168+($B$7*F168-$B$2*G168-$B$6*G168-$B$10*G168)</f>
        <v>4.5261727452661198E-3</v>
      </c>
      <c r="H169" s="2">
        <f>H168+($B$2*G168+$B$3*J168-$B$10*H168)</f>
        <v>0.84340887664325959</v>
      </c>
      <c r="I169" s="2">
        <f>I168+($B$9*E168-$B$5*I168*G168-$B$10*I168)</f>
        <v>0.13746248941788486</v>
      </c>
      <c r="J169" s="2">
        <f>J168+(-$B$8*J168+$B$6*G168-$B$3*J168-$B$10*J168)</f>
        <v>1.3267202728690457E-2</v>
      </c>
      <c r="K169" s="4">
        <f t="shared" si="4"/>
        <v>1.0000000000000004</v>
      </c>
      <c r="M169" s="22">
        <f t="shared" si="5"/>
        <v>1.890014585486087E-2</v>
      </c>
    </row>
    <row r="170" spans="4:13" x14ac:dyDescent="0.3">
      <c r="D170" s="3">
        <v>168</v>
      </c>
      <c r="E170" s="2">
        <f>E169+(-$B$4*E169*G169-$B$9*E169+$B$8*J169+$B$10*SUM(F169:J169))</f>
        <v>2.2239555209549664E-4</v>
      </c>
      <c r="F170" s="2">
        <f>F169+($B$4*E169*G169+$B$5*I169*G169-$B$7*F169-$B$10*F169)</f>
        <v>1.0414402331723131E-3</v>
      </c>
      <c r="G170" s="2">
        <f>G169+($B$7*F169-$B$2*G169-$B$6*G169-$B$10*G169)</f>
        <v>4.2624247356811036E-3</v>
      </c>
      <c r="H170" s="2">
        <f>H169+($B$2*G169+$B$3*J169-$B$10*H169)</f>
        <v>0.84448929914200133</v>
      </c>
      <c r="I170" s="2">
        <f>I169+($B$9*E169-$B$5*I169*G169-$B$10*I169)</f>
        <v>0.13737839974977437</v>
      </c>
      <c r="J170" s="2">
        <f>J169+(-$B$8*J169+$B$6*G169-$B$3*J169-$B$10*J169)</f>
        <v>1.2606040587275767E-2</v>
      </c>
      <c r="K170" s="4">
        <f t="shared" si="4"/>
        <v>1.0000000000000004</v>
      </c>
      <c r="M170" s="22">
        <f t="shared" si="5"/>
        <v>1.7909905556129185E-2</v>
      </c>
    </row>
    <row r="171" spans="4:13" x14ac:dyDescent="0.3">
      <c r="D171" s="3">
        <v>169</v>
      </c>
      <c r="E171" s="2">
        <f>E170+(-$B$4*E170*G170-$B$9*E170+$B$8*J170+$B$10*SUM(F170:J170))</f>
        <v>2.1656578580163987E-4</v>
      </c>
      <c r="F171" s="2">
        <f>F170+($B$4*E170*G170+$B$5*I170*G170-$B$7*F170-$B$10*F170)</f>
        <v>9.7998176523805044E-4</v>
      </c>
      <c r="G171" s="2">
        <f>G170+($B$7*F170-$B$2*G170-$B$6*G170-$B$10*G170)</f>
        <v>4.0138784443284527E-3</v>
      </c>
      <c r="H171" s="2">
        <f>H170+($B$2*G170+$B$3*J170-$B$10*H170)</f>
        <v>0.84551303920095777</v>
      </c>
      <c r="I171" s="2">
        <f>I170+($B$9*E170-$B$5*I170*G170-$B$10*I170)</f>
        <v>0.13730143558844499</v>
      </c>
      <c r="J171" s="2">
        <f>J170+(-$B$8*J170+$B$6*G170-$B$3*J170-$B$10*J170)</f>
        <v>1.1975099215229448E-2</v>
      </c>
      <c r="K171" s="4">
        <f t="shared" si="4"/>
        <v>1.0000000000000004</v>
      </c>
      <c r="M171" s="22">
        <f t="shared" si="5"/>
        <v>1.6968959424795951E-2</v>
      </c>
    </row>
    <row r="172" spans="4:13" x14ac:dyDescent="0.3">
      <c r="D172" s="3">
        <v>170</v>
      </c>
      <c r="E172" s="2">
        <f>E171+(-$B$4*E171*G171-$B$9*E171+$B$8*J171+$B$10*SUM(F171:J171))</f>
        <v>2.109902058713168E-4</v>
      </c>
      <c r="F172" s="2">
        <f>F171+($B$4*E171*G171+$B$5*I171*G171-$B$7*F171-$B$10*F171)</f>
        <v>9.2216430371173973E-4</v>
      </c>
      <c r="G172" s="2">
        <f>G171+($B$7*F171-$B$2*G171-$B$6*G171-$B$10*G171)</f>
        <v>3.7796789310360268E-3</v>
      </c>
      <c r="H172" s="2">
        <f>H171+($B$2*G171+$B$3*J171-$B$10*H171)</f>
        <v>0.84648280030620016</v>
      </c>
      <c r="I172" s="2">
        <f>I171+($B$9*E171-$B$5*I171*G171-$B$10*I171)</f>
        <v>0.13723114426158273</v>
      </c>
      <c r="J172" s="2">
        <f>J171+(-$B$8*J171+$B$6*G171-$B$3*J171-$B$10*J171)</f>
        <v>1.1373221991598384E-2</v>
      </c>
      <c r="K172" s="4">
        <f t="shared" si="4"/>
        <v>1.0000000000000002</v>
      </c>
      <c r="M172" s="22">
        <f t="shared" si="5"/>
        <v>1.607506522634615E-2</v>
      </c>
    </row>
    <row r="173" spans="4:13" x14ac:dyDescent="0.3">
      <c r="D173" s="3">
        <v>171</v>
      </c>
      <c r="E173" s="2">
        <f>E172+(-$B$4*E172*G172-$B$9*E172+$B$8*J172+$B$10*SUM(F172:J172))</f>
        <v>2.0566026158588404E-4</v>
      </c>
      <c r="F173" s="2">
        <f>F172+($B$4*E172*G172+$B$5*I172*G172-$B$7*F172-$B$10*F172)</f>
        <v>8.6777101577984741E-4</v>
      </c>
      <c r="G173" s="2">
        <f>G172+($B$7*F172-$B$2*G172-$B$6*G172-$B$10*G172)</f>
        <v>3.5590167509652326E-3</v>
      </c>
      <c r="H173" s="2">
        <f>H172+($B$2*G172+$B$3*J172-$B$10*H172)</f>
        <v>0.84740117270185455</v>
      </c>
      <c r="I173" s="2">
        <f>I172+($B$9*E172-$B$5*I172*G172-$B$10*I172)</f>
        <v>0.13716710221732334</v>
      </c>
      <c r="J173" s="2">
        <f>J172+(-$B$8*J172+$B$6*G172-$B$3*J172-$B$10*J172)</f>
        <v>1.0799277052491502E-2</v>
      </c>
      <c r="K173" s="4">
        <f t="shared" si="4"/>
        <v>1.0000000000000002</v>
      </c>
      <c r="M173" s="22">
        <f t="shared" si="5"/>
        <v>1.5226064819236582E-2</v>
      </c>
    </row>
    <row r="174" spans="4:13" x14ac:dyDescent="0.3">
      <c r="D174" s="3">
        <v>172</v>
      </c>
      <c r="E174" s="2">
        <f>E173+(-$B$4*E173*G173-$B$9*E173+$B$8*J173+$B$10*SUM(F173:J173))</f>
        <v>2.0056745949986735E-4</v>
      </c>
      <c r="F174" s="2">
        <f>F173+($B$4*E173*G173+$B$5*I173*G173-$B$7*F173-$B$10*F173)</f>
        <v>8.1659807221460558E-4</v>
      </c>
      <c r="G174" s="2">
        <f>G173+($B$7*F173-$B$2*G173-$B$6*G173-$B$10*G173)</f>
        <v>3.3511258466681917E-3</v>
      </c>
      <c r="H174" s="2">
        <f>H173+($B$2*G173+$B$3*J173-$B$10*H173)</f>
        <v>0.84827063678717507</v>
      </c>
      <c r="I174" s="2">
        <f>I173+($B$9*E173-$B$5*I173*G173-$B$10*I173)</f>
        <v>0.13710891313073317</v>
      </c>
      <c r="J174" s="2">
        <f>J173+(-$B$8*J173+$B$6*G173-$B$3*J173-$B$10*J173)</f>
        <v>1.0252158703709475E-2</v>
      </c>
      <c r="K174" s="4">
        <f t="shared" si="4"/>
        <v>1.0000000000000004</v>
      </c>
      <c r="M174" s="22">
        <f t="shared" si="5"/>
        <v>1.4419882622592271E-2</v>
      </c>
    </row>
    <row r="175" spans="4:13" x14ac:dyDescent="0.3">
      <c r="D175" s="3">
        <v>173</v>
      </c>
      <c r="E175" s="2">
        <f>E174+(-$B$4*E174*G174-$B$9*E174+$B$8*J174+$B$10*SUM(F174:J174))</f>
        <v>1.957033888992259E-4</v>
      </c>
      <c r="F175" s="2">
        <f>F174+($B$4*E174*G174+$B$5*I174*G174-$B$7*F174-$B$10*F174)</f>
        <v>7.6845386113329108E-4</v>
      </c>
      <c r="G175" s="2">
        <f>G174+($B$7*F174-$B$2*G174-$B$6*G174-$B$10*G174)</f>
        <v>3.1552814986700165E-3</v>
      </c>
      <c r="H175" s="2">
        <f>H174+($B$2*G174+$B$3*J174-$B$10*H174)</f>
        <v>0.84909356653911894</v>
      </c>
      <c r="I175" s="2">
        <f>I174+($B$9*E174-$B$5*I174*G174-$B$10*I174)</f>
        <v>0.13705620613419256</v>
      </c>
      <c r="J175" s="2">
        <f>J174+(-$B$8*J174+$B$6*G174-$B$3*J174-$B$10*J174)</f>
        <v>9.7307885779863539E-3</v>
      </c>
      <c r="K175" s="4">
        <f t="shared" si="4"/>
        <v>1.0000000000000004</v>
      </c>
      <c r="M175" s="22">
        <f t="shared" si="5"/>
        <v>1.3654523937789662E-2</v>
      </c>
    </row>
    <row r="176" spans="4:13" x14ac:dyDescent="0.3">
      <c r="D176" s="3">
        <v>174</v>
      </c>
      <c r="E176" s="2">
        <f>E175+(-$B$4*E175*G175-$B$9*E175+$B$8*J175+$B$10*SUM(F175:J175))</f>
        <v>1.9105974419752914E-4</v>
      </c>
      <c r="F176" s="2">
        <f>F175+($B$4*E175*G175+$B$5*I175*G175-$B$7*F175-$B$10*F175)</f>
        <v>7.2315824950797115E-4</v>
      </c>
      <c r="G176" s="2">
        <f>G175+($B$7*F175-$B$2*G175-$B$6*G175-$B$10*G175)</f>
        <v>2.9707983384536021E-3</v>
      </c>
      <c r="H176" s="2">
        <f>H175+($B$2*G175+$B$3*J175-$B$10*H175)</f>
        <v>0.84987223294427117</v>
      </c>
      <c r="I176" s="2">
        <f>I175+($B$9*E175-$B$5*I175*G175-$B$10*I175)</f>
        <v>0.13700863416359615</v>
      </c>
      <c r="J176" s="2">
        <f>J175+(-$B$8*J175+$B$6*G175-$B$3*J175-$B$10*J175)</f>
        <v>9.2341165599739428E-3</v>
      </c>
      <c r="K176" s="4">
        <f t="shared" si="4"/>
        <v>1.0000000000000002</v>
      </c>
      <c r="M176" s="22">
        <f t="shared" si="5"/>
        <v>1.2928073147935516E-2</v>
      </c>
    </row>
    <row r="177" spans="4:13" x14ac:dyDescent="0.3">
      <c r="D177" s="3">
        <v>175</v>
      </c>
      <c r="E177" s="2">
        <f>E176+(-$B$4*E176*G176-$B$9*E176+$B$8*J176+$B$10*SUM(F176:J176))</f>
        <v>1.8662834449297092E-4</v>
      </c>
      <c r="F177" s="2">
        <f>F176+($B$4*E176*G176+$B$5*I176*G176-$B$7*F176-$B$10*F176)</f>
        <v>6.8054188957995657E-4</v>
      </c>
      <c r="G177" s="2">
        <f>G176+($B$7*F176-$B$2*G176-$B$6*G176-$B$10*G176)</f>
        <v>2.7970284267088996E-3</v>
      </c>
      <c r="H177" s="2">
        <f>H176+($B$2*G176+$B$3*J176-$B$10*H176)</f>
        <v>0.85060880742575706</v>
      </c>
      <c r="I177" s="2">
        <f>I176+($B$9*E176-$B$5*I176*G176-$B$10*I176)</f>
        <v>0.13696587241280112</v>
      </c>
      <c r="J177" s="2">
        <f>J176+(-$B$8*J176+$B$6*G176-$B$3*J176-$B$10*J176)</f>
        <v>8.7611215006603311E-3</v>
      </c>
      <c r="K177" s="4">
        <f t="shared" si="4"/>
        <v>1.0000000000000004</v>
      </c>
      <c r="M177" s="22">
        <f t="shared" si="5"/>
        <v>1.2238691816949188E-2</v>
      </c>
    </row>
    <row r="178" spans="4:13" x14ac:dyDescent="0.3">
      <c r="D178" s="3">
        <v>176</v>
      </c>
      <c r="E178" s="2">
        <f>E177+(-$B$4*E177*G177-$B$9*E177+$B$8*J177+$B$10*SUM(F177:J177))</f>
        <v>1.8240115050161297E-4</v>
      </c>
      <c r="F178" s="2">
        <f>F177+($B$4*E177*G177+$B$5*I177*G177-$B$7*F177-$B$10*F177)</f>
        <v>6.4044556748415549E-4</v>
      </c>
      <c r="G178" s="2">
        <f>G177+($B$7*F177-$B$2*G177-$B$6*G177-$B$10*G177)</f>
        <v>2.6333593988327585E-3</v>
      </c>
      <c r="H178" s="2">
        <f>H177+($B$2*G177+$B$3*J177-$B$10*H177)</f>
        <v>0.85130536525243339</v>
      </c>
      <c r="I178" s="2">
        <f>I177+($B$9*E177-$B$5*I177*G177-$B$10*I177)</f>
        <v>0.1369276168892396</v>
      </c>
      <c r="J178" s="2">
        <f>J177+(-$B$8*J177+$B$6*G177-$B$3*J177-$B$10*J177)</f>
        <v>8.3108117415088383E-3</v>
      </c>
      <c r="K178" s="4">
        <f t="shared" si="4"/>
        <v>1.0000000000000004</v>
      </c>
      <c r="M178" s="22">
        <f t="shared" si="5"/>
        <v>1.1584616707825752E-2</v>
      </c>
    </row>
    <row r="179" spans="4:13" x14ac:dyDescent="0.3">
      <c r="D179" s="3">
        <v>177</v>
      </c>
      <c r="E179" s="2">
        <f>E178+(-$B$4*E178*G178-$B$9*E178+$B$8*J178+$B$10*SUM(F178:J178))</f>
        <v>1.7837027907379274E-4</v>
      </c>
      <c r="F179" s="2">
        <f>F178+($B$4*E178*G178+$B$5*I178*G178-$B$7*F178-$B$10*F178)</f>
        <v>6.0271959153572301E-4</v>
      </c>
      <c r="G179" s="2">
        <f>G178+($B$7*F178-$B$2*G178-$B$6*G178-$B$10*G178)</f>
        <v>2.4792126789135952E-3</v>
      </c>
      <c r="H179" s="2">
        <f>H178+($B$2*G178+$B$3*J178-$B$10*H178)</f>
        <v>0.85196388891916897</v>
      </c>
      <c r="I179" s="2">
        <f>I178+($B$9*E178-$B$5*I178*G178-$B$10*I178)</f>
        <v>0.13689358306406813</v>
      </c>
      <c r="J179" s="2">
        <f>J178+(-$B$8*J178+$B$6*G178-$B$3*J178-$B$10*J178)</f>
        <v>7.8822254672402167E-3</v>
      </c>
      <c r="K179" s="4">
        <f t="shared" si="4"/>
        <v>1.0000000000000004</v>
      </c>
      <c r="M179" s="22">
        <f t="shared" si="5"/>
        <v>1.0964157737689535E-2</v>
      </c>
    </row>
    <row r="180" spans="4:13" x14ac:dyDescent="0.3">
      <c r="D180" s="3">
        <v>178</v>
      </c>
      <c r="E180" s="2">
        <f>E179+(-$B$4*E179*G179-$B$9*E179+$B$8*J179+$B$10*SUM(F179:J179))</f>
        <v>1.7452801549149412E-4</v>
      </c>
      <c r="F180" s="2">
        <f>F179+($B$4*E179*G179+$B$5*I179*G179-$B$7*F179-$B$10*F179)</f>
        <v>5.6722321777397436E-4</v>
      </c>
      <c r="G180" s="2">
        <f>G179+($B$7*F179-$B$2*G179-$B$6*G179-$B$10*G179)</f>
        <v>2.3340417627933418E-3</v>
      </c>
      <c r="H180" s="2">
        <f>H179+($B$2*G179+$B$3*J179-$B$10*H179)</f>
        <v>0.85258627148842214</v>
      </c>
      <c r="I180" s="2">
        <f>I179+($B$9*E179-$B$5*I179*G179-$B$10*I179)</f>
        <v>0.1368635046106545</v>
      </c>
      <c r="J180" s="2">
        <f>J179+(-$B$8*J179+$B$6*G179-$B$3*J179-$B$10*J179)</f>
        <v>7.4744309048650022E-3</v>
      </c>
      <c r="K180" s="4">
        <f t="shared" si="4"/>
        <v>1.0000000000000004</v>
      </c>
      <c r="M180" s="22">
        <f t="shared" si="5"/>
        <v>1.0375695885432318E-2</v>
      </c>
    </row>
    <row r="181" spans="4:13" x14ac:dyDescent="0.3">
      <c r="D181" s="3">
        <v>179</v>
      </c>
      <c r="E181" s="2">
        <f>E180+(-$B$4*E180*G180-$B$9*E180+$B$8*J180+$B$10*SUM(F180:J180))</f>
        <v>1.7086682373487042E-4</v>
      </c>
      <c r="F181" s="2">
        <f>F180+($B$4*E180*G180+$B$5*I180*G180-$B$7*F180-$B$10*F180)</f>
        <v>5.3382411049586497E-4</v>
      </c>
      <c r="G181" s="2">
        <f>G180+($B$7*F180-$B$2*G180-$B$6*G180-$B$10*G180)</f>
        <v>2.1973305702546251E-3</v>
      </c>
      <c r="H181" s="2">
        <f>H180+($B$2*G180+$B$3*J180-$B$10*H180)</f>
        <v>0.85317431988460124</v>
      </c>
      <c r="I181" s="2">
        <f>I180+($B$9*E180-$B$5*I180*G180-$B$10*I180)</f>
        <v>0.13683713222560517</v>
      </c>
      <c r="J181" s="2">
        <f>J180+(-$B$8*J180+$B$6*G180-$B$3*J180-$B$10*J180)</f>
        <v>7.0865263853087173E-3</v>
      </c>
      <c r="K181" s="4">
        <f t="shared" si="4"/>
        <v>1.0000000000000007</v>
      </c>
      <c r="M181" s="22">
        <f t="shared" si="5"/>
        <v>9.8176810660592084E-3</v>
      </c>
    </row>
    <row r="182" spans="4:13" x14ac:dyDescent="0.3">
      <c r="D182" s="3">
        <v>180</v>
      </c>
      <c r="E182" s="2">
        <f>E181+(-$B$4*E181*G181-$B$9*E181+$B$8*J181+$B$10*SUM(F181:J181))</f>
        <v>1.673793548962104E-4</v>
      </c>
      <c r="F182" s="2">
        <f>F181+($B$4*E181*G181+$B$5*I181*G181-$B$7*F181-$B$10*F181)</f>
        <v>5.023978356430139E-4</v>
      </c>
      <c r="G182" s="2">
        <f>G181+($B$7*F181-$B$2*G181-$B$6*G181-$B$10*G181)</f>
        <v>2.0685918659224473E-3</v>
      </c>
      <c r="H182" s="2">
        <f>H181+($B$2*G181+$B$3*J181-$B$10*H181)</f>
        <v>0.85372975813386331</v>
      </c>
      <c r="I182" s="2">
        <f>I181+($B$9*E181-$B$5*I181*G181-$B$10*I181)</f>
        <v>0.13681423252691205</v>
      </c>
      <c r="J182" s="2">
        <f>J181+(-$B$8*J181+$B$6*G181-$B$3*J181-$B$10*J181)</f>
        <v>6.7176402827634147E-3</v>
      </c>
      <c r="K182" s="4">
        <f t="shared" si="4"/>
        <v>1.0000000000000004</v>
      </c>
      <c r="M182" s="22">
        <f t="shared" si="5"/>
        <v>9.288629984328875E-3</v>
      </c>
    </row>
    <row r="183" spans="4:13" x14ac:dyDescent="0.3">
      <c r="D183" s="3">
        <v>181</v>
      </c>
      <c r="E183" s="2">
        <f>E182+(-$B$4*E182*G182-$B$9*E182+$B$8*J182+$B$10*SUM(F182:J182))</f>
        <v>1.6405845390959954E-4</v>
      </c>
      <c r="F183" s="2">
        <f>F182+($B$4*E182*G182+$B$5*I182*G182-$B$7*F182-$B$10*F182)</f>
        <v>4.7282738503200985E-4</v>
      </c>
      <c r="G183" s="2">
        <f>G182+($B$7*F182-$B$2*G182-$B$6*G182-$B$10*G182)</f>
        <v>1.9473657480864558E-3</v>
      </c>
      <c r="H183" s="2">
        <f>H182+($B$2*G182+$B$3*J182-$B$10*H182)</f>
        <v>0.85425423054307392</v>
      </c>
      <c r="I183" s="2">
        <f>I182+($B$9*E182-$B$5*I182*G182-$B$10*I182)</f>
        <v>0.13679458702415173</v>
      </c>
      <c r="J183" s="2">
        <f>J182+(-$B$8*J182+$B$6*G182-$B$3*J182-$B$10*J182)</f>
        <v>6.3669308457467563E-3</v>
      </c>
      <c r="K183" s="4">
        <f t="shared" si="4"/>
        <v>1.0000000000000004</v>
      </c>
      <c r="M183" s="22">
        <f t="shared" si="5"/>
        <v>8.7871239788652224E-3</v>
      </c>
    </row>
    <row r="184" spans="4:13" x14ac:dyDescent="0.3">
      <c r="D184" s="3">
        <v>182</v>
      </c>
      <c r="E184" s="2">
        <f>E183+(-$B$4*E183*G183-$B$9*E183+$B$8*J183+$B$10*SUM(F183:J183))</f>
        <v>1.6089716475448015E-4</v>
      </c>
      <c r="F184" s="2">
        <f>F183+($B$4*E183*G183+$B$5*I183*G183-$B$7*F183-$B$10*F183)</f>
        <v>4.4500272953747243E-4</v>
      </c>
      <c r="G184" s="2">
        <f>G183+($B$7*F183-$B$2*G183-$B$6*G183-$B$10*G183)</f>
        <v>1.8332182043329264E-3</v>
      </c>
      <c r="H184" s="2">
        <f>H183+($B$2*G183+$B$3*J183-$B$10*H183)</f>
        <v>0.85474930481261957</v>
      </c>
      <c r="I184" s="2">
        <f>I183+($B$9*E183-$B$5*I183*G183-$B$10*I183)</f>
        <v>0.13677799115600034</v>
      </c>
      <c r="J184" s="2">
        <f>J183+(-$B$8*J183+$B$6*G183-$B$3*J183-$B$10*J183)</f>
        <v>6.0335859327556663E-3</v>
      </c>
      <c r="K184" s="4">
        <f t="shared" si="4"/>
        <v>1.0000000000000004</v>
      </c>
      <c r="M184" s="22">
        <f t="shared" si="5"/>
        <v>8.311806866626064E-3</v>
      </c>
    </row>
    <row r="185" spans="4:13" x14ac:dyDescent="0.3">
      <c r="D185" s="3">
        <v>183</v>
      </c>
      <c r="E185" s="2">
        <f>E184+(-$B$4*E184*G184-$B$9*E184+$B$8*J184+$B$10*SUM(F184:J184))</f>
        <v>1.5788873428135931E-4</v>
      </c>
      <c r="F185" s="2">
        <f>F184+($B$4*E184*G184+$B$5*I184*G184-$B$7*F184-$B$10*F184)</f>
        <v>4.1882039945101695E-4</v>
      </c>
      <c r="G185" s="2">
        <f>G184+($B$7*F184-$B$2*G184-$B$6*G184-$B$10*G184)</f>
        <v>1.7257397326165393E-3</v>
      </c>
      <c r="H185" s="2">
        <f>H184+($B$2*G184+$B$3*J184-$B$10*H184)</f>
        <v>0.85521647507864784</v>
      </c>
      <c r="I185" s="2">
        <f>I184+($B$9*E184-$B$5*I184*G184-$B$10*I184)</f>
        <v>0.13676425339063769</v>
      </c>
      <c r="J185" s="2">
        <f>J184+(-$B$8*J184+$B$6*G184-$B$3*J184-$B$10*J184)</f>
        <v>5.7168226643660161E-3</v>
      </c>
      <c r="K185" s="4">
        <f t="shared" si="4"/>
        <v>1.0000000000000004</v>
      </c>
      <c r="M185" s="22">
        <f t="shared" si="5"/>
        <v>7.861382796433572E-3</v>
      </c>
    </row>
    <row r="186" spans="4:13" x14ac:dyDescent="0.3">
      <c r="D186" s="3">
        <v>184</v>
      </c>
      <c r="E186" s="2">
        <f>E185+(-$B$4*E185*G185-$B$9*E185+$B$8*J185+$B$10*SUM(F185:J185))</f>
        <v>1.5502661479814154E-4</v>
      </c>
      <c r="F186" s="2">
        <f>F185+($B$4*E185*G185+$B$5*I185*G185-$B$7*F185-$B$10*F185)</f>
        <v>3.9418309034695463E-4</v>
      </c>
      <c r="G186" s="2">
        <f>G185+($B$7*F185-$B$2*G185-$B$6*G185-$B$10*G185)</f>
        <v>1.6245440261934817E-3</v>
      </c>
      <c r="H186" s="2">
        <f>H185+($B$2*G185+$B$3*J185-$B$10*H185)</f>
        <v>0.85565716488110521</v>
      </c>
      <c r="I186" s="2">
        <f>I185+($B$9*E185-$B$5*I185*G185-$B$10*I185)</f>
        <v>0.1367531943849041</v>
      </c>
      <c r="J186" s="2">
        <f>J185+(-$B$8*J185+$B$6*G185-$B$3*J185-$B$10*J185)</f>
        <v>5.4158870026525235E-3</v>
      </c>
      <c r="K186" s="4">
        <f t="shared" si="4"/>
        <v>1.0000000000000004</v>
      </c>
      <c r="M186" s="22">
        <f t="shared" si="5"/>
        <v>7.4346141191929602E-3</v>
      </c>
    </row>
    <row r="187" spans="4:13" x14ac:dyDescent="0.3">
      <c r="D187" s="3">
        <v>185</v>
      </c>
      <c r="E187" s="2">
        <f>E186+(-$B$4*E186*G186-$B$9*E186+$B$8*J186+$B$10*SUM(F186:J186))</f>
        <v>1.5230446554604033E-4</v>
      </c>
      <c r="F187" s="2">
        <f>F186+($B$4*E186*G186+$B$5*I186*G186-$B$7*F186-$B$10*F186)</f>
        <v>3.7099929288736508E-4</v>
      </c>
      <c r="G187" s="2">
        <f>G186+($B$7*F186-$B$2*G186-$B$6*G186-$B$10*G186)</f>
        <v>1.5292667206727524E-3</v>
      </c>
      <c r="H187" s="2">
        <f>H186+($B$2*G186+$B$3*J186-$B$10*H186)</f>
        <v>0.85607273005466578</v>
      </c>
      <c r="I187" s="2">
        <f>I186+($B$9*E186-$B$5*I186*G186-$B$10*I186)</f>
        <v>0.13674464619834512</v>
      </c>
      <c r="J187" s="2">
        <f>J186+(-$B$8*J186+$B$6*G186-$B$3*J186-$B$10*J186)</f>
        <v>5.1300532678834141E-3</v>
      </c>
      <c r="K187" s="4">
        <f t="shared" si="4"/>
        <v>1.0000000000000004</v>
      </c>
      <c r="M187" s="22">
        <f t="shared" si="5"/>
        <v>7.0303192814435318E-3</v>
      </c>
    </row>
    <row r="188" spans="4:13" x14ac:dyDescent="0.3">
      <c r="D188" s="3">
        <v>186</v>
      </c>
      <c r="E188" s="2">
        <f>E187+(-$B$4*E187*G187-$B$9*E187+$B$8*J187+$B$10*SUM(F187:J187))</f>
        <v>1.497161531848082E-4</v>
      </c>
      <c r="F188" s="2">
        <f>F187+($B$4*E187*G187+$B$5*I187*G187-$B$7*F187-$B$10*F187)</f>
        <v>3.4918294509526563E-4</v>
      </c>
      <c r="G188" s="2">
        <f>G187+($B$7*F187-$B$2*G187-$B$6*G187-$B$10*G187)</f>
        <v>1.4395642013158908E-3</v>
      </c>
      <c r="H188" s="2">
        <f>H187+($B$2*G187+$B$3*J187-$B$10*H187)</f>
        <v>0.85646446154029021</v>
      </c>
      <c r="I188" s="2">
        <f>I187+($B$9*E187-$B$5*I187*G187-$B$10*I187)</f>
        <v>0.13673845155853309</v>
      </c>
      <c r="J188" s="2">
        <f>J187+(-$B$8*J187+$B$6*G187-$B$3*J187-$B$10*J187)</f>
        <v>4.8586236015812339E-3</v>
      </c>
      <c r="K188" s="4">
        <f t="shared" si="4"/>
        <v>1.0000000000000007</v>
      </c>
      <c r="M188" s="22">
        <f t="shared" si="5"/>
        <v>6.6473707479923899E-3</v>
      </c>
    </row>
    <row r="189" spans="4:13" x14ac:dyDescent="0.3">
      <c r="D189" s="3">
        <v>187</v>
      </c>
      <c r="E189" s="2">
        <f>E188+(-$B$4*E188*G188-$B$9*E188+$B$8*J188+$B$10*SUM(F188:J188))</f>
        <v>1.472557513981548E-4</v>
      </c>
      <c r="F189" s="2">
        <f>F188+($B$4*E188*G188+$B$5*I188*G188-$B$7*F188-$B$10*F188)</f>
        <v>3.2865310571517461E-4</v>
      </c>
      <c r="G189" s="2">
        <f>G188+($B$7*F188-$B$2*G188-$B$6*G188-$B$10*G188)</f>
        <v>1.3551124686215035E-3</v>
      </c>
      <c r="H189" s="2">
        <f>H188+($B$2*G188+$B$3*J188-$B$10*H188)</f>
        <v>0.85683358811573984</v>
      </c>
      <c r="I189" s="2">
        <f>I188+($B$9*E188-$B$5*I188*G188-$B$10*I188)</f>
        <v>0.13673446317429275</v>
      </c>
      <c r="J189" s="2">
        <f>J188+(-$B$8*J188+$B$6*G188-$B$3*J188-$B$10*J188)</f>
        <v>4.6009273842330415E-3</v>
      </c>
      <c r="K189" s="4">
        <f t="shared" si="4"/>
        <v>1.0000000000000004</v>
      </c>
      <c r="M189" s="22">
        <f t="shared" si="5"/>
        <v>6.2846929585697198E-3</v>
      </c>
    </row>
    <row r="190" spans="4:13" x14ac:dyDescent="0.3">
      <c r="D190" s="3">
        <v>188</v>
      </c>
      <c r="E190" s="2">
        <f>E189+(-$B$4*E189*G189-$B$9*E189+$B$8*J189+$B$10*SUM(F189:J189))</f>
        <v>1.4491753972173423E-4</v>
      </c>
      <c r="F190" s="2">
        <f>F189+($B$4*E189*G189+$B$5*I189*G189-$B$7*F189-$B$10*F189)</f>
        <v>3.0933364736562916E-4</v>
      </c>
      <c r="G190" s="2">
        <f>G189+($B$7*F189-$B$2*G189-$B$6*G189-$B$10*G189)</f>
        <v>1.2756060601652661E-3</v>
      </c>
      <c r="H190" s="2">
        <f>H189+($B$2*G189+$B$3*J189-$B$10*H189)</f>
        <v>0.85718127904389019</v>
      </c>
      <c r="I190" s="2">
        <f>I189+($B$9*E189-$B$5*I189*G189-$B$10*I189)</f>
        <v>0.13673254309367935</v>
      </c>
      <c r="J190" s="2">
        <f>J189+(-$B$8*J189+$B$6*G189-$B$3*J189-$B$10*J189)</f>
        <v>4.3563206151783027E-3</v>
      </c>
      <c r="K190" s="4">
        <f t="shared" si="4"/>
        <v>1.0000000000000004</v>
      </c>
      <c r="M190" s="22">
        <f t="shared" si="5"/>
        <v>5.9412603227091982E-3</v>
      </c>
    </row>
    <row r="191" spans="4:13" x14ac:dyDescent="0.3">
      <c r="D191" s="3">
        <v>189</v>
      </c>
      <c r="E191" s="2">
        <f>E190+(-$B$4*E190*G190-$B$9*E190+$B$8*J190+$B$10*SUM(F190:J190))</f>
        <v>1.4269600168799067E-4</v>
      </c>
      <c r="F191" s="2">
        <f>F190+($B$4*E190*G190+$B$5*I190*G190-$B$7*F190-$B$10*F190)</f>
        <v>2.9115296826841595E-4</v>
      </c>
      <c r="G191" s="2">
        <f>G190+($B$7*F190-$B$2*G190-$B$6*G190-$B$10*G190)</f>
        <v>1.2007570266244951E-3</v>
      </c>
      <c r="H191" s="2">
        <f>H190+($B$2*G190+$B$3*J190-$B$10*H190)</f>
        <v>0.85750864663815385</v>
      </c>
      <c r="I191" s="2">
        <f>I190+($B$9*E190-$B$5*I190*G190-$B$10*I190)</f>
        <v>0.13673256210376641</v>
      </c>
      <c r="J191" s="2">
        <f>J190+(-$B$8*J190+$B$6*G190-$B$3*J190-$B$10*J190)</f>
        <v>4.1241852614992596E-3</v>
      </c>
      <c r="K191" s="4">
        <f t="shared" si="4"/>
        <v>1.0000000000000004</v>
      </c>
      <c r="M191" s="22">
        <f t="shared" si="5"/>
        <v>5.6160952563921712E-3</v>
      </c>
    </row>
    <row r="192" spans="4:13" x14ac:dyDescent="0.3">
      <c r="D192" s="3">
        <v>190</v>
      </c>
      <c r="E192" s="2">
        <f>E191+(-$B$4*E191*G191-$B$9*E191+$B$8*J191+$B$10*SUM(F191:J191))</f>
        <v>1.4058582237447533E-4</v>
      </c>
      <c r="F192" s="2">
        <f>F191+($B$4*E191*G191+$B$5*I191*G191-$B$7*F191-$B$10*F191)</f>
        <v>2.740437214146347E-4</v>
      </c>
      <c r="G192" s="2">
        <f>G191+($B$7*F191-$B$2*G191-$B$6*G191-$B$10*G191)</f>
        <v>1.1302939598952879E-3</v>
      </c>
      <c r="H192" s="2">
        <f>H191+($B$2*G191+$B$3*J191-$B$10*H191)</f>
        <v>0.8578167487447379</v>
      </c>
      <c r="I192" s="2">
        <f>I191+($B$9*E191-$B$5*I191*G191-$B$10*I191)</f>
        <v>0.13673439916949393</v>
      </c>
      <c r="J192" s="2">
        <f>J191+(-$B$8*J191+$B$6*G191-$B$3*J191-$B$10*J191)</f>
        <v>3.903928582084183E-3</v>
      </c>
      <c r="K192" s="4">
        <f t="shared" si="4"/>
        <v>1.0000000000000004</v>
      </c>
      <c r="M192" s="22">
        <f t="shared" si="5"/>
        <v>5.3082662633941059E-3</v>
      </c>
    </row>
    <row r="193" spans="4:13" x14ac:dyDescent="0.3">
      <c r="D193" s="3">
        <v>191</v>
      </c>
      <c r="E193" s="2">
        <f>E192+(-$B$4*E192*G192-$B$9*E192+$B$8*J192+$B$10*SUM(F192:J192))</f>
        <v>1.3858188543498903E-4</v>
      </c>
      <c r="F193" s="2">
        <f>F192+($B$4*E192*G192+$B$5*I192*G192-$B$7*F192-$B$10*F192)</f>
        <v>2.5794256009849118E-4</v>
      </c>
      <c r="G193" s="2">
        <f>G192+($B$7*F192-$B$2*G192-$B$6*G192-$B$10*G192)</f>
        <v>1.063961071206463E-3</v>
      </c>
      <c r="H193" s="2">
        <f>H192+($B$2*G192+$B$3*J192-$B$10*H192)</f>
        <v>0.8581065911418243</v>
      </c>
      <c r="I193" s="2">
        <f>I192+($B$9*E192-$B$5*I192*G192-$B$10*I192)</f>
        <v>0.13673794090900956</v>
      </c>
      <c r="J193" s="2">
        <f>J192+(-$B$8*J192+$B$6*G192-$B$3*J192-$B$10*J192)</f>
        <v>3.6949824324266508E-3</v>
      </c>
      <c r="K193" s="4">
        <f t="shared" si="4"/>
        <v>1.0000000000000004</v>
      </c>
      <c r="M193" s="22">
        <f t="shared" si="5"/>
        <v>5.016886063731605E-3</v>
      </c>
    </row>
    <row r="194" spans="4:13" x14ac:dyDescent="0.3">
      <c r="D194" s="3">
        <v>192</v>
      </c>
      <c r="E194" s="2">
        <f>E193+(-$B$4*E193*G193-$B$9*E193+$B$8*J193+$B$10*SUM(F193:J193))</f>
        <v>1.3667926968606746E-4</v>
      </c>
      <c r="F194" s="2">
        <f>F193+($B$4*E193*G193+$B$5*I193*G193-$B$7*F193-$B$10*F193)</f>
        <v>2.4278989881614207E-4</v>
      </c>
      <c r="G194" s="2">
        <f>G193+($B$7*F193-$B$2*G193-$B$6*G193-$B$10*G193)</f>
        <v>1.0015173171453394E-3</v>
      </c>
      <c r="H194" s="2">
        <f>H193+($B$2*G193+$B$3*J193-$B$10*H193)</f>
        <v>0.85837912985608678</v>
      </c>
      <c r="I194" s="2">
        <f>I193+($B$9*E193-$B$5*I193*G193-$B$10*I193)</f>
        <v>0.13674308110310468</v>
      </c>
      <c r="J194" s="2">
        <f>J193+(-$B$8*J193+$B$6*G193-$B$3*J193-$B$10*J193)</f>
        <v>3.4968025551614813E-3</v>
      </c>
      <c r="K194" s="4">
        <f t="shared" si="4"/>
        <v>1.0000000000000004</v>
      </c>
      <c r="M194" s="22">
        <f t="shared" si="5"/>
        <v>4.7411097711229627E-3</v>
      </c>
    </row>
    <row r="195" spans="4:13" x14ac:dyDescent="0.3">
      <c r="D195" s="3">
        <v>193</v>
      </c>
      <c r="E195" s="2">
        <f>E194+(-$B$4*E194*G194-$B$9*E194+$B$8*J194+$B$10*SUM(F194:J194))</f>
        <v>1.3487324531490615E-4</v>
      </c>
      <c r="F195" s="2">
        <f>F194+($B$4*E194*G194+$B$5*I194*G194-$B$7*F194-$B$10*F194)</f>
        <v>2.2852968858923641E-4</v>
      </c>
      <c r="G195" s="2">
        <f>G194+($B$7*F194-$B$2*G194-$B$6*G194-$B$10*G194)</f>
        <v>9.4273557153330884E-4</v>
      </c>
      <c r="H195" s="2">
        <f>H194+($B$2*G194+$B$3*J194-$B$10*H194)</f>
        <v>0.85863527339723911</v>
      </c>
      <c r="I195" s="2">
        <f>I194+($B$9*E194-$B$5*I194*G194-$B$10*I194)</f>
        <v>0.136749720236506</v>
      </c>
      <c r="J195" s="2">
        <f>J194+(-$B$8*J194+$B$6*G194-$B$3*J194-$B$10*J194)</f>
        <v>3.3088678608179773E-3</v>
      </c>
      <c r="K195" s="4">
        <f t="shared" ref="K195:K258" si="6">E195+F195+G195+H195+I195+J195</f>
        <v>1.0000000000000007</v>
      </c>
      <c r="M195" s="22">
        <f t="shared" ref="M195:M258" si="7">F195+G195+J195</f>
        <v>4.4801331209405222E-3</v>
      </c>
    </row>
    <row r="196" spans="4:13" x14ac:dyDescent="0.3">
      <c r="D196" s="3">
        <v>194</v>
      </c>
      <c r="E196" s="2">
        <f>E195+(-$B$4*E195*G195-$B$9*E195+$B$8*J195+$B$10*SUM(F195:J195))</f>
        <v>1.3315926976881058E-4</v>
      </c>
      <c r="F196" s="2">
        <f>F195+($B$4*E195*G195+$B$5*I195*G195-$B$7*F195-$B$10*F195)</f>
        <v>2.1510920583123975E-4</v>
      </c>
      <c r="G196" s="2">
        <f>G195+($B$7*F195-$B$2*G195-$B$6*G195-$B$10*G195)</f>
        <v>8.8740184112209451E-4</v>
      </c>
      <c r="H196" s="2">
        <f>H195+($B$2*G195+$B$3*J195-$B$10*H195)</f>
        <v>0.85887588491155586</v>
      </c>
      <c r="I196" s="2">
        <f>I195+($B$9*E195-$B$5*I195*G195-$B$10*I195)</f>
        <v>0.13675776506893111</v>
      </c>
      <c r="J196" s="2">
        <f>J195+(-$B$8*J195+$B$6*G195-$B$3*J195-$B$10*J195)</f>
        <v>3.1306797027913632E-3</v>
      </c>
      <c r="K196" s="4">
        <f t="shared" si="6"/>
        <v>1.0000000000000004</v>
      </c>
      <c r="M196" s="22">
        <f t="shared" si="7"/>
        <v>4.2331907497446973E-3</v>
      </c>
    </row>
    <row r="197" spans="4:13" x14ac:dyDescent="0.3">
      <c r="D197" s="3">
        <v>195</v>
      </c>
      <c r="E197" s="2">
        <f>E196+(-$B$4*E196*G196-$B$9*E196+$B$8*J196+$B$10*SUM(F196:J196))</f>
        <v>1.3153298338064565E-4</v>
      </c>
      <c r="F197" s="2">
        <f>F196+($B$4*E196*G196+$B$5*I196*G196-$B$7*F196-$B$10*F196)</f>
        <v>2.0247885392942318E-4</v>
      </c>
      <c r="G197" s="2">
        <f>G196+($B$7*F196-$B$2*G196-$B$6*G196-$B$10*G196)</f>
        <v>8.353145231226784E-4</v>
      </c>
      <c r="H197" s="2">
        <f>H196+($B$2*G196+$B$3*J196-$B$10*H196)</f>
        <v>0.85910178425552142</v>
      </c>
      <c r="I197" s="2">
        <f>I196+($B$9*E196-$B$5*I196*G196-$B$10*I196)</f>
        <v>0.13676712823395482</v>
      </c>
      <c r="J197" s="2">
        <f>J196+(-$B$8*J196+$B$6*G196-$B$3*J196-$B$10*J196)</f>
        <v>2.9617611500914903E-3</v>
      </c>
      <c r="K197" s="4">
        <f t="shared" si="6"/>
        <v>1.0000000000000004</v>
      </c>
      <c r="M197" s="22">
        <f t="shared" si="7"/>
        <v>3.9995545271435916E-3</v>
      </c>
    </row>
    <row r="198" spans="4:13" x14ac:dyDescent="0.3">
      <c r="D198" s="3">
        <v>196</v>
      </c>
      <c r="E198" s="2">
        <f>E197+(-$B$4*E197*G197-$B$9*E197+$B$8*J197+$B$10*SUM(F197:J197))</f>
        <v>1.2999020477953344E-4</v>
      </c>
      <c r="F198" s="2">
        <f>F197+($B$4*E197*G197+$B$5*I197*G197-$B$7*F197-$B$10*F197)</f>
        <v>1.9059197676675699E-4</v>
      </c>
      <c r="G198" s="2">
        <f>G197+($B$7*F197-$B$2*G197-$B$6*G197-$B$10*G197)</f>
        <v>7.8628370262652536E-4</v>
      </c>
      <c r="H198" s="2">
        <f>H197+($B$2*G197+$B$3*J197-$B$10*H197)</f>
        <v>0.85931374999094379</v>
      </c>
      <c r="I198" s="2">
        <f>I197+($B$9*E197-$B$5*I197*G197-$B$10*I197)</f>
        <v>0.13677772786386203</v>
      </c>
      <c r="J198" s="2">
        <f>J197+(-$B$8*J197+$B$6*G197-$B$3*J197-$B$10*J197)</f>
        <v>2.801656261021791E-3</v>
      </c>
      <c r="K198" s="4">
        <f t="shared" si="6"/>
        <v>1.0000000000000004</v>
      </c>
      <c r="M198" s="22">
        <f t="shared" si="7"/>
        <v>3.7785319404150734E-3</v>
      </c>
    </row>
    <row r="199" spans="4:13" x14ac:dyDescent="0.3">
      <c r="D199" s="3">
        <v>197</v>
      </c>
      <c r="E199" s="2">
        <f>E198+(-$B$4*E198*G198-$B$9*E198+$B$8*J198+$B$10*SUM(F198:J198))</f>
        <v>1.2852692613119523E-4</v>
      </c>
      <c r="F199" s="2">
        <f>F198+($B$4*E198*G198+$B$5*I198*G198-$B$7*F198-$B$10*F198)</f>
        <v>1.7940468345608337E-4</v>
      </c>
      <c r="G199" s="2">
        <f>G198+($B$7*F198-$B$2*G198-$B$6*G198-$B$10*G198)</f>
        <v>7.4013048803154365E-4</v>
      </c>
      <c r="H199" s="2">
        <f>H198+($B$2*G198+$B$3*J198-$B$10*H198)</f>
        <v>0.85951252130302869</v>
      </c>
      <c r="I199" s="2">
        <f>I198+($B$9*E198-$B$5*I198*G198-$B$10*I198)</f>
        <v>0.13678948723878401</v>
      </c>
      <c r="J199" s="2">
        <f>J198+(-$B$8*J198+$B$6*G198-$B$3*J198-$B$10*J198)</f>
        <v>2.6499293605689034E-3</v>
      </c>
      <c r="K199" s="4">
        <f t="shared" si="6"/>
        <v>1.0000000000000004</v>
      </c>
      <c r="M199" s="22">
        <f t="shared" si="7"/>
        <v>3.5694645320565304E-3</v>
      </c>
    </row>
    <row r="200" spans="4:13" x14ac:dyDescent="0.3">
      <c r="D200" s="3">
        <v>198</v>
      </c>
      <c r="E200" s="2">
        <f>E199+(-$B$4*E199*G199-$B$9*E199+$B$8*J199+$B$10*SUM(F199:J199))</f>
        <v>1.2713930824783678E-4</v>
      </c>
      <c r="F200" s="2">
        <f>F199+($B$4*E199*G199+$B$5*I199*G199-$B$7*F199-$B$10*F199)</f>
        <v>1.6887568360404571E-4</v>
      </c>
      <c r="G200" s="2">
        <f>G199+($B$7*F199-$B$2*G199-$B$6*G199-$B$10*G199)</f>
        <v>6.9668638264200192E-4</v>
      </c>
      <c r="H200" s="2">
        <f>H199+($B$2*G199+$B$3*J199-$B$10*H199)</f>
        <v>0.85969879984303754</v>
      </c>
      <c r="I200" s="2">
        <f>I199+($B$9*E199-$B$5*I199*G199-$B$10*I199)</f>
        <v>0.13680233445852671</v>
      </c>
      <c r="J200" s="2">
        <f>J199+(-$B$8*J199+$B$6*G199-$B$3*J199-$B$10*J199)</f>
        <v>2.5061643239422497E-3</v>
      </c>
      <c r="K200" s="4">
        <f t="shared" si="6"/>
        <v>1.0000000000000004</v>
      </c>
      <c r="M200" s="22">
        <f t="shared" si="7"/>
        <v>3.3717263901882973E-3</v>
      </c>
    </row>
    <row r="201" spans="4:13" x14ac:dyDescent="0.3">
      <c r="D201" s="3">
        <v>199</v>
      </c>
      <c r="E201" s="2">
        <f>E200+(-$B$4*E200*G200-$B$9*E200+$B$8*J200+$B$10*SUM(F200:J200))</f>
        <v>1.2582367560331969E-4</v>
      </c>
      <c r="F201" s="2">
        <f>F200+($B$4*E200*G200+$B$5*I200*G200-$B$7*F200-$B$10*F200)</f>
        <v>1.5896613246451497E-4</v>
      </c>
      <c r="G201" s="2">
        <f>G200+($B$7*F200-$B$2*G200-$B$6*G200-$B$10*G200)</f>
        <v>6.5579269067133196E-4</v>
      </c>
      <c r="H201" s="2">
        <f>H200+($B$2*G200+$B$3*J200-$B$10*H200)</f>
        <v>0.85987325149726423</v>
      </c>
      <c r="I201" s="2">
        <f>I200+($B$9*E200-$B$5*I200*G200-$B$10*I200)</f>
        <v>0.13681620213560589</v>
      </c>
      <c r="J201" s="2">
        <f>J200+(-$B$8*J200+$B$6*G200-$B$3*J200-$B$10*J200)</f>
        <v>2.3699638683910809E-3</v>
      </c>
      <c r="K201" s="4">
        <f t="shared" si="6"/>
        <v>1.0000000000000004</v>
      </c>
      <c r="M201" s="22">
        <f t="shared" si="7"/>
        <v>3.1847226915269278E-3</v>
      </c>
    </row>
    <row r="202" spans="4:13" x14ac:dyDescent="0.3">
      <c r="D202" s="3">
        <v>200</v>
      </c>
      <c r="E202" s="2">
        <f>E201+(-$B$4*E201*G201-$B$9*E201+$B$8*J201+$B$10*SUM(F201:J201))</f>
        <v>1.2457651128552758E-4</v>
      </c>
      <c r="F202" s="2">
        <f>F201+($B$4*E201*G201+$B$5*I201*G201-$B$7*F201-$B$10*F201)</f>
        <v>1.496394853808521E-4</v>
      </c>
      <c r="G202" s="2">
        <f>G201+($B$7*F201-$B$2*G201-$B$6*G201-$B$10*G201)</f>
        <v>6.1729995593851647E-4</v>
      </c>
      <c r="H202" s="2">
        <f>H201+($B$2*G201+$B$3*J201-$B$10*H201)</f>
        <v>0.86003650808415233</v>
      </c>
      <c r="I202" s="2">
        <f>I201+($B$9*E201-$B$5*I201*G201-$B$10*I201)</f>
        <v>0.13683102710810099</v>
      </c>
      <c r="J202" s="2">
        <f>J201+(-$B$8*J201+$B$6*G201-$B$3*J201-$B$10*J201)</f>
        <v>2.2409488551421277E-3</v>
      </c>
      <c r="K202" s="4">
        <f t="shared" si="6"/>
        <v>1.0000000000000004</v>
      </c>
      <c r="M202" s="22">
        <f t="shared" si="7"/>
        <v>3.0078882964614962E-3</v>
      </c>
    </row>
    <row r="203" spans="4:13" x14ac:dyDescent="0.3">
      <c r="D203" s="3">
        <v>201</v>
      </c>
      <c r="E203" s="2">
        <f>E202+(-$B$4*E202*G202-$B$9*E202+$B$8*J202+$B$10*SUM(F202:J202))</f>
        <v>1.2339445191430641E-4</v>
      </c>
      <c r="F203" s="2">
        <f>F202+($B$4*E202*G202+$B$5*I202*G202-$B$7*F202-$B$10*F202)</f>
        <v>1.408613609534483E-4</v>
      </c>
      <c r="G203" s="2">
        <f>G202+($B$7*F202-$B$2*G202-$B$6*G202-$B$10*G202)</f>
        <v>5.8106743161182451E-4</v>
      </c>
      <c r="H203" s="2">
        <f>H202+($B$2*G202+$B$3*J202-$B$10*H202)</f>
        <v>0.86018916898144604</v>
      </c>
      <c r="I203" s="2">
        <f>I202+($B$9*E202-$B$5*I202*G202-$B$10*I202)</f>
        <v>0.13684675017103257</v>
      </c>
      <c r="J203" s="2">
        <f>J202+(-$B$8*J202+$B$6*G202-$B$3*J202-$B$10*J202)</f>
        <v>2.118757603042136E-3</v>
      </c>
      <c r="K203" s="4">
        <f t="shared" si="6"/>
        <v>1.0000000000000002</v>
      </c>
      <c r="M203" s="22">
        <f t="shared" si="7"/>
        <v>2.8406863956074086E-3</v>
      </c>
    </row>
    <row r="204" spans="4:13" x14ac:dyDescent="0.3">
      <c r="D204" s="3">
        <v>202</v>
      </c>
      <c r="E204" s="2">
        <f>E203+(-$B$4*E203*G203-$B$9*E203+$B$8*J203+$B$10*SUM(F203:J203))</f>
        <v>1.2227428255011825E-4</v>
      </c>
      <c r="F204" s="2">
        <f>F203+($B$4*E203*G203+$B$5*I203*G203-$B$7*F203-$B$10*F203)</f>
        <v>1.3259941240374913E-4</v>
      </c>
      <c r="G204" s="2">
        <f>G203+($B$7*F203-$B$2*G203-$B$6*G203-$B$10*G203)</f>
        <v>5.4696257941738583E-4</v>
      </c>
      <c r="H204" s="2">
        <f>H203+($B$2*G203+$B$3*J203-$B$10*H203)</f>
        <v>0.86033180268532228</v>
      </c>
      <c r="I204" s="2">
        <f>I203+($B$9*E203-$B$5*I203*G203-$B$10*I203)</f>
        <v>0.13686331582505232</v>
      </c>
      <c r="J204" s="2">
        <f>J203+(-$B$8*J203+$B$6*G203-$B$3*J203-$B$10*J203)</f>
        <v>2.0030452152544282E-3</v>
      </c>
      <c r="K204" s="4">
        <f t="shared" si="6"/>
        <v>1.0000000000000002</v>
      </c>
      <c r="M204" s="22">
        <f t="shared" si="7"/>
        <v>2.6826072070755633E-3</v>
      </c>
    </row>
    <row r="205" spans="4:13" x14ac:dyDescent="0.3">
      <c r="D205" s="3">
        <v>203</v>
      </c>
      <c r="E205" s="2">
        <f>E204+(-$B$4*E204*G204-$B$9*E204+$B$8*J204+$B$10*SUM(F204:J204))</f>
        <v>1.2121293161557756E-4</v>
      </c>
      <c r="F205" s="2">
        <f>F204+($B$4*E204*G204+$B$5*I204*G204-$B$7*F204-$B$10*F204)</f>
        <v>1.2482320663854379E-4</v>
      </c>
      <c r="G205" s="2">
        <f>G204+($B$7*F204-$B$2*G204-$B$6*G204-$B$10*G204)</f>
        <v>5.1486059679394446E-4</v>
      </c>
      <c r="H205" s="2">
        <f>H204+($B$2*G204+$B$3*J204-$B$10*H204)</f>
        <v>0.86046494830349085</v>
      </c>
      <c r="I205" s="2">
        <f>I204+($B$9*E204-$B$5*I204*G204-$B$10*I204)</f>
        <v>0.13688067204131585</v>
      </c>
      <c r="J205" s="2">
        <f>J204+(-$B$8*J204+$B$6*G204-$B$3*J204-$B$10*J204)</f>
        <v>1.8934829201454747E-3</v>
      </c>
      <c r="K205" s="4">
        <f t="shared" si="6"/>
        <v>1.0000000000000002</v>
      </c>
      <c r="M205" s="22">
        <f t="shared" si="7"/>
        <v>2.5331667235779631E-3</v>
      </c>
    </row>
    <row r="206" spans="4:13" x14ac:dyDescent="0.3">
      <c r="D206" s="3">
        <v>204</v>
      </c>
      <c r="E206" s="2">
        <f>E205+(-$B$4*E205*G205-$B$9*E205+$B$8*J205+$B$10*SUM(F205:J205))</f>
        <v>1.2020746584932177E-4</v>
      </c>
      <c r="F206" s="2">
        <f>F205+($B$4*E205*G205+$B$5*I205*G205-$B$7*F205-$B$10*F205)</f>
        <v>1.1750411054882678E-4</v>
      </c>
      <c r="G206" s="2">
        <f>G205+($B$7*F205-$B$2*G205-$B$6*G205-$B$10*G205)</f>
        <v>4.8464397053865448E-4</v>
      </c>
      <c r="H206" s="2">
        <f>H205+($B$2*G205+$B$3*J205-$B$10*H205)</f>
        <v>0.86058911698427654</v>
      </c>
      <c r="I206" s="2">
        <f>I205+($B$9*E205-$B$5*I205*G205-$B$10*I205)</f>
        <v>0.13689877004148221</v>
      </c>
      <c r="J206" s="2">
        <f>J205+(-$B$8*J205+$B$6*G205-$B$3*J205-$B$10*J205)</f>
        <v>1.7897574273046976E-3</v>
      </c>
      <c r="K206" s="4">
        <f t="shared" si="6"/>
        <v>1.0000000000000002</v>
      </c>
      <c r="M206" s="22">
        <f t="shared" si="7"/>
        <v>2.3919055083921788E-3</v>
      </c>
    </row>
    <row r="207" spans="4:13" x14ac:dyDescent="0.3">
      <c r="D207" s="3">
        <v>205</v>
      </c>
      <c r="E207" s="2">
        <f>E206+(-$B$4*E206*G206-$B$9*E206+$B$8*J206+$B$10*SUM(F206:J206))</f>
        <v>1.1925508530918978E-4</v>
      </c>
      <c r="F207" s="2">
        <f>F206+($B$4*E206*G206+$B$5*I206*G206-$B$7*F206-$B$10*F206)</f>
        <v>1.106151841061458E-4</v>
      </c>
      <c r="G207" s="2">
        <f>G206+($B$7*F206-$B$2*G206-$B$6*G206-$B$10*G206)</f>
        <v>4.5620205555159838E-4</v>
      </c>
      <c r="H207" s="2">
        <f>H206+($B$2*G206+$B$3*J206-$B$10*H206)</f>
        <v>0.86070479328371241</v>
      </c>
      <c r="I207" s="2">
        <f>I206+($B$9*E206-$B$5*I206*G206-$B$10*I206)</f>
        <v>0.1369175640918541</v>
      </c>
      <c r="J207" s="2">
        <f>J206+(-$B$8*J206+$B$6*G206-$B$3*J206-$B$10*J206)</f>
        <v>1.6915702994668013E-3</v>
      </c>
      <c r="K207" s="4">
        <f t="shared" si="6"/>
        <v>1.0000000000000002</v>
      </c>
      <c r="M207" s="22">
        <f t="shared" si="7"/>
        <v>2.2583875391245455E-3</v>
      </c>
    </row>
    <row r="208" spans="4:13" x14ac:dyDescent="0.3">
      <c r="D208" s="3">
        <v>206</v>
      </c>
      <c r="E208" s="2">
        <f>E207+(-$B$4*E207*G207-$B$9*E207+$B$8*J207+$B$10*SUM(F207:J207))</f>
        <v>1.1835311843942311E-4</v>
      </c>
      <c r="F208" s="2">
        <f>F207+($B$4*E207*G207+$B$5*I207*G207-$B$7*F207-$B$10*F207)</f>
        <v>1.0413107984616203E-4</v>
      </c>
      <c r="G208" s="2">
        <f>G207+($B$7*F207-$B$2*G207-$B$6*G207-$B$10*G207)</f>
        <v>4.29430677348518E-4</v>
      </c>
      <c r="H208" s="2">
        <f>H207+($B$2*G207+$B$3*J207-$B$10*H207)</f>
        <v>0.86081243647267891</v>
      </c>
      <c r="I208" s="2">
        <f>I207+($B$9*E207-$B$5*I207*G207-$B$10*I207)</f>
        <v>0.13693701131073782</v>
      </c>
      <c r="J208" s="2">
        <f>J207+(-$B$8*J207+$B$6*G207-$B$3*J207-$B$10*J207)</f>
        <v>1.5986373409493863E-3</v>
      </c>
      <c r="K208" s="4">
        <f t="shared" si="6"/>
        <v>1.0000000000000002</v>
      </c>
      <c r="M208" s="22">
        <f t="shared" si="7"/>
        <v>2.1321990981440662E-3</v>
      </c>
    </row>
    <row r="209" spans="4:13" x14ac:dyDescent="0.3">
      <c r="D209" s="3">
        <v>207</v>
      </c>
      <c r="E209" s="2">
        <f>E208+(-$B$4*E208*G208-$B$9*E208+$B$8*J208+$B$10*SUM(F208:J208))</f>
        <v>1.1749901721455283E-4</v>
      </c>
      <c r="F209" s="2">
        <f>F208+($B$4*E208*G208+$B$5*I208*G208-$B$7*F208-$B$10*F208)</f>
        <v>9.8027948354280009E-5</v>
      </c>
      <c r="G209" s="2">
        <f>G208+($B$7*F208-$B$2*G208-$B$6*G208-$B$10*G208)</f>
        <v>4.0423175707179161E-4</v>
      </c>
      <c r="H209" s="2">
        <f>H208+($B$2*G208+$B$3*J208-$B$10*H208)</f>
        <v>0.86091248178611923</v>
      </c>
      <c r="I209" s="2">
        <f>I208+($B$9*E208-$B$5*I208*G208-$B$10*I208)</f>
        <v>0.1369570714881623</v>
      </c>
      <c r="J209" s="2">
        <f>J208+(-$B$8*J208+$B$6*G208-$B$3*J208-$B$10*J208)</f>
        <v>1.5106880030780997E-3</v>
      </c>
      <c r="K209" s="4">
        <f t="shared" si="6"/>
        <v>1.0000000000000002</v>
      </c>
      <c r="M209" s="22">
        <f t="shared" si="7"/>
        <v>2.0129477085041713E-3</v>
      </c>
    </row>
    <row r="210" spans="4:13" x14ac:dyDescent="0.3">
      <c r="D210" s="3">
        <v>208</v>
      </c>
      <c r="E210" s="2">
        <f>E209+(-$B$4*E209*G209-$B$9*E209+$B$8*J209+$B$10*SUM(F209:J209))</f>
        <v>1.1669035237077372E-4</v>
      </c>
      <c r="F210" s="2">
        <f>F209+($B$4*E209*G209+$B$5*I209*G209-$B$7*F209-$B$10*F209)</f>
        <v>9.2283349391763159E-5</v>
      </c>
      <c r="G210" s="2">
        <f>G209+($B$7*F209-$B$2*G209-$B$6*G209-$B$10*G209)</f>
        <v>3.8051295778877413E-4</v>
      </c>
      <c r="H210" s="2">
        <f>H209+($B$2*G209+$B$3*J209-$B$10*H209)</f>
        <v>0.86100534161634945</v>
      </c>
      <c r="I210" s="2">
        <f>I209+($B$9*E209-$B$5*I209*G209-$B$10*I209)</f>
        <v>0.13697770691715366</v>
      </c>
      <c r="J210" s="2">
        <f>J209+(-$B$8*J209+$B$6*G209-$B$3*J209-$B$10*J209)</f>
        <v>1.4274648069458229E-3</v>
      </c>
      <c r="K210" s="4">
        <f t="shared" si="6"/>
        <v>1.0000000000000002</v>
      </c>
      <c r="M210" s="22">
        <f t="shared" si="7"/>
        <v>1.9002611141263601E-3</v>
      </c>
    </row>
    <row r="211" spans="4:13" x14ac:dyDescent="0.3">
      <c r="D211" s="3">
        <v>209</v>
      </c>
      <c r="E211" s="2">
        <f>E210+(-$B$4*E210*G210-$B$9*E210+$B$8*J210+$B$10*SUM(F210:J210))</f>
        <v>1.1592480873392412E-4</v>
      </c>
      <c r="F211" s="2">
        <f>F210+($B$4*E210*G210+$B$5*I210*G210-$B$7*F210-$B$10*F210)</f>
        <v>8.6876168322838225E-5</v>
      </c>
      <c r="G211" s="2">
        <f>G210+($B$7*F210-$B$2*G210-$B$6*G210-$B$10*G210)</f>
        <v>3.5818735092408042E-4</v>
      </c>
      <c r="H211" s="2">
        <f>H210+($B$2*G210+$B$3*J210-$B$10*H210)</f>
        <v>0.86109140665246464</v>
      </c>
      <c r="I211" s="2">
        <f>I210+($B$9*E210-$B$5*I210*G210-$B$10*I210)</f>
        <v>0.13699888223581452</v>
      </c>
      <c r="J211" s="2">
        <f>J210+(-$B$8*J210+$B$6*G210-$B$3*J210-$B$10*J210)</f>
        <v>1.3487227837401909E-3</v>
      </c>
      <c r="K211" s="4">
        <f t="shared" si="6"/>
        <v>1</v>
      </c>
      <c r="M211" s="22">
        <f t="shared" si="7"/>
        <v>1.7937863029871097E-3</v>
      </c>
    </row>
    <row r="212" spans="4:13" x14ac:dyDescent="0.3">
      <c r="D212" s="3">
        <v>210</v>
      </c>
      <c r="E212" s="2">
        <f>E211+(-$B$4*E211*G211-$B$9*E211+$B$8*J211+$B$10*SUM(F211:J211))</f>
        <v>1.1520018065166876E-4</v>
      </c>
      <c r="F212" s="2">
        <f>F211+($B$4*E211*G211+$B$5*I211*G211-$B$7*F211-$B$10*F211)</f>
        <v>8.1786537524001661E-5</v>
      </c>
      <c r="G212" s="2">
        <f>G211+($B$7*F211-$B$2*G211-$B$6*G211-$B$10*G211)</f>
        <v>3.3717310172811076E-4</v>
      </c>
      <c r="H212" s="2">
        <f>H211+($B$2*G211+$B$3*J211-$B$10*H211)</f>
        <v>0.86117104696781588</v>
      </c>
      <c r="I212" s="2">
        <f>I211+($B$9*E211-$B$5*I211*G211-$B$10*I211)</f>
        <v>0.1370205642795066</v>
      </c>
      <c r="J212" s="2">
        <f>J211+(-$B$8*J211+$B$6*G211-$B$3*J211-$B$10*J211)</f>
        <v>1.2742289327739684E-3</v>
      </c>
      <c r="K212" s="4">
        <f t="shared" si="6"/>
        <v>1.0000000000000002</v>
      </c>
      <c r="M212" s="22">
        <f t="shared" si="7"/>
        <v>1.6931885720260808E-3</v>
      </c>
    </row>
    <row r="213" spans="4:13" x14ac:dyDescent="0.3">
      <c r="D213" s="3">
        <v>211</v>
      </c>
      <c r="E213" s="2">
        <f>E212+(-$B$4*E212*G212-$B$9*E212+$B$8*J212+$B$10*SUM(F212:J212))</f>
        <v>1.1451436753611395E-4</v>
      </c>
      <c r="F213" s="2">
        <f>F212+($B$4*E212*G212+$B$5*I212*G212-$B$7*F212-$B$10*F212)</f>
        <v>7.6995762476161301E-5</v>
      </c>
      <c r="G213" s="2">
        <f>G212+($B$7*F212-$B$2*G212-$B$6*G212-$B$10*G212)</f>
        <v>3.1739317273801033E-4</v>
      </c>
      <c r="H213" s="2">
        <f>H212+($B$2*G212+$B$3*J212-$B$10*H212)</f>
        <v>0.86124461305750444</v>
      </c>
      <c r="I213" s="2">
        <f>I212+($B$9*E212-$B$5*I212*G212-$B$10*I212)</f>
        <v>0.1370427219424811</v>
      </c>
      <c r="J213" s="2">
        <f>J212+(-$B$8*J212+$B$6*G212-$B$3*J212-$B$10*J212)</f>
        <v>1.2037616972644168E-3</v>
      </c>
      <c r="K213" s="4">
        <f t="shared" si="6"/>
        <v>1.0000000000000002</v>
      </c>
      <c r="M213" s="22">
        <f t="shared" si="7"/>
        <v>1.5981506324785884E-3</v>
      </c>
    </row>
    <row r="214" spans="4:13" x14ac:dyDescent="0.3">
      <c r="D214" s="3">
        <v>212</v>
      </c>
      <c r="E214" s="2">
        <f>E213+(-$B$4*E213*G213-$B$9*E213+$B$8*J213+$B$10*SUM(F213:J213))</f>
        <v>1.1386536952185381E-4</v>
      </c>
      <c r="F214" s="2">
        <f>F213+($B$4*E213*G213+$B$5*I213*G213-$B$7*F213-$B$10*F213)</f>
        <v>7.2486252258460794E-5</v>
      </c>
      <c r="G214" s="2">
        <f>G213+($B$7*F213-$B$2*G213-$B$6*G213-$B$10*G213)</f>
        <v>2.9877504423925244E-4</v>
      </c>
      <c r="H214" s="2">
        <f>H213+($B$2*G213+$B$3*J213-$B$10*H213)</f>
        <v>0.86131243682780601</v>
      </c>
      <c r="I214" s="2">
        <f>I213+($B$9*E213-$B$5*I213*G213-$B$10*I213)</f>
        <v>0.13706532604834484</v>
      </c>
      <c r="J214" s="2">
        <f>J213+(-$B$8*J213+$B$6*G213-$B$3*J213-$B$10*J213)</f>
        <v>1.137110457829806E-3</v>
      </c>
      <c r="K214" s="4">
        <f t="shared" si="6"/>
        <v>1.0000000000000002</v>
      </c>
      <c r="M214" s="22">
        <f t="shared" si="7"/>
        <v>1.5083717543275192E-3</v>
      </c>
    </row>
    <row r="215" spans="4:13" x14ac:dyDescent="0.3">
      <c r="D215" s="3">
        <v>213</v>
      </c>
      <c r="E215" s="2">
        <f>E214+(-$B$4*E214*G214-$B$9*E214+$B$8*J214+$B$10*SUM(F214:J214))</f>
        <v>1.1325128324334591E-4</v>
      </c>
      <c r="F215" s="2">
        <f>F214+($B$4*E214*G214+$B$5*I214*G214-$B$7*F214-$B$10*F214)</f>
        <v>6.8241454179717923E-5</v>
      </c>
      <c r="G215" s="2">
        <f>G214+($B$7*F214-$B$2*G214-$B$6*G214-$B$10*G214)</f>
        <v>2.8125045078610455E-4</v>
      </c>
      <c r="H215" s="2">
        <f>H214+($B$2*G214+$B$3*J214-$B$10*H214)</f>
        <v>0.86137483253939828</v>
      </c>
      <c r="I215" s="2">
        <f>I214+($B$9*E214-$B$5*I214*G214-$B$10*I214)</f>
        <v>0.13708834922879001</v>
      </c>
      <c r="J215" s="2">
        <f>J214+(-$B$8*J214+$B$6*G214-$B$3*J214-$B$10*J214)</f>
        <v>1.0740750436027435E-3</v>
      </c>
      <c r="K215" s="4">
        <f t="shared" si="6"/>
        <v>1.0000000000000002</v>
      </c>
      <c r="M215" s="22">
        <f t="shared" si="7"/>
        <v>1.4235669485685659E-3</v>
      </c>
    </row>
    <row r="216" spans="4:13" x14ac:dyDescent="0.3">
      <c r="D216" s="3">
        <v>214</v>
      </c>
      <c r="E216" s="2">
        <f>E215+(-$B$4*E215*G215-$B$9*E215+$B$8*J215+$B$10*SUM(F215:J215))</f>
        <v>1.1267029773452962E-4</v>
      </c>
      <c r="F216" s="2">
        <f>F215+($B$4*E215*G215+$B$5*I215*G215-$B$7*F215-$B$10*F215)</f>
        <v>6.4245792299434467E-5</v>
      </c>
      <c r="G216" s="2">
        <f>G215+($B$7*F215-$B$2*G215-$B$6*G215-$B$10*G215)</f>
        <v>2.647551328873554E-4</v>
      </c>
      <c r="H216" s="2">
        <f>H215+($B$2*G215+$B$3*J215-$B$10*H215)</f>
        <v>0.86143209770622586</v>
      </c>
      <c r="I216" s="2">
        <f>I215+($B$9*E215-$B$5*I215*G215-$B$10*I215)</f>
        <v>0.13711176581005283</v>
      </c>
      <c r="J216" s="2">
        <f>J215+(-$B$8*J215+$B$6*G215-$B$3*J215-$B$10*J215)</f>
        <v>1.0144652608001716E-3</v>
      </c>
      <c r="K216" s="4">
        <f t="shared" si="6"/>
        <v>1</v>
      </c>
      <c r="M216" s="22">
        <f t="shared" si="7"/>
        <v>1.3434661859869615E-3</v>
      </c>
    </row>
    <row r="217" spans="4:13" x14ac:dyDescent="0.3">
      <c r="D217" s="3">
        <v>215</v>
      </c>
      <c r="E217" s="2">
        <f>E216+(-$B$4*E216*G216-$B$9*E216+$B$8*J216+$B$10*SUM(F216:J216))</f>
        <v>1.1212069045272527E-4</v>
      </c>
      <c r="F217" s="2">
        <f>F216+($B$4*E216*G216+$B$5*I216*G216-$B$7*F216-$B$10*F216)</f>
        <v>6.0484609605370861E-5</v>
      </c>
      <c r="G217" s="2">
        <f>G216+($B$7*F216-$B$2*G216-$B$6*G216-$B$10*G216)</f>
        <v>2.4922860300984848E-4</v>
      </c>
      <c r="H217" s="2">
        <f>H216+($B$2*G216+$B$3*J216-$B$10*H216)</f>
        <v>0.86148451395179249</v>
      </c>
      <c r="I217" s="2">
        <f>I216+($B$9*E216-$B$5*I216*G216-$B$10*I216)</f>
        <v>0.13713555170660183</v>
      </c>
      <c r="J217" s="2">
        <f>J216+(-$B$8*J216+$B$6*G216-$B$3*J216-$B$10*J216)</f>
        <v>9.5810043853793668E-4</v>
      </c>
      <c r="K217" s="4">
        <f t="shared" si="6"/>
        <v>1.0000000000000002</v>
      </c>
      <c r="M217" s="22">
        <f t="shared" si="7"/>
        <v>1.2678136511531561E-3</v>
      </c>
    </row>
    <row r="218" spans="4:13" x14ac:dyDescent="0.3">
      <c r="D218" s="3">
        <v>216</v>
      </c>
      <c r="E218" s="2">
        <f>E217+(-$B$4*E217*G217-$B$9*E217+$B$8*J217+$B$10*SUM(F217:J217))</f>
        <v>1.1160082342807434E-4</v>
      </c>
      <c r="F218" s="2">
        <f>F217+($B$4*E217*G217+$B$5*I217*G217-$B$7*F217-$B$10*F217)</f>
        <v>5.69441136287871E-5</v>
      </c>
      <c r="G218" s="2">
        <f>G217+($B$7*F217-$B$2*G217-$B$6*G217-$B$10*G217)</f>
        <v>2.3461392509659413E-4</v>
      </c>
      <c r="H218" s="2">
        <f>H217+($B$2*G217+$B$3*J217-$B$10*H217)</f>
        <v>0.86153234782462496</v>
      </c>
      <c r="I218" s="2">
        <f>I217+($B$9*E217-$B$5*I217*G217-$B$10*I217)</f>
        <v>0.1371596843215887</v>
      </c>
      <c r="J218" s="2">
        <f>J217+(-$B$8*J217+$B$6*G217-$B$3*J217-$B$10*J217)</f>
        <v>9.0480899163303892E-4</v>
      </c>
      <c r="K218" s="4">
        <f t="shared" si="6"/>
        <v>1.0000000000000002</v>
      </c>
      <c r="M218" s="22">
        <f t="shared" si="7"/>
        <v>1.19636703035842E-3</v>
      </c>
    </row>
    <row r="219" spans="4:13" x14ac:dyDescent="0.3">
      <c r="D219" s="3">
        <v>217</v>
      </c>
      <c r="E219" s="2">
        <f>E218+(-$B$4*E218*G218-$B$9*E218+$B$8*J218+$B$10*SUM(F218:J218))</f>
        <v>1.1110913953909338E-4</v>
      </c>
      <c r="F219" s="2">
        <f>F218+($B$4*E218*G218+$B$5*I218*G218-$B$7*F218-$B$10*F218)</f>
        <v>5.3611325291690643E-5</v>
      </c>
      <c r="G219" s="2">
        <f>G218+($B$7*F218-$B$2*G218-$B$6*G218-$B$10*G218)</f>
        <v>2.2085750683853997E-4</v>
      </c>
      <c r="H219" s="2">
        <f>H218+($B$2*G218+$B$3*J218-$B$10*H218)</f>
        <v>0.8615758515746067</v>
      </c>
      <c r="I219" s="2">
        <f>I218+($B$9*E218-$B$5*I218*G218-$B$10*I218)</f>
        <v>0.13718414245362573</v>
      </c>
      <c r="J219" s="2">
        <f>J218+(-$B$8*J218+$B$6*G218-$B$3*J218-$B$10*J218)</f>
        <v>8.5442800009836171E-4</v>
      </c>
      <c r="K219" s="4">
        <f t="shared" si="6"/>
        <v>1</v>
      </c>
      <c r="M219" s="22">
        <f t="shared" si="7"/>
        <v>1.1288968322285924E-3</v>
      </c>
    </row>
    <row r="220" spans="4:13" x14ac:dyDescent="0.3">
      <c r="D220" s="3">
        <v>218</v>
      </c>
      <c r="E220" s="2">
        <f>E219+(-$B$4*E219*G219-$B$9*E219+$B$8*J219+$B$10*SUM(F219:J219))</f>
        <v>1.106441589143099E-4</v>
      </c>
      <c r="F220" s="2">
        <f>F219+($B$4*E219*G219+$B$5*I219*G219-$B$7*F219-$B$10*F219)</f>
        <v>5.0474030792857215E-5</v>
      </c>
      <c r="G220" s="2">
        <f>G219+($B$7*F219-$B$2*G219-$B$6*G219-$B$10*G219)</f>
        <v>2.0790890397950093E-4</v>
      </c>
      <c r="H220" s="2">
        <f>H219+($B$2*G219+$B$3*J219-$B$10*H219)</f>
        <v>0.86161526389182952</v>
      </c>
      <c r="I220" s="2">
        <f>I219+($B$9*E219-$B$5*I219*G219-$B$10*I219)</f>
        <v>0.13720890620948173</v>
      </c>
      <c r="J220" s="2">
        <f>J219+(-$B$8*J219+$B$6*G219-$B$3*J219-$B$10*J219)</f>
        <v>8.0680280500223069E-4</v>
      </c>
      <c r="K220" s="4">
        <f t="shared" si="6"/>
        <v>1.0000000000000002</v>
      </c>
      <c r="M220" s="22">
        <f t="shared" si="7"/>
        <v>1.0651857397745888E-3</v>
      </c>
    </row>
    <row r="221" spans="4:13" x14ac:dyDescent="0.3">
      <c r="D221" s="3">
        <v>219</v>
      </c>
      <c r="E221" s="2">
        <f>E220+(-$B$4*E220*G220-$B$9*E220+$B$8*J220+$B$10*SUM(F220:J220))</f>
        <v>1.1020447545941715E-4</v>
      </c>
      <c r="F221" s="2">
        <f>F220+($B$4*E220*G220+$B$5*I220*G220-$B$7*F220-$B$10*F220)</f>
        <v>4.7520736351053062E-5</v>
      </c>
      <c r="G221" s="2">
        <f>G220+($B$7*F220-$B$2*G220-$B$6*G220-$B$10*G220)</f>
        <v>1.957206359723242E-4</v>
      </c>
      <c r="H221" s="2">
        <f>H220+($B$2*G220+$B$3*J220-$B$10*H220)</f>
        <v>0.86165081060956361</v>
      </c>
      <c r="I221" s="2">
        <f>I220+($B$9*E220-$B$5*I220*G220-$B$10*I220)</f>
        <v>0.13723395692231577</v>
      </c>
      <c r="J221" s="2">
        <f>J220+(-$B$8*J220+$B$6*G220-$B$3*J220-$B$10*J220)</f>
        <v>7.6178662033800316E-4</v>
      </c>
      <c r="K221" s="4">
        <f t="shared" si="6"/>
        <v>1.0000000000000002</v>
      </c>
      <c r="M221" s="22">
        <f t="shared" si="7"/>
        <v>1.0050279926613805E-3</v>
      </c>
    </row>
    <row r="222" spans="4:13" x14ac:dyDescent="0.3">
      <c r="D222" s="3">
        <v>220</v>
      </c>
      <c r="E222" s="2">
        <f>E221+(-$B$4*E221*G221-$B$9*E221+$B$8*J221+$B$10*SUM(F221:J221))</f>
        <v>1.0978875350892302E-4</v>
      </c>
      <c r="F222" s="2">
        <f>F221+($B$4*E221*G221+$B$5*I221*G221-$B$7*F221-$B$10*F221)</f>
        <v>4.4740625634835173E-5</v>
      </c>
      <c r="G222" s="2">
        <f>G221+($B$7*F221-$B$2*G221-$B$6*G221-$B$10*G221)</f>
        <v>1.8424801234113704E-4</v>
      </c>
      <c r="H222" s="2">
        <f>H221+($B$2*G221+$B$3*J221-$B$10*H221)</f>
        <v>0.8616827053728966</v>
      </c>
      <c r="I222" s="2">
        <f>I221+($B$9*E221-$B$5*I221*G221-$B$10*I221)</f>
        <v>0.13725927707509217</v>
      </c>
      <c r="J222" s="2">
        <f>J221+(-$B$8*J221+$B$6*G221-$B$3*J221-$B$10*J221)</f>
        <v>7.1924016052650334E-4</v>
      </c>
      <c r="K222" s="4">
        <f t="shared" si="6"/>
        <v>1.0000000000000002</v>
      </c>
      <c r="M222" s="22">
        <f t="shared" si="7"/>
        <v>9.4822879850247558E-4</v>
      </c>
    </row>
    <row r="223" spans="4:13" x14ac:dyDescent="0.3">
      <c r="D223" s="3">
        <v>221</v>
      </c>
      <c r="E223" s="2">
        <f>E222+(-$B$4*E222*G222-$B$9*E222+$B$8*J222+$B$10*SUM(F222:J222))</f>
        <v>1.0939572460086709E-4</v>
      </c>
      <c r="F223" s="2">
        <f>F222+($B$4*E222*G222+$B$5*I222*G222-$B$7*F222-$B$10*F222)</f>
        <v>4.2123519718583961E-5</v>
      </c>
      <c r="G223" s="2">
        <f>G222+($B$7*F222-$B$2*G222-$B$6*G222-$B$10*G222)</f>
        <v>1.7344896913954591E-4</v>
      </c>
      <c r="H223" s="2">
        <f>H222+($B$2*G222+$B$3*J222-$B$10*H222)</f>
        <v>0.86171115027454126</v>
      </c>
      <c r="I223" s="2">
        <f>I222+($B$9*E222-$B$5*I222*G222-$B$10*I222)</f>
        <v>0.13728485022884387</v>
      </c>
      <c r="J223" s="2">
        <f>J222+(-$B$8*J222+$B$6*G222-$B$3*J222-$B$10*J222)</f>
        <v>6.7903128315602941E-4</v>
      </c>
      <c r="K223" s="4">
        <f t="shared" si="6"/>
        <v>1</v>
      </c>
      <c r="M223" s="22">
        <f t="shared" si="7"/>
        <v>8.9460377201415931E-4</v>
      </c>
    </row>
    <row r="224" spans="4:13" x14ac:dyDescent="0.3">
      <c r="D224" s="3">
        <v>222</v>
      </c>
      <c r="E224" s="2">
        <f>E223+(-$B$4*E223*G223-$B$9*E223+$B$8*J223+$B$10*SUM(F223:J223))</f>
        <v>1.0902418437283519E-4</v>
      </c>
      <c r="F224" s="2">
        <f>F223+($B$4*E223*G223+$B$5*I223*G223-$B$7*F223-$B$10*F223)</f>
        <v>3.9659839414073062E-5</v>
      </c>
      <c r="G224" s="2">
        <f>G223+($B$7*F223-$B$2*G223-$B$6*G223-$B$10*G223)</f>
        <v>1.632839149279788E-4</v>
      </c>
      <c r="H224" s="2">
        <f>H223+($B$2*G223+$B$3*J223-$B$10*H223)</f>
        <v>0.86173633645926173</v>
      </c>
      <c r="I224" s="2">
        <f>I223+($B$9*E223-$B$5*I223*G223-$B$10*I223)</f>
        <v>0.13731066095547309</v>
      </c>
      <c r="J224" s="2">
        <f>J223+(-$B$8*J223+$B$6*G223-$B$3*J223-$B$10*J223)</f>
        <v>6.4103464655040259E-4</v>
      </c>
      <c r="K224" s="4">
        <f t="shared" si="6"/>
        <v>1</v>
      </c>
      <c r="M224" s="22">
        <f t="shared" si="7"/>
        <v>8.4397840089245444E-4</v>
      </c>
    </row>
    <row r="225" spans="4:13" x14ac:dyDescent="0.3">
      <c r="D225" s="3">
        <v>223</v>
      </c>
      <c r="E225" s="2">
        <f>E224+(-$B$4*E224*G224-$B$9*E224+$B$8*J224+$B$10*SUM(F224:J224))</f>
        <v>1.0867298957720603E-4</v>
      </c>
      <c r="F225" s="2">
        <f>F224+($B$4*E224*G224+$B$5*I224*G224-$B$7*F224-$B$10*F224)</f>
        <v>3.7340569835942502E-5</v>
      </c>
      <c r="G225" s="2">
        <f>G224+($B$7*F224-$B$2*G224-$B$6*G224-$B$10*G224)</f>
        <v>1.5371558572504376E-4</v>
      </c>
      <c r="H225" s="2">
        <f>H224+($B$2*G224+$B$3*J224-$B$10*H224)</f>
        <v>0.86175844469831941</v>
      </c>
      <c r="I225" s="2">
        <f>I224+($B$9*E224-$B$5*I224*G224-$B$10*I224)</f>
        <v>0.13733669477479776</v>
      </c>
      <c r="J225" s="2">
        <f>J224+(-$B$8*J224+$B$6*G224-$B$3*J224-$B$10*J224)</f>
        <v>6.0513138174472032E-4</v>
      </c>
      <c r="K225" s="4">
        <f t="shared" si="6"/>
        <v>1.0000000000000002</v>
      </c>
      <c r="M225" s="22">
        <f t="shared" si="7"/>
        <v>7.9618753730570661E-4</v>
      </c>
    </row>
    <row r="226" spans="4:13" x14ac:dyDescent="0.3">
      <c r="D226" s="3">
        <v>224</v>
      </c>
      <c r="E226" s="2">
        <f>E225+(-$B$4*E225*G225-$B$9*E225+$B$8*J225+$B$10*SUM(F225:J225))</f>
        <v>1.0834105521331607E-4</v>
      </c>
      <c r="F226" s="2">
        <f>F225+($B$4*E225*G225+$B$5*I225*G225-$B$7*F225-$B$10*F225)</f>
        <v>3.5157227067950857E-5</v>
      </c>
      <c r="G226" s="2">
        <f>G225+($B$7*F225-$B$2*G225-$B$6*G225-$B$10*G225)</f>
        <v>1.4470890841787544E-4</v>
      </c>
      <c r="H226" s="2">
        <f>H225+($B$2*G225+$B$3*J225-$B$10*H225)</f>
        <v>0.86177764593528794</v>
      </c>
      <c r="I226" s="2">
        <f>I225+($B$9*E225-$B$5*I225*G225-$B$10*I225)</f>
        <v>0.13736293809557223</v>
      </c>
      <c r="J226" s="2">
        <f>J225+(-$B$8*J225+$B$6*G225-$B$3*J225-$B$10*J225)</f>
        <v>5.7120877844072553E-4</v>
      </c>
      <c r="K226" s="4">
        <f t="shared" si="6"/>
        <v>1</v>
      </c>
      <c r="M226" s="22">
        <f t="shared" si="7"/>
        <v>7.5107491392655185E-4</v>
      </c>
    </row>
    <row r="227" spans="4:13" x14ac:dyDescent="0.3">
      <c r="D227" s="3">
        <v>225</v>
      </c>
      <c r="E227" s="2">
        <f>E226+(-$B$4*E226*G226-$B$9*E226+$B$8*J226+$B$10*SUM(F226:J226))</f>
        <v>1.0802735177401989E-4</v>
      </c>
      <c r="F227" s="2">
        <f>F226+($B$4*E226*G226+$B$5*I226*G226-$B$7*F226-$B$10*F226)</f>
        <v>3.3101826804874064E-5</v>
      </c>
      <c r="G227" s="2">
        <f>G226+($B$7*F226-$B$2*G226-$B$6*G226-$B$10*G226)</f>
        <v>1.3623087214501554E-4</v>
      </c>
      <c r="H227" s="2">
        <f>H226+($B$2*G226+$B$3*J226-$B$10*H226)</f>
        <v>0.86179410180454008</v>
      </c>
      <c r="I227" s="2">
        <f>I226+($B$9*E226-$B$5*I226*G226-$B$10*I226)</f>
        <v>0.13738937816022737</v>
      </c>
      <c r="J227" s="2">
        <f>J226+(-$B$8*J226+$B$6*G226-$B$3*J226-$B$10*J226)</f>
        <v>5.391599845086829E-4</v>
      </c>
      <c r="K227" s="4">
        <f t="shared" si="6"/>
        <v>1</v>
      </c>
      <c r="M227" s="22">
        <f t="shared" si="7"/>
        <v>7.0849268345857253E-4</v>
      </c>
    </row>
    <row r="228" spans="4:13" x14ac:dyDescent="0.3">
      <c r="D228" s="3">
        <v>226</v>
      </c>
      <c r="E228" s="2">
        <f>E227+(-$B$4*E227*G227-$B$9*E227+$B$8*J227+$B$10*SUM(F227:J227))</f>
        <v>1.0773090260395314E-4</v>
      </c>
      <c r="F228" s="2">
        <f>F227+($B$4*E227*G227+$B$5*I227*G227-$B$7*F227-$B$10*F227)</f>
        <v>3.1166854852424734E-5</v>
      </c>
      <c r="G228" s="2">
        <f>G227+($B$7*F227-$B$2*G227-$B$6*G227-$B$10*G227)</f>
        <v>1.2825040719248324E-4</v>
      </c>
      <c r="H228" s="2">
        <f>H227+($B$2*G227+$B$3*J227-$B$10*H227)</f>
        <v>0.86180796512365876</v>
      </c>
      <c r="I228" s="2">
        <f>I227+($B$9*E227-$B$5*I227*G227-$B$10*I227)</f>
        <v>0.1374160029930924</v>
      </c>
      <c r="J228" s="2">
        <f>J227+(-$B$8*J227+$B$6*G227-$B$3*J227-$B$10*J227)</f>
        <v>5.088837186000432E-4</v>
      </c>
      <c r="K228" s="4">
        <f t="shared" si="6"/>
        <v>1.0000000000000002</v>
      </c>
      <c r="M228" s="22">
        <f t="shared" si="7"/>
        <v>6.6830098064495124E-4</v>
      </c>
    </row>
    <row r="229" spans="4:13" x14ac:dyDescent="0.3">
      <c r="D229" s="3">
        <v>227</v>
      </c>
      <c r="E229" s="2">
        <f>E228+(-$B$4*E228*G228-$B$9*E228+$B$8*J228+$B$10*SUM(F228:J228))</f>
        <v>1.0745078136666593E-4</v>
      </c>
      <c r="F229" s="2">
        <f>F228+($B$4*E228*G228+$B$5*I228*G228-$B$7*F228-$B$10*F228)</f>
        <v>2.934523937461688E-5</v>
      </c>
      <c r="G229" s="2">
        <f>G228+($B$7*F228-$B$2*G228-$B$6*G228-$B$10*G228)</f>
        <v>1.2073827096939808E-4</v>
      </c>
      <c r="H229" s="2">
        <f>H228+($B$2*G228+$B$3*J228-$B$10*H228)</f>
        <v>0.86181938036097872</v>
      </c>
      <c r="I229" s="2">
        <f>I228+($B$9*E228-$B$5*I228*G228-$B$10*I228)</f>
        <v>0.13744280135187595</v>
      </c>
      <c r="J229" s="2">
        <f>J228+(-$B$8*J228+$B$6*G228-$B$3*J228-$B$10*J228)</f>
        <v>4.802839954346978E-4</v>
      </c>
      <c r="K229" s="4">
        <f t="shared" si="6"/>
        <v>1</v>
      </c>
      <c r="M229" s="22">
        <f t="shared" si="7"/>
        <v>6.303675057787127E-4</v>
      </c>
    </row>
    <row r="230" spans="4:13" x14ac:dyDescent="0.3">
      <c r="D230" s="3">
        <v>228</v>
      </c>
      <c r="E230" s="2">
        <f>E229+(-$B$4*E229*G229-$B$9*E229+$B$8*J229+$B$10*SUM(F229:J229))</f>
        <v>1.0718610961768656E-4</v>
      </c>
      <c r="F230" s="2">
        <f>F229+($B$4*E229*G229+$B$5*I229*G229-$B$7*F229-$B$10*F229)</f>
        <v>2.7630324784624567E-5</v>
      </c>
      <c r="G230" s="2">
        <f>G229+($B$7*F229-$B$2*G229-$B$6*G229-$B$10*G229)</f>
        <v>1.1366694065387819E-4</v>
      </c>
      <c r="H230" s="2">
        <f>H229+($B$2*G229+$B$3*J229-$B$10*H229)</f>
        <v>0.86182848407941759</v>
      </c>
      <c r="I230" s="2">
        <f>I229+($B$9*E229-$B$5*I229*G229-$B$10*I229)</f>
        <v>0.13746976268219829</v>
      </c>
      <c r="J230" s="2">
        <f>J229+(-$B$8*J229+$B$6*G229-$B$3*J229-$B$10*J229)</f>
        <v>4.5326986332802047E-4</v>
      </c>
      <c r="K230" s="4">
        <f t="shared" si="6"/>
        <v>1</v>
      </c>
      <c r="M230" s="22">
        <f t="shared" si="7"/>
        <v>5.9456712876652322E-4</v>
      </c>
    </row>
    <row r="231" spans="4:13" x14ac:dyDescent="0.3">
      <c r="D231" s="3">
        <v>229</v>
      </c>
      <c r="E231" s="2">
        <f>E230+(-$B$4*E230*G230-$B$9*E230+$B$8*J230+$B$10*SUM(F230:J230))</f>
        <v>1.0693605448049227E-4</v>
      </c>
      <c r="F231" s="2">
        <f>F230+($B$4*E230*G230+$B$5*I230*G230-$B$7*F230-$B$10*F230)</f>
        <v>2.6015847181405636E-5</v>
      </c>
      <c r="G231" s="2">
        <f>G230+($B$7*F230-$B$2*G230-$B$6*G230-$B$10*G230)</f>
        <v>1.0701051212301196E-4</v>
      </c>
      <c r="H231" s="2">
        <f>H230+($B$2*G230+$B$3*J230-$B$10*H230)</f>
        <v>0.86183540535770919</v>
      </c>
      <c r="I231" s="2">
        <f>I230+($B$9*E230-$B$5*I230*G230-$B$10*I230)</f>
        <v>0.13749687707498007</v>
      </c>
      <c r="J231" s="2">
        <f>J230+(-$B$8*J230+$B$6*G230-$B$3*J230-$B$10*J230)</f>
        <v>4.2775515352591939E-4</v>
      </c>
      <c r="K231" s="4">
        <f t="shared" si="6"/>
        <v>1</v>
      </c>
      <c r="M231" s="22">
        <f t="shared" si="7"/>
        <v>5.60781512830337E-4</v>
      </c>
    </row>
    <row r="232" spans="4:13" x14ac:dyDescent="0.3">
      <c r="D232" s="3">
        <v>230</v>
      </c>
      <c r="E232" s="2">
        <f>E231+(-$B$4*E231*G231-$B$9*E231+$B$8*J231+$B$10*SUM(F231:J231))</f>
        <v>1.066998264223051E-4</v>
      </c>
      <c r="F232" s="2">
        <f>F231+($B$4*E231*G231+$B$5*I231*G231-$B$7*F231-$B$10*F231)</f>
        <v>2.4495911240208207E-5</v>
      </c>
      <c r="G232" s="2">
        <f>G231+($B$7*F231-$B$2*G231-$B$6*G231-$B$10*G231)</f>
        <v>1.0074460480254738E-4</v>
      </c>
      <c r="H232" s="2">
        <f>H231+($B$2*G231+$B$3*J231-$B$10*H231)</f>
        <v>0.86184026619010878</v>
      </c>
      <c r="I232" s="2">
        <f>I231+($B$9*E231-$B$5*I231*G231-$B$10*I231)</f>
        <v>0.13752413522650569</v>
      </c>
      <c r="J232" s="2">
        <f>J231+(-$B$8*J231+$B$6*G231-$B$3*J231-$B$10*J231)</f>
        <v>4.0365824092057867E-4</v>
      </c>
      <c r="K232" s="4">
        <f t="shared" si="6"/>
        <v>1.0000000000000002</v>
      </c>
      <c r="M232" s="22">
        <f t="shared" si="7"/>
        <v>5.2889875696333422E-4</v>
      </c>
    </row>
    <row r="233" spans="4:13" x14ac:dyDescent="0.3">
      <c r="D233" s="3">
        <v>231</v>
      </c>
      <c r="E233" s="2">
        <f>E232+(-$B$4*E232*G232-$B$9*E232+$B$8*J232+$B$10*SUM(F232:J232))</f>
        <v>1.0647667712659202E-4</v>
      </c>
      <c r="F233" s="2">
        <f>F232+($B$4*E232*G232+$B$5*I232*G232-$B$7*F232-$B$10*F232)</f>
        <v>2.3064968470571003E-5</v>
      </c>
      <c r="G233" s="2">
        <f>G232+($B$7*F232-$B$2*G232-$B$6*G232-$B$10*G232)</f>
        <v>9.4846272092617378E-5</v>
      </c>
      <c r="H233" s="2">
        <f>H232+($B$2*G232+$B$3*J232-$B$10*H232)</f>
        <v>0.86184318186559394</v>
      </c>
      <c r="I233" s="2">
        <f>I232+($B$9*E232-$B$5*I232*G232-$B$10*I232)</f>
        <v>0.13755152840099114</v>
      </c>
      <c r="J233" s="2">
        <f>J232+(-$B$8*J232+$B$6*G232-$B$3*J232-$B$10*J232)</f>
        <v>3.8090181572524978E-4</v>
      </c>
      <c r="K233" s="4">
        <f t="shared" si="6"/>
        <v>1</v>
      </c>
      <c r="M233" s="22">
        <f t="shared" si="7"/>
        <v>4.9881305628843818E-4</v>
      </c>
    </row>
    <row r="234" spans="4:13" x14ac:dyDescent="0.3">
      <c r="D234" s="3">
        <v>232</v>
      </c>
      <c r="E234" s="2">
        <f>E233+(-$B$4*E233*G233-$B$9*E233+$B$8*J233+$B$10*SUM(F233:J233))</f>
        <v>1.0626589745912855E-4</v>
      </c>
      <c r="F234" s="2">
        <f>F233+($B$4*E233*G233+$B$5*I233*G233-$B$7*F233-$B$10*F233)</f>
        <v>2.1717796760590385E-5</v>
      </c>
      <c r="G234" s="2">
        <f>G233+($B$7*F233-$B$2*G233-$B$6*G233-$B$10*G233)</f>
        <v>8.929391704537654E-5</v>
      </c>
      <c r="H234" s="2">
        <f>H233+($B$2*G233+$B$3*J233-$B$10*H233)</f>
        <v>0.8618442613275451</v>
      </c>
      <c r="I234" s="2">
        <f>I233+($B$9*E233-$B$5*I233*G233-$B$10*I233)</f>
        <v>0.13757904839549678</v>
      </c>
      <c r="J234" s="2">
        <f>J233+(-$B$8*J233+$B$6*G233-$B$3*J233-$B$10*J233)</f>
        <v>3.5941266569319179E-4</v>
      </c>
      <c r="K234" s="4">
        <f t="shared" si="6"/>
        <v>1.0000000000000002</v>
      </c>
      <c r="M234" s="22">
        <f t="shared" si="7"/>
        <v>4.7042437949915871E-4</v>
      </c>
    </row>
    <row r="235" spans="4:13" x14ac:dyDescent="0.3">
      <c r="D235" s="3">
        <v>233</v>
      </c>
      <c r="E235" s="2">
        <f>E234+(-$B$4*E234*G234-$B$9*E234+$B$8*J234+$B$10*SUM(F234:J234))</f>
        <v>1.0606681552448076E-4</v>
      </c>
      <c r="F235" s="2">
        <f>F234+($B$4*E234*G234+$B$5*I234*G234-$B$7*F234-$B$10*F234)</f>
        <v>2.0449481131077843E-5</v>
      </c>
      <c r="G235" s="2">
        <f>G234+($B$7*F234-$B$2*G234-$B$6*G234-$B$10*G234)</f>
        <v>8.4067212988917986E-5</v>
      </c>
      <c r="H235" s="2">
        <f>H234+($B$2*G234+$B$3*J234-$B$10*H234)</f>
        <v>0.86184360751484579</v>
      </c>
      <c r="I235" s="2">
        <f>I234+($B$9*E234-$B$5*I234*G234-$B$10*I234)</f>
        <v>0.13760668750703642</v>
      </c>
      <c r="J235" s="2">
        <f>J234+(-$B$8*J234+$B$6*G234-$B$3*J234-$B$10*J234)</f>
        <v>3.3912146847349443E-4</v>
      </c>
      <c r="K235" s="4">
        <f t="shared" si="6"/>
        <v>1.0000000000000002</v>
      </c>
      <c r="M235" s="22">
        <f t="shared" si="7"/>
        <v>4.4363816259349026E-4</v>
      </c>
    </row>
    <row r="236" spans="4:13" x14ac:dyDescent="0.3">
      <c r="D236" s="3">
        <v>234</v>
      </c>
      <c r="E236" s="2">
        <f>E235+(-$B$4*E235*G235-$B$9*E235+$B$8*J235+$B$10*SUM(F235:J235))</f>
        <v>1.0587879480977055E-4</v>
      </c>
      <c r="F236" s="2">
        <f>F235+($B$4*E235*G235+$B$5*I235*G235-$B$7*F235-$B$10*F235)</f>
        <v>1.9255395627790258E-5</v>
      </c>
      <c r="G236" s="2">
        <f>G235+($B$7*F235-$B$2*G235-$B$6*G235-$B$10*G235)</f>
        <v>7.9147028809320319E-5</v>
      </c>
      <c r="H236" s="2">
        <f>H235+($B$2*G235+$B$3*J235-$B$10*H235)</f>
        <v>0.86184131768530536</v>
      </c>
      <c r="I236" s="2">
        <f>I235+($B$9*E235-$B$5*I235*G235-$B$10*I235)</f>
        <v>0.13763443850174306</v>
      </c>
      <c r="J236" s="2">
        <f>J235+(-$B$8*J235+$B$6*G235-$B$3*J235-$B$10*J235)</f>
        <v>3.1996259370490693E-4</v>
      </c>
      <c r="K236" s="4">
        <f t="shared" si="6"/>
        <v>1.0000000000000002</v>
      </c>
      <c r="M236" s="22">
        <f t="shared" si="7"/>
        <v>4.1836501814201748E-4</v>
      </c>
    </row>
    <row r="237" spans="4:13" x14ac:dyDescent="0.3">
      <c r="D237" s="3">
        <v>235</v>
      </c>
      <c r="E237" s="2">
        <f>E236+(-$B$4*E236*G236-$B$9*E236+$B$8*J236+$B$10*SUM(F236:J236))</f>
        <v>1.0570123241261115E-4</v>
      </c>
      <c r="F237" s="2">
        <f>F236+($B$4*E236*G236+$B$5*I236*G236-$B$7*F236-$B$10*F236)</f>
        <v>1.8131186284199664E-5</v>
      </c>
      <c r="G237" s="2">
        <f>G236+($B$7*F236-$B$2*G236-$B$6*G236-$B$10*G236)</f>
        <v>7.4515358619194522E-5</v>
      </c>
      <c r="H237" s="2">
        <f>H236+($B$2*G236+$B$3*J236-$B$10*H236)</f>
        <v>0.86183748372226521</v>
      </c>
      <c r="I237" s="2">
        <f>I236+($B$9*E236-$B$5*I236*G236-$B$10*I236)</f>
        <v>0.13766229458596113</v>
      </c>
      <c r="J237" s="2">
        <f>J236+(-$B$8*J236+$B$6*G236-$B$3*J236-$B$10*J236)</f>
        <v>3.018739144578118E-4</v>
      </c>
      <c r="K237" s="4">
        <f t="shared" si="6"/>
        <v>1.0000000000000002</v>
      </c>
      <c r="M237" s="22">
        <f t="shared" si="7"/>
        <v>3.9452045936120596E-4</v>
      </c>
    </row>
    <row r="238" spans="4:13" x14ac:dyDescent="0.3">
      <c r="D238" s="3">
        <v>236</v>
      </c>
      <c r="E238" s="2">
        <f>E237+(-$B$4*E237*G237-$B$9*E237+$B$8*J237+$B$10*SUM(F237:J237))</f>
        <v>1.0553355735013276E-4</v>
      </c>
      <c r="F238" s="2">
        <f>F237+($B$4*E237*G237+$B$5*I237*G237-$B$7*F237-$B$10*F237)</f>
        <v>1.7072755091295983E-5</v>
      </c>
      <c r="G238" s="2">
        <f>G237+($B$7*F237-$B$2*G237-$B$6*G237-$B$10*G237)</f>
        <v>7.0155255556706204E-5</v>
      </c>
      <c r="H238" s="2">
        <f>H237+($B$2*G237+$B$3*J237-$B$10*H237)</f>
        <v>0.86183219242521503</v>
      </c>
      <c r="I238" s="2">
        <f>I237+($B$9*E237-$B$5*I237*G237-$B$10*I237)</f>
        <v>0.13769024937914295</v>
      </c>
      <c r="J238" s="2">
        <f>J237+(-$B$8*J237+$B$6*G237-$B$3*J237-$B$10*J237)</f>
        <v>2.8479662764400852E-4</v>
      </c>
      <c r="K238" s="4">
        <f t="shared" si="6"/>
        <v>1.0000000000000002</v>
      </c>
      <c r="M238" s="22">
        <f t="shared" si="7"/>
        <v>3.7202463829201071E-4</v>
      </c>
    </row>
    <row r="239" spans="4:13" x14ac:dyDescent="0.3">
      <c r="D239" s="3">
        <v>237</v>
      </c>
      <c r="E239" s="2">
        <f>E238+(-$B$4*E238*G238-$B$9*E238+$B$8*J238+$B$10*SUM(F238:J238))</f>
        <v>1.0537522894605972E-4</v>
      </c>
      <c r="F239" s="2">
        <f>F238+($B$4*E238*G238+$B$5*I238*G238-$B$7*F238-$B$10*F238)</f>
        <v>1.6076244914701197E-5</v>
      </c>
      <c r="G239" s="2">
        <f>G238+($B$7*F238-$B$2*G238-$B$6*G238-$B$10*G238)</f>
        <v>6.6050769473787496E-5</v>
      </c>
      <c r="H239" s="2">
        <f>H238+($B$2*G238+$B$3*J238-$B$10*H238)</f>
        <v>0.86182552578520621</v>
      </c>
      <c r="I239" s="2">
        <f>I238+($B$9*E238-$B$5*I238*G238-$B$10*I238)</f>
        <v>0.13771829688843551</v>
      </c>
      <c r="J239" s="2">
        <f>J238+(-$B$8*J238+$B$6*G238-$B$3*J238-$B$10*J238)</f>
        <v>2.6867508302390693E-4</v>
      </c>
      <c r="K239" s="4">
        <f t="shared" si="6"/>
        <v>1.0000000000000002</v>
      </c>
      <c r="M239" s="22">
        <f t="shared" si="7"/>
        <v>3.5080209741239563E-4</v>
      </c>
    </row>
    <row r="240" spans="4:13" x14ac:dyDescent="0.3">
      <c r="D240" s="3">
        <v>238</v>
      </c>
      <c r="E240" s="2">
        <f>E239+(-$B$4*E239*G239-$B$9*E239+$B$8*J239+$B$10*SUM(F239:J239))</f>
        <v>1.0522573529285094E-4</v>
      </c>
      <c r="F240" s="2">
        <f>F239+($B$4*E239*G239+$B$5*I239*G239-$B$7*F239-$B$10*F239)</f>
        <v>1.5138025302931113E-5</v>
      </c>
      <c r="G240" s="2">
        <f>G239+($B$7*F239-$B$2*G239-$B$6*G239-$B$10*G239)</f>
        <v>6.2186888286168719E-5</v>
      </c>
      <c r="H240" s="2">
        <f>H239+($B$2*G239+$B$3*J239-$B$10*H239)</f>
        <v>0.86181756124581688</v>
      </c>
      <c r="I240" s="2">
        <f>I239+($B$9*E239-$B$5*I239*G239-$B$10*I239)</f>
        <v>0.13774643148485041</v>
      </c>
      <c r="J240" s="2">
        <f>J239+(-$B$8*J239+$B$6*G239-$B$3*J239-$B$10*J239)</f>
        <v>2.5345662045097981E-4</v>
      </c>
      <c r="K240" s="4">
        <f t="shared" si="6"/>
        <v>1.0000000000000002</v>
      </c>
      <c r="M240" s="22">
        <f t="shared" si="7"/>
        <v>3.3078153404007967E-4</v>
      </c>
    </row>
    <row r="241" spans="4:13" x14ac:dyDescent="0.3">
      <c r="D241" s="3">
        <v>239</v>
      </c>
      <c r="E241" s="2">
        <f>E240+(-$B$4*E240*G240-$B$9*E240+$B$8*J240+$B$10*SUM(F240:J240))</f>
        <v>1.05084591785971E-4</v>
      </c>
      <c r="F241" s="2">
        <f>F240+($B$4*E240*G240+$B$5*I240*G240-$B$7*F240-$B$10*F240)</f>
        <v>1.4254679133985257E-5</v>
      </c>
      <c r="G241" s="2">
        <f>G240+($B$7*F240-$B$2*G240-$B$6*G240-$B$10*G240)</f>
        <v>5.8549482770996145E-5</v>
      </c>
      <c r="H241" s="2">
        <f>H240+($B$2*G240+$B$3*J240-$B$10*H240)</f>
        <v>0.86180837195038806</v>
      </c>
      <c r="I241" s="2">
        <f>I240+($B$9*E240-$B$5*I240*G240-$B$10*I240)</f>
        <v>0.13777464788091739</v>
      </c>
      <c r="J241" s="2">
        <f>J240+(-$B$8*J240+$B$6*G240-$B$3*J240-$B$10*J240)</f>
        <v>2.3909141500380785E-4</v>
      </c>
      <c r="K241" s="4">
        <f t="shared" si="6"/>
        <v>1.0000000000000002</v>
      </c>
      <c r="M241" s="22">
        <f t="shared" si="7"/>
        <v>3.1189557690878926E-4</v>
      </c>
    </row>
    <row r="242" spans="4:13" x14ac:dyDescent="0.3">
      <c r="D242" s="3">
        <v>240</v>
      </c>
      <c r="E242" s="2">
        <f>E241+(-$B$4*E241*G241-$B$9*E241+$B$8*J241+$B$10*SUM(F241:J241))</f>
        <v>1.0495133972742153E-4</v>
      </c>
      <c r="F242" s="2">
        <f>F241+($B$4*E241*G241+$B$5*I241*G241-$B$7*F241-$B$10*F241)</f>
        <v>1.3422990050589354E-5</v>
      </c>
      <c r="G242" s="2">
        <f>G241+($B$7*F241-$B$2*G241-$B$6*G241-$B$10*G241)</f>
        <v>5.5125254610199201E-5</v>
      </c>
      <c r="H242" s="2">
        <f>H241+($B$2*G241+$B$3*J241-$B$10*H241)</f>
        <v>0.86179802697621799</v>
      </c>
      <c r="I242" s="2">
        <f>I241+($B$9*E241-$B$5*I241*G241-$B$10*I241)</f>
        <v>0.13780294110972735</v>
      </c>
      <c r="J242" s="2">
        <f>J241+(-$B$8*J241+$B$6*G241-$B$3*J241-$B$10*J241)</f>
        <v>2.2553232966669333E-4</v>
      </c>
      <c r="K242" s="4">
        <f t="shared" si="6"/>
        <v>1.0000000000000002</v>
      </c>
      <c r="M242" s="22">
        <f t="shared" si="7"/>
        <v>2.940805743274819E-4</v>
      </c>
    </row>
    <row r="243" spans="4:13" x14ac:dyDescent="0.3">
      <c r="D243" s="3">
        <v>241</v>
      </c>
      <c r="E243" s="2">
        <f>E242+(-$B$4*E242*G242-$B$9*E242+$B$8*J242+$B$10*SUM(F242:J242))</f>
        <v>1.0482554499572882E-4</v>
      </c>
      <c r="F243" s="2">
        <f>F242+($B$4*E242*G242+$B$5*I242*G242-$B$7*F242-$B$10*F242)</f>
        <v>1.2639930637370474E-5</v>
      </c>
      <c r="G243" s="2">
        <f>G242+($B$7*F242-$B$2*G242-$B$6*G242-$B$10*G242)</f>
        <v>5.1901687489467593E-5</v>
      </c>
      <c r="H243" s="2">
        <f>H242+($B$2*G242+$B$3*J242-$B$10*H242)</f>
        <v>0.86178659155636939</v>
      </c>
      <c r="I243" s="2">
        <f>I242+($B$9*E242-$B$5*I242*G242-$B$10*I242)</f>
        <v>0.1378313065052777</v>
      </c>
      <c r="J243" s="2">
        <f>J242+(-$B$8*J242+$B$6*G242-$B$3*J242-$B$10*J242)</f>
        <v>2.1273477523055912E-4</v>
      </c>
      <c r="K243" s="4">
        <f t="shared" si="6"/>
        <v>1.0000000000000002</v>
      </c>
      <c r="M243" s="22">
        <f t="shared" si="7"/>
        <v>2.7727639335739718E-4</v>
      </c>
    </row>
    <row r="244" spans="4:13" x14ac:dyDescent="0.3">
      <c r="D244" s="3">
        <v>242</v>
      </c>
      <c r="E244" s="2">
        <f>E243+(-$B$4*E243*G243-$B$9*E243+$B$8*J243+$B$10*SUM(F243:J243))</f>
        <v>1.0470679677965348E-4</v>
      </c>
      <c r="F244" s="2">
        <f>F243+($B$4*E243*G243+$B$5*I243*G243-$B$7*F243-$B$10*F243)</f>
        <v>1.190265129602361E-5</v>
      </c>
      <c r="G244" s="2">
        <f>G243+($B$7*F243-$B$2*G243-$B$6*G243-$B$10*G243)</f>
        <v>4.886700107373344E-5</v>
      </c>
      <c r="H244" s="2">
        <f>H243+($B$2*G243+$B$3*J243-$B$10*H243)</f>
        <v>0.86177412728971647</v>
      </c>
      <c r="I244" s="2">
        <f>I243+($B$9*E243-$B$5*I243*G243-$B$10*I243)</f>
        <v>0.1378597396840377</v>
      </c>
      <c r="J244" s="2">
        <f>J243+(-$B$8*J243+$B$6*G243-$B$3*J243-$B$10*J243)</f>
        <v>2.0065657709662731E-4</v>
      </c>
      <c r="K244" s="4">
        <f t="shared" si="6"/>
        <v>1.0000000000000002</v>
      </c>
      <c r="M244" s="22">
        <f t="shared" si="7"/>
        <v>2.6142622946638436E-4</v>
      </c>
    </row>
    <row r="245" spans="4:13" x14ac:dyDescent="0.3">
      <c r="D245" s="3">
        <v>243</v>
      </c>
      <c r="E245" s="2">
        <f>E244+(-$B$4*E244*G244-$B$9*E244+$B$8*J244+$B$10*SUM(F244:J244))</f>
        <v>1.0459470637296138E-4</v>
      </c>
      <c r="F245" s="2">
        <f>F244+($B$4*E244*G244+$B$5*I244*G244-$B$7*F244-$B$10*F244)</f>
        <v>1.1208469777140953E-5</v>
      </c>
      <c r="G245" s="2">
        <f>G244+($B$7*F244-$B$2*G244-$B$6*G244-$B$10*G244)</f>
        <v>4.6010107690461259E-5</v>
      </c>
      <c r="H245" s="2">
        <f>H244+($B$2*G244+$B$3*J244-$B$10*H244)</f>
        <v>0.86176069233982622</v>
      </c>
      <c r="I245" s="2">
        <f>I244+($B$9*E244-$B$5*I244*G244-$B$10*I244)</f>
        <v>0.13788823652765733</v>
      </c>
      <c r="J245" s="2">
        <f>J244+(-$B$8*J244+$B$6*G244-$B$3*J244-$B$10*J244)</f>
        <v>1.8925784867613788E-4</v>
      </c>
      <c r="K245" s="4">
        <f t="shared" si="6"/>
        <v>1.0000000000000002</v>
      </c>
      <c r="M245" s="22">
        <f t="shared" si="7"/>
        <v>2.4647642614374012E-4</v>
      </c>
    </row>
    <row r="246" spans="4:13" x14ac:dyDescent="0.3">
      <c r="D246" s="3">
        <v>244</v>
      </c>
      <c r="E246" s="2">
        <f>E245+(-$B$4*E245*G245-$B$9*E245+$B$8*J245+$B$10*SUM(F245:J245))</f>
        <v>1.0448890602766966E-4</v>
      </c>
      <c r="F246" s="2">
        <f>F245+($B$4*E245*G245+$B$5*I245*G245-$B$7*F245-$B$10*F245)</f>
        <v>1.0554861329831429E-5</v>
      </c>
      <c r="G246" s="2">
        <f>G245+($B$7*F245-$B$2*G245-$B$6*G245-$B$10*G245)</f>
        <v>4.3320571561863348E-5</v>
      </c>
      <c r="H246" s="2">
        <f>H245+($B$2*G245+$B$3*J245-$B$10*H245)</f>
        <v>0.86174634162324326</v>
      </c>
      <c r="I246" s="2">
        <f>I245+($B$9*E245-$B$5*I245*G245-$B$10*I245)</f>
        <v>0.1379167931667476</v>
      </c>
      <c r="J246" s="2">
        <f>J245+(-$B$8*J245+$B$6*G245-$B$3*J245-$B$10*J245)</f>
        <v>1.785008710900799E-4</v>
      </c>
      <c r="K246" s="4">
        <f t="shared" si="6"/>
        <v>1.0000000000000004</v>
      </c>
      <c r="M246" s="22">
        <f t="shared" si="7"/>
        <v>2.3237630398177466E-4</v>
      </c>
    </row>
    <row r="247" spans="4:13" x14ac:dyDescent="0.3">
      <c r="D247" s="3">
        <v>245</v>
      </c>
      <c r="E247" s="2">
        <f>E246+(-$B$4*E246*G246-$B$9*E246+$B$8*J246+$B$10*SUM(F246:J246))</f>
        <v>1.0438904786325922E-4</v>
      </c>
      <c r="F247" s="2">
        <f>F246+($B$4*E246*G246+$B$5*I246*G246-$B$7*F246-$B$10*F246)</f>
        <v>9.9394494325675771E-6</v>
      </c>
      <c r="G247" s="2">
        <f>G246+($B$7*F246-$B$2*G246-$B$6*G246-$B$10*G246)</f>
        <v>4.0788570436412119E-5</v>
      </c>
      <c r="H247" s="2">
        <f>H246+($B$2*G246+$B$3*J246-$B$10*H246)</f>
        <v>0.86173112698771959</v>
      </c>
      <c r="I247" s="2">
        <f>I246+($B$9*E246-$B$5*I246*G246-$B$10*I246)</f>
        <v>0.13794540596566499</v>
      </c>
      <c r="J247" s="2">
        <f>J246+(-$B$8*J246+$B$6*G246-$B$3*J246-$B$10*J246)</f>
        <v>1.6834997888352395E-4</v>
      </c>
      <c r="K247" s="4">
        <f t="shared" si="6"/>
        <v>1.0000000000000002</v>
      </c>
      <c r="M247" s="22">
        <f t="shared" si="7"/>
        <v>2.1907799875250364E-4</v>
      </c>
    </row>
    <row r="248" spans="4:13" x14ac:dyDescent="0.3">
      <c r="D248" s="3">
        <v>246</v>
      </c>
      <c r="E248" s="2">
        <f>E247+(-$B$4*E247*G247-$B$9*E247+$B$8*J247+$B$10*SUM(F247:J247))</f>
        <v>1.0429480282942252E-4</v>
      </c>
      <c r="F248" s="2">
        <f>F247+($B$4*E247*G247+$B$5*I247*G247-$B$7*F247-$B$10*F247)</f>
        <v>9.359997070868484E-6</v>
      </c>
      <c r="G248" s="2">
        <f>G247+($B$7*F247-$B$2*G247-$B$6*G247-$B$10*G247)</f>
        <v>3.84048594787452E-5</v>
      </c>
      <c r="H248" s="2">
        <f>H247+($B$2*G247+$B$3*J247-$B$10*H247)</f>
        <v>0.86171509738090435</v>
      </c>
      <c r="I248" s="2">
        <f>I247+($B$9*E247-$B$5*I247*G247-$B$10*I247)</f>
        <v>0.13797407150823729</v>
      </c>
      <c r="J248" s="2">
        <f>J247+(-$B$8*J247+$B$6*G247-$B$3*J247-$B$10*J247)</f>
        <v>1.5877145147963554E-4</v>
      </c>
      <c r="K248" s="4">
        <f t="shared" si="6"/>
        <v>1.0000000000000002</v>
      </c>
      <c r="M248" s="22">
        <f t="shared" si="7"/>
        <v>2.0653630802924922E-4</v>
      </c>
    </row>
    <row r="249" spans="4:13" x14ac:dyDescent="0.3">
      <c r="D249" s="3">
        <v>247</v>
      </c>
      <c r="E249" s="2">
        <f>E248+(-$B$4*E248*G248-$B$9*E248+$B$8*J248+$B$10*SUM(F248:J248))</f>
        <v>1.0420585971999407E-4</v>
      </c>
      <c r="F249" s="2">
        <f>F248+($B$4*E248*G248+$B$5*I248*G248-$B$7*F248-$B$10*F248)</f>
        <v>8.8143985294694577E-6</v>
      </c>
      <c r="G249" s="2">
        <f>G248+($B$7*F248-$B$2*G248-$B$6*G248-$B$10*G248)</f>
        <v>3.6160737285282542E-5</v>
      </c>
      <c r="H249" s="2">
        <f>H248+($B$2*G248+$B$3*J248-$B$10*H248)</f>
        <v>0.86169829900998518</v>
      </c>
      <c r="I249" s="2">
        <f>I248+($B$9*E248-$B$5*I248*G248-$B$10*I248)</f>
        <v>0.13800278658437157</v>
      </c>
      <c r="J249" s="2">
        <f>J248+(-$B$8*J248+$B$6*G248-$B$3*J248-$B$10*J248)</f>
        <v>1.4973341010878451E-4</v>
      </c>
      <c r="K249" s="4">
        <f t="shared" si="6"/>
        <v>1.0000000000000002</v>
      </c>
      <c r="M249" s="22">
        <f t="shared" si="7"/>
        <v>1.947085459235365E-4</v>
      </c>
    </row>
    <row r="250" spans="4:13" x14ac:dyDescent="0.3">
      <c r="D250" s="3">
        <v>248</v>
      </c>
      <c r="E250" s="2">
        <f>E249+(-$B$4*E249*G249-$B$9*E249+$B$8*J249+$B$10*SUM(F249:J249))</f>
        <v>1.0412192423578997E-4</v>
      </c>
      <c r="F250" s="2">
        <f>F249+($B$4*E249*G249+$B$5*I249*G249-$B$7*F249-$B$10*F249)</f>
        <v>8.3006716685492824E-6</v>
      </c>
      <c r="G250" s="2">
        <f>G249+($B$7*F249-$B$2*G249-$B$6*G249-$B$10*G249)</f>
        <v>3.4048013900625141E-5</v>
      </c>
      <c r="H250" s="2">
        <f>H249+($B$2*G249+$B$3*J249-$B$10*H249)</f>
        <v>0.86168077549274791</v>
      </c>
      <c r="I250" s="2">
        <f>I249+($B$9*E249-$B$5*I249*G249-$B$10*I249)</f>
        <v>0.13803154817748908</v>
      </c>
      <c r="J250" s="2">
        <f>J249+(-$B$8*J249+$B$6*G249-$B$3*J249-$B$10*J249)</f>
        <v>1.4120571995832068E-4</v>
      </c>
      <c r="K250" s="4">
        <f t="shared" si="6"/>
        <v>1.0000000000000002</v>
      </c>
      <c r="M250" s="22">
        <f t="shared" si="7"/>
        <v>1.835544055274951E-4</v>
      </c>
    </row>
    <row r="251" spans="4:13" x14ac:dyDescent="0.3">
      <c r="D251" s="3">
        <v>249</v>
      </c>
      <c r="E251" s="2">
        <f>E250+(-$B$4*E250*G250-$B$9*E250+$B$8*J250+$B$10*SUM(F250:J250))</f>
        <v>1.0404271809416125E-4</v>
      </c>
      <c r="F251" s="2">
        <f>F250+($B$4*E250*G250+$B$5*I250*G250-$B$7*F250-$B$10*F250)</f>
        <v>7.8169506553915953E-6</v>
      </c>
      <c r="G251" s="2">
        <f>G250+($B$7*F250-$B$2*G250-$B$6*G250-$B$10*G250)</f>
        <v>3.2058980717108994E-5</v>
      </c>
      <c r="H251" s="2">
        <f>H250+($B$2*G250+$B$3*J250-$B$10*H250)</f>
        <v>0.86166256800049945</v>
      </c>
      <c r="I251" s="2">
        <f>I250+($B$9*E250-$B$5*I250*G250-$B$10*I250)</f>
        <v>0.13806035345273562</v>
      </c>
      <c r="J251" s="2">
        <f>J250+(-$B$8*J250+$B$6*G250-$B$3*J250-$B$10*J250)</f>
        <v>1.3315989729854218E-4</v>
      </c>
      <c r="K251" s="4">
        <f t="shared" si="6"/>
        <v>1.0000000000000002</v>
      </c>
      <c r="M251" s="22">
        <f t="shared" si="7"/>
        <v>1.7303582867104277E-4</v>
      </c>
    </row>
    <row r="252" spans="4:13" x14ac:dyDescent="0.3">
      <c r="D252" s="3">
        <v>250</v>
      </c>
      <c r="E252" s="2">
        <f>E251+(-$B$4*E251*G251-$B$9*E251+$B$8*J251+$B$10*SUM(F251:J251))</f>
        <v>1.0396797818314367E-4</v>
      </c>
      <c r="F252" s="2">
        <f>F251+($B$4*E251*G251+$B$5*I251*G251-$B$7*F251-$B$10*F251)</f>
        <v>7.3614791245549021E-6</v>
      </c>
      <c r="G252" s="2">
        <f>G251+($B$7*F251-$B$2*G251-$B$6*G251-$B$10*G251)</f>
        <v>3.0186382146769963E-5</v>
      </c>
      <c r="H252" s="2">
        <f>H251+($B$2*G251+$B$3*J251-$B$10*H251)</f>
        <v>0.86164371539327733</v>
      </c>
      <c r="I252" s="2">
        <f>I251+($B$9*E251-$B$5*I251*G251-$B$10*I251)</f>
        <v>0.13808919974591841</v>
      </c>
      <c r="J252" s="2">
        <f>J251+(-$B$8*J251+$B$6*G251-$B$3*J251-$B$10*J251)</f>
        <v>1.2556902135012145E-4</v>
      </c>
      <c r="K252" s="4">
        <f t="shared" si="6"/>
        <v>1.0000000000000002</v>
      </c>
      <c r="M252" s="22">
        <f t="shared" si="7"/>
        <v>1.6311688262144632E-4</v>
      </c>
    </row>
    <row r="253" spans="4:13" x14ac:dyDescent="0.3">
      <c r="D253" s="3">
        <v>251</v>
      </c>
      <c r="E253" s="2">
        <f>E252+(-$B$4*E252*G252-$B$9*E252+$B$8*J252+$B$10*SUM(F252:J252))</f>
        <v>1.0389745575816432E-4</v>
      </c>
      <c r="F253" s="2">
        <f>F252+($B$4*E252*G252+$B$5*I252*G252-$B$7*F252-$B$10*F252)</f>
        <v>6.9326037412226674E-6</v>
      </c>
      <c r="G253" s="2">
        <f>G252+($B$7*F252-$B$2*G252-$B$6*G252-$B$10*G252)</f>
        <v>2.842338896145937E-5</v>
      </c>
      <c r="H253" s="2">
        <f>H252+($B$2*G252+$B$3*J252-$B$10*H252)</f>
        <v>0.86162425434774714</v>
      </c>
      <c r="I253" s="2">
        <f>I252+($B$9*E252-$B$5*I252*G252-$B$10*I252)</f>
        <v>0.13811808455312458</v>
      </c>
      <c r="J253" s="2">
        <f>J252+(-$B$8*J252+$B$6*G252-$B$3*J252-$B$10*J252)</f>
        <v>1.1840765066776112E-4</v>
      </c>
      <c r="K253" s="4">
        <f t="shared" si="6"/>
        <v>1.0000000000000004</v>
      </c>
      <c r="M253" s="22">
        <f t="shared" si="7"/>
        <v>1.5376364337044314E-4</v>
      </c>
    </row>
    <row r="254" spans="4:13" x14ac:dyDescent="0.3">
      <c r="D254" s="3">
        <v>252</v>
      </c>
      <c r="E254" s="2">
        <f>E253+(-$B$4*E253*G253-$B$9*E253+$B$8*J253+$B$10*SUM(F253:J253))</f>
        <v>1.03830915679341E-4</v>
      </c>
      <c r="F254" s="2">
        <f>F253+($B$4*E253*G253+$B$5*I253*G253-$B$7*F253-$B$10*F253)</f>
        <v>6.5287681439066491E-6</v>
      </c>
      <c r="G254" s="2">
        <f>G253+($B$7*F253-$B$2*G253-$B$6*G253-$B$10*G253)</f>
        <v>2.6763573202958844E-5</v>
      </c>
      <c r="H254" s="2">
        <f>H253+($B$2*G253+$B$3*J253-$B$10*H253)</f>
        <v>0.86160421947817145</v>
      </c>
      <c r="I254" s="2">
        <f>I253+($B$9*E253-$B$5*I253*G253-$B$10*I253)</f>
        <v>0.13814700552097853</v>
      </c>
      <c r="J254" s="2">
        <f>J253+(-$B$8*J253+$B$6*G253-$B$3*J253-$B$10*J253)</f>
        <v>1.1165174382411814E-4</v>
      </c>
      <c r="K254" s="4">
        <f t="shared" si="6"/>
        <v>1.0000000000000004</v>
      </c>
      <c r="M254" s="22">
        <f t="shared" si="7"/>
        <v>1.4494408517098364E-4</v>
      </c>
    </row>
    <row r="255" spans="4:13" x14ac:dyDescent="0.3">
      <c r="D255" s="3">
        <v>253</v>
      </c>
      <c r="E255" s="2">
        <f>E254+(-$B$4*E254*G254-$B$9*E254+$B$8*J254+$B$10*SUM(F254:J254))</f>
        <v>1.0376813568748605E-4</v>
      </c>
      <c r="F255" s="2">
        <f>F254+($B$4*E254*G254+$B$5*I254*G254-$B$7*F254-$B$10*F254)</f>
        <v>6.1485072440890097E-6</v>
      </c>
      <c r="G255" s="2">
        <f>G254+($B$7*F254-$B$2*G254-$B$6*G254-$B$10*G254)</f>
        <v>2.5200884570697028E-5</v>
      </c>
      <c r="H255" s="2">
        <f>H254+($B$2*G254+$B$3*J254-$B$10*H254)</f>
        <v>0.86158364345081273</v>
      </c>
      <c r="I255" s="2">
        <f>I254+($B$9*E254-$B$5*I254*G254-$B$10*I254)</f>
        <v>0.1381759604374983</v>
      </c>
      <c r="J255" s="2">
        <f>J254+(-$B$8*J254+$B$6*G254-$B$3*J254-$B$10*J254)</f>
        <v>1.0527858418704769E-4</v>
      </c>
      <c r="K255" s="4">
        <f t="shared" si="6"/>
        <v>1.0000000000000004</v>
      </c>
      <c r="M255" s="22">
        <f t="shared" si="7"/>
        <v>1.3662797600183372E-4</v>
      </c>
    </row>
    <row r="256" spans="4:13" x14ac:dyDescent="0.3">
      <c r="D256" s="3">
        <v>254</v>
      </c>
      <c r="E256" s="2">
        <f>E255+(-$B$4*E255*G255-$B$9*E255+$B$8*J255+$B$10*SUM(F255:J255))</f>
        <v>1.037089057169995E-4</v>
      </c>
      <c r="F256" s="2">
        <f>F255+($B$4*E255*G255+$B$5*I255*G255-$B$7*F255-$B$10*F255)</f>
        <v>5.7904418617170657E-6</v>
      </c>
      <c r="G256" s="2">
        <f>G255+($B$7*F255-$B$2*G255-$B$6*G255-$B$10*G255)</f>
        <v>2.372962820009086E-5</v>
      </c>
      <c r="H256" s="2">
        <f>H255+($B$2*G255+$B$3*J255-$B$10*H255)</f>
        <v>0.86156255709211582</v>
      </c>
      <c r="I256" s="2">
        <f>I255+($B$9*E255-$B$5*I255*G255-$B$10*I255)</f>
        <v>0.13820494722351379</v>
      </c>
      <c r="J256" s="2">
        <f>J255+(-$B$8*J255+$B$6*G255-$B$3*J255-$B$10*J255)</f>
        <v>9.9266708591975401E-5</v>
      </c>
      <c r="K256" s="4">
        <f t="shared" si="6"/>
        <v>1.0000000000000004</v>
      </c>
      <c r="M256" s="22">
        <f t="shared" si="7"/>
        <v>1.2878677865378333E-4</v>
      </c>
    </row>
    <row r="257" spans="4:13" x14ac:dyDescent="0.3">
      <c r="D257" s="3">
        <v>255</v>
      </c>
      <c r="E257" s="2">
        <f>E256+(-$B$4*E256*G256-$B$9*E256+$B$8*J256+$B$10*SUM(F256:J256))</f>
        <v>1.0365302724390875E-4</v>
      </c>
      <c r="F257" s="2">
        <f>F256+($B$4*E256*G256+$B$5*I256*G256-$B$7*F256-$B$10*F256)</f>
        <v>5.4532736767138105E-6</v>
      </c>
      <c r="G257" s="2">
        <f>G256+($B$7*F256-$B$2*G256-$B$6*G256-$B$10*G256)</f>
        <v>2.2344443749638822E-5</v>
      </c>
      <c r="H257" s="2">
        <f>H256+($B$2*G256+$B$3*J256-$B$10*H256)</f>
        <v>0.86154098949099867</v>
      </c>
      <c r="I257" s="2">
        <f>I256+($B$9*E256-$B$5*I256*G256-$B$10*I256)</f>
        <v>0.13823396392461174</v>
      </c>
      <c r="J257" s="2">
        <f>J256+(-$B$8*J256+$B$6*G256-$B$3*J256-$B$10*J256)</f>
        <v>9.3595839719699646E-5</v>
      </c>
      <c r="K257" s="4">
        <f t="shared" si="6"/>
        <v>1.0000000000000004</v>
      </c>
      <c r="M257" s="22">
        <f t="shared" si="7"/>
        <v>1.2139355714605227E-4</v>
      </c>
    </row>
    <row r="258" spans="4:13" x14ac:dyDescent="0.3">
      <c r="D258" s="3">
        <v>256</v>
      </c>
      <c r="E258" s="2">
        <f>E257+(-$B$4*E257*G257-$B$9*E257+$B$8*J257+$B$10*SUM(F257:J257))</f>
        <v>1.0360031266738241E-4</v>
      </c>
      <c r="F258" s="2">
        <f>F257+($B$4*E257*G257+$B$5*I257*G257-$B$7*F257-$B$10*F257)</f>
        <v>5.1357804778423533E-6</v>
      </c>
      <c r="G258" s="2">
        <f>G257+($B$7*F257-$B$2*G257-$B$6*G257-$B$10*G257)</f>
        <v>2.1040285719701068E-5</v>
      </c>
      <c r="H258" s="2">
        <f>H257+($B$2*G257+$B$3*J257-$B$10*H257)</f>
        <v>0.8615189680955625</v>
      </c>
      <c r="I258" s="2">
        <f>I257+($B$9*E257-$B$5*I257*G257-$B$10*I257)</f>
        <v>0.1382630087035748</v>
      </c>
      <c r="J258" s="2">
        <f>J257+(-$B$8*J257+$B$6*G257-$B$3*J257-$B$10*J257)</f>
        <v>8.8246821998153865E-5</v>
      </c>
      <c r="K258" s="4">
        <f t="shared" si="6"/>
        <v>1.0000000000000004</v>
      </c>
      <c r="M258" s="22">
        <f t="shared" si="7"/>
        <v>1.1442288819569728E-4</v>
      </c>
    </row>
    <row r="259" spans="4:13" x14ac:dyDescent="0.3">
      <c r="D259" s="3">
        <v>257</v>
      </c>
      <c r="E259" s="2">
        <f>E258+(-$B$4*E258*G258-$B$9*E258+$B$8*J258+$B$10*SUM(F258:J258))</f>
        <v>1.0355058472311462E-4</v>
      </c>
      <c r="F259" s="2">
        <f>F258+($B$4*E258*G258+$B$5*I258*G258-$B$7*F258-$B$10*F258)</f>
        <v>4.8368116913675744E-6</v>
      </c>
      <c r="G259" s="2">
        <f>G258+($B$7*F258-$B$2*G258-$B$6*G258-$B$10*G258)</f>
        <v>1.9812404930428584E-5</v>
      </c>
      <c r="H259" s="2">
        <f>H258+($B$2*G258+$B$3*J258-$B$10*H258)</f>
        <v>0.86149651880451683</v>
      </c>
      <c r="I259" s="2">
        <f>I258+($B$9*E258-$B$5*I258*G258-$B$10*I258)</f>
        <v>0.13829207983328407</v>
      </c>
      <c r="J259" s="2">
        <f>J258+(-$B$8*J258+$B$6*G258-$B$3*J258-$B$10*J258)</f>
        <v>8.3201560854619791E-5</v>
      </c>
      <c r="K259" s="4">
        <f t="shared" ref="K259:K322" si="8">E259+F259+G259+H259+I259+J259</f>
        <v>1.0000000000000004</v>
      </c>
      <c r="M259" s="22">
        <f t="shared" ref="M259:M322" si="9">F259+G259+J259</f>
        <v>1.0785077747641595E-4</v>
      </c>
    </row>
    <row r="260" spans="4:13" x14ac:dyDescent="0.3">
      <c r="D260" s="3">
        <v>258</v>
      </c>
      <c r="E260" s="2">
        <f>E259+(-$B$4*E259*G259-$B$9*E259+$B$8*J259+$B$10*SUM(F259:J259))</f>
        <v>1.0350367592704319E-4</v>
      </c>
      <c r="F260" s="2">
        <f>F259+($B$4*E259*G259+$B$5*I259*G259-$B$7*F259-$B$10*F259)</f>
        <v>4.5552841729977574E-6</v>
      </c>
      <c r="G260" s="2">
        <f>G259+($B$7*F259-$B$2*G259-$B$6*G259-$B$10*G259)</f>
        <v>1.8656331090566587E-5</v>
      </c>
      <c r="H260" s="2">
        <f>H259+($B$2*G259+$B$3*J259-$B$10*H259)</f>
        <v>0.86147366605360121</v>
      </c>
      <c r="I260" s="2">
        <f>I259+($B$9*E259-$B$5*I259*G259-$B$10*I259)</f>
        <v>0.13832117569005609</v>
      </c>
      <c r="J260" s="2">
        <f>J259+(-$B$8*J259+$B$6*G259-$B$3*J259-$B$10*J259)</f>
        <v>7.8442965152575948E-5</v>
      </c>
      <c r="K260" s="4">
        <f t="shared" si="8"/>
        <v>1.0000000000000004</v>
      </c>
      <c r="M260" s="22">
        <f t="shared" si="9"/>
        <v>1.0165458041614029E-4</v>
      </c>
    </row>
    <row r="261" spans="4:13" x14ac:dyDescent="0.3">
      <c r="D261" s="3">
        <v>259</v>
      </c>
      <c r="E261" s="2">
        <f>E260+(-$B$4*E260*G260-$B$9*E260+$B$8*J260+$B$10*SUM(F260:J260))</f>
        <v>1.0345942804792984E-4</v>
      </c>
      <c r="F261" s="2">
        <f>F260+($B$4*E260*G260+$B$5*I260*G260-$B$7*F260-$B$10*F260)</f>
        <v>4.2901782475666909E-6</v>
      </c>
      <c r="G261" s="2">
        <f>G260+($B$7*F260-$B$2*G260-$B$6*G260-$B$10*G260)</f>
        <v>1.7567856392871412E-5</v>
      </c>
      <c r="H261" s="2">
        <f>H260+($B$2*G260+$B$3*J260-$B$10*H260)</f>
        <v>0.86145043289726952</v>
      </c>
      <c r="I261" s="2">
        <f>I260+($B$9*E260-$B$5*I260*G260-$B$10*I260)</f>
        <v>0.13835029474738775</v>
      </c>
      <c r="J261" s="2">
        <f>J260+(-$B$8*J260+$B$6*G260-$B$3*J260-$B$10*J260)</f>
        <v>7.3954892654792942E-5</v>
      </c>
      <c r="K261" s="4">
        <f t="shared" si="8"/>
        <v>1.0000000000000004</v>
      </c>
      <c r="M261" s="22">
        <f t="shared" si="9"/>
        <v>9.5812927295231049E-5</v>
      </c>
    </row>
    <row r="262" spans="4:13" x14ac:dyDescent="0.3">
      <c r="D262" s="3">
        <v>260</v>
      </c>
      <c r="E262" s="2">
        <f>E261+(-$B$4*E261*G261-$B$9*E261+$B$8*J261+$B$10*SUM(F261:J261))</f>
        <v>1.0341769160739396E-4</v>
      </c>
      <c r="F262" s="2">
        <f>F261+($B$4*E261*G261+$B$5*I261*G261-$B$7*F261-$B$10*F261)</f>
        <v>4.0405339818363671E-6</v>
      </c>
      <c r="G262" s="2">
        <f>G261+($B$7*F261-$B$2*G261-$B$6*G261-$B$10*G261)</f>
        <v>1.6543020075659536E-5</v>
      </c>
      <c r="H262" s="2">
        <f>H261+($B$2*G261+$B$3*J261-$B$10*H261)</f>
        <v>0.86142684108589063</v>
      </c>
      <c r="I262" s="2">
        <f>I261+($B$9*E261-$B$5*I261*G261-$B$10*I261)</f>
        <v>0.1383794355700835</v>
      </c>
      <c r="J262" s="2">
        <f>J261+(-$B$8*J261+$B$6*G261-$B$3*J261-$B$10*J261)</f>
        <v>6.9722098361449879E-5</v>
      </c>
      <c r="K262" s="4">
        <f t="shared" si="8"/>
        <v>1.0000000000000004</v>
      </c>
      <c r="M262" s="22">
        <f t="shared" si="9"/>
        <v>9.0305652418945783E-5</v>
      </c>
    </row>
    <row r="263" spans="4:13" x14ac:dyDescent="0.3">
      <c r="D263" s="3">
        <v>261</v>
      </c>
      <c r="E263" s="2">
        <f>E262+(-$B$4*E262*G262-$B$9*E262+$B$8*J262+$B$10*SUM(F262:J262))</f>
        <v>1.0337832540605242E-4</v>
      </c>
      <c r="F263" s="2">
        <f>F262+($B$4*E262*G262+$B$5*I262*G262-$B$7*F262-$B$10*F262)</f>
        <v>3.8054476766654623E-6</v>
      </c>
      <c r="G263" s="2">
        <f>G262+($B$7*F262-$B$2*G262-$B$6*G262-$B$10*G262)</f>
        <v>1.557809389356559E-5</v>
      </c>
      <c r="H263" s="2">
        <f>H262+($B$2*G262+$B$3*J262-$B$10*H262)</f>
        <v>0.86140291113870393</v>
      </c>
      <c r="I263" s="2">
        <f>I262+($B$9*E262-$B$5*I262*G262-$B$10*I262)</f>
        <v>0.13840859680874137</v>
      </c>
      <c r="J263" s="2">
        <f>J262+(-$B$8*J262+$B$6*G262-$B$3*J262-$B$10*J262)</f>
        <v>6.5730185578947523E-5</v>
      </c>
      <c r="K263" s="4">
        <f t="shared" si="8"/>
        <v>1.0000000000000004</v>
      </c>
      <c r="M263" s="22">
        <f t="shared" si="9"/>
        <v>8.5113727149178567E-5</v>
      </c>
    </row>
    <row r="264" spans="4:13" x14ac:dyDescent="0.3">
      <c r="D264" s="3">
        <v>262</v>
      </c>
      <c r="E264" s="2">
        <f>E263+(-$B$4*E263*G263-$B$9*E263+$B$8*J263+$B$10*SUM(F263:J263))</f>
        <v>1.0334119607447735E-4</v>
      </c>
      <c r="F264" s="2">
        <f>F263+($B$4*E263*G263+$B$5*I263*G263-$B$7*F263-$B$10*F263)</f>
        <v>3.5840685656024754E-6</v>
      </c>
      <c r="G264" s="2">
        <f>G263+($B$7*F263-$B$2*G263-$B$6*G263-$B$10*G263)</f>
        <v>1.4669568443936151E-5</v>
      </c>
      <c r="H264" s="2">
        <f>H263+($B$2*G263+$B$3*J263-$B$10*H263)</f>
        <v>0.86137866241275929</v>
      </c>
      <c r="I264" s="2">
        <f>I263+($B$9*E263-$B$5*I263*G263-$B$10*I263)</f>
        <v>0.13843777719457553</v>
      </c>
      <c r="J264" s="2">
        <f>J263+(-$B$8*J263+$B$6*G263-$B$3*J263-$B$10*J263)</f>
        <v>6.1965559581736952E-5</v>
      </c>
      <c r="K264" s="4">
        <f t="shared" si="8"/>
        <v>1.0000000000000007</v>
      </c>
      <c r="M264" s="22">
        <f t="shared" si="9"/>
        <v>8.0219196591275579E-5</v>
      </c>
    </row>
    <row r="265" spans="4:13" x14ac:dyDescent="0.3">
      <c r="D265" s="3">
        <v>263</v>
      </c>
      <c r="E265" s="2">
        <f>E264+(-$B$4*E264*G264-$B$9*E264+$B$8*J264+$B$10*SUM(F264:J264))</f>
        <v>1.0330617764774053E-4</v>
      </c>
      <c r="F265" s="2">
        <f>F264+($B$4*E264*G264+$B$5*I264*G264-$B$7*F264-$B$10*F264)</f>
        <v>3.3755957077278145E-6</v>
      </c>
      <c r="G265" s="2">
        <f>G264+($B$7*F264-$B$2*G264-$B$6*G264-$B$10*G264)</f>
        <v>1.3814140298439673E-5</v>
      </c>
      <c r="H265" s="2">
        <f>H264+($B$2*G264+$B$3*J264-$B$10*H264)</f>
        <v>0.86135411316805599</v>
      </c>
      <c r="I265" s="2">
        <f>I264+($B$9*E264-$B$5*I264*G264-$B$10*I264)</f>
        <v>0.13846697553455481</v>
      </c>
      <c r="J265" s="2">
        <f>J264+(-$B$8*J264+$B$6*G264-$B$3*J264-$B$10*J264)</f>
        <v>5.841538373587229E-5</v>
      </c>
      <c r="K265" s="4">
        <f t="shared" si="8"/>
        <v>1.0000000000000007</v>
      </c>
      <c r="M265" s="22">
        <f t="shared" si="9"/>
        <v>7.5605119742039775E-5</v>
      </c>
    </row>
    <row r="266" spans="4:13" x14ac:dyDescent="0.3">
      <c r="D266" s="3">
        <v>264</v>
      </c>
      <c r="E266" s="2">
        <f>E265+(-$B$4*E265*G265-$B$9*E265+$B$8*J265+$B$10*SUM(F265:J265))</f>
        <v>1.0327315116236901E-4</v>
      </c>
      <c r="F266" s="2">
        <f>F265+($B$4*E265*G265+$B$5*I265*G265-$B$7*F265-$B$10*F265)</f>
        <v>3.1792750632891204E-6</v>
      </c>
      <c r="G266" s="2">
        <f>G265+($B$7*F265-$B$2*G265-$B$6*G265-$B$10*G265)</f>
        <v>1.3008699892441606E-5</v>
      </c>
      <c r="H266" s="2">
        <f>H265+($B$2*G265+$B$3*J265-$B$10*H265)</f>
        <v>0.86132928062908609</v>
      </c>
      <c r="I266" s="2">
        <f>I265+($B$9*E265-$B$5*I265*G265-$B$10*I265)</f>
        <v>0.13849619070683727</v>
      </c>
      <c r="J266" s="2">
        <f>J265+(-$B$8*J265+$B$6*G265-$B$3*J265-$B$10*J265)</f>
        <v>5.5067537959136696E-5</v>
      </c>
      <c r="K266" s="4">
        <f t="shared" si="8"/>
        <v>1.0000000000000004</v>
      </c>
      <c r="M266" s="22">
        <f t="shared" si="9"/>
        <v>7.125551291486742E-5</v>
      </c>
    </row>
    <row r="267" spans="4:13" x14ac:dyDescent="0.3">
      <c r="D267" s="3">
        <v>265</v>
      </c>
      <c r="E267" s="2">
        <f>E266+(-$B$4*E266*G266-$B$9*E266+$B$8*J266+$B$10*SUM(F266:J266))</f>
        <v>1.032420042745891E-4</v>
      </c>
      <c r="F267" s="2">
        <f>F266+($B$4*E266*G266+$B$5*I266*G266-$B$7*F266-$B$10*F266)</f>
        <v>2.9943967413514175E-6</v>
      </c>
      <c r="G267" s="2">
        <f>G266+($B$7*F266-$B$2*G266-$B$6*G266-$B$10*G266)</f>
        <v>1.2250320127488284E-5</v>
      </c>
      <c r="H267" s="2">
        <f>H266+($B$2*G266+$B$3*J266-$B$10*H266)</f>
        <v>0.86130418104297557</v>
      </c>
      <c r="I267" s="2">
        <f>I266+($B$9*E266-$B$5*I266*G266-$B$10*I266)</f>
        <v>0.1385254216564831</v>
      </c>
      <c r="J267" s="2">
        <f>J266+(-$B$8*J266+$B$6*G266-$B$3*J266-$B$10*J266)</f>
        <v>5.1910579398488073E-5</v>
      </c>
      <c r="K267" s="4">
        <f t="shared" si="8"/>
        <v>1.0000000000000007</v>
      </c>
      <c r="M267" s="22">
        <f t="shared" si="9"/>
        <v>6.7155296267327772E-5</v>
      </c>
    </row>
    <row r="268" spans="4:13" x14ac:dyDescent="0.3">
      <c r="D268" s="3">
        <v>266</v>
      </c>
      <c r="E268" s="2">
        <f>E267+(-$B$4*E267*G267-$B$9*E267+$B$8*J267+$B$10*SUM(F267:J267))</f>
        <v>1.0321263089878776E-4</v>
      </c>
      <c r="F268" s="2">
        <f>F267+($B$4*E267*G267+$B$5*I267*G267-$B$7*F267-$B$10*F267)</f>
        <v>2.8202924093208135E-6</v>
      </c>
      <c r="G268" s="2">
        <f>G267+($B$7*F267-$B$2*G267-$B$6*G267-$B$10*G267)</f>
        <v>1.1536245644873608E-5</v>
      </c>
      <c r="H268" s="2">
        <f>H267+($B$2*G267+$B$3*J267-$B$10*H267)</f>
        <v>0.86127882973440828</v>
      </c>
      <c r="I268" s="2">
        <f>I267+($B$9*E267-$B$5*I267*G267-$B$10*I267)</f>
        <v>0.13855466739142808</v>
      </c>
      <c r="J268" s="2">
        <f>J267+(-$B$8*J267+$B$6*G267-$B$3*J267-$B$10*J267)</f>
        <v>4.893370521123005E-5</v>
      </c>
      <c r="K268" s="4">
        <f t="shared" si="8"/>
        <v>1.0000000000000007</v>
      </c>
      <c r="M268" s="22">
        <f t="shared" si="9"/>
        <v>6.3290243265424473E-5</v>
      </c>
    </row>
    <row r="269" spans="4:13" x14ac:dyDescent="0.3">
      <c r="D269" s="3">
        <v>267</v>
      </c>
      <c r="E269" s="2">
        <f>E268+(-$B$4*E268*G268-$B$9*E268+$B$8*J268+$B$10*SUM(F268:J268))</f>
        <v>1.0318493086516959E-4</v>
      </c>
      <c r="F269" s="2">
        <f>F268+($B$4*E268*G268+$B$5*I268*G268-$B$7*F268-$B$10*F268)</f>
        <v>2.6563328547998365E-6</v>
      </c>
      <c r="G269" s="2">
        <f>G268+($B$7*F268-$B$2*G268-$B$6*G268-$B$10*G268)</f>
        <v>1.0863882730738524E-5</v>
      </c>
      <c r="H269" s="2">
        <f>H268+($B$2*G268+$B$3*J268-$B$10*H268)</f>
        <v>0.8612532411575059</v>
      </c>
      <c r="I269" s="2">
        <f>I268+($B$9*E268-$B$5*I268*G268-$B$10*I268)</f>
        <v>0.13858392697870223</v>
      </c>
      <c r="J269" s="2">
        <f>J268+(-$B$8*J268+$B$6*G268-$B$3*J268-$B$10*J268)</f>
        <v>4.6126717341740952E-5</v>
      </c>
      <c r="K269" s="4">
        <f t="shared" si="8"/>
        <v>1.0000000000000007</v>
      </c>
      <c r="M269" s="22">
        <f t="shared" si="9"/>
        <v>5.9646932927279311E-5</v>
      </c>
    </row>
    <row r="270" spans="4:13" x14ac:dyDescent="0.3">
      <c r="D270" s="3">
        <v>268</v>
      </c>
      <c r="E270" s="2">
        <f>E269+(-$B$4*E269*G269-$B$9*E269+$B$8*J269+$B$10*SUM(F269:J269))</f>
        <v>1.0315880959563507E-4</v>
      </c>
      <c r="F270" s="2">
        <f>F269+($B$4*E269*G269+$B$5*I269*G269-$B$7*F269-$B$10*F269)</f>
        <v>2.501925690796335E-6</v>
      </c>
      <c r="G270" s="2">
        <f>G269+($B$7*F269-$B$2*G269-$B$6*G269-$B$10*G269)</f>
        <v>1.0230789815483771E-5</v>
      </c>
      <c r="H270" s="2">
        <f>H269+($B$2*G269+$B$3*J269-$B$10*H269)</f>
        <v>0.86122742894482984</v>
      </c>
      <c r="I270" s="2">
        <f>I269+($B$9*E269-$B$5*I269*G269-$B$10*I269)</f>
        <v>0.13861319954087797</v>
      </c>
      <c r="J270" s="2">
        <f>J269+(-$B$8*J269+$B$6*G269-$B$3*J269-$B$10*J269)</f>
        <v>4.3479989190794754E-5</v>
      </c>
      <c r="K270" s="4">
        <f t="shared" si="8"/>
        <v>1.0000000000000007</v>
      </c>
      <c r="M270" s="22">
        <f t="shared" si="9"/>
        <v>5.621270469707486E-5</v>
      </c>
    </row>
    <row r="271" spans="4:13" x14ac:dyDescent="0.3">
      <c r="D271" s="3">
        <v>269</v>
      </c>
      <c r="E271" s="2">
        <f>E270+(-$B$4*E270*G270-$B$9*E270+$B$8*J270+$B$10*SUM(F270:J270))</f>
        <v>1.0313417779695178E-4</v>
      </c>
      <c r="F271" s="2">
        <f>F270+($B$4*E270*G270+$B$5*I270*G270-$B$7*F270-$B$10*F270)</f>
        <v>2.3565131958382995E-6</v>
      </c>
      <c r="G271" s="2">
        <f>G270+($B$7*F270-$B$2*G270-$B$6*G270-$B$10*G270)</f>
        <v>9.634668532469834E-6</v>
      </c>
      <c r="H271" s="2">
        <f>H270+($B$2*G270+$B$3*J270-$B$10*H270)</f>
        <v>0.86120140595366168</v>
      </c>
      <c r="I271" s="2">
        <f>I270+($B$9*E270-$B$5*I270*G270-$B$10*I270)</f>
        <v>0.13864248425273412</v>
      </c>
      <c r="J271" s="2">
        <f>J270+(-$B$8*J270+$B$6*G270-$B$3*J270-$B$10*J270)</f>
        <v>4.0984434079489861E-5</v>
      </c>
      <c r="K271" s="4">
        <f t="shared" si="8"/>
        <v>1.0000000000000004</v>
      </c>
      <c r="M271" s="22">
        <f t="shared" si="9"/>
        <v>5.2975615807797997E-5</v>
      </c>
    </row>
    <row r="272" spans="4:13" x14ac:dyDescent="0.3">
      <c r="D272" s="3">
        <v>270</v>
      </c>
      <c r="E272" s="2">
        <f>E271+(-$B$4*E271*G271-$B$9*E271+$B$8*J271+$B$10*SUM(F271:J271))</f>
        <v>1.0311095117033367E-4</v>
      </c>
      <c r="F272" s="2">
        <f>F271+($B$4*E271*G271+$B$5*I271*G271-$B$7*F271-$B$10*F271)</f>
        <v>2.2195702810459693E-6</v>
      </c>
      <c r="G272" s="2">
        <f>G271+($B$7*F271-$B$2*G271-$B$6*G271-$B$10*G271)</f>
        <v>9.0733553030425003E-6</v>
      </c>
      <c r="H272" s="2">
        <f>H271+($B$2*G271+$B$3*J271-$B$10*H271)</f>
        <v>0.86117518430970952</v>
      </c>
      <c r="I272" s="2">
        <f>I271+($B$9*E271-$B$5*I271*G271-$B$10*I271)</f>
        <v>0.13867178033812208</v>
      </c>
      <c r="J272" s="2">
        <f>J271+(-$B$8*J271+$B$6*G271-$B$3*J271-$B$10*J271)</f>
        <v>3.8631475414570277E-5</v>
      </c>
      <c r="K272" s="4">
        <f t="shared" si="8"/>
        <v>1.0000000000000007</v>
      </c>
      <c r="M272" s="22">
        <f t="shared" si="9"/>
        <v>4.9924400998658749E-5</v>
      </c>
    </row>
    <row r="273" spans="4:13" x14ac:dyDescent="0.3">
      <c r="D273" s="3">
        <v>271</v>
      </c>
      <c r="E273" s="2">
        <f>E272+(-$B$4*E272*G272-$B$9*E272+$B$8*J272+$B$10*SUM(F272:J272))</f>
        <v>1.0308905013658591E-4</v>
      </c>
      <c r="F273" s="2">
        <f>F272+($B$4*E272*G272+$B$5*I272*G272-$B$7*F272-$B$10*F272)</f>
        <v>2.0906025766820305E-6</v>
      </c>
      <c r="G273" s="2">
        <f>G272+($B$7*F272-$B$2*G272-$B$6*G272-$B$10*G272)</f>
        <v>8.5448134168654308E-6</v>
      </c>
      <c r="H273" s="2">
        <f>H272+($B$2*G272+$B$3*J272-$B$10*H272)</f>
        <v>0.86114877544838175</v>
      </c>
      <c r="I273" s="2">
        <f>I272+($B$9*E272-$B$5*I272*G272-$B$10*I272)</f>
        <v>0.13870108706702225</v>
      </c>
      <c r="J273" s="2">
        <f>J272+(-$B$8*J272+$B$6*G272-$B$3*J272-$B$10*J272)</f>
        <v>3.6413018466486294E-5</v>
      </c>
      <c r="K273" s="4">
        <f t="shared" si="8"/>
        <v>1.0000000000000007</v>
      </c>
      <c r="M273" s="22">
        <f t="shared" si="9"/>
        <v>4.7048434460033753E-5</v>
      </c>
    </row>
    <row r="274" spans="4:13" x14ac:dyDescent="0.3">
      <c r="D274" s="3">
        <v>272</v>
      </c>
      <c r="E274" s="2">
        <f>E273+(-$B$4*E273*G273-$B$9*E273+$B$8*J273+$B$10*SUM(F273:J273))</f>
        <v>1.0306839957601325E-4</v>
      </c>
      <c r="F274" s="2">
        <f>F273+($B$4*E273*G273+$B$5*I273*G273-$B$7*F273-$B$10*F273)</f>
        <v>1.9691446311423686E-6</v>
      </c>
      <c r="G274" s="2">
        <f>G273+($B$7*F273-$B$2*G273-$B$6*G273-$B$10*G273)</f>
        <v>8.0471255783697865E-6</v>
      </c>
      <c r="H274" s="2">
        <f>H273+($B$2*G273+$B$3*J273-$B$10*H273)</f>
        <v>0.86112219015376046</v>
      </c>
      <c r="I274" s="2">
        <f>I273+($B$9*E273-$B$5*I273*G273-$B$10*I273)</f>
        <v>0.1387304037527787</v>
      </c>
      <c r="J274" s="2">
        <f>J273+(-$B$8*J273+$B$6*G273-$B$3*J273-$B$10*J273)</f>
        <v>3.4321423675904288E-5</v>
      </c>
      <c r="K274" s="4">
        <f t="shared" si="8"/>
        <v>1.0000000000000007</v>
      </c>
      <c r="M274" s="22">
        <f t="shared" si="9"/>
        <v>4.4337693885416443E-5</v>
      </c>
    </row>
    <row r="275" spans="4:13" x14ac:dyDescent="0.3">
      <c r="D275" s="3">
        <v>273</v>
      </c>
      <c r="E275" s="2">
        <f>E274+(-$B$4*E274*G274-$B$9*E274+$B$8*J274+$B$10*SUM(F274:J274))</f>
        <v>1.0304892858232803E-4</v>
      </c>
      <c r="F275" s="2">
        <f>F274+($B$4*E274*G274+$B$5*I274*G274-$B$7*F274-$B$10*F274)</f>
        <v>1.8547582157653374E-6</v>
      </c>
      <c r="G275" s="2">
        <f>G274+($B$7*F274-$B$2*G274-$B$6*G274-$B$10*G274)</f>
        <v>7.5784868918519444E-6</v>
      </c>
      <c r="H275" s="2">
        <f>H274+($B$2*G274+$B$3*J274-$B$10*H274)</f>
        <v>0.86109543859540094</v>
      </c>
      <c r="I275" s="2">
        <f>I274+($B$9*E274-$B$5*I274*G274-$B$10*I274)</f>
        <v>0.13875972974950115</v>
      </c>
      <c r="J275" s="2">
        <f>J274+(-$B$8*J274+$B$6*G274-$B$3*J274-$B$10*J274)</f>
        <v>3.2349481408544984E-5</v>
      </c>
      <c r="K275" s="4">
        <f t="shared" si="8"/>
        <v>1.0000000000000007</v>
      </c>
      <c r="M275" s="22">
        <f t="shared" si="9"/>
        <v>4.1782726516162268E-5</v>
      </c>
    </row>
    <row r="276" spans="4:13" x14ac:dyDescent="0.3">
      <c r="D276" s="3">
        <v>274</v>
      </c>
      <c r="E276" s="2">
        <f>E275+(-$B$4*E275*G275-$B$9*E275+$B$8*J275+$B$10*SUM(F275:J275))</f>
        <v>1.0303057022983169E-4</v>
      </c>
      <c r="F276" s="2">
        <f>F275+($B$4*E275*G275+$B$5*I275*G275-$B$7*F275-$B$10*F275)</f>
        <v>1.7470307292284102E-6</v>
      </c>
      <c r="G276" s="2">
        <f>G275+($B$7*F275-$B$2*G275-$B$6*G275-$B$10*G275)</f>
        <v>7.1371982593699795E-6</v>
      </c>
      <c r="H276" s="2">
        <f>H275+($B$2*G275+$B$3*J275-$B$10*H275)</f>
        <v>0.86106853036307562</v>
      </c>
      <c r="I276" s="2">
        <f>I275+($B$9*E275-$B$5*I275*G275-$B$10*I275)</f>
        <v>0.1387890644496243</v>
      </c>
      <c r="J276" s="2">
        <f>J275+(-$B$8*J275+$B$6*G275-$B$3*J275-$B$10*J275)</f>
        <v>3.0490388082212482E-5</v>
      </c>
      <c r="K276" s="4">
        <f t="shared" si="8"/>
        <v>1.0000000000000004</v>
      </c>
      <c r="M276" s="22">
        <f t="shared" si="9"/>
        <v>3.9374617070810871E-5</v>
      </c>
    </row>
    <row r="277" spans="4:13" x14ac:dyDescent="0.3">
      <c r="D277" s="3">
        <v>275</v>
      </c>
      <c r="E277" s="2">
        <f>E276+(-$B$4*E276*G276-$B$9*E276+$B$8*J276+$B$10*SUM(F276:J276))</f>
        <v>1.0301326135317864E-4</v>
      </c>
      <c r="F277" s="2">
        <f>F276+($B$4*E276*G276+$B$5*I276*G276-$B$7*F276-$B$10*F276)</f>
        <v>1.6455736956688487E-6</v>
      </c>
      <c r="G277" s="2">
        <f>G276+($B$7*F276-$B$2*G276-$B$6*G276-$B$10*G276)</f>
        <v>6.721660167113812E-6</v>
      </c>
      <c r="H277" s="2">
        <f>H276+($B$2*G276+$B$3*J276-$B$10*H276)</f>
        <v>0.86104147449957635</v>
      </c>
      <c r="I277" s="2">
        <f>I276+($B$9*E276-$B$5*I276*G276-$B$10*I276)</f>
        <v>0.13881840728161457</v>
      </c>
      <c r="J277" s="2">
        <f>J276+(-$B$8*J276+$B$6*G276-$B$3*J276-$B$10*J276)</f>
        <v>2.873772359367963E-5</v>
      </c>
      <c r="K277" s="4">
        <f t="shared" si="8"/>
        <v>1.0000000000000004</v>
      </c>
      <c r="M277" s="22">
        <f t="shared" si="9"/>
        <v>3.7104957456462288E-5</v>
      </c>
    </row>
    <row r="278" spans="4:13" x14ac:dyDescent="0.3">
      <c r="D278" s="3">
        <v>276</v>
      </c>
      <c r="E278" s="2">
        <f>E277+(-$B$4*E277*G277-$B$9*E277+$B$8*J277+$B$10*SUM(F277:J277))</f>
        <v>1.0299694233906531E-4</v>
      </c>
      <c r="F278" s="2">
        <f>F277+($B$4*E277*G277+$B$5*I277*G277-$B$7*F277-$B$10*F277)</f>
        <v>1.5500213510110424E-6</v>
      </c>
      <c r="G278" s="2">
        <f>G277+($B$7*F277-$B$2*G277-$B$6*G277-$B$10*G277)</f>
        <v>6.3303668373583333E-6</v>
      </c>
      <c r="H278" s="2">
        <f>H277+($B$2*G277+$B$3*J277-$B$10*H277)</f>
        <v>0.86101427953168097</v>
      </c>
      <c r="I278" s="2">
        <f>I277+($B$9*E277-$B$5*I277*G277-$B$10*I277)</f>
        <v>0.13884775770781541</v>
      </c>
      <c r="J278" s="2">
        <f>J277+(-$B$8*J277+$B$6*G277-$B$3*J277-$B$10*J277)</f>
        <v>2.7085429976725241E-5</v>
      </c>
      <c r="K278" s="4">
        <f t="shared" si="8"/>
        <v>1.0000000000000004</v>
      </c>
      <c r="M278" s="22">
        <f t="shared" si="9"/>
        <v>3.4965818165094615E-5</v>
      </c>
    </row>
    <row r="279" spans="4:13" x14ac:dyDescent="0.3">
      <c r="D279" s="3">
        <v>277</v>
      </c>
      <c r="E279" s="2">
        <f>E278+(-$B$4*E278*G278-$B$9*E278+$B$8*J278+$B$10*SUM(F278:J278))</f>
        <v>1.0298155692921987E-4</v>
      </c>
      <c r="F279" s="2">
        <f>F278+($B$4*E278*G278+$B$5*I278*G278-$B$7*F278-$B$10*F278)</f>
        <v>1.4600293123087001E-6</v>
      </c>
      <c r="G279" s="2">
        <f>G278+($B$7*F278-$B$2*G278-$B$6*G278-$B$10*G278)</f>
        <v>5.9619007244587362E-6</v>
      </c>
      <c r="H279" s="2">
        <f>H278+($B$2*G278+$B$3*J278-$B$10*H278)</f>
        <v>0.8609869534993857</v>
      </c>
      <c r="I279" s="2">
        <f>I278+($B$9*E278-$B$5*I278*G278-$B$10*I278)</f>
        <v>0.13887711522242274</v>
      </c>
      <c r="J279" s="2">
        <f>J278+(-$B$8*J278+$B$6*G278-$B$3*J278-$B$10*J278)</f>
        <v>2.55277912260816E-5</v>
      </c>
      <c r="K279" s="4">
        <f t="shared" si="8"/>
        <v>1.0000000000000004</v>
      </c>
      <c r="M279" s="22">
        <f t="shared" si="9"/>
        <v>3.2949721262849033E-5</v>
      </c>
    </row>
    <row r="280" spans="4:13" x14ac:dyDescent="0.3">
      <c r="D280" s="3">
        <v>278</v>
      </c>
      <c r="E280" s="2">
        <f>E279+(-$B$4*E279*G279-$B$9*E279+$B$8*J279+$B$10*SUM(F279:J279))</f>
        <v>1.0296705203409871E-4</v>
      </c>
      <c r="F280" s="2">
        <f>F279+($B$4*E279*G279+$B$5*I279*G279-$B$7*F279-$B$10*F279)</f>
        <v>1.3752733252163704E-6</v>
      </c>
      <c r="G280" s="2">
        <f>G279+($B$7*F279-$B$2*G279-$B$6*G279-$B$10*G279)</f>
        <v>5.6149273346175527E-6</v>
      </c>
      <c r="H280" s="2">
        <f>H279+($B$2*G279+$B$3*J279-$B$10*H279)</f>
        <v>0.86095950398349863</v>
      </c>
      <c r="I280" s="2">
        <f>I279+($B$9*E279-$B$5*I279*G279-$B$10*I279)</f>
        <v>0.13890647934958253</v>
      </c>
      <c r="J280" s="2">
        <f>J279+(-$B$8*J279+$B$6*G279-$B$3*J279-$B$10*J279)</f>
        <v>2.4059414225353214E-5</v>
      </c>
      <c r="K280" s="4">
        <f t="shared" si="8"/>
        <v>1.0000000000000004</v>
      </c>
      <c r="M280" s="22">
        <f t="shared" si="9"/>
        <v>3.104961488518714E-5</v>
      </c>
    </row>
    <row r="281" spans="4:13" x14ac:dyDescent="0.3">
      <c r="D281" s="3">
        <v>279</v>
      </c>
      <c r="E281" s="2">
        <f>E280+(-$B$4*E280*G280-$B$9*E280+$B$8*J280+$B$10*SUM(F280:J280))</f>
        <v>1.0295337755672593E-4</v>
      </c>
      <c r="F281" s="2">
        <f>F280+($B$4*E280*G280+$B$5*I280*G280-$B$7*F280-$B$10*F280)</f>
        <v>1.2954480849929283E-6</v>
      </c>
      <c r="G281" s="2">
        <f>G280+($B$7*F280-$B$2*G280-$B$6*G280-$B$10*G280)</f>
        <v>5.2881903503483673E-6</v>
      </c>
      <c r="H281" s="2">
        <f>H280+($B$2*G280+$B$3*J280-$B$10*H280)</f>
        <v>0.86093193813168523</v>
      </c>
      <c r="I281" s="2">
        <f>I280+($B$9*E280-$B$5*I280*G280-$B$10*I280)</f>
        <v>0.13893584964160299</v>
      </c>
      <c r="J281" s="2">
        <f>J280+(-$B$8*J280+$B$6*G280-$B$3*J280-$B$10*J280)</f>
        <v>2.2675210720115858E-5</v>
      </c>
      <c r="K281" s="4">
        <f t="shared" si="8"/>
        <v>1.0000000000000004</v>
      </c>
      <c r="M281" s="22">
        <f t="shared" si="9"/>
        <v>2.9258849155457155E-5</v>
      </c>
    </row>
    <row r="282" spans="4:13" x14ac:dyDescent="0.3">
      <c r="D282" s="3">
        <v>280</v>
      </c>
      <c r="E282" s="2">
        <f>E281+(-$B$4*E281*G281-$B$9*E281+$B$8*J281+$B$10*SUM(F281:J281))</f>
        <v>1.0294048622613955E-4</v>
      </c>
      <c r="F282" s="2">
        <f>F281+($B$4*E281*G281+$B$5*I281*G281-$B$7*F281-$B$10*F281)</f>
        <v>1.2202661267108075E-6</v>
      </c>
      <c r="G282" s="2">
        <f>G281+($B$7*F281-$B$2*G281-$B$6*G281-$B$10*G281)</f>
        <v>4.9805070416860836E-6</v>
      </c>
      <c r="H282" s="2">
        <f>H281+($B$2*G281+$B$3*J281-$B$10*H281)</f>
        <v>0.86090426268305098</v>
      </c>
      <c r="I282" s="2">
        <f>I281+($B$9*E281-$B$5*I281*G281-$B$10*I281)</f>
        <v>0.13896522567727454</v>
      </c>
      <c r="J282" s="2">
        <f>J281+(-$B$8*J281+$B$6*G281-$B$3*J281-$B$10*J281)</f>
        <v>2.1370380280404944E-5</v>
      </c>
      <c r="K282" s="4">
        <f t="shared" si="8"/>
        <v>1.0000000000000004</v>
      </c>
      <c r="M282" s="22">
        <f t="shared" si="9"/>
        <v>2.7571153448801836E-5</v>
      </c>
    </row>
    <row r="283" spans="4:13" x14ac:dyDescent="0.3">
      <c r="D283" s="3">
        <v>281</v>
      </c>
      <c r="E283" s="2">
        <f>E282+(-$B$4*E282*G282-$B$9*E282+$B$8*J282+$B$10*SUM(F282:J282))</f>
        <v>1.0292833343993615E-4</v>
      </c>
      <c r="F283" s="2">
        <f>F282+($B$4*E282*G282+$B$5*I282*G282-$B$7*F282-$B$10*F282)</f>
        <v>1.1494567805998521E-6</v>
      </c>
      <c r="G283" s="2">
        <f>G282+($B$7*F282-$B$2*G282-$B$6*G282-$B$10*G282)</f>
        <v>4.6907639472522327E-6</v>
      </c>
      <c r="H283" s="2">
        <f>H282+($B$2*G282+$B$3*J282-$B$10*H282)</f>
        <v>0.8608764839913422</v>
      </c>
      <c r="I283" s="2">
        <f>I282+($B$9*E282-$B$5*I282*G282-$B$10*I282)</f>
        <v>0.13899460706029085</v>
      </c>
      <c r="J283" s="2">
        <f>J282+(-$B$8*J282+$B$6*G282-$B$3*J282-$B$10*J282)</f>
        <v>2.0140394199659911E-5</v>
      </c>
      <c r="K283" s="4">
        <f t="shared" si="8"/>
        <v>1.0000000000000004</v>
      </c>
      <c r="M283" s="22">
        <f t="shared" si="9"/>
        <v>2.5980614927511995E-5</v>
      </c>
    </row>
    <row r="284" spans="4:13" x14ac:dyDescent="0.3">
      <c r="D284" s="3">
        <v>282</v>
      </c>
      <c r="E284" s="2">
        <f>E283+(-$B$4*E283*G283-$B$9*E283+$B$8*J283+$B$10*SUM(F283:J283))</f>
        <v>1.0291687711543019E-4</v>
      </c>
      <c r="F284" s="2">
        <f>F283+($B$4*E283*G283+$B$5*I283*G283-$B$7*F283-$B$10*F283)</f>
        <v>1.082765188694693E-6</v>
      </c>
      <c r="G284" s="2">
        <f>G283+($B$7*F283-$B$2*G283-$B$6*G283-$B$10*G283)</f>
        <v>4.4179128092799595E-6</v>
      </c>
      <c r="H284" s="2">
        <f>H283+($B$2*G283+$B$3*J283-$B$10*H283)</f>
        <v>0.86084860804684216</v>
      </c>
      <c r="I284" s="2">
        <f>I283+($B$9*E283-$B$5*I283*G283-$B$10*I283)</f>
        <v>0.13902399341776503</v>
      </c>
      <c r="J284" s="2">
        <f>J283+(-$B$8*J283+$B$6*G283-$B$3*J283-$B$10*J283)</f>
        <v>1.8980980279912556E-5</v>
      </c>
      <c r="K284" s="4">
        <f t="shared" si="8"/>
        <v>1.0000000000000004</v>
      </c>
      <c r="M284" s="22">
        <f t="shared" si="9"/>
        <v>2.4481658277887208E-5</v>
      </c>
    </row>
    <row r="285" spans="4:13" x14ac:dyDescent="0.3">
      <c r="D285" s="3">
        <v>283</v>
      </c>
      <c r="E285" s="2">
        <f>E284+(-$B$4*E284*G284-$B$9*E284+$B$8*J284+$B$10*SUM(F284:J284))</f>
        <v>1.0290607754896995E-4</v>
      </c>
      <c r="F285" s="2">
        <f>F284+($B$4*E284*G284+$B$5*I284*G284-$B$7*F284-$B$10*F284)</f>
        <v>1.0199513791803904E-6</v>
      </c>
      <c r="G285" s="2">
        <f>G284+($B$7*F284-$B$2*G284-$B$6*G284-$B$10*G284)</f>
        <v>4.1609667476407375E-6</v>
      </c>
      <c r="H285" s="2">
        <f>H284+($B$2*G284+$B$3*J284-$B$10*H284)</f>
        <v>0.86082064049703422</v>
      </c>
      <c r="I285" s="2">
        <f>I284+($B$9*E284-$B$5*I284*G284-$B$10*I284)</f>
        <v>0.13905338439883486</v>
      </c>
      <c r="J285" s="2">
        <f>J284+(-$B$8*J284+$B$6*G284-$B$3*J284-$B$10*J284)</f>
        <v>1.7888108455597749E-5</v>
      </c>
      <c r="K285" s="4">
        <f t="shared" si="8"/>
        <v>1.0000000000000004</v>
      </c>
      <c r="M285" s="22">
        <f t="shared" si="9"/>
        <v>2.3069026582418875E-5</v>
      </c>
    </row>
    <row r="286" spans="4:13" x14ac:dyDescent="0.3">
      <c r="D286" s="3">
        <v>284</v>
      </c>
      <c r="E286" s="2">
        <f>E285+(-$B$4*E285*G285-$B$9*E285+$B$8*J285+$B$10*SUM(F285:J285))</f>
        <v>1.028958972829744E-4</v>
      </c>
      <c r="F286" s="2">
        <f>F285+($B$4*E285*G285+$B$5*I285*G285-$B$7*F285-$B$10*F285)</f>
        <v>9.6078939504357957E-7</v>
      </c>
      <c r="G286" s="2">
        <f>G285+($B$7*F285-$B$2*G285-$B$6*G285-$B$10*G285)</f>
        <v>3.918996658796945E-6</v>
      </c>
      <c r="H286" s="2">
        <f>H285+($B$2*G285+$B$3*J285-$B$10*H285)</f>
        <v>0.86079258666610092</v>
      </c>
      <c r="I286" s="2">
        <f>I285+($B$9*E285-$B$5*I285*G285-$B$10*I285)</f>
        <v>0.13908277967335192</v>
      </c>
      <c r="J286" s="2">
        <f>J285+(-$B$8*J285+$B$6*G285-$B$3*J285-$B$10*J285)</f>
        <v>1.6857977210830154E-5</v>
      </c>
      <c r="K286" s="4">
        <f t="shared" si="8"/>
        <v>1.0000000000000004</v>
      </c>
      <c r="M286" s="22">
        <f t="shared" si="9"/>
        <v>2.1737763264670677E-5</v>
      </c>
    </row>
    <row r="287" spans="4:13" x14ac:dyDescent="0.3">
      <c r="D287" s="3">
        <v>285</v>
      </c>
      <c r="E287" s="2">
        <f>E286+(-$B$4*E286*G286-$B$9*E286+$B$8*J286+$B$10*SUM(F286:J286))</f>
        <v>1.0288630098027825E-4</v>
      </c>
      <c r="F287" s="2">
        <f>F286+($B$4*E286*G286+$B$5*I286*G286-$B$7*F286-$B$10*F286)</f>
        <v>9.0506647383630047E-7</v>
      </c>
      <c r="G287" s="2">
        <f>G286+($B$7*F286-$B$2*G286-$B$6*G286-$B$10*G286)</f>
        <v>3.691127826434503E-6</v>
      </c>
      <c r="H287" s="2">
        <f>H286+($B$2*G286+$B$3*J286-$B$10*H286)</f>
        <v>0.86076445157332315</v>
      </c>
      <c r="I287" s="2">
        <f>I286+($B$9*E286-$B$5*I286*G286-$B$10*I286)</f>
        <v>0.13911217893064945</v>
      </c>
      <c r="J287" s="2">
        <f>J286+(-$B$8*J286+$B$6*G286-$B$3*J286-$B$10*J286)</f>
        <v>1.5887000747335901E-5</v>
      </c>
      <c r="K287" s="4">
        <f t="shared" si="8"/>
        <v>1.0000000000000004</v>
      </c>
      <c r="M287" s="22">
        <f t="shared" si="9"/>
        <v>2.0483195047606704E-5</v>
      </c>
    </row>
    <row r="288" spans="4:13" x14ac:dyDescent="0.3">
      <c r="D288" s="3">
        <v>286</v>
      </c>
      <c r="E288" s="2">
        <f>E287+(-$B$4*E287*G287-$B$9*E287+$B$8*J287+$B$10*SUM(F287:J287))</f>
        <v>1.0287725530539354E-4</v>
      </c>
      <c r="F288" s="2">
        <f>F287+($B$4*E287*G287+$B$5*I287*G287-$B$7*F287-$B$10*F287)</f>
        <v>8.525822755478217E-7</v>
      </c>
      <c r="G288" s="2">
        <f>G287+($B$7*F287-$B$2*G287-$B$6*G287-$B$10*G287)</f>
        <v>3.4765367313108598E-6</v>
      </c>
      <c r="H288" s="2">
        <f>H287+($B$2*G287+$B$3*J287-$B$10*H287)</f>
        <v>0.86073623995044168</v>
      </c>
      <c r="I288" s="2">
        <f>I287+($B$9*E287-$B$5*I287*G287-$B$10*I287)</f>
        <v>0.13914158187838407</v>
      </c>
      <c r="J288" s="2">
        <f>J287+(-$B$8*J287+$B$6*G287-$B$3*J287-$B$10*J287)</f>
        <v>1.49717968624587E-5</v>
      </c>
      <c r="K288" s="4">
        <f t="shared" si="8"/>
        <v>1.0000000000000004</v>
      </c>
      <c r="M288" s="22">
        <f t="shared" si="9"/>
        <v>1.9300915869317382E-5</v>
      </c>
    </row>
    <row r="289" spans="4:13" x14ac:dyDescent="0.3">
      <c r="D289" s="3">
        <v>287</v>
      </c>
      <c r="E289" s="2">
        <f>E288+(-$B$4*E288*G288-$B$9*E288+$B$8*J288+$B$10*SUM(F288:J288))</f>
        <v>1.0286872881231583E-4</v>
      </c>
      <c r="F289" s="2">
        <f>F288+($B$4*E288*G288+$B$5*I288*G288-$B$7*F288-$B$10*F288)</f>
        <v>8.0314815575678992E-7</v>
      </c>
      <c r="G289" s="2">
        <f>G288+($B$7*F288-$B$2*G288-$B$6*G288-$B$10*G288)</f>
        <v>3.2744480485885894E-6</v>
      </c>
      <c r="H289" s="2">
        <f>H288+($B$2*G288+$B$3*J288-$B$10*H288)</f>
        <v>0.86070795625803798</v>
      </c>
      <c r="I289" s="2">
        <f>I288+($B$9*E288-$B$5*I288*G288-$B$10*I288)</f>
        <v>0.13917098824144708</v>
      </c>
      <c r="J289" s="2">
        <f>J288+(-$B$8*J288+$B$6*G288-$B$3*J288-$B$10*J288)</f>
        <v>1.4109175498780752E-5</v>
      </c>
      <c r="K289" s="4">
        <f t="shared" si="8"/>
        <v>1.0000000000000004</v>
      </c>
      <c r="M289" s="22">
        <f t="shared" si="9"/>
        <v>1.818677170312613E-5</v>
      </c>
    </row>
    <row r="290" spans="4:13" x14ac:dyDescent="0.3">
      <c r="D290" s="3">
        <v>288</v>
      </c>
      <c r="E290" s="2">
        <f>E289+(-$B$4*E289*G289-$B$9*E289+$B$8*J289+$B$10*SUM(F289:J289))</f>
        <v>1.0286069183852297E-4</v>
      </c>
      <c r="F290" s="2">
        <f>F289+($B$4*E289*G289+$B$5*I289*G289-$B$7*F289-$B$10*F289)</f>
        <v>7.5658648140260277E-7</v>
      </c>
      <c r="G290" s="2">
        <f>G289+($B$7*F289-$B$2*G289-$B$6*G289-$B$10*G289)</f>
        <v>3.084131821616512E-6</v>
      </c>
      <c r="H290" s="2">
        <f>H289+($B$2*G289+$B$3*J289-$B$10*H289)</f>
        <v>0.86067960470098925</v>
      </c>
      <c r="I290" s="2">
        <f>I289+($B$9*E289-$B$5*I289*G289-$B$10*I289)</f>
        <v>0.13920039776094084</v>
      </c>
      <c r="J290" s="2">
        <f>J289+(-$B$8*J289+$B$6*G289-$B$3*J289-$B$10*J289)</f>
        <v>1.3296127928914733E-5</v>
      </c>
      <c r="K290" s="4">
        <f t="shared" si="8"/>
        <v>1.0000000000000007</v>
      </c>
      <c r="M290" s="22">
        <f t="shared" si="9"/>
        <v>1.7136846231933848E-5</v>
      </c>
    </row>
    <row r="291" spans="4:13" x14ac:dyDescent="0.3">
      <c r="D291" s="3">
        <v>289</v>
      </c>
      <c r="E291" s="2">
        <f>E290+(-$B$4*E290*G290-$B$9*E290+$B$8*J290+$B$10*SUM(F290:J290))</f>
        <v>1.0285311640483227E-4</v>
      </c>
      <c r="F291" s="2">
        <f>F290+($B$4*E290*G290+$B$5*I290*G290-$B$7*F290-$B$10*F290)</f>
        <v>7.1272998667163848E-7</v>
      </c>
      <c r="G291" s="2">
        <f>G290+($B$7*F290-$B$2*G290-$B$6*G290-$B$10*G290)</f>
        <v>2.9049008017710399E-6</v>
      </c>
      <c r="H291" s="2">
        <f>H290+($B$2*G290+$B$3*J290-$B$10*H290)</f>
        <v>0.86065118924304973</v>
      </c>
      <c r="I291" s="2">
        <f>I290+($B$9*E290-$B$5*I290*G290-$B$10*I290)</f>
        <v>0.13922981019321665</v>
      </c>
      <c r="J291" s="2">
        <f>J290+(-$B$8*J290+$B$6*G290-$B$3*J290-$B$10*J290)</f>
        <v>1.2529816540938957E-5</v>
      </c>
      <c r="K291" s="4">
        <f t="shared" si="8"/>
        <v>1.0000000000000007</v>
      </c>
      <c r="M291" s="22">
        <f t="shared" si="9"/>
        <v>1.6147447329381636E-5</v>
      </c>
    </row>
    <row r="292" spans="4:13" x14ac:dyDescent="0.3">
      <c r="D292" s="3">
        <v>290</v>
      </c>
      <c r="E292" s="2">
        <f>E291+(-$B$4*E291*G291-$B$9*E291+$B$8*J291+$B$10*SUM(F291:J291))</f>
        <v>1.0284597612079935E-4</v>
      </c>
      <c r="F292" s="2">
        <f>F291+($B$4*E291*G291+$B$5*I291*G291-$B$7*F291-$B$10*F291)</f>
        <v>6.7142116664145409E-7</v>
      </c>
      <c r="G292" s="2">
        <f>G291+($B$7*F291-$B$2*G291-$B$6*G291-$B$10*G291)</f>
        <v>2.7361079445828717E-6</v>
      </c>
      <c r="H292" s="2">
        <f>H291+($B$2*G291+$B$3*J291-$B$10*H291)</f>
        <v>0.86062271362060672</v>
      </c>
      <c r="I292" s="2">
        <f>I291+($B$9*E291-$B$5*I291*G291-$B$10*I291)</f>
        <v>0.13925922530897009</v>
      </c>
      <c r="J292" s="2">
        <f>J291+(-$B$8*J291+$B$6*G291-$B$3*J291-$B$10*J291)</f>
        <v>1.1807565191767901E-5</v>
      </c>
      <c r="K292" s="4">
        <f t="shared" si="8"/>
        <v>1.0000000000000007</v>
      </c>
      <c r="M292" s="22">
        <f t="shared" si="9"/>
        <v>1.5215094302992226E-5</v>
      </c>
    </row>
    <row r="293" spans="4:13" x14ac:dyDescent="0.3">
      <c r="D293" s="3">
        <v>291</v>
      </c>
      <c r="E293" s="2">
        <f>E292+(-$B$4*E292*G292-$B$9*E292+$B$8*J292+$B$10*SUM(F292:J292))</f>
        <v>1.0283924609535869E-4</v>
      </c>
      <c r="F293" s="2">
        <f>F292+($B$4*E292*G292+$B$5*I292*G292-$B$7*F292-$B$10*F292)</f>
        <v>6.3251170646484193E-7</v>
      </c>
      <c r="G293" s="2">
        <f>G292+($B$7*F292-$B$2*G292-$B$6*G292-$B$10*G292)</f>
        <v>2.5771440529504142E-6</v>
      </c>
      <c r="H293" s="2">
        <f>H292+($B$2*G292+$B$3*J292-$B$10*H292)</f>
        <v>0.86059418135565779</v>
      </c>
      <c r="I293" s="2">
        <f>I292+($B$9*E292-$B$5*I292*G292-$B$10*I292)</f>
        <v>0.13928864289239049</v>
      </c>
      <c r="J293" s="2">
        <f>J292+(-$B$8*J292+$B$6*G292-$B$3*J292-$B$10*J292)</f>
        <v>1.1126850097479086E-5</v>
      </c>
      <c r="K293" s="4">
        <f t="shared" si="8"/>
        <v>1.0000000000000004</v>
      </c>
      <c r="M293" s="22">
        <f t="shared" si="9"/>
        <v>1.4336505856894343E-5</v>
      </c>
    </row>
    <row r="294" spans="4:13" x14ac:dyDescent="0.3">
      <c r="D294" s="3">
        <v>292</v>
      </c>
      <c r="E294" s="2">
        <f>E293+(-$B$4*E293*G293-$B$9*E293+$B$8*J293+$B$10*SUM(F293:J293))</f>
        <v>1.0283290285242126E-4</v>
      </c>
      <c r="F294" s="2">
        <f>F293+($B$4*E293*G293+$B$5*I293*G293-$B$7*F293-$B$10*F293)</f>
        <v>5.9586194400621987E-7</v>
      </c>
      <c r="G294" s="2">
        <f>G293+($B$7*F293-$B$2*G293-$B$6*G293-$B$10*G293)</f>
        <v>2.4274355587835748E-6</v>
      </c>
      <c r="H294" s="2">
        <f>H293+($B$2*G293+$B$3*J293-$B$10*H293)</f>
        <v>0.86056559576805269</v>
      </c>
      <c r="I294" s="2">
        <f>I293+($B$9*E293-$B$5*I293*G293-$B$10*I293)</f>
        <v>0.13931806274036135</v>
      </c>
      <c r="J294" s="2">
        <f>J293+(-$B$8*J293+$B$6*G293-$B$3*J293-$B$10*J293)</f>
        <v>1.0485291231258981E-5</v>
      </c>
      <c r="K294" s="4">
        <f t="shared" si="8"/>
        <v>1.0000000000000004</v>
      </c>
      <c r="M294" s="22">
        <f t="shared" si="9"/>
        <v>1.3508588734048776E-5</v>
      </c>
    </row>
    <row r="295" spans="4:13" x14ac:dyDescent="0.3">
      <c r="D295" s="3">
        <v>293</v>
      </c>
      <c r="E295" s="2">
        <f>E294+(-$B$4*E294*G294-$B$9*E294+$B$8*J294+$B$10*SUM(F294:J294))</f>
        <v>1.0282692425116002E-4</v>
      </c>
      <c r="F295" s="2">
        <f>F294+($B$4*E294*G294+$B$5*I294*G294-$B$7*F294-$B$10*F294)</f>
        <v>5.6134036396571382E-7</v>
      </c>
      <c r="G295" s="2">
        <f>G294+($B$7*F294-$B$2*G294-$B$6*G294-$B$10*G294)</f>
        <v>2.2864424349318258E-6</v>
      </c>
      <c r="H295" s="2">
        <f>H294+($B$2*G294+$B$3*J294-$B$10*H294)</f>
        <v>0.86053695998704083</v>
      </c>
      <c r="I295" s="2">
        <f>I294+($B$9*E294-$B$5*I294*G294-$B$10*I294)</f>
        <v>0.1393474846617084</v>
      </c>
      <c r="J295" s="2">
        <f>J294+(-$B$8*J294+$B$6*G294-$B$3*J294-$B$10*J294)</f>
        <v>9.880644201189192E-6</v>
      </c>
      <c r="K295" s="4">
        <f t="shared" si="8"/>
        <v>1.0000000000000004</v>
      </c>
      <c r="M295" s="22">
        <f t="shared" si="9"/>
        <v>1.2728427000086732E-5</v>
      </c>
    </row>
    <row r="296" spans="4:13" x14ac:dyDescent="0.3">
      <c r="D296" s="3">
        <v>294</v>
      </c>
      <c r="E296" s="2">
        <f>E295+(-$B$4*E295*G295-$B$9*E295+$B$8*J295+$B$10*SUM(F295:J295))</f>
        <v>1.0282128941072776E-4</v>
      </c>
      <c r="F296" s="2">
        <f>F295+($B$4*E295*G295+$B$5*I295*G295-$B$7*F295-$B$10*F295)</f>
        <v>5.2882312164191983E-7</v>
      </c>
      <c r="G296" s="2">
        <f>G295+($B$7*F295-$B$2*G295-$B$6*G295-$B$10*G295)</f>
        <v>2.1536562297305873E-6</v>
      </c>
      <c r="H296" s="2">
        <f>H295+($B$2*G295+$B$3*J295-$B$10*H295)</f>
        <v>0.86050827696216414</v>
      </c>
      <c r="I296" s="2">
        <f>I295+($B$9*E295-$B$5*I295*G295-$B$10*I295)</f>
        <v>0.13937690847649267</v>
      </c>
      <c r="J296" s="2">
        <f>J295+(-$B$8*J295+$B$6*G295-$B$3*J295-$B$10*J295)</f>
        <v>9.3107925815735759E-6</v>
      </c>
      <c r="K296" s="4">
        <f t="shared" si="8"/>
        <v>1.0000000000000004</v>
      </c>
      <c r="M296" s="22">
        <f t="shared" si="9"/>
        <v>1.1993271932946083E-5</v>
      </c>
    </row>
    <row r="297" spans="4:13" x14ac:dyDescent="0.3">
      <c r="D297" s="3">
        <v>295</v>
      </c>
      <c r="E297" s="2">
        <f>E296+(-$B$4*E296*G296-$B$9*E296+$B$8*J296+$B$10*SUM(F296:J296))</f>
        <v>1.0281597863916585E-4</v>
      </c>
      <c r="F297" s="2">
        <f>F296+($B$4*E296*G296+$B$5*I296*G296-$B$7*F296-$B$10*F296)</f>
        <v>4.9819359459314901E-7</v>
      </c>
      <c r="G297" s="2">
        <f>G296+($B$7*F296-$B$2*G296-$B$6*G296-$B$10*G296)</f>
        <v>2.0285982169517896E-6</v>
      </c>
      <c r="H297" s="2">
        <f>H296+($B$2*G296+$B$3*J296-$B$10*H296)</f>
        <v>0.86047954947353122</v>
      </c>
      <c r="I297" s="2">
        <f>I296+($B$9*E296-$B$5*I296*G296-$B$10*I296)</f>
        <v>0.13940633401534563</v>
      </c>
      <c r="J297" s="2">
        <f>J296+(-$B$8*J296+$B$6*G296-$B$3*J296-$B$10*J296)</f>
        <v>8.7737406729108574E-6</v>
      </c>
      <c r="K297" s="4">
        <f t="shared" si="8"/>
        <v>1.0000000000000004</v>
      </c>
      <c r="M297" s="22">
        <f t="shared" si="9"/>
        <v>1.1300532484455797E-5</v>
      </c>
    </row>
    <row r="298" spans="4:13" x14ac:dyDescent="0.3">
      <c r="D298" s="3">
        <v>296</v>
      </c>
      <c r="E298" s="2">
        <f>E297+(-$B$4*E297*G297-$B$9*E297+$B$8*J297+$B$10*SUM(F297:J297))</f>
        <v>1.0281097336627454E-4</v>
      </c>
      <c r="F298" s="2">
        <f>F297+($B$4*E297*G297+$B$5*I297*G297-$B$7*F297-$B$10*F297)</f>
        <v>4.6934196055934658E-7</v>
      </c>
      <c r="G298" s="2">
        <f>G297+($B$7*F297-$B$2*G297-$B$6*G297-$B$10*G297)</f>
        <v>1.9108176543696226E-6</v>
      </c>
      <c r="H298" s="2">
        <f>H297+($B$2*G297+$B$3*J297-$B$10*H297)</f>
        <v>0.86045078014150822</v>
      </c>
      <c r="I298" s="2">
        <f>I297+($B$9*E297-$B$5*I297*G297-$B$10*I297)</f>
        <v>0.13943576111884412</v>
      </c>
      <c r="J298" s="2">
        <f>J297+(-$B$8*J297+$B$6*G297-$B$3*J297-$B$10*J297)</f>
        <v>8.2676066669492974E-6</v>
      </c>
      <c r="K298" s="4">
        <f t="shared" si="8"/>
        <v>1.0000000000000007</v>
      </c>
      <c r="M298" s="22">
        <f t="shared" si="9"/>
        <v>1.0647766281878267E-5</v>
      </c>
    </row>
    <row r="299" spans="4:13" x14ac:dyDescent="0.3">
      <c r="D299" s="3">
        <v>297</v>
      </c>
      <c r="E299" s="2">
        <f>E298+(-$B$4*E298*G298-$B$9*E298+$B$8*J298+$B$10*SUM(F298:J298))</f>
        <v>1.0280625608022829E-4</v>
      </c>
      <c r="F299" s="2">
        <f>F298+($B$4*E298*G298+$B$5*I298*G298-$B$7*F298-$B$10*F298)</f>
        <v>4.4216480010323736E-7</v>
      </c>
      <c r="G299" s="2">
        <f>G298+($B$7*F298-$B$2*G298-$B$6*G298-$B$10*G298)</f>
        <v>1.7998901445525519E-6</v>
      </c>
      <c r="H299" s="2">
        <f>H298+($B$2*G298+$B$3*J298-$B$10*H298)</f>
        <v>0.86042197143585863</v>
      </c>
      <c r="I299" s="2">
        <f>I298+($B$9*E298-$B$5*I298*G298-$B$10*I298)</f>
        <v>0.13946518963692245</v>
      </c>
      <c r="J299" s="2">
        <f>J298+(-$B$8*J298+$B$6*G298-$B$3*J298-$B$10*J298)</f>
        <v>7.7906161945235456E-6</v>
      </c>
      <c r="K299" s="4">
        <f t="shared" si="8"/>
        <v>1.0000000000000004</v>
      </c>
      <c r="M299" s="22">
        <f t="shared" si="9"/>
        <v>1.0032671139179335E-5</v>
      </c>
    </row>
    <row r="300" spans="4:13" x14ac:dyDescent="0.3">
      <c r="D300" s="3">
        <v>298</v>
      </c>
      <c r="E300" s="2">
        <f>E299+(-$B$4*E299*G299-$B$9*E299+$B$8*J299+$B$10*SUM(F299:J299))</f>
        <v>1.0280181026773081E-4</v>
      </c>
      <c r="F300" s="2">
        <f>F299+($B$4*E299*G299+$B$5*I299*G299-$B$7*F299-$B$10*F299)</f>
        <v>4.1656472251992031E-7</v>
      </c>
      <c r="G300" s="2">
        <f>G299+($B$7*F299-$B$2*G299-$B$6*G299-$B$10*G299)</f>
        <v>1.6954160918691252E-6</v>
      </c>
      <c r="H300" s="2">
        <f>H299+($B$2*G299+$B$3*J299-$B$10*H299)</f>
        <v>0.86039312568436377</v>
      </c>
      <c r="I300" s="2">
        <f>I299+($B$9*E299-$B$5*I299*G299-$B$10*I299)</f>
        <v>0.13949461942831956</v>
      </c>
      <c r="J300" s="2">
        <f>J299+(-$B$8*J299+$B$6*G299-$B$3*J299-$B$10*J299)</f>
        <v>7.3410962350721205E-6</v>
      </c>
      <c r="K300" s="4">
        <f t="shared" si="8"/>
        <v>1.0000000000000004</v>
      </c>
      <c r="M300" s="22">
        <f t="shared" si="9"/>
        <v>9.4530770494611656E-6</v>
      </c>
    </row>
    <row r="301" spans="4:13" x14ac:dyDescent="0.3">
      <c r="D301" s="3">
        <v>299</v>
      </c>
      <c r="E301" s="2">
        <f>E300+(-$B$4*E300*G300-$B$9*E300+$B$8*J300+$B$10*SUM(F300:J300))</f>
        <v>1.0279762035751545E-4</v>
      </c>
      <c r="F301" s="2">
        <f>F300+($B$4*E300*G300+$B$5*I300*G300-$B$7*F300-$B$10*F300)</f>
        <v>3.9245001364946515E-7</v>
      </c>
      <c r="G301" s="2">
        <f>G300+($B$7*F300-$B$2*G300-$B$6*G300-$B$10*G300)</f>
        <v>1.5970192500493474E-6</v>
      </c>
      <c r="H301" s="2">
        <f>H300+($B$2*G300+$B$3*J300-$B$10*H300)</f>
        <v>0.86036424508095233</v>
      </c>
      <c r="I301" s="2">
        <f>I300+($B$9*E300-$B$5*I300*G300-$B$10*I300)</f>
        <v>0.13952405036005905</v>
      </c>
      <c r="J301" s="2">
        <f>J300+(-$B$8*J300+$B$6*G300-$B$3*J300-$B$10*J300)</f>
        <v>6.9174693678703126E-6</v>
      </c>
      <c r="K301" s="4">
        <f t="shared" si="8"/>
        <v>1.0000000000000004</v>
      </c>
      <c r="M301" s="22">
        <f t="shared" si="9"/>
        <v>8.9069386315691259E-6</v>
      </c>
    </row>
    <row r="302" spans="4:13" x14ac:dyDescent="0.3">
      <c r="D302" s="3">
        <v>300</v>
      </c>
      <c r="E302" s="2">
        <f>E301+(-$B$4*E301*G301-$B$9*E301+$B$8*J301+$B$10*SUM(F301:J301))</f>
        <v>1.0279367166700706E-4</v>
      </c>
      <c r="F302" s="2">
        <f>F301+($B$4*E301*G301+$B$5*I301*G301-$B$7*F301-$B$10*F301)</f>
        <v>3.6973430430736386E-7</v>
      </c>
      <c r="G302" s="2">
        <f>G301+($B$7*F301-$B$2*G301-$B$6*G301-$B$10*G301)</f>
        <v>1.5043453549767401E-6</v>
      </c>
      <c r="H302" s="2">
        <f>H301+($B$2*G301+$B$3*J301-$B$10*H301)</f>
        <v>0.86033533169336784</v>
      </c>
      <c r="I302" s="2">
        <f>I301+($B$9*E301-$B$5*I301*G301-$B$10*I301)</f>
        <v>0.13955348230696024</v>
      </c>
      <c r="J302" s="2">
        <f>J301+(-$B$8*J301+$B$6*G301-$B$3*J301-$B$10*J301)</f>
        <v>6.5182483460906227E-6</v>
      </c>
      <c r="K302" s="4">
        <f t="shared" si="8"/>
        <v>1.0000000000000007</v>
      </c>
      <c r="M302" s="22">
        <f t="shared" si="9"/>
        <v>8.3923280053747265E-6</v>
      </c>
    </row>
    <row r="303" spans="4:13" x14ac:dyDescent="0.3">
      <c r="D303" s="3">
        <v>301</v>
      </c>
      <c r="E303" s="2">
        <f>E302+(-$B$4*E302*G302-$B$9*E302+$B$8*J302+$B$10*SUM(F302:J302))</f>
        <v>1.0278995035197125E-4</v>
      </c>
      <c r="F303" s="2">
        <f>F302+($B$4*E302*G302+$B$5*I302*G302-$B$7*F302-$B$10*F302)</f>
        <v>3.4833625812325466E-7</v>
      </c>
      <c r="G303" s="2">
        <f>G302+($B$7*F302-$B$2*G302-$B$6*G302-$B$10*G302)</f>
        <v>1.4170608376998791E-6</v>
      </c>
      <c r="H303" s="2">
        <f>H302+($B$2*G302+$B$3*J302-$B$10*H302)</f>
        <v>0.86030638747039867</v>
      </c>
      <c r="I303" s="2">
        <f>I302+($B$9*E302-$B$5*I302*G302-$B$10*I302)</f>
        <v>0.13958291515117824</v>
      </c>
      <c r="J303" s="2">
        <f>J302+(-$B$8*J302+$B$6*G302-$B$3*J302-$B$10*J302)</f>
        <v>6.1420309758240081E-6</v>
      </c>
      <c r="K303" s="4">
        <f t="shared" si="8"/>
        <v>1.0000000000000007</v>
      </c>
      <c r="M303" s="22">
        <f t="shared" si="9"/>
        <v>7.9074280716471422E-6</v>
      </c>
    </row>
    <row r="304" spans="4:13" x14ac:dyDescent="0.3">
      <c r="D304" s="3">
        <v>302</v>
      </c>
      <c r="E304" s="2">
        <f>E303+(-$B$4*E303*G303-$B$9*E303+$B$8*J303+$B$10*SUM(F303:J303))</f>
        <v>1.0278644335898641E-4</v>
      </c>
      <c r="F304" s="2">
        <f>F303+($B$4*E303*G303+$B$5*I303*G303-$B$7*F303-$B$10*F303)</f>
        <v>3.2817927764945181E-7</v>
      </c>
      <c r="G304" s="2">
        <f>G303+($B$7*F303-$B$2*G303-$B$6*G303-$B$10*G303)</f>
        <v>1.3348516129473711E-6</v>
      </c>
      <c r="H304" s="2">
        <f>H303+($B$2*G303+$B$3*J303-$B$10*H303)</f>
        <v>0.86027741424869641</v>
      </c>
      <c r="I304" s="2">
        <f>I303+($B$9*E303-$B$5*I303*G303-$B$10*I303)</f>
        <v>0.13961234878177131</v>
      </c>
      <c r="J304" s="2">
        <f>J303+(-$B$8*J303+$B$6*G303-$B$3*J303-$B$10*J303)</f>
        <v>5.7874952831630276E-6</v>
      </c>
      <c r="K304" s="4">
        <f t="shared" si="8"/>
        <v>1.0000000000000004</v>
      </c>
      <c r="M304" s="22">
        <f t="shared" si="9"/>
        <v>7.4505261737598504E-6</v>
      </c>
    </row>
    <row r="305" spans="4:13" x14ac:dyDescent="0.3">
      <c r="D305" s="3">
        <v>303</v>
      </c>
      <c r="E305" s="2">
        <f>E304+(-$B$4*E304*G304-$B$9*E304+$B$8*J304+$B$10*SUM(F304:J304))</f>
        <v>1.0278313838058255E-4</v>
      </c>
      <c r="F305" s="2">
        <f>F304+($B$4*E304*G304+$B$5*I304*G304-$B$7*F304-$B$10*F304)</f>
        <v>3.0919122766773659E-7</v>
      </c>
      <c r="G305" s="2">
        <f>G304+($B$7*F304-$B$2*G304-$B$6*G304-$B$10*G304)</f>
        <v>1.257421938707995E-6</v>
      </c>
      <c r="H305" s="2">
        <f>H304+($B$2*G304+$B$3*J304-$B$10*H304)</f>
        <v>0.86024841375920602</v>
      </c>
      <c r="I305" s="2">
        <f>I304+($B$9*E304-$B$5*I304*G304-$B$10*I304)</f>
        <v>0.13964178309429412</v>
      </c>
      <c r="J305" s="2">
        <f>J304+(-$B$8*J304+$B$6*G304-$B$3*J304-$B$10*J304)</f>
        <v>5.4533949533650729E-6</v>
      </c>
      <c r="K305" s="4">
        <f t="shared" si="8"/>
        <v>1.0000000000000004</v>
      </c>
      <c r="M305" s="22">
        <f t="shared" si="9"/>
        <v>7.0200081197408049E-6</v>
      </c>
    </row>
    <row r="306" spans="4:13" x14ac:dyDescent="0.3">
      <c r="D306" s="3">
        <v>304</v>
      </c>
      <c r="E306" s="2">
        <f>E305+(-$B$4*E305*G305-$B$9*E305+$B$8*J305+$B$10*SUM(F305:J305))</f>
        <v>1.0278002381289983E-4</v>
      </c>
      <c r="F306" s="2">
        <f>F305+($B$4*E305*G305+$B$5*I305*G305-$B$7*F305-$B$10*F305)</f>
        <v>2.9130417468584736E-7</v>
      </c>
      <c r="G306" s="2">
        <f>G305+($B$7*F305-$B$2*G305-$B$6*G305-$B$10*G305)</f>
        <v>1.1844933426990959E-6</v>
      </c>
      <c r="H306" s="2">
        <f>H305+($B$2*G305+$B$3*J305-$B$10*H305)</f>
        <v>0.86021938763322836</v>
      </c>
      <c r="I306" s="2">
        <f>I305+($B$9*E305-$B$5*I305*G305-$B$10*I305)</f>
        <v>0.13967121799041488</v>
      </c>
      <c r="J306" s="2">
        <f>J305+(-$B$8*J305+$B$6*G305-$B$3*J305-$B$10*J305)</f>
        <v>5.138555026982728E-6</v>
      </c>
      <c r="K306" s="4">
        <f t="shared" si="8"/>
        <v>1.0000000000000007</v>
      </c>
      <c r="M306" s="22">
        <f t="shared" si="9"/>
        <v>6.6143525443676711E-6</v>
      </c>
    </row>
    <row r="307" spans="4:13" x14ac:dyDescent="0.3">
      <c r="D307" s="3">
        <v>305</v>
      </c>
      <c r="E307" s="2">
        <f>E306+(-$B$4*E306*G306-$B$9*E306+$B$8*J306+$B$10*SUM(F306:J306))</f>
        <v>1.0277708871572676E-4</v>
      </c>
      <c r="F307" s="2">
        <f>F306+($B$4*E306*G306+$B$5*I306*G306-$B$7*F306-$B$10*F306)</f>
        <v>2.7445414167437652E-7</v>
      </c>
      <c r="G307" s="2">
        <f>G306+($B$7*F306-$B$2*G306-$B$6*G306-$B$10*G306)</f>
        <v>1.1158036117922876E-6</v>
      </c>
      <c r="H307" s="2">
        <f>H306+($B$2*G306+$B$3*J306-$B$10*H306)</f>
        <v>0.86019033740813722</v>
      </c>
      <c r="I307" s="2">
        <f>I306+($B$9*E306-$B$5*I306*G306-$B$10*I306)</f>
        <v>0.13970065337755547</v>
      </c>
      <c r="J307" s="2">
        <f>J306+(-$B$8*J306+$B$6*G306-$B$3*J306-$B$10*J306)</f>
        <v>4.8418678386713767E-6</v>
      </c>
      <c r="K307" s="4">
        <f t="shared" si="8"/>
        <v>1.0000000000000007</v>
      </c>
      <c r="M307" s="22">
        <f t="shared" si="9"/>
        <v>6.2321255921380406E-6</v>
      </c>
    </row>
    <row r="308" spans="4:13" x14ac:dyDescent="0.3">
      <c r="D308" s="3">
        <v>306</v>
      </c>
      <c r="E308" s="2">
        <f>E307+(-$B$4*E307*G307-$B$9*E307+$B$8*J307+$B$10*SUM(F307:J307))</f>
        <v>1.0277432277478685E-4</v>
      </c>
      <c r="F308" s="2">
        <f>F307+($B$4*E307*G307+$B$5*I307*G307-$B$7*F307-$B$10*F307)</f>
        <v>2.5858087715056427E-7</v>
      </c>
      <c r="G308" s="2">
        <f>G307+($B$7*F307-$B$2*G307-$B$6*G307-$B$10*G307)</f>
        <v>1.051105840696959E-6</v>
      </c>
      <c r="H308" s="2">
        <f>H307+($B$2*G307+$B$3*J307-$B$10*H307)</f>
        <v>0.86016126453277009</v>
      </c>
      <c r="I308" s="2">
        <f>I307+($B$9*E307-$B$5*I307*G307-$B$10*I307)</f>
        <v>0.1397300891685527</v>
      </c>
      <c r="J308" s="2">
        <f>J307+(-$B$8*J307+$B$6*G307-$B$3*J307-$B$10*J307)</f>
        <v>4.5622891851637378E-6</v>
      </c>
      <c r="K308" s="4">
        <f t="shared" si="8"/>
        <v>1.0000000000000007</v>
      </c>
      <c r="M308" s="22">
        <f t="shared" si="9"/>
        <v>5.8719759030112615E-6</v>
      </c>
    </row>
    <row r="309" spans="4:13" x14ac:dyDescent="0.3">
      <c r="D309" s="3">
        <v>307</v>
      </c>
      <c r="E309" s="2">
        <f>E308+(-$B$4*E308*G308-$B$9*E308+$B$8*J308+$B$10*SUM(F308:J308))</f>
        <v>1.0277171626614847E-4</v>
      </c>
      <c r="F309" s="2">
        <f>F308+($B$4*E308*G308+$B$5*I308*G308-$B$7*F308-$B$10*F308)</f>
        <v>2.4362763776797425E-7</v>
      </c>
      <c r="G309" s="2">
        <f>G308+($B$7*F308-$B$2*G308-$B$6*G308-$B$10*G308)</f>
        <v>9.9016753641988846E-7</v>
      </c>
      <c r="H309" s="2">
        <f>H308+($B$2*G308+$B$3*J308-$B$10*H308)</f>
        <v>0.86013217037251088</v>
      </c>
      <c r="I309" s="2">
        <f>I308+($B$9*E308-$B$5*I308*G308-$B$10*I308)</f>
        <v>0.13975952528133975</v>
      </c>
      <c r="J309" s="2">
        <f>J308+(-$B$8*J308+$B$6*G308-$B$3*J308-$B$10*J308)</f>
        <v>4.2988347096392624E-6</v>
      </c>
      <c r="K309" s="4">
        <f t="shared" si="8"/>
        <v>1.0000000000000004</v>
      </c>
      <c r="M309" s="22">
        <f t="shared" si="9"/>
        <v>5.5326298838271246E-6</v>
      </c>
    </row>
    <row r="310" spans="4:13" x14ac:dyDescent="0.3">
      <c r="D310" s="3">
        <v>308</v>
      </c>
      <c r="E310" s="2">
        <f>E309+(-$B$4*E309*G309-$B$9*E309+$B$8*J309+$B$10*SUM(F309:J309))</f>
        <v>1.0276926002264014E-4</v>
      </c>
      <c r="F310" s="2">
        <f>F309+($B$4*E309*G309+$B$5*I309*G309-$B$7*F309-$B$10*F309)</f>
        <v>2.2954098362044083E-7</v>
      </c>
      <c r="G310" s="2">
        <f>G309+($B$7*F309-$B$2*G309-$B$6*G309-$B$10*G309)</f>
        <v>9.3276977522421474E-7</v>
      </c>
      <c r="H310" s="2">
        <f>H309+($B$2*G309+$B$3*J309-$B$10*H309)</f>
        <v>0.86010305621408212</v>
      </c>
      <c r="I310" s="2">
        <f>I309+($B$9*E309-$B$5*I309*G309-$B$10*I309)</f>
        <v>0.13978896163864654</v>
      </c>
      <c r="J310" s="2">
        <f>J309+(-$B$8*J309+$B$6*G309-$B$3*J309-$B$10*J309)</f>
        <v>4.0505764904153467E-6</v>
      </c>
      <c r="K310" s="4">
        <f t="shared" si="8"/>
        <v>1.0000000000000004</v>
      </c>
      <c r="M310" s="22">
        <f t="shared" si="9"/>
        <v>5.2128872492600022E-6</v>
      </c>
    </row>
    <row r="311" spans="4:13" x14ac:dyDescent="0.3">
      <c r="D311" s="3">
        <v>309</v>
      </c>
      <c r="E311" s="2">
        <f>E310+(-$B$4*E310*G310-$B$9*E310+$B$8*J310+$B$10*SUM(F310:J310))</f>
        <v>1.0276694540215992E-4</v>
      </c>
      <c r="F311" s="2">
        <f>F310+($B$4*E310*G310+$B$5*I310*G310-$B$7*F310-$B$10*F310)</f>
        <v>2.1627058551517523E-7</v>
      </c>
      <c r="G311" s="2">
        <f>G310+($B$7*F310-$B$2*G310-$B$6*G310-$B$10*G310)</f>
        <v>8.7870640900389551E-7</v>
      </c>
      <c r="H311" s="2">
        <f>H310+($B$2*G310+$B$3*J310-$B$10*H310)</f>
        <v>0.8600739232700636</v>
      </c>
      <c r="I311" s="2">
        <f>I310+($B$9*E310-$B$5*I310*G310-$B$10*I310)</f>
        <v>0.13981839816771771</v>
      </c>
      <c r="J311" s="2">
        <f>J310+(-$B$8*J310+$B$6*G310-$B$3*J310-$B$10*J310)</f>
        <v>3.8166398225491237E-6</v>
      </c>
      <c r="K311" s="4">
        <f t="shared" si="8"/>
        <v>1.0000000000000004</v>
      </c>
      <c r="M311" s="22">
        <f t="shared" si="9"/>
        <v>4.9116168170681947E-6</v>
      </c>
    </row>
    <row r="312" spans="4:13" x14ac:dyDescent="0.3">
      <c r="D312" s="3">
        <v>310</v>
      </c>
      <c r="E312" s="2">
        <f>E311+(-$B$4*E311*G311-$B$9*E311+$B$8*J311+$B$10*SUM(F311:J311))</f>
        <v>1.0276476425777288E-4</v>
      </c>
      <c r="F312" s="2">
        <f>F311+($B$4*E311*G311+$B$5*I311*G311-$B$7*F311-$B$10*F311)</f>
        <v>2.037690435136763E-7</v>
      </c>
      <c r="G312" s="2">
        <f>G311+($B$7*F311-$B$2*G311-$B$6*G311-$B$10*G311)</f>
        <v>8.2778331817127333E-7</v>
      </c>
      <c r="H312" s="2">
        <f>H311+($B$2*G311+$B$3*J311-$B$10*H311)</f>
        <v>0.86004477268315216</v>
      </c>
      <c r="I312" s="2">
        <f>I311+($B$9*E311-$B$5*I311*G311-$B$10*I311)</f>
        <v>0.13984783480004734</v>
      </c>
      <c r="J312" s="2">
        <f>J311+(-$B$8*J311+$B$6*G311-$B$3*J311-$B$10*J311)</f>
        <v>3.5962001815650452E-6</v>
      </c>
      <c r="K312" s="4">
        <f t="shared" si="8"/>
        <v>1.0000000000000007</v>
      </c>
      <c r="M312" s="22">
        <f t="shared" si="9"/>
        <v>4.6277525432499953E-6</v>
      </c>
    </row>
    <row r="313" spans="4:13" x14ac:dyDescent="0.3">
      <c r="D313" s="3">
        <v>311</v>
      </c>
      <c r="E313" s="2">
        <f>E312+(-$B$4*E312*G312-$B$9*E312+$B$8*J312+$B$10*SUM(F312:J312))</f>
        <v>1.027627089094977E-4</v>
      </c>
      <c r="F313" s="2">
        <f>F312+($B$4*E312*G312+$B$5*I312*G312-$B$7*F312-$B$10*F312)</f>
        <v>1.919917160802769E-7</v>
      </c>
      <c r="G313" s="2">
        <f>G312+($B$7*F312-$B$2*G312-$B$6*G312-$B$10*G312)</f>
        <v>7.7981770832617058E-7</v>
      </c>
      <c r="H313" s="2">
        <f>H312+($B$2*G312+$B$3*J312-$B$10*H312)</f>
        <v>0.86001560553017808</v>
      </c>
      <c r="I313" s="2">
        <f>I312+($B$9*E312-$B$5*I312*G312-$B$10*I312)</f>
        <v>0.13987727147112947</v>
      </c>
      <c r="J313" s="2">
        <f>J312+(-$B$8*J312+$B$6*G312-$B$3*J312-$B$10*J312)</f>
        <v>3.3884803591164326E-6</v>
      </c>
      <c r="K313" s="4">
        <f t="shared" si="8"/>
        <v>1.0000000000000007</v>
      </c>
      <c r="M313" s="22">
        <f t="shared" si="9"/>
        <v>4.3602897835228805E-6</v>
      </c>
    </row>
    <row r="314" spans="4:13" x14ac:dyDescent="0.3">
      <c r="D314" s="3">
        <v>312</v>
      </c>
      <c r="E314" s="2">
        <f>E313+(-$B$4*E313*G313-$B$9*E313+$B$8*J313+$B$10*SUM(F313:J313))</f>
        <v>1.0276077211768763E-4</v>
      </c>
      <c r="F314" s="2">
        <f>F313+($B$4*E313*G313+$B$5*I313*G313-$B$7*F313-$B$10*F313)</f>
        <v>1.8089655921691669E-7</v>
      </c>
      <c r="G314" s="2">
        <f>G313+($B$7*F313-$B$2*G313-$B$6*G313-$B$10*G313)</f>
        <v>7.3463744813566326E-7</v>
      </c>
      <c r="H314" s="2">
        <f>H313+($B$2*G313+$B$3*J313-$B$10*H313)</f>
        <v>0.85998642282589144</v>
      </c>
      <c r="I314" s="2">
        <f>I313+($B$9*E313-$B$5*I313*G313-$B$10*I313)</f>
        <v>0.13990670812022318</v>
      </c>
      <c r="J314" s="2">
        <f>J313+(-$B$8*J313+$B$6*G313-$B$3*J313-$B$10*J313)</f>
        <v>3.1927477609503032E-6</v>
      </c>
      <c r="K314" s="4">
        <f t="shared" si="8"/>
        <v>1.0000000000000007</v>
      </c>
      <c r="M314" s="22">
        <f t="shared" si="9"/>
        <v>4.1082817683028829E-6</v>
      </c>
    </row>
    <row r="315" spans="4:13" x14ac:dyDescent="0.3">
      <c r="D315" s="3">
        <v>313</v>
      </c>
      <c r="E315" s="2">
        <f>E314+(-$B$4*E314*G314-$B$9*E314+$B$8*J314+$B$10*SUM(F314:J314))</f>
        <v>1.0275894705791684E-4</v>
      </c>
      <c r="F315" s="2">
        <f>F314+($B$4*E314*G314+$B$5*I314*G314-$B$7*F314-$B$10*F314)</f>
        <v>1.704439749992129E-7</v>
      </c>
      <c r="G315" s="2">
        <f>G314+($B$7*F314-$B$2*G314-$B$6*G314-$B$10*G314)</f>
        <v>6.9208044600493716E-7</v>
      </c>
      <c r="H315" s="2">
        <f>H314+($B$2*G314+$B$3*J314-$B$10*H314)</f>
        <v>0.85995722552653187</v>
      </c>
      <c r="I315" s="2">
        <f>I314+($B$9*E314-$B$5*I314*G314-$B$10*I314)</f>
        <v>0.13993614469013177</v>
      </c>
      <c r="J315" s="2">
        <f>J314+(-$B$8*J314+$B$6*G314-$B$3*J314-$B$10*J314)</f>
        <v>3.0083118580757799E-6</v>
      </c>
      <c r="K315" s="4">
        <f t="shared" si="8"/>
        <v>1.0000000000000007</v>
      </c>
      <c r="M315" s="22">
        <f t="shared" si="9"/>
        <v>3.8708362790799297E-6</v>
      </c>
    </row>
    <row r="316" spans="4:13" x14ac:dyDescent="0.3">
      <c r="D316" s="3">
        <v>314</v>
      </c>
      <c r="E316" s="2">
        <f>E315+(-$B$4*E315*G315-$B$9*E315+$B$8*J315+$B$10*SUM(F315:J315))</f>
        <v>1.0275722729728828E-4</v>
      </c>
      <c r="F316" s="2">
        <f>F315+($B$4*E315*G315+$B$5*I315*G315-$B$7*F315-$B$10*F315)</f>
        <v>1.6059666896323372E-7</v>
      </c>
      <c r="G316" s="2">
        <f>G315+($B$7*F315-$B$2*G315-$B$6*G315-$B$10*G315)</f>
        <v>6.519940632619708E-7</v>
      </c>
      <c r="H316" s="2">
        <f>H315+($B$2*G315+$B$3*J315-$B$10*H315)</f>
        <v>0.85992801453319379</v>
      </c>
      <c r="I316" s="2">
        <f>I315+($B$9*E315-$B$5*I315*G315-$B$10*I315)</f>
        <v>0.13996558112699478</v>
      </c>
      <c r="J316" s="2">
        <f>J315+(-$B$8*J315+$B$6*G315-$B$3*J315-$B$10*J315)</f>
        <v>2.8345217825387775E-6</v>
      </c>
      <c r="K316" s="4">
        <f t="shared" si="8"/>
        <v>1.0000000000000007</v>
      </c>
      <c r="M316" s="22">
        <f t="shared" si="9"/>
        <v>3.6471125147639819E-6</v>
      </c>
    </row>
    <row r="317" spans="4:13" x14ac:dyDescent="0.3">
      <c r="D317" s="3">
        <v>315</v>
      </c>
      <c r="E317" s="2">
        <f>E316+(-$B$4*E316*G316-$B$9*E316+$B$8*J316+$B$10*SUM(F316:J316))</f>
        <v>1.027556067720831E-4</v>
      </c>
      <c r="F317" s="2">
        <f>F316+($B$4*E316*G316+$B$5*I316*G316-$B$7*F316-$B$10*F316)</f>
        <v>1.5131951582469422E-7</v>
      </c>
      <c r="G317" s="2">
        <f>G316+($B$7*F316-$B$2*G316-$B$6*G316-$B$10*G316)</f>
        <v>6.1423456171273893E-7</v>
      </c>
      <c r="H317" s="2">
        <f>H316+($B$2*G316+$B$3*J316-$B$10*H316)</f>
        <v>0.85989879069499886</v>
      </c>
      <c r="I317" s="2">
        <f>I316+($B$9*E316-$B$5*I316*G316-$B$10*I316)</f>
        <v>0.13999501738009248</v>
      </c>
      <c r="J317" s="2">
        <f>J316+(-$B$8*J316+$B$6*G316-$B$3*J316-$B$10*J316)</f>
        <v>2.6707640596809455E-6</v>
      </c>
      <c r="K317" s="4">
        <f t="shared" si="8"/>
        <v>1.0000000000000007</v>
      </c>
      <c r="M317" s="22">
        <f t="shared" si="9"/>
        <v>3.4363181372183787E-6</v>
      </c>
    </row>
    <row r="318" spans="4:13" x14ac:dyDescent="0.3">
      <c r="D318" s="3">
        <v>316</v>
      </c>
      <c r="E318" s="2">
        <f>E317+(-$B$4*E317*G317-$B$9*E317+$B$8*J317+$B$10*SUM(F317:J317))</f>
        <v>1.027540797666768E-4</v>
      </c>
      <c r="F318" s="2">
        <f>F317+($B$4*E317*G317+$B$5*I317*G317-$B$7*F317-$B$10*F317)</f>
        <v>1.4257943304270759E-7</v>
      </c>
      <c r="G318" s="2">
        <f>G317+($B$7*F317-$B$2*G317-$B$6*G317-$B$10*G317)</f>
        <v>5.7866658354968867E-7</v>
      </c>
      <c r="H318" s="2">
        <f>H317+($B$2*G317+$B$3*J317-$B$10*H317)</f>
        <v>0.85986955481208649</v>
      </c>
      <c r="I318" s="2">
        <f>I317+($B$9*E317-$B$5*I317*G317-$B$10*I317)</f>
        <v>0.1400244534016617</v>
      </c>
      <c r="J318" s="2">
        <f>J317+(-$B$8*J317+$B$6*G317-$B$3*J317-$B$10*J317)</f>
        <v>2.5164604692104225E-6</v>
      </c>
      <c r="K318" s="4">
        <f t="shared" si="8"/>
        <v>1.0000000000000007</v>
      </c>
      <c r="M318" s="22">
        <f t="shared" si="9"/>
        <v>3.2377064858028187E-6</v>
      </c>
    </row>
    <row r="319" spans="4:13" x14ac:dyDescent="0.3">
      <c r="D319" s="3">
        <v>317</v>
      </c>
      <c r="E319" s="2">
        <f>E318+(-$B$4*E318*G318-$B$9*E318+$B$8*J318+$B$10*SUM(F318:J318))</f>
        <v>1.0275264089365077E-4</v>
      </c>
      <c r="F319" s="2">
        <f>F318+($B$4*E318*G318+$B$5*I318*G318-$B$7*F318-$B$10*F318)</f>
        <v>1.3434526176885032E-7</v>
      </c>
      <c r="G319" s="2">
        <f>G318+($B$7*F318-$B$2*G318-$B$6*G318-$B$10*G318)</f>
        <v>5.4516266171486898E-7</v>
      </c>
      <c r="H319" s="2">
        <f>H318+($B$2*G318+$B$3*J318-$B$10*H318)</f>
        <v>0.859840307638433</v>
      </c>
      <c r="I319" s="2">
        <f>I318+($B$9*E318-$B$5*I318*G318-$B$10*I318)</f>
        <v>0.1400538891467227</v>
      </c>
      <c r="J319" s="2">
        <f>J318+(-$B$8*J318+$B$6*G318-$B$3*J318-$B$10*J318)</f>
        <v>2.3710660278371885E-6</v>
      </c>
      <c r="K319" s="4">
        <f t="shared" si="8"/>
        <v>1.0000000000000007</v>
      </c>
      <c r="M319" s="22">
        <f t="shared" si="9"/>
        <v>3.0505739513209079E-6</v>
      </c>
    </row>
    <row r="320" spans="4:13" x14ac:dyDescent="0.3">
      <c r="D320" s="3">
        <v>318</v>
      </c>
      <c r="E320" s="2">
        <f>E319+(-$B$4*E319*G319-$B$9*E319+$B$8*J319+$B$10*SUM(F319:J319))</f>
        <v>1.027512850750325E-4</v>
      </c>
      <c r="F320" s="2">
        <f>F319+($B$4*E319*G319+$B$5*I319*G319-$B$7*F319-$B$10*F319)</f>
        <v>1.2658765474924173E-7</v>
      </c>
      <c r="G320" s="2">
        <f>G319+($B$7*F319-$B$2*G319-$B$6*G319-$B$10*G319)</f>
        <v>5.1360275893073472E-7</v>
      </c>
      <c r="H320" s="2">
        <f>H319+($B$2*G319+$B$3*J319-$B$10*H319)</f>
        <v>0.85981104988450918</v>
      </c>
      <c r="I320" s="2">
        <f>I319+($B$9*E319-$B$5*I319*G319-$B$10*I319)</f>
        <v>0.14008332457291617</v>
      </c>
      <c r="J320" s="2">
        <f>J319+(-$B$8*J319+$B$6*G319-$B$3*J319-$B$10*J319)</f>
        <v>2.2340670866279442E-6</v>
      </c>
      <c r="K320" s="4">
        <f t="shared" si="8"/>
        <v>1.0000000000000007</v>
      </c>
      <c r="M320" s="22">
        <f t="shared" si="9"/>
        <v>2.8742575003079208E-6</v>
      </c>
    </row>
    <row r="321" spans="4:13" x14ac:dyDescent="0.3">
      <c r="D321" s="3">
        <v>319</v>
      </c>
      <c r="E321" s="2">
        <f>E320+(-$B$4*E320*G320-$B$9*E320+$B$8*J320+$B$10*SUM(F320:J320))</f>
        <v>1.027500075246007E-4</v>
      </c>
      <c r="F321" s="2">
        <f>F320+($B$4*E320*G320+$B$5*I320*G320-$B$7*F320-$B$10*F320)</f>
        <v>1.1927897077269653E-7</v>
      </c>
      <c r="G321" s="2">
        <f>G320+($B$7*F320-$B$2*G320-$B$6*G320-$B$10*G320)</f>
        <v>4.8387383371671024E-7</v>
      </c>
      <c r="H321" s="2">
        <f>H320+($B$2*G320+$B$3*J320-$B$10*H320)</f>
        <v>0.85978178221978518</v>
      </c>
      <c r="I321" s="2">
        <f>I320+($B$9*E320-$B$5*I320*G320-$B$10*I320)</f>
        <v>0.1401127596403498</v>
      </c>
      <c r="J321" s="2">
        <f>J320+(-$B$8*J320+$B$6*G320-$B$3*J320-$B$10*J320)</f>
        <v>2.1049795366157265E-6</v>
      </c>
      <c r="K321" s="4">
        <f t="shared" si="8"/>
        <v>1.0000000000000007</v>
      </c>
      <c r="M321" s="22">
        <f t="shared" si="9"/>
        <v>2.7081323411051332E-6</v>
      </c>
    </row>
    <row r="322" spans="4:13" x14ac:dyDescent="0.3">
      <c r="D322" s="3">
        <v>320</v>
      </c>
      <c r="E322" s="2">
        <f>E321+(-$B$4*E321*G321-$B$9*E321+$B$8*J321+$B$10*SUM(F321:J321))</f>
        <v>1.0274880373119569E-4</v>
      </c>
      <c r="F322" s="2">
        <f>F321+($B$4*E321*G321+$B$5*I321*G321-$B$7*F321-$B$10*F321)</f>
        <v>1.1239317528187656E-7</v>
      </c>
      <c r="G322" s="2">
        <f>G321+($B$7*F321-$B$2*G321-$B$6*G321-$B$10*G321)</f>
        <v>4.5586943180847084E-7</v>
      </c>
      <c r="H322" s="2">
        <f>H321+($B$2*G321+$B$3*J321-$B$10*H321)</f>
        <v>0.85975250527509184</v>
      </c>
      <c r="I322" s="2">
        <f>I321+($B$9*E321-$B$5*I321*G321-$B$10*I321)</f>
        <v>0.140142194311454</v>
      </c>
      <c r="J322" s="2">
        <f>J321+(-$B$8*J321+$B$6*G321-$B$3*J321-$B$10*J321)</f>
        <v>1.98334711655904E-6</v>
      </c>
      <c r="K322" s="4">
        <f t="shared" si="8"/>
        <v>1.0000000000000007</v>
      </c>
      <c r="M322" s="22">
        <f t="shared" si="9"/>
        <v>2.5516097236493872E-6</v>
      </c>
    </row>
    <row r="323" spans="4:13" x14ac:dyDescent="0.3">
      <c r="D323" s="3">
        <v>321</v>
      </c>
      <c r="E323" s="2">
        <f>E322+(-$B$4*E322*G322-$B$9*E322+$B$8*J322+$B$10*SUM(F322:J322))</f>
        <v>1.0274766944297845E-4</v>
      </c>
      <c r="F323" s="2">
        <f>F322+($B$4*E322*G322+$B$5*I322*G322-$B$7*F322-$B$10*F322)</f>
        <v>1.0590574678683266E-7</v>
      </c>
      <c r="G323" s="2">
        <f>G322+($B$7*F322-$B$2*G322-$B$6*G322-$B$10*G322)</f>
        <v>4.2948930148995294E-7</v>
      </c>
      <c r="H323" s="2">
        <f>H322+($B$2*G322+$B$3*J322-$B$10*H322)</f>
        <v>0.85972321964484633</v>
      </c>
      <c r="I323" s="2">
        <f>I322+($B$9*E322-$B$5*I322*G322-$B$10*I322)</f>
        <v>0.14017162855084597</v>
      </c>
      <c r="J323" s="2">
        <f>J322+(-$B$8*J322+$B$6*G322-$B$3*J322-$B$10*J322)</f>
        <v>1.8687398170852275E-6</v>
      </c>
      <c r="K323" s="4">
        <f t="shared" ref="K323:K386" si="10">E323+F323+G323+H323+I323+J323</f>
        <v>1.0000000000000007</v>
      </c>
      <c r="M323" s="22">
        <f t="shared" ref="M323:M386" si="11">F323+G323+J323</f>
        <v>2.4041348653620131E-6</v>
      </c>
    </row>
    <row r="324" spans="4:13" x14ac:dyDescent="0.3">
      <c r="D324" s="3">
        <v>322</v>
      </c>
      <c r="E324" s="2">
        <f>E323+(-$B$4*E323*G323-$B$9*E323+$B$8*J323+$B$10*SUM(F323:J323))</f>
        <v>1.0274660065258482E-4</v>
      </c>
      <c r="F324" s="2">
        <f>F323+($B$4*E323*G323+$B$5*I323*G323-$B$7*F323-$B$10*F323)</f>
        <v>9.9793588741471983E-8</v>
      </c>
      <c r="G324" s="2">
        <f>G323+($B$7*F323-$B$2*G323-$B$6*G323-$B$10*G323)</f>
        <v>4.0463903143567371E-7</v>
      </c>
      <c r="H324" s="2">
        <f>H323+($B$2*G323+$B$3*J323-$B$10*H323)</f>
        <v>0.85969392588915017</v>
      </c>
      <c r="I324" s="2">
        <f>I323+($B$9*E323-$B$5*I323*G323-$B$10*I323)</f>
        <v>0.14020106232520188</v>
      </c>
      <c r="J324" s="2">
        <f>J323+(-$B$8*J323+$B$6*G323-$B$3*J323-$B$10*J323)</f>
        <v>1.7607523757741789E-6</v>
      </c>
      <c r="K324" s="4">
        <f t="shared" si="10"/>
        <v>1.0000000000000007</v>
      </c>
      <c r="M324" s="22">
        <f t="shared" si="11"/>
        <v>2.2651849959513245E-6</v>
      </c>
    </row>
    <row r="325" spans="4:13" x14ac:dyDescent="0.3">
      <c r="D325" s="3">
        <v>323</v>
      </c>
      <c r="E325" s="2">
        <f>E324+(-$B$4*E324*G324-$B$9*E324+$B$8*J324+$B$10*SUM(F324:J324))</f>
        <v>1.0274559358312445E-4</v>
      </c>
      <c r="F325" s="2">
        <f>F324+($B$4*E324*G324+$B$5*I324*G324-$B$7*F324-$B$10*F324)</f>
        <v>9.4034946563388292E-8</v>
      </c>
      <c r="G325" s="2">
        <f>G324+($B$7*F324-$B$2*G324-$B$6*G324-$B$10*G324)</f>
        <v>3.8122970974335509E-7</v>
      </c>
      <c r="H325" s="2">
        <f>H324+($B$2*G324+$B$3*J324-$B$10*H324)</f>
        <v>0.85966462453576653</v>
      </c>
      <c r="I325" s="2">
        <f>I324+($B$9*E324-$B$5*I324*G324-$B$10*I324)</f>
        <v>0.14023049560313655</v>
      </c>
      <c r="J325" s="2">
        <f>J324+(-$B$8*J324+$B$6*G324-$B$3*J324-$B$10*J324)</f>
        <v>1.6590028580422505E-6</v>
      </c>
      <c r="K325" s="4">
        <f t="shared" si="10"/>
        <v>1.0000000000000004</v>
      </c>
      <c r="M325" s="22">
        <f t="shared" si="11"/>
        <v>2.1342675143489938E-6</v>
      </c>
    </row>
    <row r="326" spans="4:13" x14ac:dyDescent="0.3">
      <c r="D326" s="3">
        <v>324</v>
      </c>
      <c r="E326" s="2">
        <f>E325+(-$B$4*E325*G325-$B$9*E325+$B$8*J325+$B$10*SUM(F325:J325))</f>
        <v>1.0274464467497694E-4</v>
      </c>
      <c r="F326" s="2">
        <f>F325+($B$4*E325*G325+$B$5*I325*G325-$B$7*F325-$B$10*F325)</f>
        <v>8.8609329496225516E-8</v>
      </c>
      <c r="G326" s="2">
        <f>G325+($B$7*F325-$B$2*G325-$B$6*G325-$B$10*G325)</f>
        <v>3.5917760291441008E-7</v>
      </c>
      <c r="H326" s="2">
        <f>H325+($B$2*G325+$B$3*J325-$B$10*H325)</f>
        <v>0.85963531608198407</v>
      </c>
      <c r="I326" s="2">
        <f>I325+($B$9*E325-$B$5*I325*G325-$B$10*I325)</f>
        <v>0.14025992835509016</v>
      </c>
      <c r="J326" s="2">
        <f>J325+(-$B$8*J325+$B$6*G325-$B$3*J325-$B$10*J325)</f>
        <v>1.5631313189733961E-6</v>
      </c>
      <c r="K326" s="4">
        <f t="shared" si="10"/>
        <v>1.0000000000000007</v>
      </c>
      <c r="M326" s="22">
        <f t="shared" si="11"/>
        <v>2.0109182513840315E-6</v>
      </c>
    </row>
    <row r="327" spans="4:13" x14ac:dyDescent="0.3">
      <c r="D327" s="3">
        <v>325</v>
      </c>
      <c r="E327" s="2">
        <f>E326+(-$B$4*E326*G326-$B$9*E326+$B$8*J326+$B$10*SUM(F326:J326))</f>
        <v>1.0274375057334008E-4</v>
      </c>
      <c r="F327" s="2">
        <f>F326+($B$4*E326*G326+$B$5*I326*G326-$B$7*F326-$B$10*F326)</f>
        <v>8.3497437031377138E-8</v>
      </c>
      <c r="G327" s="2">
        <f>G326+($B$7*F326-$B$2*G326-$B$6*G326-$B$10*G326)</f>
        <v>3.3840385361284312E-7</v>
      </c>
      <c r="H327" s="2">
        <f>H326+($B$2*G326+$B$3*J326-$B$10*H326)</f>
        <v>0.85960600099637341</v>
      </c>
      <c r="I327" s="2">
        <f>I326+($B$9*E326-$B$5*I326*G326-$B$10*I326)</f>
        <v>0.14028936055322166</v>
      </c>
      <c r="J327" s="2">
        <f>J326+(-$B$8*J326+$B$6*G326-$B$3*J326-$B$10*J326)</f>
        <v>1.4727985415158662E-6</v>
      </c>
      <c r="K327" s="4">
        <f t="shared" si="10"/>
        <v>1.0000000000000007</v>
      </c>
      <c r="M327" s="22">
        <f t="shared" si="11"/>
        <v>1.8946998321600863E-6</v>
      </c>
    </row>
    <row r="328" spans="4:13" x14ac:dyDescent="0.3">
      <c r="D328" s="3">
        <v>326</v>
      </c>
      <c r="E328" s="2">
        <f>E327+(-$B$4*E327*G327-$B$9*E327+$B$8*J327+$B$10*SUM(F327:J327))</f>
        <v>1.0274290811648759E-4</v>
      </c>
      <c r="F328" s="2">
        <f>F327+($B$4*E327*G327+$B$5*I327*G327-$B$7*F327-$B$10*F327)</f>
        <v>7.8681089622420794E-8</v>
      </c>
      <c r="G328" s="2">
        <f>G327+($B$7*F327-$B$2*G327-$B$6*G327-$B$10*G327)</f>
        <v>3.1883419610181641E-7</v>
      </c>
      <c r="H328" s="2">
        <f>H327+($B$2*G327+$B$3*J327-$B$10*H327)</f>
        <v>0.85957667972044316</v>
      </c>
      <c r="I328" s="2">
        <f>I327+($B$9*E327-$B$5*I327*G327-$B$10*I327)</f>
        <v>0.14031879217130847</v>
      </c>
      <c r="J328" s="2">
        <f>J327+(-$B$8*J327+$B$6*G327-$B$3*J327-$B$10*J327)</f>
        <v>1.387684846719273E-6</v>
      </c>
      <c r="K328" s="4">
        <f t="shared" si="10"/>
        <v>1.0000000000000007</v>
      </c>
      <c r="M328" s="22">
        <f t="shared" si="11"/>
        <v>1.7852001324435102E-6</v>
      </c>
    </row>
    <row r="329" spans="4:13" x14ac:dyDescent="0.3">
      <c r="D329" s="3">
        <v>327</v>
      </c>
      <c r="E329" s="2">
        <f>E328+(-$B$4*E328*G328-$B$9*E328+$B$8*J328+$B$10*SUM(F328:J328))</f>
        <v>1.0274211432469657E-4</v>
      </c>
      <c r="F329" s="2">
        <f>F328+($B$4*E328*G328+$B$5*I328*G328-$B$7*F328-$B$10*F328)</f>
        <v>7.414316344130934E-8</v>
      </c>
      <c r="G329" s="2">
        <f>G328+($B$7*F328-$B$2*G328-$B$6*G328-$B$10*G328)</f>
        <v>3.0039868832178741E-7</v>
      </c>
      <c r="H329" s="2">
        <f>H328+($B$2*G328+$B$3*J328-$B$10*H328)</f>
        <v>0.85954735267020022</v>
      </c>
      <c r="I329" s="2">
        <f>I328+($B$9*E328-$B$5*I328*G328-$B$10*I328)</f>
        <v>0.1403482231846519</v>
      </c>
      <c r="J329" s="2">
        <f>J328+(-$B$8*J328+$B$6*G328-$B$3*J328-$B$10*J328)</f>
        <v>1.3074889719291326E-6</v>
      </c>
      <c r="K329" s="4">
        <f t="shared" si="10"/>
        <v>1.0000000000000004</v>
      </c>
      <c r="M329" s="22">
        <f t="shared" si="11"/>
        <v>1.6820308236922293E-6</v>
      </c>
    </row>
    <row r="330" spans="4:13" x14ac:dyDescent="0.3">
      <c r="D330" s="3">
        <v>328</v>
      </c>
      <c r="E330" s="2">
        <f>E329+(-$B$4*E329*G329-$B$9*E329+$B$8*J329+$B$10*SUM(F329:J329))</f>
        <v>1.0274136638980651E-4</v>
      </c>
      <c r="F330" s="2">
        <f>F329+($B$4*E329*G329+$B$5*I329*G329-$B$7*F329-$B$10*F329)</f>
        <v>6.9867528940044546E-8</v>
      </c>
      <c r="G330" s="2">
        <f>G329+($B$7*F329-$B$2*G329-$B$6*G329-$B$10*G329)</f>
        <v>2.8303145963497397E-7</v>
      </c>
      <c r="H330" s="2">
        <f>H329+($B$2*G329+$B$3*J329-$B$10*H329)</f>
        <v>0.85951802023762058</v>
      </c>
      <c r="I330" s="2">
        <f>I329+($B$9*E329-$B$5*I329*G329-$B$10*I329)</f>
        <v>0.14037765356998846</v>
      </c>
      <c r="J330" s="2">
        <f>J329+(-$B$8*J329+$B$6*G329-$B$3*J329-$B$10*J329)</f>
        <v>1.2319270130849492E-6</v>
      </c>
      <c r="K330" s="4">
        <f t="shared" si="10"/>
        <v>1.0000000000000004</v>
      </c>
      <c r="M330" s="22">
        <f t="shared" si="11"/>
        <v>1.5848260016599677E-6</v>
      </c>
    </row>
    <row r="331" spans="4:13" x14ac:dyDescent="0.3">
      <c r="D331" s="3">
        <v>329</v>
      </c>
      <c r="E331" s="2">
        <f>E330+(-$B$4*E330*G330-$B$9*E330+$B$8*J330+$B$10*SUM(F330:J330))</f>
        <v>1.0274066166537407E-4</v>
      </c>
      <c r="F331" s="2">
        <f>F330+($B$4*E330*G330+$B$5*I330*G330-$B$7*F330-$B$10*F330)</f>
        <v>6.5838992995400531E-8</v>
      </c>
      <c r="G331" s="2">
        <f>G330+($B$7*F330-$B$2*G330-$B$6*G330-$B$10*G330)</f>
        <v>2.6667047331817185E-7</v>
      </c>
      <c r="H331" s="2">
        <f>H330+($B$2*G330+$B$3*J330-$B$10*H330)</f>
        <v>0.85948868279203539</v>
      </c>
      <c r="I331" s="2">
        <f>I330+($B$9*E330-$B$5*I330*G330-$B$10*I330)</f>
        <v>0.14040708330540597</v>
      </c>
      <c r="J331" s="2">
        <f>J330+(-$B$8*J330+$B$6*G330-$B$3*J330-$B$10*J330)</f>
        <v>1.1607314274842211E-6</v>
      </c>
      <c r="K331" s="4">
        <f t="shared" si="10"/>
        <v>1.0000000000000004</v>
      </c>
      <c r="M331" s="22">
        <f t="shared" si="11"/>
        <v>1.4932408937977936E-6</v>
      </c>
    </row>
    <row r="332" spans="4:13" x14ac:dyDescent="0.3">
      <c r="D332" s="3">
        <v>330</v>
      </c>
      <c r="E332" s="2">
        <f>E331+(-$B$4*E331*G331-$B$9*E331+$B$8*J331+$B$10*SUM(F331:J331))</f>
        <v>1.0273999765739029E-4</v>
      </c>
      <c r="F332" s="2">
        <f>F331+($B$4*E331*G331+$B$5*I331*G331-$B$7*F331-$B$10*F331)</f>
        <v>6.2043244427293149E-8</v>
      </c>
      <c r="G332" s="2">
        <f>G331+($B$7*F331-$B$2*G331-$B$6*G331-$B$10*G331)</f>
        <v>2.5125730293984885E-7</v>
      </c>
      <c r="H332" s="2">
        <f>H331+($B$2*G331+$B$3*J331-$B$10*H331)</f>
        <v>0.85945934068143726</v>
      </c>
      <c r="I332" s="2">
        <f>I331+($B$9*E331-$B$5*I331*G331-$B$10*I331)</f>
        <v>0.14043651237026489</v>
      </c>
      <c r="J332" s="2">
        <f>J331+(-$B$8*J331+$B$6*G331-$B$3*J331-$B$10*J331)</f>
        <v>1.0936500935790945E-6</v>
      </c>
      <c r="K332" s="4">
        <f t="shared" si="10"/>
        <v>1.0000000000000004</v>
      </c>
      <c r="M332" s="22">
        <f t="shared" si="11"/>
        <v>1.4069506409462365E-6</v>
      </c>
    </row>
    <row r="333" spans="4:13" x14ac:dyDescent="0.3">
      <c r="D333" s="3">
        <v>331</v>
      </c>
      <c r="E333" s="2">
        <f>E332+(-$B$4*E332*G332-$B$9*E332+$B$8*J332+$B$10*SUM(F332:J332))</f>
        <v>1.0273937201552772E-4</v>
      </c>
      <c r="F333" s="2">
        <f>F332+($B$4*E332*G332+$B$5*I332*G332-$B$7*F332-$B$10*F332)</f>
        <v>5.8466802693655338E-8</v>
      </c>
      <c r="G333" s="2">
        <f>G332+($B$7*F332-$B$2*G332-$B$6*G332-$B$10*G332)</f>
        <v>2.3673692180816821E-7</v>
      </c>
      <c r="H333" s="2">
        <f>H332+($B$2*G332+$B$3*J332-$B$10*H332)</f>
        <v>0.8594299942337118</v>
      </c>
      <c r="I333" s="2">
        <f>I332+($B$9*E332-$B$5*I332*G332-$B$10*I332)</f>
        <v>0.14046594074512414</v>
      </c>
      <c r="J333" s="2">
        <f>J332+(-$B$8*J332+$B$6*G332-$B$3*J332-$B$10*J332)</f>
        <v>1.0304454245654334E-6</v>
      </c>
      <c r="K333" s="4">
        <f t="shared" si="10"/>
        <v>1.0000000000000004</v>
      </c>
      <c r="M333" s="22">
        <f t="shared" si="11"/>
        <v>1.3256491490672569E-6</v>
      </c>
    </row>
    <row r="334" spans="4:13" x14ac:dyDescent="0.3">
      <c r="D334" s="3">
        <v>332</v>
      </c>
      <c r="E334" s="2">
        <f>E333+(-$B$4*E333*G333-$B$9*E333+$B$8*J333+$B$10*SUM(F333:J333))</f>
        <v>1.0273878252488805E-4</v>
      </c>
      <c r="F334" s="2">
        <f>F333+($B$4*E333*G333+$B$5*I333*G333-$B$7*F333-$B$10*F333)</f>
        <v>5.5096969576222829E-8</v>
      </c>
      <c r="G334" s="2">
        <f>G333+($B$7*F333-$B$2*G333-$B$6*G333-$B$10*G333)</f>
        <v>2.2305750472433791E-7</v>
      </c>
      <c r="H334" s="2">
        <f>H333+($B$2*G333+$B$3*J333-$B$10*H333)</f>
        <v>0.85940064375779734</v>
      </c>
      <c r="I334" s="2">
        <f>I333+($B$9*E333-$B$5*I333*G333-$B$10*I333)</f>
        <v>0.14049536841167126</v>
      </c>
      <c r="J334" s="2">
        <f>J333+(-$B$8*J333+$B$6*G333-$B$3*J333-$B$10*J333)</f>
        <v>9.7089353270640868E-7</v>
      </c>
      <c r="K334" s="4">
        <f t="shared" si="10"/>
        <v>1.0000000000000004</v>
      </c>
      <c r="M334" s="22">
        <f t="shared" si="11"/>
        <v>1.2490480070069694E-6</v>
      </c>
    </row>
    <row r="335" spans="4:13" x14ac:dyDescent="0.3">
      <c r="D335" s="3">
        <v>333</v>
      </c>
      <c r="E335" s="2">
        <f>E334+(-$B$4*E334*G334-$B$9*E334+$B$8*J334+$B$10*SUM(F334:J334))</f>
        <v>1.0273822709822128E-4</v>
      </c>
      <c r="F335" s="2">
        <f>F334+($B$4*E334*G334+$B$5*I334*G334-$B$7*F334-$B$10*F334)</f>
        <v>5.1921783682501225E-8</v>
      </c>
      <c r="G335" s="2">
        <f>G334+($B$7*F334-$B$2*G334-$B$6*G334-$B$10*G334)</f>
        <v>2.1017024132061932E-7</v>
      </c>
      <c r="H335" s="2">
        <f>H334+($B$2*G334+$B$3*J334-$B$10*H334)</f>
        <v>0.85937128954477904</v>
      </c>
      <c r="I335" s="2">
        <f>I334+($B$9*E334-$B$5*I334*G334-$B$10*I334)</f>
        <v>0.14052479535265675</v>
      </c>
      <c r="J335" s="2">
        <f>J334+(-$B$8*J334+$B$6*G334-$B$3*J334-$B$10*J334)</f>
        <v>9.1478344150492744E-7</v>
      </c>
      <c r="K335" s="4">
        <f t="shared" si="10"/>
        <v>1.0000000000000004</v>
      </c>
      <c r="M335" s="22">
        <f t="shared" si="11"/>
        <v>1.1768754665080481E-6</v>
      </c>
    </row>
    <row r="336" spans="4:13" x14ac:dyDescent="0.3">
      <c r="D336" s="3">
        <v>334</v>
      </c>
      <c r="E336" s="2">
        <f>E335+(-$B$4*E335*G335-$B$9*E335+$B$8*J335+$B$10*SUM(F335:J335))</f>
        <v>1.0273770376859021E-4</v>
      </c>
      <c r="F336" s="2">
        <f>F335+($B$4*E335*G335+$B$5*I335*G335-$B$7*F335-$B$10*F335)</f>
        <v>4.8929977599414854E-8</v>
      </c>
      <c r="G336" s="2">
        <f>G335+($B$7*F335-$B$2*G335-$B$6*G335-$B$10*G335)</f>
        <v>1.980291603046205E-7</v>
      </c>
      <c r="H336" s="2">
        <f>H335+($B$2*G335+$B$3*J335-$B$10*H335)</f>
        <v>0.85934193186891894</v>
      </c>
      <c r="I336" s="2">
        <f>I335+($B$9*E335-$B$5*I335*G335-$B$10*I335)</f>
        <v>0.14055422155183209</v>
      </c>
      <c r="J336" s="2">
        <f>J335+(-$B$8*J335+$B$6*G335-$B$3*J335-$B$10*J335)</f>
        <v>8.6191634300187369E-7</v>
      </c>
      <c r="K336" s="4">
        <f t="shared" si="10"/>
        <v>1.0000000000000004</v>
      </c>
      <c r="M336" s="22">
        <f t="shared" si="11"/>
        <v>1.108875480905909E-6</v>
      </c>
    </row>
    <row r="337" spans="4:13" x14ac:dyDescent="0.3">
      <c r="D337" s="3">
        <v>335</v>
      </c>
      <c r="E337" s="2">
        <f>E336+(-$B$4*E336*G336-$B$9*E336+$B$8*J336+$B$10*SUM(F336:J336))</f>
        <v>1.0273721068245438E-4</v>
      </c>
      <c r="F337" s="2">
        <f>F336+($B$4*E336*G336+$B$5*I336*G336-$B$7*F336-$B$10*F336)</f>
        <v>4.6110937543766702E-8</v>
      </c>
      <c r="G337" s="2">
        <f>G336+($B$7*F336-$B$2*G336-$B$6*G336-$B$10*G336)</f>
        <v>1.8659096397130719E-7</v>
      </c>
      <c r="H337" s="2">
        <f>H336+($B$2*G336+$B$3*J336-$B$10*H336)</f>
        <v>0.85931257098862734</v>
      </c>
      <c r="I337" s="2">
        <f>I336+($B$9*E336-$B$5*I336*G336-$B$10*I336)</f>
        <v>0.14058364699389159</v>
      </c>
      <c r="J337" s="2">
        <f>J336+(-$B$8*J336+$B$6*G336-$B$3*J336-$B$10*J336)</f>
        <v>8.1210489763072911E-7</v>
      </c>
      <c r="K337" s="4">
        <f t="shared" si="10"/>
        <v>1.0000000000000004</v>
      </c>
      <c r="M337" s="22">
        <f t="shared" si="11"/>
        <v>1.0448067991458031E-6</v>
      </c>
    </row>
    <row r="338" spans="4:13" x14ac:dyDescent="0.3">
      <c r="D338" s="3">
        <v>336</v>
      </c>
      <c r="E338" s="2">
        <f>E337+(-$B$4*E337*G337-$B$9*E337+$B$8*J337+$B$10*SUM(F337:J337))</f>
        <v>1.0273674609315002E-4</v>
      </c>
      <c r="F338" s="2">
        <f>F337+($B$4*E337*G337+$B$5*I337*G337-$B$7*F337-$B$10*F337)</f>
        <v>4.3454665363703186E-8</v>
      </c>
      <c r="G338" s="2">
        <f>G337+($B$7*F337-$B$2*G337-$B$6*G337-$B$10*G337)</f>
        <v>1.758148723816289E-7</v>
      </c>
      <c r="H338" s="2">
        <f>H337+($B$2*G337+$B$3*J337-$B$10*H337)</f>
        <v>0.85928320714737794</v>
      </c>
      <c r="I338" s="2">
        <f>I337+($B$9*E337-$B$5*I337*G337-$B$10*I337)</f>
        <v>0.1406130716644175</v>
      </c>
      <c r="J338" s="2">
        <f>J337+(-$B$8*J337+$B$6*G337-$B$3*J337-$B$10*J337)</f>
        <v>7.6517257420419204E-7</v>
      </c>
      <c r="K338" s="4">
        <f t="shared" si="10"/>
        <v>1.0000000000000007</v>
      </c>
      <c r="M338" s="22">
        <f t="shared" si="11"/>
        <v>9.8444211194952417E-7</v>
      </c>
    </row>
    <row r="339" spans="4:13" x14ac:dyDescent="0.3">
      <c r="D339" s="3">
        <v>337</v>
      </c>
      <c r="E339" s="2">
        <f>E338+(-$B$4*E338*G338-$B$9*E338+$B$8*J338+$B$10*SUM(F338:J338))</f>
        <v>1.027363083547433E-4</v>
      </c>
      <c r="F339" s="2">
        <f>F338+($B$4*E338*G338+$B$5*I338*G338-$B$7*F338-$B$10*F338)</f>
        <v>4.0951742753909926E-8</v>
      </c>
      <c r="G339" s="2">
        <f>G338+($B$7*F338-$B$2*G338-$B$6*G338-$B$10*G338)</f>
        <v>1.6566247664192167E-7</v>
      </c>
      <c r="H339" s="2">
        <f>H338+($B$2*G338+$B$3*J338-$B$10*H338)</f>
        <v>0.85925384057457033</v>
      </c>
      <c r="I339" s="2">
        <f>I338+($B$9*E338-$B$5*I338*G338-$B$10*I338)</f>
        <v>0.14064249554982836</v>
      </c>
      <c r="J339" s="2">
        <f>J338+(-$B$8*J338+$B$6*G338-$B$3*J338-$B$10*J338)</f>
        <v>7.2095302774537018E-7</v>
      </c>
      <c r="K339" s="4">
        <f t="shared" si="10"/>
        <v>1.0000000000000007</v>
      </c>
      <c r="M339" s="22">
        <f t="shared" si="11"/>
        <v>9.2756724714120177E-7</v>
      </c>
    </row>
    <row r="340" spans="4:13" x14ac:dyDescent="0.3">
      <c r="D340" s="3">
        <v>338</v>
      </c>
      <c r="E340" s="2">
        <f>E339+(-$B$4*E339*G339-$B$9*E339+$B$8*J339+$B$10*SUM(F339:J339))</f>
        <v>1.0273589591623582E-4</v>
      </c>
      <c r="F340" s="2">
        <f>F339+($B$4*E339*G339+$B$5*I339*G339-$B$7*F339-$B$10*F339)</f>
        <v>3.8593297555297111E-8</v>
      </c>
      <c r="G340" s="2">
        <f>G339+($B$7*F339-$B$2*G339-$B$6*G339-$B$10*G339)</f>
        <v>1.5609760075143859E-7</v>
      </c>
      <c r="H340" s="2">
        <f>H339+($B$2*G339+$B$3*J339-$B$10*H339)</f>
        <v>0.85922447148634262</v>
      </c>
      <c r="I340" s="2">
        <f>I339+($B$9*E339-$B$5*I339*G339-$B$10*I339)</f>
        <v>0.14067191863733036</v>
      </c>
      <c r="J340" s="2">
        <f>J339+(-$B$8*J339+$B$6*G339-$B$3*J339-$B$10*J339)</f>
        <v>6.7928951300543877E-7</v>
      </c>
      <c r="K340" s="4">
        <f t="shared" si="10"/>
        <v>1.0000000000000007</v>
      </c>
      <c r="M340" s="22">
        <f t="shared" si="11"/>
        <v>8.7398041131217442E-7</v>
      </c>
    </row>
    <row r="341" spans="4:13" x14ac:dyDescent="0.3">
      <c r="D341" s="3">
        <v>339</v>
      </c>
      <c r="E341" s="2">
        <f>E340+(-$B$4*E340*G340-$B$9*E340+$B$8*J340+$B$10*SUM(F340:J340))</f>
        <v>1.0273550731610194E-4</v>
      </c>
      <c r="F341" s="2">
        <f>F340+($B$4*E340*G340+$B$5*I340*G340-$B$7*F340-$B$10*F340)</f>
        <v>3.6370972017494247E-8</v>
      </c>
      <c r="G341" s="2">
        <f>G340+($B$7*F340-$B$2*G340-$B$6*G340-$B$10*G340)</f>
        <v>1.4708617151659897E-7</v>
      </c>
      <c r="H341" s="2">
        <f>H340+($B$2*G340+$B$3*J340-$B$10*H340)</f>
        <v>0.85919510008633759</v>
      </c>
      <c r="I341" s="2">
        <f>I340+($B$9*E340-$B$5*I340*G340-$B$10*I340)</f>
        <v>0.14070134091487169</v>
      </c>
      <c r="J341" s="2">
        <f>J340+(-$B$8*J340+$B$6*G340-$B$3*J340-$B$10*J340)</f>
        <v>6.4003433163174759E-7</v>
      </c>
      <c r="K341" s="4">
        <f t="shared" si="10"/>
        <v>1.0000000000000004</v>
      </c>
      <c r="M341" s="22">
        <f t="shared" si="11"/>
        <v>8.2349147516584082E-7</v>
      </c>
    </row>
    <row r="342" spans="4:13" x14ac:dyDescent="0.3">
      <c r="D342" s="3">
        <v>340</v>
      </c>
      <c r="E342" s="2">
        <f>E341+(-$B$4*E341*G341-$B$9*E341+$B$8*J341+$B$10*SUM(F341:J341))</f>
        <v>1.0273514117713933E-4</v>
      </c>
      <c r="F342" s="2">
        <f>F341+($B$4*E341*G341+$B$5*I341*G341-$B$7*F341-$B$10*F341)</f>
        <v>3.4276892909591964E-8</v>
      </c>
      <c r="G342" s="2">
        <f>G341+($B$7*F341-$B$2*G341-$B$6*G341-$B$10*G341)</f>
        <v>1.3859609605995041E-7</v>
      </c>
      <c r="H342" s="2">
        <f>H341+($B$2*G341+$B$3*J341-$B$10*H341)</f>
        <v>0.85916572656642409</v>
      </c>
      <c r="I342" s="2">
        <f>I341+($B$9*E341-$B$5*I341*G341-$B$10*I341)</f>
        <v>0.14073076237109924</v>
      </c>
      <c r="J342" s="2">
        <f>J341+(-$B$8*J341+$B$6*G341-$B$3*J341-$B$10*J341)</f>
        <v>6.0304831106562049E-7</v>
      </c>
      <c r="K342" s="4">
        <f t="shared" si="10"/>
        <v>1.0000000000000007</v>
      </c>
      <c r="M342" s="22">
        <f t="shared" si="11"/>
        <v>7.7592130003516291E-7</v>
      </c>
    </row>
    <row r="343" spans="4:13" x14ac:dyDescent="0.3">
      <c r="D343" s="3">
        <v>341</v>
      </c>
      <c r="E343" s="2">
        <f>E342+(-$B$4*E342*G342-$B$9*E342+$B$8*J342+$B$10*SUM(F342:J342))</f>
        <v>1.0273479620161486E-4</v>
      </c>
      <c r="F343" s="2">
        <f>F342+($B$4*E342*G342+$B$5*I342*G342-$B$7*F342-$B$10*F342)</f>
        <v>3.2303643371269428E-8</v>
      </c>
      <c r="G343" s="2">
        <f>G342+($B$7*F342-$B$2*G342-$B$6*G342-$B$10*G342)</f>
        <v>1.3059714647951394E-7</v>
      </c>
      <c r="H343" s="2">
        <f>H342+($B$2*G342+$B$3*J342-$B$10*H342)</f>
        <v>0.85913635110737752</v>
      </c>
      <c r="I343" s="2">
        <f>I342+($B$9*E342-$B$5*I342*G342-$B$10*I342)</f>
        <v>0.14076018299531817</v>
      </c>
      <c r="J343" s="2">
        <f>J342+(-$B$8*J342+$B$6*G342-$B$3*J342-$B$10*J342)</f>
        <v>5.6820031335790529E-7</v>
      </c>
      <c r="K343" s="4">
        <f t="shared" si="10"/>
        <v>1.0000000000000007</v>
      </c>
      <c r="M343" s="22">
        <f t="shared" si="11"/>
        <v>7.3110110320868865E-7</v>
      </c>
    </row>
    <row r="344" spans="4:13" x14ac:dyDescent="0.3">
      <c r="D344" s="3">
        <v>342</v>
      </c>
      <c r="E344" s="2">
        <f>E343+(-$B$4*E343*G343-$B$9*E343+$B$8*J343+$B$10*SUM(F343:J343))</f>
        <v>1.0273447116668894E-4</v>
      </c>
      <c r="F344" s="2">
        <f>F343+($B$4*E343*G343+$B$5*I343*G343-$B$7*F343-$B$10*F343)</f>
        <v>3.0444236402753724E-8</v>
      </c>
      <c r="G344" s="2">
        <f>G343+($B$7*F343-$B$2*G343-$B$6*G343-$B$10*G343)</f>
        <v>1.2306085124023205E-7</v>
      </c>
      <c r="H344" s="2">
        <f>H343+($B$2*G343+$B$3*J343-$B$10*H343)</f>
        <v>0.85910697387952029</v>
      </c>
      <c r="I344" s="2">
        <f>I343+($B$9*E343-$B$5*I343*G343-$B$10*I343)</f>
        <v>0.14078960277745364</v>
      </c>
      <c r="J344" s="2">
        <f>J343+(-$B$8*J343+$B$6*G343-$B$3*J343-$B$10*J343)</f>
        <v>5.3536677219304013E-7</v>
      </c>
      <c r="K344" s="4">
        <f t="shared" si="10"/>
        <v>1.0000000000000004</v>
      </c>
      <c r="M344" s="22">
        <f t="shared" si="11"/>
        <v>6.8887185983602593E-7</v>
      </c>
    </row>
    <row r="345" spans="4:13" x14ac:dyDescent="0.3">
      <c r="D345" s="3">
        <v>343</v>
      </c>
      <c r="E345" s="2">
        <f>E344+(-$B$4*E344*G344-$B$9*E344+$B$8*J344+$B$10*SUM(F344:J344))</f>
        <v>1.0273416492010223E-4</v>
      </c>
      <c r="F345" s="2">
        <f>F344+($B$4*E344*G344+$B$5*I344*G344-$B$7*F344-$B$10*F344)</f>
        <v>2.8692089897995907E-8</v>
      </c>
      <c r="G345" s="2">
        <f>G344+($B$7*F344-$B$2*G344-$B$6*G344-$B$10*G344)</f>
        <v>1.1596039290375851E-7</v>
      </c>
      <c r="H345" s="2">
        <f>H344+($B$2*G344+$B$3*J344-$B$10*H344)</f>
        <v>0.85907759504332626</v>
      </c>
      <c r="I345" s="2">
        <f>I344+($B$9*E344-$B$5*I344*G344-$B$10*I344)</f>
        <v>0.14081902170801483</v>
      </c>
      <c r="J345" s="2">
        <f>J344+(-$B$8*J344+$B$6*G344-$B$3*J344-$B$10*J344)</f>
        <v>5.044312565093589E-7</v>
      </c>
      <c r="K345" s="4">
        <f t="shared" si="10"/>
        <v>1.0000000000000004</v>
      </c>
      <c r="M345" s="22">
        <f t="shared" si="11"/>
        <v>6.4908373931111335E-7</v>
      </c>
    </row>
    <row r="346" spans="4:13" x14ac:dyDescent="0.3">
      <c r="D346" s="3">
        <v>344</v>
      </c>
      <c r="E346" s="2">
        <f>E345+(-$B$4*E345*G345-$B$9*E345+$B$8*J345+$B$10*SUM(F345:J345))</f>
        <v>1.0273387637611017E-4</v>
      </c>
      <c r="F346" s="2">
        <f>F345+($B$4*E345*G345+$B$5*I345*G345-$B$7*F345-$B$10*F345)</f>
        <v>2.7041003131038764E-8</v>
      </c>
      <c r="G346" s="2">
        <f>G345+($B$7*F345-$B$2*G345-$B$6*G345-$B$10*G345)</f>
        <v>1.0927051182590839E-7</v>
      </c>
      <c r="H346" s="2">
        <f>H345+($B$2*G345+$B$3*J345-$B$10*H345)</f>
        <v>0.85904821474998927</v>
      </c>
      <c r="I346" s="2">
        <f>I345+($B$9*E345-$B$5*I345*G345-$B$10*I345)</f>
        <v>0.14084843977806102</v>
      </c>
      <c r="J346" s="2">
        <f>J345+(-$B$8*J345+$B$6*G345-$B$3*J345-$B$10*J345)</f>
        <v>4.7528405919486492E-7</v>
      </c>
      <c r="K346" s="4">
        <f t="shared" si="10"/>
        <v>1.0000000000000004</v>
      </c>
      <c r="M346" s="22">
        <f t="shared" si="11"/>
        <v>6.1159557415181206E-7</v>
      </c>
    </row>
    <row r="347" spans="4:13" x14ac:dyDescent="0.3">
      <c r="D347" s="3">
        <v>345</v>
      </c>
      <c r="E347" s="2">
        <f>E346+(-$B$4*E346*G346-$B$9*E346+$B$8*J346+$B$10*SUM(F346:J346))</f>
        <v>1.0273360451165077E-4</v>
      </c>
      <c r="F347" s="2">
        <f>F346+($B$4*E346*G346+$B$5*I346*G346-$B$7*F346-$B$10*F346)</f>
        <v>2.5485134610814026E-8</v>
      </c>
      <c r="G347" s="2">
        <f>G346+($B$7*F346-$B$2*G346-$B$6*G346-$B$10*G346)</f>
        <v>1.0296741547281E-7</v>
      </c>
      <c r="H347" s="2">
        <f>H346+($B$2*G346+$B$3*J346-$B$10*H346)</f>
        <v>0.8590188331419597</v>
      </c>
      <c r="I347" s="2">
        <f>I346+($B$9*E346-$B$5*I346*G346-$B$10*I346)</f>
        <v>0.14087785697916971</v>
      </c>
      <c r="J347" s="2">
        <f>J346+(-$B$8*J346+$B$6*G346-$B$3*J346-$B$10*J346)</f>
        <v>4.4782180942407111E-7</v>
      </c>
      <c r="K347" s="4">
        <f t="shared" si="10"/>
        <v>1.0000000000000007</v>
      </c>
      <c r="M347" s="22">
        <f t="shared" si="11"/>
        <v>5.7627435950769518E-7</v>
      </c>
    </row>
    <row r="348" spans="4:13" x14ac:dyDescent="0.3">
      <c r="D348" s="3">
        <v>346</v>
      </c>
      <c r="E348" s="2">
        <f>E347+(-$B$4*E347*G347-$B$9*E347+$B$8*J347+$B$10*SUM(F347:J347))</f>
        <v>1.0273334836273256E-4</v>
      </c>
      <c r="F348" s="2">
        <f>F347+($B$4*E347*G347+$B$5*I347*G347-$B$7*F347-$B$10*F347)</f>
        <v>2.4018981224561364E-8</v>
      </c>
      <c r="G348" s="2">
        <f>G347+($B$7*F347-$B$2*G347-$B$6*G347-$B$10*G347)</f>
        <v>9.7028693027248494E-8</v>
      </c>
      <c r="H348" s="2">
        <f>H347+($B$2*G347+$B$3*J347-$B$10*H347)</f>
        <v>0.85898945035344976</v>
      </c>
      <c r="I348" s="2">
        <f>I347+($B$9*E347-$B$5*I347*G347-$B$10*I347)</f>
        <v>0.1409072733034066</v>
      </c>
      <c r="J348" s="2">
        <f>J347+(-$B$8*J347+$B$6*G347-$B$3*J347-$B$10*J347)</f>
        <v>4.2194710728301502E-7</v>
      </c>
      <c r="K348" s="4">
        <f t="shared" si="10"/>
        <v>1.0000000000000007</v>
      </c>
      <c r="M348" s="22">
        <f t="shared" si="11"/>
        <v>5.4299478153482491E-7</v>
      </c>
    </row>
    <row r="349" spans="4:13" x14ac:dyDescent="0.3">
      <c r="D349" s="3">
        <v>347</v>
      </c>
      <c r="E349" s="2">
        <f>E348+(-$B$4*E348*G348-$B$9*E348+$B$8*J348+$B$10*SUM(F348:J348))</f>
        <v>1.0273310702103001E-4</v>
      </c>
      <c r="F349" s="2">
        <f>F348+($B$4*E348*G348+$B$5*I348*G348-$B$7*F348-$B$10*F348)</f>
        <v>2.263735859472562E-8</v>
      </c>
      <c r="G349" s="2">
        <f>G348+($B$7*F348-$B$2*G348-$B$6*G348-$B$10*G348)</f>
        <v>9.1433234975938005E-8</v>
      </c>
      <c r="H349" s="2">
        <f>H348+($B$2*G348+$B$3*J348-$B$10*H348)</f>
        <v>0.85896006651090939</v>
      </c>
      <c r="I349" s="2">
        <f>I348+($B$9*E348-$B$5*I348*G348-$B$10*I348)</f>
        <v>0.14093668874329723</v>
      </c>
      <c r="J349" s="2">
        <f>J348+(-$B$8*J348+$B$6*G348-$B$3*J348-$B$10*J348)</f>
        <v>3.9756817940648046E-7</v>
      </c>
      <c r="K349" s="4">
        <f t="shared" si="10"/>
        <v>1.0000000000000007</v>
      </c>
      <c r="M349" s="22">
        <f t="shared" si="11"/>
        <v>5.1163877297714413E-7</v>
      </c>
    </row>
    <row r="350" spans="4:13" x14ac:dyDescent="0.3">
      <c r="D350" s="3">
        <v>348</v>
      </c>
      <c r="E350" s="2">
        <f>E349+(-$B$4*E349*G349-$B$9*E349+$B$8*J349+$B$10*SUM(F349:J349))</f>
        <v>1.0273287963067465E-4</v>
      </c>
      <c r="F350" s="2">
        <f>F349+($B$4*E349*G349+$B$5*I349*G349-$B$7*F349-$B$10*F349)</f>
        <v>2.1335382578579991E-8</v>
      </c>
      <c r="G350" s="2">
        <f>G349+($B$7*F349-$B$2*G349-$B$6*G349-$B$10*G349)</f>
        <v>8.6161157386576507E-8</v>
      </c>
      <c r="H350" s="2">
        <f>H349+($B$2*G349+$B$3*J349-$B$10*H349)</f>
        <v>0.8589306817334752</v>
      </c>
      <c r="I350" s="2">
        <f>I349+($B$9*E349-$B$5*I349*G349-$B$10*I349)</f>
        <v>0.14096610329180034</v>
      </c>
      <c r="J350" s="2">
        <f>J349+(-$B$8*J349+$B$6*G349-$B$3*J349-$B$10*J349)</f>
        <v>3.7459855442404701E-7</v>
      </c>
      <c r="K350" s="4">
        <f t="shared" si="10"/>
        <v>1.0000000000000007</v>
      </c>
      <c r="M350" s="22">
        <f t="shared" si="11"/>
        <v>4.8209509438920349E-7</v>
      </c>
    </row>
    <row r="351" spans="4:13" x14ac:dyDescent="0.3">
      <c r="D351" s="3">
        <v>349</v>
      </c>
      <c r="E351" s="2">
        <f>E350+(-$B$4*E350*G350-$B$9*E350+$B$8*J350+$B$10*SUM(F350:J350))</f>
        <v>1.027326653852306E-4</v>
      </c>
      <c r="F351" s="2">
        <f>F350+($B$4*E350*G350+$B$5*I350*G350-$B$7*F350-$B$10*F350)</f>
        <v>2.0108451843956674E-8</v>
      </c>
      <c r="G351" s="2">
        <f>G350+($B$7*F350-$B$2*G350-$B$6*G350-$B$10*G350)</f>
        <v>8.1193730600591271E-8</v>
      </c>
      <c r="H351" s="2">
        <f>H350+($B$2*G350+$B$3*J350-$B$10*H350)</f>
        <v>0.85890129613339306</v>
      </c>
      <c r="I351" s="2">
        <f>I350+($B$9*E350-$B$5*I350*G350-$B$10*I350)</f>
        <v>0.14099551694228279</v>
      </c>
      <c r="J351" s="2">
        <f>J350+(-$B$8*J350+$B$6*G350-$B$3*J350-$B$10*J350)</f>
        <v>3.5295675708008664E-7</v>
      </c>
      <c r="K351" s="4">
        <f t="shared" si="10"/>
        <v>1.0000000000000007</v>
      </c>
      <c r="M351" s="22">
        <f t="shared" si="11"/>
        <v>4.5425893952463459E-7</v>
      </c>
    </row>
    <row r="352" spans="4:13" x14ac:dyDescent="0.3">
      <c r="D352" s="3">
        <v>350</v>
      </c>
      <c r="E352" s="2">
        <f>E351+(-$B$4*E351*G351-$B$9*E351+$B$8*J351+$B$10*SUM(F351:J351))</f>
        <v>1.0273246352484399E-4</v>
      </c>
      <c r="F352" s="2">
        <f>F351+($B$4*E351*G351+$B$5*I351*G351-$B$7*F351-$B$10*F351)</f>
        <v>1.8952231458358533E-8</v>
      </c>
      <c r="G352" s="2">
        <f>G351+($B$7*F351-$B$2*G351-$B$6*G351-$B$10*G351)</f>
        <v>7.6513312083535473E-8</v>
      </c>
      <c r="H352" s="2">
        <f>H351+($B$2*G351+$B$3*J351-$B$10*H351)</f>
        <v>0.85887190981641626</v>
      </c>
      <c r="I352" s="2">
        <f>I351+($B$9*E351-$B$5*I351*G351-$B$10*I351)</f>
        <v>0.14102492968849595</v>
      </c>
      <c r="J352" s="2">
        <f>J351+(-$B$8*J351+$B$6*G351-$B$3*J351-$B$10*J351)</f>
        <v>3.3256601995745923E-7</v>
      </c>
      <c r="K352" s="4">
        <f t="shared" si="10"/>
        <v>1.0000000000000007</v>
      </c>
      <c r="M352" s="22">
        <f t="shared" si="11"/>
        <v>4.2803156349935325E-7</v>
      </c>
    </row>
    <row r="353" spans="4:13" x14ac:dyDescent="0.3">
      <c r="D353" s="3">
        <v>351</v>
      </c>
      <c r="E353" s="2">
        <f>E352+(-$B$4*E352*G352-$B$9*E352+$B$8*J352+$B$10*SUM(F352:J352))</f>
        <v>1.027322733335564E-4</v>
      </c>
      <c r="F353" s="2">
        <f>F352+($B$4*E352*G352+$B$5*I352*G352-$B$7*F352-$B$10*F352)</f>
        <v>1.7862637432389308E-8</v>
      </c>
      <c r="G353" s="2">
        <f>G352+($B$7*F352-$B$2*G352-$B$6*G352-$B$10*G352)</f>
        <v>7.2103283190207126E-8</v>
      </c>
      <c r="H353" s="2">
        <f>H352+($B$2*G352+$B$3*J352-$B$10*H352)</f>
        <v>0.85884252288218121</v>
      </c>
      <c r="I353" s="2">
        <f>I352+($B$9*E352-$B$5*I352*G352-$B$10*I352)</f>
        <v>0.14105434152455337</v>
      </c>
      <c r="J353" s="2">
        <f>J352+(-$B$8*J352+$B$6*G352-$B$3*J352-$B$10*J352)</f>
        <v>3.1335401179564333E-7</v>
      </c>
      <c r="K353" s="4">
        <f t="shared" si="10"/>
        <v>1.0000000000000007</v>
      </c>
      <c r="M353" s="22">
        <f t="shared" si="11"/>
        <v>4.0331993241823978E-7</v>
      </c>
    </row>
    <row r="354" spans="4:13" x14ac:dyDescent="0.3">
      <c r="D354" s="3">
        <v>352</v>
      </c>
      <c r="E354" s="2">
        <f>E353+(-$B$4*E353*G353-$B$9*E353+$B$8*J353+$B$10*SUM(F353:J353))</f>
        <v>1.027320941367727E-4</v>
      </c>
      <c r="F354" s="2">
        <f>F353+($B$4*E353*G353+$B$5*I353*G353-$B$7*F353-$B$10*F353)</f>
        <v>1.6835822161889541E-8</v>
      </c>
      <c r="G354" s="2">
        <f>G353+($B$7*F353-$B$2*G353-$B$6*G353-$B$10*G353)</f>
        <v>6.7947989615785442E-8</v>
      </c>
      <c r="H354" s="2">
        <f>H353+($B$2*G353+$B$3*J353-$B$10*H353)</f>
        <v>0.85881313542456073</v>
      </c>
      <c r="I354" s="2">
        <f>I353+($B$9*E353-$B$5*I353*G353-$B$10*I353)</f>
        <v>0.14108375244490987</v>
      </c>
      <c r="J354" s="2">
        <f>J353+(-$B$8*J353+$B$6*G353-$B$3*J353-$B$10*J353)</f>
        <v>2.9525258145157533E-7</v>
      </c>
      <c r="K354" s="4">
        <f t="shared" si="10"/>
        <v>1.0000000000000007</v>
      </c>
      <c r="M354" s="22">
        <f t="shared" si="11"/>
        <v>3.8003639322925031E-7</v>
      </c>
    </row>
    <row r="355" spans="4:13" x14ac:dyDescent="0.3">
      <c r="D355" s="3">
        <v>353</v>
      </c>
      <c r="E355" s="2">
        <f>E354+(-$B$4*E354*G354-$B$9*E354+$B$8*J354+$B$10*SUM(F354:J354))</f>
        <v>1.0273192529887471E-4</v>
      </c>
      <c r="F355" s="2">
        <f>F354+($B$4*E354*G354+$B$5*I354*G354-$B$7*F354-$B$10*F354)</f>
        <v>1.5868160716413014E-8</v>
      </c>
      <c r="G355" s="2">
        <f>G354+($B$7*F354-$B$2*G354-$B$6*G354-$B$10*G354)</f>
        <v>6.4032685317669169E-8</v>
      </c>
      <c r="H355" s="2">
        <f>H354+($B$2*G354+$B$3*J354-$B$10*H354)</f>
        <v>0.85878374753199738</v>
      </c>
      <c r="I355" s="2">
        <f>I354+($B$9*E354-$B$5*I354*G354-$B$10*I354)</f>
        <v>0.14111316244434174</v>
      </c>
      <c r="J355" s="2">
        <f>J354+(-$B$8*J354+$B$6*G354-$B$3*J354-$B$10*J354)</f>
        <v>2.7819751660575549E-7</v>
      </c>
      <c r="K355" s="4">
        <f t="shared" si="10"/>
        <v>1.0000000000000007</v>
      </c>
      <c r="M355" s="22">
        <f t="shared" si="11"/>
        <v>3.5809836263983767E-7</v>
      </c>
    </row>
    <row r="356" spans="4:13" x14ac:dyDescent="0.3">
      <c r="D356" s="3">
        <v>354</v>
      </c>
      <c r="E356" s="2">
        <f>E355+(-$B$4*E355*G355-$B$9*E355+$B$8*J355+$B$10*SUM(F355:J355))</f>
        <v>1.0273176622097224E-4</v>
      </c>
      <c r="F356" s="2">
        <f>F355+($B$4*E355*G355+$B$5*I355*G355-$B$7*F355-$B$10*F355)</f>
        <v>1.4956237924736178E-8</v>
      </c>
      <c r="G356" s="2">
        <f>G355+($B$7*F355-$B$2*G355-$B$6*G355-$B$10*G355)</f>
        <v>6.0343479705305108E-8</v>
      </c>
      <c r="H356" s="2">
        <f>H355+($B$2*G355+$B$3*J355-$B$10*H355)</f>
        <v>0.8587543592878174</v>
      </c>
      <c r="I356" s="2">
        <f>I355+($B$9*E355-$B$5*I355*G355-$B$10*I355)</f>
        <v>0.14114257151792822</v>
      </c>
      <c r="J356" s="2">
        <f>J355+(-$B$8*J355+$B$6*G355-$B$3*J355-$B$10*J355)</f>
        <v>2.6212831636739187E-7</v>
      </c>
      <c r="K356" s="4">
        <f t="shared" si="10"/>
        <v>1.0000000000000004</v>
      </c>
      <c r="M356" s="22">
        <f t="shared" si="11"/>
        <v>3.3742803399743316E-7</v>
      </c>
    </row>
    <row r="357" spans="4:13" x14ac:dyDescent="0.3">
      <c r="D357" s="3">
        <v>355</v>
      </c>
      <c r="E357" s="2">
        <f>E356+(-$B$4*E356*G356-$B$9*E356+$B$8*J356+$B$10*SUM(F356:J356))</f>
        <v>1.027316163387834E-4</v>
      </c>
      <c r="F357" s="2">
        <f>F356+($B$4*E356*G356+$B$5*I356*G356-$B$7*F356-$B$10*F356)</f>
        <v>1.4096836210971705E-8</v>
      </c>
      <c r="G357" s="2">
        <f>G356+($B$7*F356-$B$2*G356-$B$6*G356-$B$10*G356)</f>
        <v>5.6867287907159784E-8</v>
      </c>
      <c r="H357" s="2">
        <f>H356+($B$2*G356+$B$3*J356-$B$10*H356)</f>
        <v>0.85872497077052679</v>
      </c>
      <c r="I357" s="2">
        <f>I356+($B$9*E356-$B$5*I356*G356-$B$10*I356)</f>
        <v>0.1411719796610339</v>
      </c>
      <c r="J357" s="2">
        <f>J356+(-$B$8*J356+$B$6*G356-$B$3*J356-$B$10*J356)</f>
        <v>2.4698797698066598E-7</v>
      </c>
      <c r="K357" s="4">
        <f t="shared" si="10"/>
        <v>1.0000000000000007</v>
      </c>
      <c r="M357" s="22">
        <f t="shared" si="11"/>
        <v>3.1795210109879746E-7</v>
      </c>
    </row>
    <row r="358" spans="4:13" x14ac:dyDescent="0.3">
      <c r="D358" s="3">
        <v>356</v>
      </c>
      <c r="E358" s="2">
        <f>E357+(-$B$4*E357*G357-$B$9*E357+$B$8*J357+$B$10*SUM(F357:J357))</f>
        <v>1.0273147512063716E-4</v>
      </c>
      <c r="F358" s="2">
        <f>F357+($B$4*E357*G357+$B$5*I357*G357-$B$7*F357-$B$10*F357)</f>
        <v>1.3286924137567657E-8</v>
      </c>
      <c r="G358" s="2">
        <f>G357+($B$7*F357-$B$2*G357-$B$6*G357-$B$10*G357)</f>
        <v>5.3591783935155742E-8</v>
      </c>
      <c r="H358" s="2">
        <f>H357+($B$2*G357+$B$3*J357-$B$10*H357)</f>
        <v>0.8586955820540898</v>
      </c>
      <c r="I358" s="2">
        <f>I357+($B$9*E357-$B$5*I357*G357-$B$10*I357)</f>
        <v>0.14120138686929221</v>
      </c>
      <c r="J358" s="2">
        <f>J357+(-$B$8*J357+$B$6*G357-$B$3*J357-$B$10*J357)</f>
        <v>2.3272278987977933E-7</v>
      </c>
      <c r="K358" s="4">
        <f t="shared" si="10"/>
        <v>1.0000000000000007</v>
      </c>
      <c r="M358" s="22">
        <f t="shared" si="11"/>
        <v>2.9960149795250272E-7</v>
      </c>
    </row>
    <row r="359" spans="4:13" x14ac:dyDescent="0.3">
      <c r="D359" s="3">
        <v>357</v>
      </c>
      <c r="E359" s="2">
        <f>E358+(-$B$4*E358*G358-$B$9*E358+$B$8*J358+$B$10*SUM(F358:J358))</f>
        <v>1.0273134206559089E-4</v>
      </c>
      <c r="F359" s="2">
        <f>F358+($B$4*E358*G358+$B$5*I358*G358-$B$7*F358-$B$10*F358)</f>
        <v>1.2523645614025443E-8</v>
      </c>
      <c r="G359" s="2">
        <f>G358+($B$7*F358-$B$2*G358-$B$6*G358-$B$10*G358)</f>
        <v>5.0505356577407744E-8</v>
      </c>
      <c r="H359" s="2">
        <f>H358+($B$2*G358+$B$3*J358-$B$10*H358)</f>
        <v>0.85866619320819149</v>
      </c>
      <c r="I359" s="2">
        <f>I358+($B$9*E358-$B$5*I358*G358-$B$10*I358)</f>
        <v>0.14123079313858999</v>
      </c>
      <c r="J359" s="2">
        <f>J358+(-$B$8*J358+$B$6*G358-$B$3*J358-$B$10*J358)</f>
        <v>2.1928215138343226E-7</v>
      </c>
      <c r="K359" s="4">
        <f t="shared" si="10"/>
        <v>1.0000000000000007</v>
      </c>
      <c r="M359" s="22">
        <f t="shared" si="11"/>
        <v>2.8231115357486542E-7</v>
      </c>
    </row>
    <row r="360" spans="4:13" x14ac:dyDescent="0.3">
      <c r="D360" s="3">
        <v>358</v>
      </c>
      <c r="E360" s="2">
        <f>E359+(-$B$4*E359*G359-$B$9*E359+$B$8*J359+$B$10*SUM(F359:J359))</f>
        <v>1.0273121670165624E-4</v>
      </c>
      <c r="F360" s="2">
        <f>F359+($B$4*E359*G359+$B$5*I359*G359-$B$7*F359-$B$10*F359)</f>
        <v>1.180430973257227E-8</v>
      </c>
      <c r="G360" s="2">
        <f>G359+($B$7*F359-$B$2*G359-$B$6*G359-$B$10*G359)</f>
        <v>4.7597067859991351E-8</v>
      </c>
      <c r="H360" s="2">
        <f>H359+($B$2*G359+$B$3*J359-$B$10*H359)</f>
        <v>0.85863680429848532</v>
      </c>
      <c r="I360" s="2">
        <f>I359+($B$9*E359-$B$5*I359*G359-$B$10*I359)</f>
        <v>0.14126019846505272</v>
      </c>
      <c r="J360" s="2">
        <f>J359+(-$B$8*J359+$B$6*G359-$B$3*J359-$B$10*J359)</f>
        <v>2.0661838335993732E-7</v>
      </c>
      <c r="K360" s="4">
        <f t="shared" si="10"/>
        <v>1.0000000000000007</v>
      </c>
      <c r="M360" s="22">
        <f t="shared" si="11"/>
        <v>2.6601976095250096E-7</v>
      </c>
    </row>
    <row r="361" spans="4:13" x14ac:dyDescent="0.3">
      <c r="D361" s="3">
        <v>359</v>
      </c>
      <c r="E361" s="2">
        <f>E360+(-$B$4*E360*G360-$B$9*E360+$B$8*J360+$B$10*SUM(F360:J360))</f>
        <v>1.0273109858412744E-4</v>
      </c>
      <c r="F361" s="2">
        <f>F360+($B$4*E360*G360+$B$5*I360*G360-$B$7*F360-$B$10*F360)</f>
        <v>1.1126381194285777E-8</v>
      </c>
      <c r="G361" s="2">
        <f>G360+($B$7*F360-$B$2*G360-$B$6*G360-$B$10*G360)</f>
        <v>4.4856613927793325E-8</v>
      </c>
      <c r="H361" s="2">
        <f>H360+($B$2*G360+$B$3*J360-$B$10*H360)</f>
        <v>0.85860741538682639</v>
      </c>
      <c r="I361" s="2">
        <f>I360+($B$9*E360-$B$5*I360*G360-$B$10*I360)</f>
        <v>0.14128960284503084</v>
      </c>
      <c r="J361" s="2">
        <f>J360+(-$B$8*J360+$B$6*G360-$B$3*J360-$B$10*J360)</f>
        <v>1.9468656423242119E-7</v>
      </c>
      <c r="K361" s="4">
        <f t="shared" si="10"/>
        <v>1.0000000000000007</v>
      </c>
      <c r="M361" s="22">
        <f t="shared" si="11"/>
        <v>2.5066955935450028E-7</v>
      </c>
    </row>
    <row r="362" spans="4:13" x14ac:dyDescent="0.3">
      <c r="D362" s="3">
        <v>360</v>
      </c>
      <c r="E362" s="2">
        <f>E361+(-$B$4*E361*G361-$B$9*E361+$B$8*J361+$B$10*SUM(F361:J361))</f>
        <v>1.0273098729400565E-4</v>
      </c>
      <c r="F362" s="2">
        <f>F361+($B$4*E361*G361+$B$5*I361*G361-$B$7*F361-$B$10*F361)</f>
        <v>1.0487471291298245E-8</v>
      </c>
      <c r="G362" s="2">
        <f>G361+($B$7*F361-$B$2*G361-$B$6*G361-$B$10*G361)</f>
        <v>4.2274288203264135E-8</v>
      </c>
      <c r="H362" s="2">
        <f>H361+($B$2*G361+$B$3*J361-$B$10*H361)</f>
        <v>0.85857802653149085</v>
      </c>
      <c r="I362" s="2">
        <f>I361+($B$9*E361-$B$5*I361*G361-$B$10*I361)</f>
        <v>0.14131900627508664</v>
      </c>
      <c r="J362" s="2">
        <f>J361+(-$B$8*J361+$B$6*G361-$B$3*J361-$B$10*J361)</f>
        <v>1.8344436972964551E-7</v>
      </c>
      <c r="K362" s="4">
        <f t="shared" si="10"/>
        <v>1.0000000000000007</v>
      </c>
      <c r="M362" s="22">
        <f t="shared" si="11"/>
        <v>2.3620612922420788E-7</v>
      </c>
    </row>
    <row r="363" spans="4:13" x14ac:dyDescent="0.3">
      <c r="D363" s="3">
        <v>361</v>
      </c>
      <c r="E363" s="2">
        <f>E362+(-$B$4*E362*G362-$B$9*E362+$B$8*J362+$B$10*SUM(F362:J362))</f>
        <v>1.027308824365145E-4</v>
      </c>
      <c r="F363" s="2">
        <f>F362+($B$4*E362*G362+$B$5*I362*G362-$B$7*F362-$B$10*F362)</f>
        <v>9.8853294127129798E-9</v>
      </c>
      <c r="G363" s="2">
        <f>G362+($B$7*F362-$B$2*G362-$B$6*G362-$B$10*G362)</f>
        <v>3.9840946690149484E-8</v>
      </c>
      <c r="H363" s="2">
        <f>H362+($B$2*G362+$B$3*J362-$B$10*H362)</f>
        <v>0.85854863778738311</v>
      </c>
      <c r="I363" s="2">
        <f>I362+($B$9*E362-$B$5*I362*G362-$B$10*I362)</f>
        <v>0.14134840875198215</v>
      </c>
      <c r="J363" s="2">
        <f>J362+(-$B$8*J362+$B$6*G362-$B$3*J362-$B$10*J362)</f>
        <v>1.7285192282200424E-7</v>
      </c>
      <c r="K363" s="4">
        <f t="shared" si="10"/>
        <v>1.0000000000000007</v>
      </c>
      <c r="M363" s="22">
        <f t="shared" si="11"/>
        <v>2.225781989248667E-7</v>
      </c>
    </row>
    <row r="364" spans="4:13" x14ac:dyDescent="0.3">
      <c r="D364" s="3">
        <v>362</v>
      </c>
      <c r="E364" s="2">
        <f>E363+(-$B$4*E363*G363-$B$9*E363+$B$8*J363+$B$10*SUM(F363:J363))</f>
        <v>1.0273078363970078E-4</v>
      </c>
      <c r="F364" s="2">
        <f>F363+($B$4*E363*G363+$B$5*I363*G363-$B$7*F363-$B$10*F363)</f>
        <v>9.3178350437534536E-9</v>
      </c>
      <c r="G364" s="2">
        <f>G363+($B$7*F363-$B$2*G363-$B$6*G363-$B$10*G363)</f>
        <v>3.7547975297050665E-8</v>
      </c>
      <c r="H364" s="2">
        <f>H363+($B$2*G363+$B$3*J363-$B$10*H363)</f>
        <v>0.85851924920623079</v>
      </c>
      <c r="I364" s="2">
        <f>I363+($B$9*E363-$B$5*I363*G363-$B$10*I363)</f>
        <v>0.14137781027266752</v>
      </c>
      <c r="J364" s="2">
        <f>J363+(-$B$8*J363+$B$6*G363-$B$3*J363-$B$10*J363)</f>
        <v>1.6287165231434691E-7</v>
      </c>
      <c r="K364" s="4">
        <f t="shared" si="10"/>
        <v>1.0000000000000007</v>
      </c>
      <c r="M364" s="22">
        <f t="shared" si="11"/>
        <v>2.0973746265515103E-7</v>
      </c>
    </row>
    <row r="365" spans="4:13" x14ac:dyDescent="0.3">
      <c r="D365" s="3">
        <v>363</v>
      </c>
      <c r="E365" s="2">
        <f>E364+(-$B$4*E364*G364-$B$9*E364+$B$8*J364+$B$10*SUM(F364:J364))</f>
        <v>1.0273069055311622E-4</v>
      </c>
      <c r="F365" s="2">
        <f>F364+($B$4*E364*G364+$B$5*I364*G364-$B$7*F364-$B$10*F364)</f>
        <v>8.7829902294433931E-9</v>
      </c>
      <c r="G365" s="2">
        <f>G364+($B$7*F364-$B$2*G364-$B$6*G364-$B$10*G364)</f>
        <v>3.538725906298096E-8</v>
      </c>
      <c r="H365" s="2">
        <f>H364+($B$2*G364+$B$3*J364-$B$10*H364)</f>
        <v>0.85848986083676848</v>
      </c>
      <c r="I365" s="2">
        <f>I364+($B$9*E364-$B$5*I364*G364-$B$10*I364)</f>
        <v>0.14140721083427019</v>
      </c>
      <c r="J365" s="2">
        <f>J364+(-$B$8*J364+$B$6*G364-$B$3*J364-$B$10*J364)</f>
        <v>1.5346815959754281E-7</v>
      </c>
      <c r="K365" s="4">
        <f t="shared" si="10"/>
        <v>1.0000000000000007</v>
      </c>
      <c r="M365" s="22">
        <f t="shared" si="11"/>
        <v>1.9763840888996715E-7</v>
      </c>
    </row>
    <row r="366" spans="4:13" x14ac:dyDescent="0.3">
      <c r="D366" s="3">
        <v>364</v>
      </c>
      <c r="E366" s="2">
        <f>E365+(-$B$4*E365*G365-$B$9*E365+$B$8*J365+$B$10*SUM(F365:J365))</f>
        <v>1.0273060284657503E-4</v>
      </c>
      <c r="F366" s="2">
        <f>F365+($B$4*E365*G365+$B$5*I365*G365-$B$7*F365-$B$10*F365)</f>
        <v>8.2789124757897216E-9</v>
      </c>
      <c r="G366" s="2">
        <f>G365+($B$7*F365-$B$2*G365-$B$6*G365-$B$10*G365)</f>
        <v>3.3351153173973729E-8</v>
      </c>
      <c r="H366" s="2">
        <f>H365+($B$2*G365+$B$3*J365-$B$10*H365)</f>
        <v>0.85846047272491066</v>
      </c>
      <c r="I366" s="2">
        <f>I365+($B$9*E365-$B$5*I365*G365-$B$10*I365)</f>
        <v>0.14143661043408468</v>
      </c>
      <c r="J366" s="2">
        <f>J365+(-$B$8*J365+$B$6*G365-$B$3*J365-$B$10*J365)</f>
        <v>1.4460809308924335E-7</v>
      </c>
      <c r="K366" s="4">
        <f t="shared" si="10"/>
        <v>1.0000000000000007</v>
      </c>
      <c r="M366" s="22">
        <f t="shared" si="11"/>
        <v>1.8623815873900681E-7</v>
      </c>
    </row>
    <row r="367" spans="4:13" x14ac:dyDescent="0.3">
      <c r="D367" s="3">
        <v>365</v>
      </c>
      <c r="E367" s="2">
        <f>E366+(-$B$4*E366*G366-$B$9*E366+$B$8*J366+$B$10*SUM(F366:J366))</f>
        <v>1.0273052020898314E-4</v>
      </c>
      <c r="F367" s="2">
        <f>F366+($B$4*E366*G366+$B$5*I366*G366-$B$7*F366-$B$10*F366)</f>
        <v>7.8038280630162185E-9</v>
      </c>
      <c r="G367" s="2">
        <f>G366+($B$7*F366-$B$2*G366-$B$6*G366-$B$10*G366)</f>
        <v>3.1432455666283127E-8</v>
      </c>
      <c r="H367" s="2">
        <f>H366+($B$2*G366+$B$3*J366-$B$10*H366)</f>
        <v>0.85843108491391507</v>
      </c>
      <c r="I367" s="2">
        <f>I366+($B$9*E366-$B$5*I366*G366-$B$10*I366)</f>
        <v>0.14146600906956294</v>
      </c>
      <c r="J367" s="2">
        <f>J366+(-$B$8*J366+$B$6*G366-$B$3*J366-$B$10*J366)</f>
        <v>1.3626002992121723E-7</v>
      </c>
      <c r="K367" s="4">
        <f t="shared" si="10"/>
        <v>1.0000000000000007</v>
      </c>
      <c r="M367" s="22">
        <f t="shared" si="11"/>
        <v>1.7549631365051659E-7</v>
      </c>
    </row>
    <row r="368" spans="4:13" x14ac:dyDescent="0.3">
      <c r="D368" s="3">
        <v>366</v>
      </c>
      <c r="E368" s="2">
        <f>E367+(-$B$4*E367*G367-$B$9*E367+$B$8*J367+$B$10*SUM(F367:J367))</f>
        <v>1.0273044234723511E-4</v>
      </c>
      <c r="F368" s="2">
        <f>F367+($B$4*E367*G367+$B$5*I367*G367-$B$7*F367-$B$10*F367)</f>
        <v>7.3560657468795373E-9</v>
      </c>
      <c r="G368" s="2">
        <f>G367+($B$7*F367-$B$2*G367-$B$6*G367-$B$10*G367)</f>
        <v>2.9624381717823431E-8</v>
      </c>
      <c r="H368" s="2">
        <f>H367+($B$2*G367+$B$3*J367-$B$10*H367)</f>
        <v>0.8584016974445362</v>
      </c>
      <c r="I368" s="2">
        <f>I367+($B$9*E367-$B$5*I367*G367-$B$10*I367)</f>
        <v>0.14149540673830527</v>
      </c>
      <c r="J368" s="2">
        <f>J367+(-$B$8*J367+$B$6*G367-$B$3*J367-$B$10*J367)</f>
        <v>1.2839436445601485E-7</v>
      </c>
      <c r="K368" s="4">
        <f t="shared" si="10"/>
        <v>1.0000000000000007</v>
      </c>
      <c r="M368" s="22">
        <f t="shared" si="11"/>
        <v>1.6537481192071781E-7</v>
      </c>
    </row>
    <row r="369" spans="4:13" x14ac:dyDescent="0.3">
      <c r="D369" s="3">
        <v>367</v>
      </c>
      <c r="E369" s="2">
        <f>E368+(-$B$4*E368*G368-$B$9*E368+$B$8*J368+$B$10*SUM(F368:J368))</f>
        <v>1.0273036898517451E-4</v>
      </c>
      <c r="F369" s="2">
        <f>F368+($B$4*E368*G368+$B$5*I368*G368-$B$7*F368-$B$10*F368)</f>
        <v>6.9340508254964328E-9</v>
      </c>
      <c r="G369" s="2">
        <f>G368+($B$7*F368-$B$2*G368-$B$6*G368-$B$10*G368)</f>
        <v>2.7920539435240641E-8</v>
      </c>
      <c r="H369" s="2">
        <f>H368+($B$2*G368+$B$3*J368-$B$10*H368)</f>
        <v>0.85837231035517025</v>
      </c>
      <c r="I369" s="2">
        <f>I368+($B$9*E368-$B$5*I368*G368-$B$10*I368)</f>
        <v>0.14152480343805171</v>
      </c>
      <c r="J369" s="2">
        <f>J368+(-$B$8*J368+$B$6*G368-$B$3*J368-$B$10*J368)</f>
        <v>1.2098320323965401E-7</v>
      </c>
      <c r="K369" s="4">
        <f t="shared" si="10"/>
        <v>1.0000000000000007</v>
      </c>
      <c r="M369" s="22">
        <f t="shared" si="11"/>
        <v>1.5583779350039108E-7</v>
      </c>
    </row>
    <row r="370" spans="4:13" x14ac:dyDescent="0.3">
      <c r="D370" s="3">
        <v>368</v>
      </c>
      <c r="E370" s="2">
        <f>E369+(-$B$4*E369*G369-$B$9*E369+$B$8*J369+$B$10*SUM(F369:J369))</f>
        <v>1.0273029986261452E-4</v>
      </c>
      <c r="F370" s="2">
        <f>F369+($B$4*E369*G369+$B$5*I369*G369-$B$7*F369-$B$10*F369)</f>
        <v>6.5362995504265466E-9</v>
      </c>
      <c r="G370" s="2">
        <f>G369+($B$7*F369-$B$2*G369-$B$6*G369-$B$10*G369)</f>
        <v>2.6314907049421058E-8</v>
      </c>
      <c r="H370" s="2">
        <f>H369+($B$2*G369+$B$3*J369-$B$10*H369)</f>
        <v>0.85834292368199128</v>
      </c>
      <c r="I370" s="2">
        <f>I369+($B$9*E369-$B$5*I369*G369-$B$10*I369)</f>
        <v>0.14155419916667411</v>
      </c>
      <c r="J370" s="2">
        <f>J369+(-$B$8*J369+$B$6*G369-$B$3*J369-$B$10*J369)</f>
        <v>1.1400026601958886E-7</v>
      </c>
      <c r="K370" s="4">
        <f t="shared" si="10"/>
        <v>1.0000000000000007</v>
      </c>
      <c r="M370" s="22">
        <f t="shared" si="11"/>
        <v>1.4685147261943645E-7</v>
      </c>
    </row>
    <row r="371" spans="4:13" x14ac:dyDescent="0.3">
      <c r="D371" s="3">
        <v>369</v>
      </c>
      <c r="E371" s="2">
        <f>E370+(-$B$4*E370*G370-$B$9*E370+$B$8*J370+$B$10*SUM(F370:J370))</f>
        <v>1.0273023473441473E-4</v>
      </c>
      <c r="F371" s="2">
        <f>F370+($B$4*E370*G370+$B$5*I370*G370-$B$7*F370-$B$10*F370)</f>
        <v>6.1614138619938105E-9</v>
      </c>
      <c r="G371" s="2">
        <f>G370+($B$7*F370-$B$2*G370-$B$6*G370-$B$10*G370)</f>
        <v>2.4801811437335785E-8</v>
      </c>
      <c r="H371" s="2">
        <f>H370+($B$2*G370+$B$3*J370-$B$10*H370)</f>
        <v>0.85831353745908001</v>
      </c>
      <c r="I371" s="2">
        <f>I370+($B$9*E370-$B$5*I370*G370-$B$10*I370)</f>
        <v>0.14158359392216846</v>
      </c>
      <c r="J371" s="2">
        <f>J370+(-$B$8*J370+$B$6*G370-$B$3*J370-$B$10*J370)</f>
        <v>1.0742079247850492E-7</v>
      </c>
      <c r="K371" s="4">
        <f t="shared" si="10"/>
        <v>1.0000000000000007</v>
      </c>
      <c r="M371" s="22">
        <f t="shared" si="11"/>
        <v>1.3838401777783452E-7</v>
      </c>
    </row>
    <row r="372" spans="4:13" x14ac:dyDescent="0.3">
      <c r="D372" s="3">
        <v>370</v>
      </c>
      <c r="E372" s="2">
        <f>E371+(-$B$4*E371*G371-$B$9*E371+$B$8*J371+$B$10*SUM(F371:J371))</f>
        <v>1.0273017336961157E-4</v>
      </c>
      <c r="F372" s="2">
        <f>F371+($B$4*E371*G371+$B$5*I371*G371-$B$7*F371-$B$10*F371)</f>
        <v>5.8080764299958911E-9</v>
      </c>
      <c r="G372" s="2">
        <f>G371+($B$7*F371-$B$2*G371-$B$6*G371-$B$10*G371)</f>
        <v>2.3375907892915981E-8</v>
      </c>
      <c r="H372" s="2">
        <f>H371+($B$2*G371+$B$3*J371-$B$10*H371)</f>
        <v>0.85828415171854466</v>
      </c>
      <c r="I372" s="2">
        <f>I371+($B$9*E371-$B$5*I371*G371-$B$10*I371)</f>
        <v>0.14161298770264769</v>
      </c>
      <c r="J372" s="2">
        <f>J371+(-$B$8*J371+$B$6*G371-$B$3*J371-$B$10*J371)</f>
        <v>1.0122145435455001E-7</v>
      </c>
      <c r="K372" s="4">
        <f t="shared" si="10"/>
        <v>1.0000000000000007</v>
      </c>
      <c r="M372" s="22">
        <f t="shared" si="11"/>
        <v>1.3040543867746188E-7</v>
      </c>
    </row>
    <row r="373" spans="4:13" x14ac:dyDescent="0.3">
      <c r="D373" s="3">
        <v>371</v>
      </c>
      <c r="E373" s="2">
        <f>E372+(-$B$4*E372*G372-$B$9*E372+$B$8*J372+$B$10*SUM(F372:J372))</f>
        <v>1.0273011555059873E-4</v>
      </c>
      <c r="F373" s="2">
        <f>F372+($B$4*E372*G372+$B$5*I372*G372-$B$7*F372-$B$10*F372)</f>
        <v>5.4750459820493477E-9</v>
      </c>
      <c r="G373" s="2">
        <f>G372+($B$7*F372-$B$2*G372-$B$6*G372-$B$10*G372)</f>
        <v>2.2032161074169024E-8</v>
      </c>
      <c r="H373" s="2">
        <f>H372+($B$2*G372+$B$3*J372-$B$10*H372)</f>
        <v>0.85825476649063537</v>
      </c>
      <c r="I373" s="2">
        <f>I372+($B$9*E372-$B$5*I372*G372-$B$10*I372)</f>
        <v>0.14164238050633501</v>
      </c>
      <c r="J373" s="2">
        <f>J372+(-$B$8*J372+$B$6*G372-$B$3*J372-$B$10*J372)</f>
        <v>9.538027263753002E-8</v>
      </c>
      <c r="K373" s="4">
        <f t="shared" si="10"/>
        <v>1.0000000000000007</v>
      </c>
      <c r="M373" s="22">
        <f t="shared" si="11"/>
        <v>1.2288747969374838E-7</v>
      </c>
    </row>
    <row r="374" spans="4:13" x14ac:dyDescent="0.3">
      <c r="D374" s="3">
        <v>372</v>
      </c>
      <c r="E374" s="2">
        <f>E373+(-$B$4*E373*G373-$B$9*E373+$B$8*J373+$B$10*SUM(F373:J373))</f>
        <v>1.0273006107235501E-4</v>
      </c>
      <c r="F374" s="2">
        <f>F373+($B$4*E373*G373+$B$5*I373*G373-$B$7*F373-$B$10*F373)</f>
        <v>5.1611529028523179E-9</v>
      </c>
      <c r="G374" s="2">
        <f>G373+($B$7*F373-$B$2*G373-$B$6*G373-$B$10*G373)</f>
        <v>2.0765827057996601E-8</v>
      </c>
      <c r="H374" s="2">
        <f>H373+($B$2*G373+$B$3*J373-$B$10*H373)</f>
        <v>0.85822538180385122</v>
      </c>
      <c r="I374" s="2">
        <f>I373+($B$9*E373-$B$5*I373*G373-$B$10*I373)</f>
        <v>0.14167177233155759</v>
      </c>
      <c r="J374" s="2">
        <f>J373+(-$B$8*J373+$B$6*G373-$B$3*J373-$B$10*J373)</f>
        <v>8.9876539548437316E-8</v>
      </c>
      <c r="K374" s="4">
        <f t="shared" si="10"/>
        <v>1.0000000000000007</v>
      </c>
      <c r="M374" s="22">
        <f t="shared" si="11"/>
        <v>1.1580351950928623E-7</v>
      </c>
    </row>
    <row r="375" spans="4:13" x14ac:dyDescent="0.3">
      <c r="D375" s="3">
        <v>373</v>
      </c>
      <c r="E375" s="2">
        <f>E374+(-$B$4*E374*G374-$B$9*E374+$B$8*J374+$B$10*SUM(F374:J374))</f>
        <v>1.0273000974171664E-4</v>
      </c>
      <c r="F375" s="2">
        <f>F374+($B$4*E374*G374+$B$5*I374*G374-$B$7*F374-$B$10*F374)</f>
        <v>4.8652950886203041E-9</v>
      </c>
      <c r="G375" s="2">
        <f>G374+($B$7*F374-$B$2*G374-$B$6*G374-$B$10*G374)</f>
        <v>1.9572436438177967E-8</v>
      </c>
      <c r="H375" s="2">
        <f>H374+($B$2*G374+$B$3*J374-$B$10*H374)</f>
        <v>0.85819599768504196</v>
      </c>
      <c r="I375" s="2">
        <f>I374+($B$9*E374-$B$5*I374*G374-$B$10*I374)</f>
        <v>0.14170116317674045</v>
      </c>
      <c r="J375" s="2">
        <f>J374+(-$B$8*J374+$B$6*G374-$B$3*J374-$B$10*J374)</f>
        <v>8.4690745026497985E-8</v>
      </c>
      <c r="K375" s="4">
        <f t="shared" si="10"/>
        <v>1.0000000000000007</v>
      </c>
      <c r="M375" s="22">
        <f t="shared" si="11"/>
        <v>1.0912847655329626E-7</v>
      </c>
    </row>
    <row r="376" spans="4:13" x14ac:dyDescent="0.3">
      <c r="D376" s="3">
        <v>374</v>
      </c>
      <c r="E376" s="2">
        <f>E375+(-$B$4*E375*G375-$B$9*E375+$B$8*J375+$B$10*SUM(F375:J375))</f>
        <v>1.0272996137669178E-4</v>
      </c>
      <c r="F376" s="2">
        <f>F375+($B$4*E375*G375+$B$5*I375*G375-$B$7*F375-$B$10*F375)</f>
        <v>4.5864340418675679E-9</v>
      </c>
      <c r="G376" s="2">
        <f>G375+($B$7*F375-$B$2*G375-$B$6*G375-$B$10*G375)</f>
        <v>1.844777840574956E-8</v>
      </c>
      <c r="H376" s="2">
        <f>H375+($B$2*G375+$B$3*J375-$B$10*H375)</f>
        <v>0.85816661415950313</v>
      </c>
      <c r="I376" s="2">
        <f>I375+($B$9*E375-$B$5*I375*G375-$B$10*I375)</f>
        <v>0.14173055304040091</v>
      </c>
      <c r="J376" s="2">
        <f>J375+(-$B$8*J375+$B$6*G375-$B$3*J375-$B$10*J375)</f>
        <v>7.9804507463780295E-8</v>
      </c>
      <c r="K376" s="4">
        <f t="shared" si="10"/>
        <v>1.0000000000000007</v>
      </c>
      <c r="M376" s="22">
        <f t="shared" si="11"/>
        <v>1.0283871991139742E-7</v>
      </c>
    </row>
    <row r="377" spans="4:13" x14ac:dyDescent="0.3">
      <c r="D377" s="3">
        <v>375</v>
      </c>
      <c r="E377" s="2">
        <f>E376+(-$B$4*E376*G376-$B$9*E376+$B$8*J376+$B$10*SUM(F376:J376))</f>
        <v>1.0272991580581451E-4</v>
      </c>
      <c r="F377" s="2">
        <f>F376+($B$4*E376*G376+$B$5*I376*G376-$B$7*F376-$B$10*F376)</f>
        <v>4.3235911925700527E-9</v>
      </c>
      <c r="G377" s="2">
        <f>G376+($B$7*F376-$B$2*G376-$B$6*G376-$B$10*G376)</f>
        <v>1.738788575455969E-8</v>
      </c>
      <c r="H377" s="2">
        <f>H376+($B$2*G376+$B$3*J376-$B$10*H376)</f>
        <v>0.85813723125106611</v>
      </c>
      <c r="I377" s="2">
        <f>I376+($B$9*E376-$B$5*I376*G376-$B$10*I376)</f>
        <v>0.14175994192114333</v>
      </c>
      <c r="J377" s="2">
        <f>J376+(-$B$8*J376+$B$6*G376-$B$3*J376-$B$10*J376)</f>
        <v>7.5200508442355573E-8</v>
      </c>
      <c r="K377" s="4">
        <f t="shared" si="10"/>
        <v>1.0000000000000007</v>
      </c>
      <c r="M377" s="22">
        <f t="shared" si="11"/>
        <v>9.6911985389485323E-8</v>
      </c>
    </row>
    <row r="378" spans="4:13" x14ac:dyDescent="0.3">
      <c r="D378" s="3">
        <v>376</v>
      </c>
      <c r="E378" s="2">
        <f>E377+(-$B$4*E377*G377-$B$9*E377+$B$8*J377+$B$10*SUM(F377:J377))</f>
        <v>1.0272987286753612E-4</v>
      </c>
      <c r="F378" s="2">
        <f>F377+($B$4*E377*G377+$B$5*I377*G377-$B$7*F377-$B$10*F377)</f>
        <v>4.0758444325587839E-9</v>
      </c>
      <c r="G378" s="2">
        <f>G377+($B$7*F377-$B$2*G377-$B$6*G377-$B$10*G377)</f>
        <v>1.6389020758117052E-8</v>
      </c>
      <c r="H378" s="2">
        <f>H377+($B$2*G377+$B$3*J377-$B$10*H377)</f>
        <v>0.85810784898218273</v>
      </c>
      <c r="I378" s="2">
        <f>I377+($B$9*E377-$B$5*I377*G377-$B$10*I377)</f>
        <v>0.14178932981765396</v>
      </c>
      <c r="J378" s="2">
        <f>J377+(-$B$8*J377+$B$6*G377-$B$3*J377-$B$10*J377)</f>
        <v>7.0862431243096105E-8</v>
      </c>
      <c r="K378" s="4">
        <f t="shared" si="10"/>
        <v>1.0000000000000007</v>
      </c>
      <c r="M378" s="22">
        <f t="shared" si="11"/>
        <v>9.1327296433771948E-8</v>
      </c>
    </row>
    <row r="379" spans="4:13" x14ac:dyDescent="0.3">
      <c r="D379" s="3">
        <v>377</v>
      </c>
      <c r="E379" s="2">
        <f>E378+(-$B$4*E378*G378-$B$9*E378+$B$8*J378+$B$10*SUM(F378:J378))</f>
        <v>1.0272983240965168E-4</v>
      </c>
      <c r="F379" s="2">
        <f>F378+($B$4*E378*G378+$B$5*I378*G378-$B$7*F378-$B$10*F378)</f>
        <v>3.8423248507582946E-9</v>
      </c>
      <c r="G379" s="2">
        <f>G378+($B$7*F378-$B$2*G378-$B$6*G378-$B$10*G378)</f>
        <v>1.5447661866996371E-8</v>
      </c>
      <c r="H379" s="2">
        <f>H378+($B$2*G378+$B$3*J378-$B$10*H378)</f>
        <v>0.85807846737400495</v>
      </c>
      <c r="I379" s="2">
        <f>I378+($B$9*E378-$B$5*I378*G378-$B$10*I378)</f>
        <v>0.14181871672869639</v>
      </c>
      <c r="J379" s="2">
        <f>J378+(-$B$8*J378+$B$6*G378-$B$3*J378-$B$10*J378)</f>
        <v>6.6774902908480015E-8</v>
      </c>
      <c r="K379" s="4">
        <f t="shared" si="10"/>
        <v>1.0000000000000007</v>
      </c>
      <c r="M379" s="22">
        <f t="shared" si="11"/>
        <v>8.6064889626234676E-8</v>
      </c>
    </row>
    <row r="380" spans="4:13" x14ac:dyDescent="0.3">
      <c r="D380" s="3">
        <v>378</v>
      </c>
      <c r="E380" s="2">
        <f>E379+(-$B$4*E379*G379-$B$9*E379+$B$8*J379+$B$10*SUM(F379:J379))</f>
        <v>1.0272979428875964E-4</v>
      </c>
      <c r="F380" s="2">
        <f>F379+($B$4*E379*G379+$B$5*I379*G379-$B$7*F379-$B$10*F379)</f>
        <v>3.6222136576055634E-9</v>
      </c>
      <c r="G380" s="2">
        <f>G379+($B$7*F379-$B$2*G379-$B$6*G379-$B$10*G379)</f>
        <v>1.4560491179025283E-8</v>
      </c>
      <c r="H380" s="2">
        <f>H379+($B$2*G379+$B$3*J379-$B$10*H379)</f>
        <v>0.85804908644646039</v>
      </c>
      <c r="I380" s="2">
        <f>I379+($B$9*E379-$B$5*I379*G379-$B$10*I379)</f>
        <v>0.14184810265310696</v>
      </c>
      <c r="J380" s="2">
        <f>J379+(-$B$8*J379+$B$6*G379-$B$3*J379-$B$10*J379)</f>
        <v>6.2923439654298175E-8</v>
      </c>
      <c r="K380" s="4">
        <f t="shared" si="10"/>
        <v>1.0000000000000007</v>
      </c>
      <c r="M380" s="22">
        <f t="shared" si="11"/>
        <v>8.1106144490929025E-8</v>
      </c>
    </row>
    <row r="381" spans="4:13" x14ac:dyDescent="0.3">
      <c r="D381" s="3">
        <v>379</v>
      </c>
      <c r="E381" s="2">
        <f>E380+(-$B$4*E380*G380-$B$9*E380+$B$8*J380+$B$10*SUM(F380:J380))</f>
        <v>1.0272975836975274E-4</v>
      </c>
      <c r="F381" s="2">
        <f>F380+($B$4*E380*G380+$B$5*I380*G380-$B$7*F380-$B$10*F380)</f>
        <v>3.4147392876638104E-9</v>
      </c>
      <c r="G381" s="2">
        <f>G380+($B$7*F380-$B$2*G380-$B$6*G380-$B$10*G380)</f>
        <v>1.3724382637264072E-8</v>
      </c>
      <c r="H381" s="2">
        <f>H380+($B$2*G380+$B$3*J380-$B$10*H380)</f>
        <v>0.8580197062183228</v>
      </c>
      <c r="I381" s="2">
        <f>I380+($B$9*E380-$B$5*I380*G380-$B$10*I380)</f>
        <v>0.14187748758979069</v>
      </c>
      <c r="J381" s="2">
        <f>J380+(-$B$8*J380+$B$6*G380-$B$3*J380-$B$10*J380)</f>
        <v>5.9294395436964655E-8</v>
      </c>
      <c r="K381" s="4">
        <f t="shared" si="10"/>
        <v>1.0000000000000007</v>
      </c>
      <c r="M381" s="22">
        <f t="shared" si="11"/>
        <v>7.643351736189254E-8</v>
      </c>
    </row>
    <row r="382" spans="4:13" x14ac:dyDescent="0.3">
      <c r="D382" s="3">
        <v>380</v>
      </c>
      <c r="E382" s="2">
        <f>E381+(-$B$4*E381*G381-$B$9*E381+$B$8*J381+$B$10*SUM(F381:J381))</f>
        <v>1.0272972452533822E-4</v>
      </c>
      <c r="F382" s="2">
        <f>F381+($B$4*E381*G381+$B$5*I381*G381-$B$7*F381-$B$10*F381)</f>
        <v>3.2191746700848014E-9</v>
      </c>
      <c r="G382" s="2">
        <f>G381+($B$7*F381-$B$2*G381-$B$6*G381-$B$10*G381)</f>
        <v>1.2936390913414525E-8</v>
      </c>
      <c r="H382" s="2">
        <f>H381+($B$2*G381+$B$3*J381-$B$10*H381)</f>
        <v>0.85799032670727893</v>
      </c>
      <c r="I382" s="2">
        <f>I381+($B$9*E381-$B$5*I381*G381-$B$10*I381)</f>
        <v>0.14190687153771722</v>
      </c>
      <c r="J382" s="2">
        <f>J381+(-$B$8*J381+$B$6*G381-$B$3*J381-$B$10*J381)</f>
        <v>5.5874913494262172E-8</v>
      </c>
      <c r="K382" s="4">
        <f t="shared" si="10"/>
        <v>1.0000000000000007</v>
      </c>
      <c r="M382" s="22">
        <f t="shared" si="11"/>
        <v>7.2030479077761497E-8</v>
      </c>
    </row>
    <row r="383" spans="4:13" x14ac:dyDescent="0.3">
      <c r="D383" s="3">
        <v>381</v>
      </c>
      <c r="E383" s="2">
        <f>E382+(-$B$4*E382*G382-$B$9*E382+$B$8*J382+$B$10*SUM(F382:J382))</f>
        <v>1.0272969263558589E-4</v>
      </c>
      <c r="F383" s="2">
        <f>F382+($B$4*E382*G382+$B$5*I382*G382-$B$7*F382-$B$10*F382)</f>
        <v>3.0348346571753069E-9</v>
      </c>
      <c r="G383" s="2">
        <f>G382+($B$7*F382-$B$2*G382-$B$6*G382-$B$10*G382)</f>
        <v>1.2193740936765281E-8</v>
      </c>
      <c r="H383" s="2">
        <f>H382+($B$2*G382+$B$3*J382-$B$10*H382)</f>
        <v>0.85796094792999145</v>
      </c>
      <c r="I383" s="2">
        <f>I382+($B$9*E382-$B$5*I382*G382-$B$10*I382)</f>
        <v>0.14193625449591724</v>
      </c>
      <c r="J383" s="2">
        <f>J382+(-$B$8*J382+$B$6*G382-$B$3*J382-$B$10*J382)</f>
        <v>5.2652880687845231E-8</v>
      </c>
      <c r="K383" s="4">
        <f t="shared" si="10"/>
        <v>1.0000000000000007</v>
      </c>
      <c r="M383" s="22">
        <f t="shared" si="11"/>
        <v>6.7881456281785823E-8</v>
      </c>
    </row>
    <row r="384" spans="4:13" x14ac:dyDescent="0.3">
      <c r="D384" s="3">
        <v>382</v>
      </c>
      <c r="E384" s="2">
        <f>E383+(-$B$4*E383*G383-$B$9*E383+$B$8*J383+$B$10*SUM(F383:J383))</f>
        <v>1.0272966258750228E-4</v>
      </c>
      <c r="F384" s="2">
        <f>F383+($B$4*E383*G383+$B$5*I383*G383-$B$7*F383-$B$10*F383)</f>
        <v>2.8610736018902626E-9</v>
      </c>
      <c r="G384" s="2">
        <f>G383+($B$7*F383-$B$2*G383-$B$6*G383-$B$10*G383)</f>
        <v>1.1493818031107795E-8</v>
      </c>
      <c r="H384" s="2">
        <f>H383+($B$2*G383+$B$3*J383-$B$10*H383)</f>
        <v>0.85793156990215802</v>
      </c>
      <c r="I384" s="2">
        <f>I383+($B$9*E383-$B$5*I383*G383-$B$10*I383)</f>
        <v>0.14196563646347887</v>
      </c>
      <c r="J384" s="2">
        <f>J383+(-$B$8*J383+$B$6*G383-$B$3*J383-$B$10*J383)</f>
        <v>4.9616884485713259E-8</v>
      </c>
      <c r="K384" s="4">
        <f t="shared" si="10"/>
        <v>1.0000000000000004</v>
      </c>
      <c r="M384" s="22">
        <f t="shared" si="11"/>
        <v>6.3971776118711317E-8</v>
      </c>
    </row>
    <row r="385" spans="4:13" x14ac:dyDescent="0.3">
      <c r="D385" s="3">
        <v>383</v>
      </c>
      <c r="E385" s="2">
        <f>E384+(-$B$4*E384*G384-$B$9*E384+$B$8*J384+$B$10*SUM(F384:J384))</f>
        <v>1.0272963427462937E-4</v>
      </c>
      <c r="F385" s="2">
        <f>F384+($B$4*E384*G384+$B$5*I384*G384-$B$7*F384-$B$10*F384)</f>
        <v>2.6972830756090384E-9</v>
      </c>
      <c r="G385" s="2">
        <f>G384+($B$7*F384-$B$2*G384-$B$6*G384-$B$10*G384)</f>
        <v>1.0834158624247695E-8</v>
      </c>
      <c r="H385" s="2">
        <f>H384+($B$2*G384+$B$3*J384-$B$10*H384)</f>
        <v>0.85790219263856737</v>
      </c>
      <c r="I385" s="2">
        <f>I384+($B$9*E384-$B$5*I384*G384-$B$10*I384)</f>
        <v>0.14199501743954437</v>
      </c>
      <c r="J385" s="2">
        <f>J384+(-$B$8*J384+$B$6*G384-$B$3*J384-$B$10*J384)</f>
        <v>4.675617243218763E-8</v>
      </c>
      <c r="K385" s="4">
        <f t="shared" si="10"/>
        <v>1.0000000000000004</v>
      </c>
      <c r="M385" s="22">
        <f t="shared" si="11"/>
        <v>6.0287614132044356E-8</v>
      </c>
    </row>
    <row r="386" spans="4:13" x14ac:dyDescent="0.3">
      <c r="D386" s="3">
        <v>384</v>
      </c>
      <c r="E386" s="2">
        <f>E385+(-$B$4*E385*G385-$B$9*E385+$B$8*J385+$B$10*SUM(F385:J385))</f>
        <v>1.0272960759666657E-4</v>
      </c>
      <c r="F386" s="2">
        <f>F385+($B$4*E385*G385+$B$5*I385*G385-$B$7*F385-$B$10*F385)</f>
        <v>2.5428897180539435E-9</v>
      </c>
      <c r="G386" s="2">
        <f>G385+($B$7*F385-$B$2*G385-$B$6*G385-$B$10*G385)</f>
        <v>1.0212441496799082E-8</v>
      </c>
      <c r="H386" s="2">
        <f>H385+($B$2*G385+$B$3*J385-$B$10*H385)</f>
        <v>0.85787281615315159</v>
      </c>
      <c r="I386" s="2">
        <f>I385+($B$9*E385-$B$5*I385*G385-$B$10*I385)</f>
        <v>0.14202439742330711</v>
      </c>
      <c r="J386" s="2">
        <f>J385+(-$B$8*J385+$B$6*G385-$B$3*J385-$B$10*J385)</f>
        <v>4.40606139617132E-8</v>
      </c>
      <c r="K386" s="4">
        <f t="shared" si="10"/>
        <v>1.0000000000000004</v>
      </c>
      <c r="M386" s="22">
        <f t="shared" si="11"/>
        <v>5.6815945176566224E-8</v>
      </c>
    </row>
    <row r="387" spans="4:13" x14ac:dyDescent="0.3">
      <c r="D387" s="3">
        <v>385</v>
      </c>
      <c r="E387" s="2">
        <f>E386+(-$B$4*E386*G386-$B$9*E386+$B$8*J386+$B$10*SUM(F386:J386))</f>
        <v>1.0272958245911449E-4</v>
      </c>
      <c r="F387" s="2">
        <f>F386+($B$4*E386*G386+$B$5*I386*G386-$B$7*F386-$B$10*F386)</f>
        <v>2.3973532116835394E-9</v>
      </c>
      <c r="G387" s="2">
        <f>G386+($B$7*F386-$B$2*G386-$B$6*G386-$B$10*G386)</f>
        <v>9.626479538891389E-9</v>
      </c>
      <c r="H387" s="2">
        <f>H386+($B$2*G386+$B$3*J386-$B$10*H386)</f>
        <v>0.85784344045903571</v>
      </c>
      <c r="I387" s="2">
        <f>I386+($B$9*E386-$B$5*I386*G386-$B$10*I386)</f>
        <v>0.14205377641400854</v>
      </c>
      <c r="J387" s="2">
        <f>J386+(-$B$8*J386+$B$6*G386-$B$3*J386-$B$10*J386)</f>
        <v>4.1520664421086796E-8</v>
      </c>
      <c r="K387" s="4">
        <f t="shared" ref="K387:K402" si="12">E387+F387+G387+H387+I387+J387</f>
        <v>1.0000000000000004</v>
      </c>
      <c r="M387" s="22">
        <f t="shared" ref="M387:M402" si="13">F387+G387+J387</f>
        <v>5.3544497171661725E-8</v>
      </c>
    </row>
    <row r="388" spans="4:13" x14ac:dyDescent="0.3">
      <c r="D388" s="3">
        <v>386</v>
      </c>
      <c r="E388" s="2">
        <f>E387+(-$B$4*E387*G387-$B$9*E387+$B$8*J387+$B$10*SUM(F387:J387))</f>
        <v>1.027295587729394E-4</v>
      </c>
      <c r="F388" s="2">
        <f>F387+($B$4*E387*G387+$B$5*I387*G387-$B$7*F387-$B$10*F387)</f>
        <v>2.2601643733391623E-9</v>
      </c>
      <c r="G388" s="2">
        <f>G387+($B$7*F387-$B$2*G387-$B$6*G387-$B$10*G387)</f>
        <v>9.0742119852472078E-9</v>
      </c>
      <c r="H388" s="2">
        <f>H387+($B$2*G387+$B$3*J387-$B$10*H387)</f>
        <v>0.85781406556858453</v>
      </c>
      <c r="I388" s="2">
        <f>I387+($B$9*E387-$B$5*I387*G387-$B$10*I387)</f>
        <v>0.1420831544109355</v>
      </c>
      <c r="J388" s="2">
        <f>J387+(-$B$8*J387+$B$6*G387-$B$3*J387-$B$10*J387)</f>
        <v>3.9127331172521196E-8</v>
      </c>
      <c r="K388" s="4">
        <f t="shared" si="12"/>
        <v>1.0000000000000004</v>
      </c>
      <c r="M388" s="22">
        <f t="shared" si="13"/>
        <v>5.0461707531107566E-8</v>
      </c>
    </row>
    <row r="389" spans="4:13" x14ac:dyDescent="0.3">
      <c r="D389" s="3">
        <v>387</v>
      </c>
      <c r="E389" s="2">
        <f>E388+(-$B$4*E388*G388-$B$9*E388+$B$8*J388+$B$10*SUM(F388:J388))</f>
        <v>1.0272953645425699E-4</v>
      </c>
      <c r="F389" s="2">
        <f>F388+($B$4*E388*G388+$B$5*I388*G388-$B$7*F388-$B$10*F388)</f>
        <v>2.1308433563429205E-9</v>
      </c>
      <c r="G389" s="2">
        <f>G388+($B$7*F388-$B$2*G388-$B$6*G388-$B$10*G388)</f>
        <v>8.5536971008112701E-9</v>
      </c>
      <c r="H389" s="2">
        <f>H388+($B$2*G388+$B$3*J388-$B$10*H388)</f>
        <v>0.8577846914934466</v>
      </c>
      <c r="I389" s="2">
        <f>I388+($B$9*E388-$B$5*I388*G388-$B$10*I388)</f>
        <v>0.14211253141341754</v>
      </c>
      <c r="J389" s="2">
        <f>J388+(-$B$8*J388+$B$6*G388-$B$3*J388-$B$10*J388)</f>
        <v>3.6872141657310725E-8</v>
      </c>
      <c r="K389" s="4">
        <f t="shared" si="12"/>
        <v>1.0000000000000004</v>
      </c>
      <c r="M389" s="22">
        <f t="shared" si="13"/>
        <v>4.7556682114464914E-8</v>
      </c>
    </row>
    <row r="390" spans="4:13" x14ac:dyDescent="0.3">
      <c r="D390" s="3">
        <v>388</v>
      </c>
      <c r="E390" s="2">
        <f>E389+(-$B$4*E389*G389-$B$9*E389+$B$8*J389+$B$10*SUM(F389:J389))</f>
        <v>1.0272951542403453E-4</v>
      </c>
      <c r="F390" s="2">
        <f>F389+($B$4*E389*G389+$B$5*I389*G389-$B$7*F389-$B$10*F389)</f>
        <v>2.0089379566408335E-9</v>
      </c>
      <c r="G390" s="2">
        <f>G389+($B$7*F389-$B$2*G389-$B$6*G389-$B$10*G389)</f>
        <v>8.0631052907321407E-9</v>
      </c>
      <c r="H390" s="2">
        <f>H389+($B$2*G389+$B$3*J389-$B$10*H389)</f>
        <v>0.85775531824459539</v>
      </c>
      <c r="I390" s="2">
        <f>I389+($B$9*E389-$B$5*I389*G389-$B$10*I389)</f>
        <v>0.14214190742082458</v>
      </c>
      <c r="J390" s="2">
        <f>J389+(-$B$8*J389+$B$6*G389-$B$3*J389-$B$10*J389)</f>
        <v>3.4747113306799046E-8</v>
      </c>
      <c r="K390" s="4">
        <f t="shared" si="12"/>
        <v>1.0000000000000007</v>
      </c>
      <c r="M390" s="22">
        <f t="shared" si="13"/>
        <v>4.4819156554172016E-8</v>
      </c>
    </row>
    <row r="391" spans="4:13" x14ac:dyDescent="0.3">
      <c r="D391" s="3">
        <v>389</v>
      </c>
      <c r="E391" s="2">
        <f>E390+(-$B$4*E390*G390-$B$9*E390+$B$8*J390+$B$10*SUM(F390:J390))</f>
        <v>1.0272949560781019E-4</v>
      </c>
      <c r="F391" s="2">
        <f>F390+($B$4*E390*G390+$B$5*I390*G390-$B$7*F390-$B$10*F390)</f>
        <v>1.8940220169571433E-9</v>
      </c>
      <c r="G391" s="2">
        <f>G390+($B$7*F390-$B$2*G390-$B$6*G390-$B$10*G390)</f>
        <v>7.6007126100247449E-9</v>
      </c>
      <c r="H391" s="2">
        <f>H390+($B$2*G390+$B$3*J390-$B$10*H390)</f>
        <v>0.85772594583236839</v>
      </c>
      <c r="I391" s="2">
        <f>I390+($B$9*E390-$B$5*I390*G390-$B$10*I390)</f>
        <v>0.14217128243256449</v>
      </c>
      <c r="J391" s="2">
        <f>J390+(-$B$8*J390+$B$6*G390-$B$3*J390-$B$10*J390)</f>
        <v>3.2744725193885486E-8</v>
      </c>
      <c r="K391" s="4">
        <f t="shared" si="12"/>
        <v>1.0000000000000004</v>
      </c>
      <c r="M391" s="22">
        <f t="shared" si="13"/>
        <v>4.2239459820867374E-8</v>
      </c>
    </row>
    <row r="392" spans="4:13" x14ac:dyDescent="0.3">
      <c r="D392" s="3">
        <v>390</v>
      </c>
      <c r="E392" s="2">
        <f>E391+(-$B$4*E391*G391-$B$9*E391+$B$8*J391+$B$10*SUM(F391:J391))</f>
        <v>1.0272947693542853E-4</v>
      </c>
      <c r="F392" s="2">
        <f>F391+($B$4*E391*G391+$B$5*I391*G391-$B$7*F391-$B$10*F391)</f>
        <v>1.7856939232765002E-9</v>
      </c>
      <c r="G392" s="2">
        <f>G391+($B$7*F391-$B$2*G391-$B$6*G391-$B$10*G391)</f>
        <v>7.1648946496793239E-9</v>
      </c>
      <c r="H392" s="2">
        <f>H391+($B$2*G391+$B$3*J391-$B$10*H391)</f>
        <v>0.85769657426650425</v>
      </c>
      <c r="I392" s="2">
        <f>I391+($B$9*E391-$B$5*I391*G391-$B$10*I391)</f>
        <v>0.14220065644808097</v>
      </c>
      <c r="J392" s="2">
        <f>J391+(-$B$8*J391+$B$6*G391-$B$3*J391-$B$10*J391)</f>
        <v>3.0857891324466213E-8</v>
      </c>
      <c r="K392" s="4">
        <f t="shared" si="12"/>
        <v>1.0000000000000004</v>
      </c>
      <c r="M392" s="22">
        <f t="shared" si="13"/>
        <v>3.9808479897422036E-8</v>
      </c>
    </row>
    <row r="393" spans="4:13" x14ac:dyDescent="0.3">
      <c r="D393" s="3">
        <v>391</v>
      </c>
      <c r="E393" s="2">
        <f>E392+(-$B$4*E392*G392-$B$9*E392+$B$8*J392+$B$10*SUM(F392:J392))</f>
        <v>1.0272945934079144E-4</v>
      </c>
      <c r="F393" s="2">
        <f>F392+($B$4*E392*G392+$B$5*I392*G392-$B$7*F392-$B$10*F392)</f>
        <v>1.6835751883009834E-9</v>
      </c>
      <c r="G393" s="2">
        <f>G392+($B$7*F392-$B$2*G392-$B$6*G392-$B$10*G392)</f>
        <v>6.7541207773359693E-9</v>
      </c>
      <c r="H393" s="2">
        <f>H392+($B$2*G392+$B$3*J392-$B$10*H392)</f>
        <v>0.85766720355617687</v>
      </c>
      <c r="I393" s="2">
        <f>I392+($B$9*E392-$B$5*I392*G392-$B$10*I392)</f>
        <v>0.14223002946685145</v>
      </c>
      <c r="J393" s="2">
        <f>J392+(-$B$8*J392+$B$6*G392-$B$3*J392-$B$10*J392)</f>
        <v>2.9079935474011905E-8</v>
      </c>
      <c r="K393" s="4">
        <f t="shared" si="12"/>
        <v>1.0000000000000007</v>
      </c>
      <c r="M393" s="22">
        <f t="shared" si="13"/>
        <v>3.7517631439648855E-8</v>
      </c>
    </row>
    <row r="394" spans="4:13" x14ac:dyDescent="0.3">
      <c r="D394" s="3">
        <v>392</v>
      </c>
      <c r="E394" s="2">
        <f>E393+(-$B$4*E393*G393-$B$9*E393+$B$8*J393+$B$10*SUM(F393:J393))</f>
        <v>1.0272944276162337E-4</v>
      </c>
      <c r="F394" s="2">
        <f>F393+($B$4*E393*G393+$B$5*I393*G393-$B$7*F393-$B$10*F393)</f>
        <v>1.587309116839937E-9</v>
      </c>
      <c r="G394" s="2">
        <f>G393+($B$7*F393-$B$2*G393-$B$6*G393-$B$10*G393)</f>
        <v>6.3669487119183816E-9</v>
      </c>
      <c r="H394" s="2">
        <f>H393+($B$2*G393+$B$3*J393-$B$10*H393)</f>
        <v>0.85763783371002833</v>
      </c>
      <c r="I394" s="2">
        <f>I393+($B$9*E393-$B$5*I393*G393-$B$10*I393)</f>
        <v>0.14225940148838526</v>
      </c>
      <c r="J394" s="2">
        <f>J393+(-$B$8*J393+$B$6*G393-$B$3*J393-$B$10*J393)</f>
        <v>2.7404567479954991E-8</v>
      </c>
      <c r="K394" s="4">
        <f t="shared" si="12"/>
        <v>1.0000000000000004</v>
      </c>
      <c r="M394" s="22">
        <f t="shared" si="13"/>
        <v>3.5358825308713314E-8</v>
      </c>
    </row>
    <row r="395" spans="4:13" x14ac:dyDescent="0.3">
      <c r="D395" s="3">
        <v>393</v>
      </c>
      <c r="E395" s="2">
        <f>E394+(-$B$4*E394*G394-$B$9*E394+$B$8*J394+$B$10*SUM(F394:J394))</f>
        <v>1.0272942713925017E-4</v>
      </c>
      <c r="F395" s="2">
        <f>F394+($B$4*E394*G394+$B$5*I394*G394-$B$7*F394-$B$10*F394)</f>
        <v>1.4965595483835101E-9</v>
      </c>
      <c r="G395" s="2">
        <f>G394+($B$7*F394-$B$2*G394-$B$6*G394-$B$10*G394)</f>
        <v>6.0020194128206354E-9</v>
      </c>
      <c r="H395" s="2">
        <f>H394+($B$2*G394+$B$3*J394-$B$10*H394)</f>
        <v>0.85760846473619978</v>
      </c>
      <c r="I395" s="2">
        <f>I394+($B$9*E394-$B$5*I394*G394-$B$10*I394)</f>
        <v>0.14228877251222163</v>
      </c>
      <c r="J395" s="2">
        <f>J394+(-$B$8*J394+$B$6*G394-$B$3*J394-$B$10*J394)</f>
        <v>2.5825860905715907E-8</v>
      </c>
      <c r="K395" s="4">
        <f t="shared" si="12"/>
        <v>1.0000000000000004</v>
      </c>
      <c r="M395" s="22">
        <f t="shared" si="13"/>
        <v>3.3324439866920055E-8</v>
      </c>
    </row>
    <row r="396" spans="4:13" x14ac:dyDescent="0.3">
      <c r="D396" s="3">
        <v>394</v>
      </c>
      <c r="E396" s="2">
        <f>E395+(-$B$4*E395*G395-$B$9*E395+$B$8*J395+$B$10*SUM(F395:J395))</f>
        <v>1.0272941241839078E-4</v>
      </c>
      <c r="F396" s="2">
        <f>F395+($B$4*E395*G395+$B$5*I395*G395-$B$7*F395-$B$10*F395)</f>
        <v>1.4110096723866521E-9</v>
      </c>
      <c r="G396" s="2">
        <f>G395+($B$7*F395-$B$2*G395-$B$6*G395-$B$10*G395)</f>
        <v>5.6580522653708126E-9</v>
      </c>
      <c r="H396" s="2">
        <f>H395+($B$2*G395+$B$3*J395-$B$10*H395)</f>
        <v>0.85757909664236009</v>
      </c>
      <c r="I396" s="2">
        <f>I395+($B$9*E395-$B$5*I395*G395-$B$10*I395)</f>
        <v>0.14231814253792816</v>
      </c>
      <c r="J396" s="2">
        <f>J395+(-$B$8*J395+$B$6*G395-$B$3*J395-$B$10*J395)</f>
        <v>2.4338231997057335E-8</v>
      </c>
      <c r="K396" s="4">
        <f t="shared" si="12"/>
        <v>1.0000000000000007</v>
      </c>
      <c r="M396" s="22">
        <f t="shared" si="13"/>
        <v>3.1407293934814798E-8</v>
      </c>
    </row>
    <row r="397" spans="4:13" x14ac:dyDescent="0.3">
      <c r="D397" s="3">
        <v>395</v>
      </c>
      <c r="E397" s="2">
        <f>E396+(-$B$4*E396*G396-$B$9*E396+$B$8*J396+$B$10*SUM(F396:J396))</f>
        <v>1.0272939854696081E-4</v>
      </c>
      <c r="F397" s="2">
        <f>F396+($B$4*E396*G396+$B$5*I396*G396-$B$7*F396-$B$10*F396)</f>
        <v>1.330360912050117E-9</v>
      </c>
      <c r="G397" s="2">
        <f>G396+($B$7*F396-$B$2*G396-$B$6*G396-$B$10*G396)</f>
        <v>5.3338405453595015E-9</v>
      </c>
      <c r="H397" s="2">
        <f>H396+($B$2*G396+$B$3*J396-$B$10*H396)</f>
        <v>0.85754972943573327</v>
      </c>
      <c r="I397" s="2">
        <f>I396+($B$9*E396-$B$5*I396*G396-$B$10*I396)</f>
        <v>0.14234751156509906</v>
      </c>
      <c r="J397" s="2">
        <f>J396+(-$B$8*J396+$B$6*G396-$B$3*J396-$B$10*J396)</f>
        <v>2.293641985603505E-8</v>
      </c>
      <c r="K397" s="4">
        <f t="shared" si="12"/>
        <v>1.0000000000000007</v>
      </c>
      <c r="M397" s="22">
        <f t="shared" si="13"/>
        <v>2.9600621313444668E-8</v>
      </c>
    </row>
    <row r="398" spans="4:13" x14ac:dyDescent="0.3">
      <c r="D398" s="3">
        <v>396</v>
      </c>
      <c r="E398" s="2">
        <f>E397+(-$B$4*E397*G397-$B$9*E397+$B$8*J397+$B$10*SUM(F397:J397))</f>
        <v>1.0272938547588775E-4</v>
      </c>
      <c r="F398" s="2">
        <f>F397+($B$4*E397*G397+$B$5*I397*G397-$B$7*F397-$B$10*F397)</f>
        <v>1.2543318726297104E-9</v>
      </c>
      <c r="G398" s="2">
        <f>G397+($B$7*F397-$B$2*G397-$B$6*G397-$B$10*G397)</f>
        <v>5.0282471464231914E-9</v>
      </c>
      <c r="H398" s="2">
        <f>H397+($B$2*G397+$B$3*J397-$B$10*H397)</f>
        <v>0.8575203631231243</v>
      </c>
      <c r="I398" s="2">
        <f>I397+($B$9*E397-$B$5*I397*G397-$B$10*I397)</f>
        <v>0.14237687959335368</v>
      </c>
      <c r="J398" s="2">
        <f>J397+(-$B$8*J397+$B$6*G397-$B$3*J397-$B$10*J397)</f>
        <v>2.1615467762129791E-8</v>
      </c>
      <c r="K398" s="4">
        <f t="shared" si="12"/>
        <v>1.0000000000000007</v>
      </c>
      <c r="M398" s="22">
        <f t="shared" si="13"/>
        <v>2.7898046781182691E-8</v>
      </c>
    </row>
    <row r="399" spans="4:13" x14ac:dyDescent="0.3">
      <c r="D399" s="3">
        <v>397</v>
      </c>
      <c r="E399" s="2">
        <f>E398+(-$B$4*E398*G398-$B$9*E398+$B$8*J398+$B$10*SUM(F398:J398))</f>
        <v>1.0272937315893661E-4</v>
      </c>
      <c r="F399" s="2">
        <f>F398+($B$4*E398*G398+$B$5*I398*G398-$B$7*F398-$B$10*F398)</f>
        <v>1.182657350535454E-9</v>
      </c>
      <c r="G399" s="2">
        <f>G398+($B$7*F398-$B$2*G398-$B$6*G398-$B$10*G398)</f>
        <v>4.7402005550161936E-9</v>
      </c>
      <c r="H399" s="2">
        <f>H398+($B$2*G398+$B$3*J398-$B$10*H398)</f>
        <v>0.85749099771094317</v>
      </c>
      <c r="I399" s="2">
        <f>I398+($B$9*E398-$B$5*I398*G398-$B$10*I398)</f>
        <v>0.14240624662233509</v>
      </c>
      <c r="J399" s="2">
        <f>J398+(-$B$8*J398+$B$6*G398-$B$3*J398-$B$10*J398)</f>
        <v>2.0370705574211767E-8</v>
      </c>
      <c r="K399" s="4">
        <f t="shared" si="12"/>
        <v>1.0000000000000007</v>
      </c>
      <c r="M399" s="22">
        <f t="shared" si="13"/>
        <v>2.6293563479763415E-8</v>
      </c>
    </row>
    <row r="400" spans="4:13" x14ac:dyDescent="0.3">
      <c r="D400" s="3">
        <v>398</v>
      </c>
      <c r="E400" s="2">
        <f>E399+(-$B$4*E399*G399-$B$9*E399+$B$8*J399+$B$10*SUM(F399:J399))</f>
        <v>1.0272936155254574E-4</v>
      </c>
      <c r="F400" s="2">
        <f>F399+($B$4*E399*G399+$B$5*I399*G399-$B$7*F399-$B$10*F399)</f>
        <v>1.1150873996993775E-9</v>
      </c>
      <c r="G400" s="2">
        <f>G399+($B$7*F399-$B$2*G399-$B$6*G399-$B$10*G399)</f>
        <v>4.4686910585932462E-9</v>
      </c>
      <c r="H400" s="2">
        <f>H399+($B$2*G399+$B$3*J399-$B$10*H399)</f>
        <v>0.85746163320522784</v>
      </c>
      <c r="I400" s="2">
        <f>I399+($B$9*E399-$B$5*I399*G399-$B$10*I399)</f>
        <v>0.14243561265170868</v>
      </c>
      <c r="J400" s="2">
        <f>J399+(-$B$8*J399+$B$6*G399-$B$3*J399-$B$10*J399)</f>
        <v>1.9197733150822172E-8</v>
      </c>
      <c r="K400" s="4">
        <f t="shared" si="12"/>
        <v>1.0000000000000007</v>
      </c>
      <c r="M400" s="22">
        <f t="shared" si="13"/>
        <v>2.4781511609114795E-8</v>
      </c>
    </row>
    <row r="401" spans="4:13" x14ac:dyDescent="0.3">
      <c r="D401" s="3">
        <v>399</v>
      </c>
      <c r="E401" s="2">
        <f>E400+(-$B$4*E400*G400-$B$9*E400+$B$8*J400+$B$10*SUM(F400:J400))</f>
        <v>1.0272935061567226E-4</v>
      </c>
      <c r="F401" s="2">
        <f>F400+($B$4*E400*G400+$B$5*I400*G400-$B$7*F400-$B$10*F400)</f>
        <v>1.0513864518950525E-9</v>
      </c>
      <c r="G401" s="2">
        <f>G400+($B$7*F400-$B$2*G400-$B$6*G400-$B$10*G400)</f>
        <v>4.2127671734616823E-9</v>
      </c>
      <c r="H401" s="2">
        <f>H400+($B$2*G400+$B$3*J400-$B$10*H400)</f>
        <v>0.85743226961166574</v>
      </c>
      <c r="I401" s="2">
        <f>I400+($B$9*E400-$B$5*I400*G400-$B$10*I400)</f>
        <v>0.14246497768116087</v>
      </c>
      <c r="J401" s="2">
        <f>J400+(-$B$8*J400+$B$6*G400-$B$3*J400-$B$10*J400)</f>
        <v>1.8092404729867873E-8</v>
      </c>
      <c r="K401" s="4">
        <f t="shared" si="12"/>
        <v>1.0000000000000007</v>
      </c>
      <c r="M401" s="22">
        <f t="shared" si="13"/>
        <v>2.3356558355224608E-8</v>
      </c>
    </row>
    <row r="402" spans="4:13" ht="15" thickBot="1" x14ac:dyDescent="0.35">
      <c r="D402" s="5">
        <v>400</v>
      </c>
      <c r="E402" s="21">
        <f>E401+(-$B$4*E401*G401-$B$9*E401+$B$8*J401+$B$10*SUM(F401:J401))</f>
        <v>1.0272934030964627E-4</v>
      </c>
      <c r="F402" s="21">
        <f>F401+($B$4*E401*G401+$B$5*I401*G401-$B$7*F401-$B$10*F401)</f>
        <v>9.9133248788450198E-10</v>
      </c>
      <c r="G402" s="21">
        <f>G401+($B$7*F401-$B$2*G401-$B$6*G401-$B$10*G401)</f>
        <v>3.9715322795499633E-9</v>
      </c>
      <c r="H402" s="21">
        <f>H401+($B$2*G401+$B$3*J401-$B$10*H401)</f>
        <v>0.85740290693561405</v>
      </c>
      <c r="I402" s="21">
        <f>I401+($B$9*E401-$B$5*I401*G401-$B$10*I401)</f>
        <v>0.14249434171039799</v>
      </c>
      <c r="J402" s="21">
        <f>J401+(-$B$8*J401+$B$6*G401-$B$3*J401-$B$10*J401)</f>
        <v>1.70508142122291E-8</v>
      </c>
      <c r="K402" s="6">
        <f t="shared" si="12"/>
        <v>1.0000000000000007</v>
      </c>
      <c r="M402" s="23">
        <f t="shared" si="13"/>
        <v>2.2013678979663564E-8</v>
      </c>
    </row>
  </sheetData>
  <sortState xmlns:xlrd2="http://schemas.microsoft.com/office/spreadsheetml/2017/richdata2" ref="A2:C9">
    <sortCondition ref="B5:B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2022-10-15T17:28:48Z</dcterms:modified>
</cp:coreProperties>
</file>