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2" i="1"/>
  <c r="C2" i="1"/>
</calcChain>
</file>

<file path=xl/sharedStrings.xml><?xml version="1.0" encoding="utf-8"?>
<sst xmlns="http://schemas.openxmlformats.org/spreadsheetml/2006/main" count="3" uniqueCount="3">
  <si>
    <t>HashSet</t>
  </si>
  <si>
    <t>SortedArraySet</t>
  </si>
  <si>
    <t>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</si>
</sst>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1" formatCode="0.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9" fontId="0" fillId="0" borderId="0" xfId="0" applyNumberFormat="1"/>
    <xf numFmtId="1" fontId="0" fillId="0" borderId="0" xfId="0" applyNumberFormat="1"/>
    <xf numFmtId="17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GodelHash</c:v>
          </c:tx>
          <c:spPr>
            <a:ln w="57150" cmpd="sng">
              <a:solidFill>
                <a:srgbClr val="4F81BD"/>
              </a:solidFill>
            </a:ln>
          </c:spPr>
          <c:marker>
            <c:spPr>
              <a:ln w="57150" cmpd="sng">
                <a:solidFill>
                  <a:srgbClr val="4F81BD"/>
                </a:solidFill>
              </a:ln>
            </c:spPr>
          </c:marker>
          <c:cat>
            <c:strRef>
              <c:f>Sheet1!$J$2:$J$17</c:f>
              <c:strCache>
                <c:ptCount val="16"/>
                <c:pt idx="0">
                  <c:v>1E+02*0.1</c:v>
                </c:pt>
                <c:pt idx="1">
                  <c:v>1E+02*0.3</c:v>
                </c:pt>
                <c:pt idx="2">
                  <c:v>1E+02*0.5</c:v>
                </c:pt>
                <c:pt idx="3">
                  <c:v>1E+02*0.75</c:v>
                </c:pt>
                <c:pt idx="4">
                  <c:v>1E+03*0.1</c:v>
                </c:pt>
                <c:pt idx="5">
                  <c:v>1E+03*0.3</c:v>
                </c:pt>
                <c:pt idx="6">
                  <c:v>1E+03*0.5</c:v>
                </c:pt>
                <c:pt idx="7">
                  <c:v>1E+03*0.75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Sheet1!$D$2:$D$17</c:f>
              <c:numCache>
                <c:formatCode>0.0</c:formatCode>
                <c:ptCount val="16"/>
                <c:pt idx="0">
                  <c:v>8.847110662474447</c:v>
                </c:pt>
                <c:pt idx="1">
                  <c:v>8.847110662474447</c:v>
                </c:pt>
                <c:pt idx="2">
                  <c:v>8.847110662474447</c:v>
                </c:pt>
                <c:pt idx="3">
                  <c:v>8.847110662474447</c:v>
                </c:pt>
                <c:pt idx="4">
                  <c:v>12.75400125808297</c:v>
                </c:pt>
                <c:pt idx="5">
                  <c:v>12.75400125808297</c:v>
                </c:pt>
                <c:pt idx="6">
                  <c:v>12.75400125808297</c:v>
                </c:pt>
                <c:pt idx="7">
                  <c:v>12.75400125808296</c:v>
                </c:pt>
                <c:pt idx="8">
                  <c:v>16.49096685224917</c:v>
                </c:pt>
                <c:pt idx="9">
                  <c:v>16.49096685224917</c:v>
                </c:pt>
                <c:pt idx="10">
                  <c:v>16.49096685224917</c:v>
                </c:pt>
                <c:pt idx="11">
                  <c:v>16.49096685224917</c:v>
                </c:pt>
                <c:pt idx="12">
                  <c:v>20.1348230420239</c:v>
                </c:pt>
                <c:pt idx="13">
                  <c:v>20.1348230420239</c:v>
                </c:pt>
                <c:pt idx="14">
                  <c:v>20.1348230420239</c:v>
                </c:pt>
                <c:pt idx="15">
                  <c:v>20.1348230420239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57150" cmpd="sng"/>
          </c:spPr>
          <c:marker>
            <c:spPr>
              <a:ln w="57150" cmpd="sng"/>
            </c:spPr>
          </c:marker>
          <c:cat>
            <c:strRef>
              <c:f>Sheet1!$J$2:$J$17</c:f>
              <c:strCache>
                <c:ptCount val="16"/>
                <c:pt idx="0">
                  <c:v>1E+02*0.1</c:v>
                </c:pt>
                <c:pt idx="1">
                  <c:v>1E+02*0.3</c:v>
                </c:pt>
                <c:pt idx="2">
                  <c:v>1E+02*0.5</c:v>
                </c:pt>
                <c:pt idx="3">
                  <c:v>1E+02*0.75</c:v>
                </c:pt>
                <c:pt idx="4">
                  <c:v>1E+03*0.1</c:v>
                </c:pt>
                <c:pt idx="5">
                  <c:v>1E+03*0.3</c:v>
                </c:pt>
                <c:pt idx="6">
                  <c:v>1E+03*0.5</c:v>
                </c:pt>
                <c:pt idx="7">
                  <c:v>1E+03*0.75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1280.0</c:v>
                </c:pt>
                <c:pt idx="1">
                  <c:v>3840.0</c:v>
                </c:pt>
                <c:pt idx="2">
                  <c:v>6400.0</c:v>
                </c:pt>
                <c:pt idx="3">
                  <c:v>9600.0</c:v>
                </c:pt>
                <c:pt idx="4">
                  <c:v>12800.0</c:v>
                </c:pt>
                <c:pt idx="5">
                  <c:v>38400.0</c:v>
                </c:pt>
                <c:pt idx="6">
                  <c:v>64000.0</c:v>
                </c:pt>
                <c:pt idx="7">
                  <c:v>96000.0</c:v>
                </c:pt>
                <c:pt idx="8">
                  <c:v>128000.0</c:v>
                </c:pt>
                <c:pt idx="9">
                  <c:v>384000.0</c:v>
                </c:pt>
                <c:pt idx="10">
                  <c:v>640000.0</c:v>
                </c:pt>
                <c:pt idx="11">
                  <c:v>960000.0</c:v>
                </c:pt>
                <c:pt idx="12">
                  <c:v>1.28E6</c:v>
                </c:pt>
                <c:pt idx="13">
                  <c:v>3.84E6</c:v>
                </c:pt>
                <c:pt idx="14">
                  <c:v>6.4E6</c:v>
                </c:pt>
                <c:pt idx="15">
                  <c:v>9.6E6</c:v>
                </c:pt>
              </c:numCache>
            </c:numRef>
          </c:val>
          <c:smooth val="0"/>
        </c:ser>
        <c:ser>
          <c:idx val="2"/>
          <c:order val="2"/>
          <c:tx>
            <c:v>SortedArraySet</c:v>
          </c:tx>
          <c:spPr>
            <a:ln w="57150" cmpd="sng"/>
          </c:spPr>
          <c:marker>
            <c:spPr>
              <a:ln w="57150" cmpd="sng"/>
            </c:spPr>
          </c:marker>
          <c:cat>
            <c:strRef>
              <c:f>Sheet1!$J$2:$J$17</c:f>
              <c:strCache>
                <c:ptCount val="16"/>
                <c:pt idx="0">
                  <c:v>1E+02*0.1</c:v>
                </c:pt>
                <c:pt idx="1">
                  <c:v>1E+02*0.3</c:v>
                </c:pt>
                <c:pt idx="2">
                  <c:v>1E+02*0.5</c:v>
                </c:pt>
                <c:pt idx="3">
                  <c:v>1E+02*0.75</c:v>
                </c:pt>
                <c:pt idx="4">
                  <c:v>1E+03*0.1</c:v>
                </c:pt>
                <c:pt idx="5">
                  <c:v>1E+03*0.3</c:v>
                </c:pt>
                <c:pt idx="6">
                  <c:v>1E+03*0.5</c:v>
                </c:pt>
                <c:pt idx="7">
                  <c:v>1E+03*0.75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640.0</c:v>
                </c:pt>
                <c:pt idx="1">
                  <c:v>1920.0</c:v>
                </c:pt>
                <c:pt idx="2">
                  <c:v>3200.0</c:v>
                </c:pt>
                <c:pt idx="3">
                  <c:v>4800.0</c:v>
                </c:pt>
                <c:pt idx="4">
                  <c:v>6400.0</c:v>
                </c:pt>
                <c:pt idx="5">
                  <c:v>19200.0</c:v>
                </c:pt>
                <c:pt idx="6">
                  <c:v>32000.0</c:v>
                </c:pt>
                <c:pt idx="7">
                  <c:v>48000.0</c:v>
                </c:pt>
                <c:pt idx="8">
                  <c:v>64000.0</c:v>
                </c:pt>
                <c:pt idx="9">
                  <c:v>192000.0</c:v>
                </c:pt>
                <c:pt idx="10">
                  <c:v>320000.0</c:v>
                </c:pt>
                <c:pt idx="11">
                  <c:v>480000.0</c:v>
                </c:pt>
                <c:pt idx="12">
                  <c:v>640000.0</c:v>
                </c:pt>
                <c:pt idx="13">
                  <c:v>1.92E6</c:v>
                </c:pt>
                <c:pt idx="14">
                  <c:v>3.2E6</c:v>
                </c:pt>
                <c:pt idx="15">
                  <c:v>4.8E6</c:v>
                </c:pt>
              </c:numCache>
            </c:numRef>
          </c:val>
          <c:smooth val="0"/>
        </c:ser>
        <c:ser>
          <c:idx val="3"/>
          <c:order val="3"/>
          <c:tx>
            <c:v>TreeSet</c:v>
          </c:tx>
          <c:spPr>
            <a:ln w="57150" cmpd="sng">
              <a:solidFill>
                <a:srgbClr val="4F81BD"/>
              </a:solidFill>
            </a:ln>
          </c:spPr>
          <c:marker>
            <c:spPr>
              <a:ln w="57150" cmpd="sng">
                <a:solidFill>
                  <a:srgbClr val="4F81BD"/>
                </a:solidFill>
              </a:ln>
            </c:spPr>
          </c:marker>
          <c:cat>
            <c:strRef>
              <c:f>Sheet1!$J$2:$J$17</c:f>
              <c:strCache>
                <c:ptCount val="16"/>
                <c:pt idx="0">
                  <c:v>1E+02*0.1</c:v>
                </c:pt>
                <c:pt idx="1">
                  <c:v>1E+02*0.3</c:v>
                </c:pt>
                <c:pt idx="2">
                  <c:v>1E+02*0.5</c:v>
                </c:pt>
                <c:pt idx="3">
                  <c:v>1E+02*0.75</c:v>
                </c:pt>
                <c:pt idx="4">
                  <c:v>1E+03*0.1</c:v>
                </c:pt>
                <c:pt idx="5">
                  <c:v>1E+03*0.3</c:v>
                </c:pt>
                <c:pt idx="6">
                  <c:v>1E+03*0.5</c:v>
                </c:pt>
                <c:pt idx="7">
                  <c:v>1E+03*0.75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1920.0</c:v>
                </c:pt>
                <c:pt idx="1">
                  <c:v>5760.0</c:v>
                </c:pt>
                <c:pt idx="2">
                  <c:v>9600.0</c:v>
                </c:pt>
                <c:pt idx="3">
                  <c:v>14400.0</c:v>
                </c:pt>
                <c:pt idx="4">
                  <c:v>19200.0</c:v>
                </c:pt>
                <c:pt idx="5">
                  <c:v>57600.0</c:v>
                </c:pt>
                <c:pt idx="6">
                  <c:v>96000.0</c:v>
                </c:pt>
                <c:pt idx="7">
                  <c:v>144000.0</c:v>
                </c:pt>
                <c:pt idx="8">
                  <c:v>192000.0</c:v>
                </c:pt>
                <c:pt idx="9">
                  <c:v>576000.0</c:v>
                </c:pt>
                <c:pt idx="10">
                  <c:v>960000.0</c:v>
                </c:pt>
                <c:pt idx="11">
                  <c:v>1.44E6</c:v>
                </c:pt>
                <c:pt idx="12">
                  <c:v>1.92E6</c:v>
                </c:pt>
                <c:pt idx="13">
                  <c:v>5.76E6</c:v>
                </c:pt>
                <c:pt idx="14">
                  <c:v>9.6E6</c:v>
                </c:pt>
                <c:pt idx="15">
                  <c:v>1.44E7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0456"/>
        <c:axId val="-2136320824"/>
      </c:lineChart>
      <c:catAx>
        <c:axId val="2126630456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57150" cmpd="sng"/>
        </c:spPr>
        <c:txPr>
          <a:bodyPr/>
          <a:lstStyle/>
          <a:p>
            <a:pPr>
              <a:defRPr sz="1800" b="1" i="0">
                <a:latin typeface="Arial"/>
                <a:cs typeface="Arial"/>
              </a:defRPr>
            </a:pPr>
            <a:endParaRPr lang="en-US"/>
          </a:p>
        </c:txPr>
        <c:crossAx val="-2136320824"/>
        <c:crosses val="autoZero"/>
        <c:auto val="1"/>
        <c:lblAlgn val="ctr"/>
        <c:lblOffset val="100"/>
        <c:noMultiLvlLbl val="0"/>
      </c:catAx>
      <c:valAx>
        <c:axId val="-2136320824"/>
        <c:scaling>
          <c:logBase val="10.0"/>
          <c:orientation val="minMax"/>
        </c:scaling>
        <c:delete val="0"/>
        <c:axPos val="l"/>
        <c:majorGridlines>
          <c:spPr>
            <a:ln w="28575" cmpd="sng">
              <a:prstDash val="solid"/>
            </a:ln>
          </c:spPr>
        </c:majorGridlines>
        <c:numFmt formatCode="0.E+00" sourceLinked="0"/>
        <c:majorTickMark val="out"/>
        <c:minorTickMark val="none"/>
        <c:tickLblPos val="nextTo"/>
        <c:spPr>
          <a:ln w="57150" cmpd="sng">
            <a:solidFill>
              <a:srgbClr val="4F81BD"/>
            </a:solidFill>
          </a:ln>
        </c:spPr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2126630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78486410129"/>
          <c:y val="0.0132487743277373"/>
          <c:w val="0.302412211631441"/>
          <c:h val="0.2423703758728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25400</xdr:rowOff>
    </xdr:from>
    <xdr:to>
      <xdr:col>9</xdr:col>
      <xdr:colOff>25400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13" workbookViewId="0">
      <selection activeCell="J29" sqref="J29"/>
    </sheetView>
  </sheetViews>
  <sheetFormatPr baseColWidth="10" defaultRowHeight="15" x14ac:dyDescent="0"/>
  <cols>
    <col min="3" max="3" width="13.1640625" customWidth="1"/>
    <col min="4" max="4" width="12.1640625" style="1" customWidth="1"/>
    <col min="7" max="7" width="15.6640625" customWidth="1"/>
    <col min="9" max="9" width="24.1640625" customWidth="1"/>
    <col min="10" max="10" width="14" customWidth="1"/>
  </cols>
  <sheetData>
    <row r="1" spans="1:11">
      <c r="F1" t="s">
        <v>0</v>
      </c>
      <c r="G1" t="s">
        <v>1</v>
      </c>
      <c r="H1" t="s">
        <v>2</v>
      </c>
    </row>
    <row r="2" spans="1:11">
      <c r="A2" s="3">
        <v>100</v>
      </c>
      <c r="B2">
        <v>0.1</v>
      </c>
      <c r="C2" s="2">
        <f>B2*(LOG(A2*LN(A2),2))*A2</f>
        <v>88.471106624744479</v>
      </c>
      <c r="D2" s="1">
        <f>C2/(A2*B2)</f>
        <v>8.8471106624744476</v>
      </c>
      <c r="F2">
        <f>128*A2*B2</f>
        <v>1280</v>
      </c>
      <c r="G2">
        <f>64*A2*B2</f>
        <v>640</v>
      </c>
      <c r="H2">
        <f>192*A2*B2</f>
        <v>1920</v>
      </c>
      <c r="J2" t="str">
        <f>CONCATENATE(K2, "*", B2)</f>
        <v>1E+02*0.1</v>
      </c>
      <c r="K2" t="str">
        <f>TEXT(A2, "0E+00")</f>
        <v>1E+02</v>
      </c>
    </row>
    <row r="3" spans="1:11">
      <c r="A3" s="3">
        <v>100</v>
      </c>
      <c r="B3">
        <v>0.3</v>
      </c>
      <c r="C3" s="2">
        <f t="shared" ref="C3:C17" si="0">B3*(LOG(A3*LN(A3),2))*A3</f>
        <v>265.41331987423342</v>
      </c>
      <c r="D3" s="1">
        <f t="shared" ref="D3:D17" si="1">C3/(A3*B3)</f>
        <v>8.8471106624744476</v>
      </c>
      <c r="F3">
        <f t="shared" ref="F3:F17" si="2">128*A3*B3</f>
        <v>3840</v>
      </c>
      <c r="G3">
        <f t="shared" ref="G3:G17" si="3">64*A3*B3</f>
        <v>1920</v>
      </c>
      <c r="H3">
        <f t="shared" ref="H3:H17" si="4">192*A3*B3</f>
        <v>5760</v>
      </c>
      <c r="J3" t="str">
        <f t="shared" ref="J3:J17" si="5">CONCATENATE(K3, "*", B3)</f>
        <v>1E+02*0.3</v>
      </c>
      <c r="K3" t="str">
        <f t="shared" ref="K3:K17" si="6">TEXT(A3, "0E+00")</f>
        <v>1E+02</v>
      </c>
    </row>
    <row r="4" spans="1:11">
      <c r="A4" s="3">
        <v>100</v>
      </c>
      <c r="B4">
        <v>0.5</v>
      </c>
      <c r="C4" s="2">
        <f t="shared" si="0"/>
        <v>442.35553312372235</v>
      </c>
      <c r="D4" s="1">
        <f t="shared" si="1"/>
        <v>8.8471106624744476</v>
      </c>
      <c r="F4">
        <f t="shared" si="2"/>
        <v>6400</v>
      </c>
      <c r="G4">
        <f t="shared" si="3"/>
        <v>3200</v>
      </c>
      <c r="H4">
        <f t="shared" si="4"/>
        <v>9600</v>
      </c>
      <c r="J4" t="str">
        <f t="shared" si="5"/>
        <v>1E+02*0.5</v>
      </c>
      <c r="K4" t="str">
        <f t="shared" si="6"/>
        <v>1E+02</v>
      </c>
    </row>
    <row r="5" spans="1:11">
      <c r="A5" s="3">
        <v>100</v>
      </c>
      <c r="B5">
        <v>0.75</v>
      </c>
      <c r="C5" s="2">
        <f t="shared" si="0"/>
        <v>663.53329968558353</v>
      </c>
      <c r="D5" s="1">
        <f t="shared" si="1"/>
        <v>8.8471106624744476</v>
      </c>
      <c r="F5">
        <f t="shared" si="2"/>
        <v>9600</v>
      </c>
      <c r="G5">
        <f t="shared" si="3"/>
        <v>4800</v>
      </c>
      <c r="H5">
        <f t="shared" si="4"/>
        <v>14400</v>
      </c>
      <c r="J5" t="str">
        <f t="shared" si="5"/>
        <v>1E+02*0.75</v>
      </c>
      <c r="K5" t="str">
        <f t="shared" si="6"/>
        <v>1E+02</v>
      </c>
    </row>
    <row r="6" spans="1:11">
      <c r="A6" s="3">
        <v>1000</v>
      </c>
      <c r="B6">
        <v>0.1</v>
      </c>
      <c r="C6" s="2">
        <f t="shared" si="0"/>
        <v>1275.4001258082965</v>
      </c>
      <c r="D6" s="1">
        <f t="shared" si="1"/>
        <v>12.754001258082965</v>
      </c>
      <c r="F6">
        <f t="shared" si="2"/>
        <v>12800</v>
      </c>
      <c r="G6">
        <f t="shared" si="3"/>
        <v>6400</v>
      </c>
      <c r="H6">
        <f t="shared" si="4"/>
        <v>19200</v>
      </c>
      <c r="J6" t="str">
        <f t="shared" si="5"/>
        <v>1E+03*0.1</v>
      </c>
      <c r="K6" t="str">
        <f t="shared" si="6"/>
        <v>1E+03</v>
      </c>
    </row>
    <row r="7" spans="1:11">
      <c r="A7" s="3">
        <v>1000</v>
      </c>
      <c r="B7">
        <v>0.3</v>
      </c>
      <c r="C7" s="2">
        <f t="shared" si="0"/>
        <v>3826.2003774248897</v>
      </c>
      <c r="D7" s="1">
        <f t="shared" si="1"/>
        <v>12.754001258082965</v>
      </c>
      <c r="F7">
        <f t="shared" si="2"/>
        <v>38400</v>
      </c>
      <c r="G7">
        <f t="shared" si="3"/>
        <v>19200</v>
      </c>
      <c r="H7">
        <f t="shared" si="4"/>
        <v>57600</v>
      </c>
      <c r="J7" t="str">
        <f t="shared" si="5"/>
        <v>1E+03*0.3</v>
      </c>
      <c r="K7" t="str">
        <f t="shared" si="6"/>
        <v>1E+03</v>
      </c>
    </row>
    <row r="8" spans="1:11">
      <c r="A8" s="3">
        <v>1000</v>
      </c>
      <c r="B8">
        <v>0.5</v>
      </c>
      <c r="C8" s="2">
        <f t="shared" si="0"/>
        <v>6377.0006290414831</v>
      </c>
      <c r="D8" s="1">
        <f t="shared" si="1"/>
        <v>12.754001258082965</v>
      </c>
      <c r="F8">
        <f t="shared" si="2"/>
        <v>64000</v>
      </c>
      <c r="G8">
        <f t="shared" si="3"/>
        <v>32000</v>
      </c>
      <c r="H8">
        <f t="shared" si="4"/>
        <v>96000</v>
      </c>
      <c r="J8" t="str">
        <f t="shared" si="5"/>
        <v>1E+03*0.5</v>
      </c>
      <c r="K8" t="str">
        <f t="shared" si="6"/>
        <v>1E+03</v>
      </c>
    </row>
    <row r="9" spans="1:11">
      <c r="A9" s="3">
        <v>1000</v>
      </c>
      <c r="B9">
        <v>0.75</v>
      </c>
      <c r="C9" s="2">
        <f t="shared" si="0"/>
        <v>9565.5009435622233</v>
      </c>
      <c r="D9" s="1">
        <f t="shared" si="1"/>
        <v>12.754001258082964</v>
      </c>
      <c r="F9">
        <f t="shared" si="2"/>
        <v>96000</v>
      </c>
      <c r="G9">
        <f t="shared" si="3"/>
        <v>48000</v>
      </c>
      <c r="H9">
        <f t="shared" si="4"/>
        <v>144000</v>
      </c>
      <c r="J9" t="str">
        <f t="shared" si="5"/>
        <v>1E+03*0.75</v>
      </c>
      <c r="K9" t="str">
        <f t="shared" si="6"/>
        <v>1E+03</v>
      </c>
    </row>
    <row r="10" spans="1:11">
      <c r="A10" s="3">
        <v>10000</v>
      </c>
      <c r="B10">
        <v>0.1</v>
      </c>
      <c r="C10" s="2">
        <f t="shared" si="0"/>
        <v>16490.966852249174</v>
      </c>
      <c r="D10" s="1">
        <f t="shared" si="1"/>
        <v>16.490966852249173</v>
      </c>
      <c r="F10">
        <f t="shared" si="2"/>
        <v>128000</v>
      </c>
      <c r="G10">
        <f t="shared" si="3"/>
        <v>64000</v>
      </c>
      <c r="H10">
        <f t="shared" si="4"/>
        <v>192000</v>
      </c>
      <c r="J10" t="str">
        <f t="shared" si="5"/>
        <v>1E+04*0.1</v>
      </c>
      <c r="K10" t="str">
        <f t="shared" si="6"/>
        <v>1E+04</v>
      </c>
    </row>
    <row r="11" spans="1:11">
      <c r="A11" s="3">
        <v>10000</v>
      </c>
      <c r="B11">
        <v>0.3</v>
      </c>
      <c r="C11" s="2">
        <f t="shared" si="0"/>
        <v>49472.900556747518</v>
      </c>
      <c r="D11" s="1">
        <f t="shared" si="1"/>
        <v>16.490966852249173</v>
      </c>
      <c r="F11">
        <f t="shared" si="2"/>
        <v>384000</v>
      </c>
      <c r="G11">
        <f t="shared" si="3"/>
        <v>192000</v>
      </c>
      <c r="H11">
        <f t="shared" si="4"/>
        <v>576000</v>
      </c>
      <c r="J11" t="str">
        <f t="shared" si="5"/>
        <v>1E+04*0.3</v>
      </c>
      <c r="K11" t="str">
        <f t="shared" si="6"/>
        <v>1E+04</v>
      </c>
    </row>
    <row r="12" spans="1:11">
      <c r="A12" s="3">
        <v>10000</v>
      </c>
      <c r="B12">
        <v>0.5</v>
      </c>
      <c r="C12" s="2">
        <f t="shared" si="0"/>
        <v>82454.834261245865</v>
      </c>
      <c r="D12" s="1">
        <f t="shared" si="1"/>
        <v>16.490966852249173</v>
      </c>
      <c r="F12">
        <f t="shared" si="2"/>
        <v>640000</v>
      </c>
      <c r="G12">
        <f t="shared" si="3"/>
        <v>320000</v>
      </c>
      <c r="H12">
        <f t="shared" si="4"/>
        <v>960000</v>
      </c>
      <c r="J12" t="str">
        <f t="shared" si="5"/>
        <v>1E+04*0.5</v>
      </c>
      <c r="K12" t="str">
        <f t="shared" si="6"/>
        <v>1E+04</v>
      </c>
    </row>
    <row r="13" spans="1:11">
      <c r="A13" s="3">
        <v>10000</v>
      </c>
      <c r="B13">
        <v>0.75</v>
      </c>
      <c r="C13" s="2">
        <f t="shared" si="0"/>
        <v>123682.25139186879</v>
      </c>
      <c r="D13" s="1">
        <f t="shared" si="1"/>
        <v>16.490966852249173</v>
      </c>
      <c r="F13">
        <f t="shared" si="2"/>
        <v>960000</v>
      </c>
      <c r="G13">
        <f t="shared" si="3"/>
        <v>480000</v>
      </c>
      <c r="H13">
        <f t="shared" si="4"/>
        <v>1440000</v>
      </c>
      <c r="J13" t="str">
        <f t="shared" si="5"/>
        <v>1E+04*0.75</v>
      </c>
      <c r="K13" t="str">
        <f t="shared" si="6"/>
        <v>1E+04</v>
      </c>
    </row>
    <row r="14" spans="1:11">
      <c r="A14" s="3">
        <v>100000</v>
      </c>
      <c r="B14">
        <v>0.1</v>
      </c>
      <c r="C14" s="2">
        <f t="shared" si="0"/>
        <v>201348.23042023898</v>
      </c>
      <c r="D14" s="1">
        <f t="shared" si="1"/>
        <v>20.134823042023896</v>
      </c>
      <c r="F14">
        <f t="shared" si="2"/>
        <v>1280000</v>
      </c>
      <c r="G14">
        <f t="shared" si="3"/>
        <v>640000</v>
      </c>
      <c r="H14">
        <f t="shared" si="4"/>
        <v>1920000</v>
      </c>
      <c r="J14" t="str">
        <f t="shared" si="5"/>
        <v>1E+05*0.1</v>
      </c>
      <c r="K14" t="str">
        <f t="shared" si="6"/>
        <v>1E+05</v>
      </c>
    </row>
    <row r="15" spans="1:11">
      <c r="A15" s="3">
        <v>100000</v>
      </c>
      <c r="B15">
        <v>0.3</v>
      </c>
      <c r="C15" s="2">
        <f t="shared" si="0"/>
        <v>604044.69126071688</v>
      </c>
      <c r="D15" s="1">
        <f t="shared" si="1"/>
        <v>20.134823042023896</v>
      </c>
      <c r="F15">
        <f t="shared" si="2"/>
        <v>3840000</v>
      </c>
      <c r="G15">
        <f t="shared" si="3"/>
        <v>1920000</v>
      </c>
      <c r="H15">
        <f t="shared" si="4"/>
        <v>5760000</v>
      </c>
      <c r="J15" t="str">
        <f t="shared" si="5"/>
        <v>1E+05*0.3</v>
      </c>
      <c r="K15" t="str">
        <f t="shared" si="6"/>
        <v>1E+05</v>
      </c>
    </row>
    <row r="16" spans="1:11">
      <c r="A16" s="3">
        <v>100000</v>
      </c>
      <c r="B16">
        <v>0.5</v>
      </c>
      <c r="C16" s="2">
        <f t="shared" si="0"/>
        <v>1006741.1521011948</v>
      </c>
      <c r="D16" s="1">
        <f t="shared" si="1"/>
        <v>20.134823042023896</v>
      </c>
      <c r="F16">
        <f t="shared" si="2"/>
        <v>6400000</v>
      </c>
      <c r="G16">
        <f t="shared" si="3"/>
        <v>3200000</v>
      </c>
      <c r="H16">
        <f t="shared" si="4"/>
        <v>9600000</v>
      </c>
      <c r="J16" t="str">
        <f t="shared" si="5"/>
        <v>1E+05*0.5</v>
      </c>
      <c r="K16" t="str">
        <f t="shared" si="6"/>
        <v>1E+05</v>
      </c>
    </row>
    <row r="17" spans="1:11">
      <c r="A17" s="3">
        <v>100000</v>
      </c>
      <c r="B17">
        <v>0.75</v>
      </c>
      <c r="C17" s="2">
        <f t="shared" si="0"/>
        <v>1510111.7281517922</v>
      </c>
      <c r="D17" s="1">
        <f t="shared" si="1"/>
        <v>20.134823042023896</v>
      </c>
      <c r="F17">
        <f t="shared" si="2"/>
        <v>9600000</v>
      </c>
      <c r="G17">
        <f t="shared" si="3"/>
        <v>4800000</v>
      </c>
      <c r="H17">
        <f t="shared" si="4"/>
        <v>14400000</v>
      </c>
      <c r="J17" t="str">
        <f t="shared" si="5"/>
        <v>1E+05*0.75</v>
      </c>
      <c r="K17" t="str">
        <f t="shared" si="6"/>
        <v>1E+05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 Sun</dc:creator>
  <cp:lastModifiedBy>Weibin Sun</cp:lastModifiedBy>
  <dcterms:created xsi:type="dcterms:W3CDTF">2013-11-05T02:05:46Z</dcterms:created>
  <dcterms:modified xsi:type="dcterms:W3CDTF">2013-11-05T03:51:34Z</dcterms:modified>
</cp:coreProperties>
</file>