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olors1.xml" ContentType="application/vnd.ms-office.chartcolorstyle+xml"/>
  <Override PartName="/xl/charts/colors2.xml" ContentType="application/vnd.ms-office.chartcolorstyle+xml"/>
  <Override PartName="/xl/charts/style1.xml" ContentType="application/vnd.ms-office.chartstyle+xml"/>
  <Override PartName="/xl/charts/style2.xml" ContentType="application/vnd.ms-office.chartstyle+xml"/>
  <Override PartName="/xl/drawings/drawing1.xml" ContentType="application/vnd.openxmlformats-officedocument.drawing+xml"/>
  <Override PartName="/xl/drawings/drawing2.xml" ContentType="application/vnd.openxmlformats-officedocument.drawing+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7771" windowHeight="9000" activeTab="5"/>
  </bookViews>
  <sheets>
    <sheet name="Expense" sheetId="1" r:id="rId1"/>
    <sheet name="Sheet" sheetId="2" r:id="rId2"/>
    <sheet name="Q1" sheetId="4" r:id="rId3"/>
    <sheet name="Q2" sheetId="5" r:id="rId4"/>
    <sheet name="Q3" sheetId="6" r:id="rId5"/>
    <sheet name="Q4" sheetId="9" r:id="rId6"/>
    <sheet name="Q5" sheetId="10" r:id="rId7"/>
    <sheet name="Q6" sheetId="13" r:id="rId8"/>
    <sheet name="Q7" sheetId="14" r:id="rId9"/>
    <sheet name="Q8" sheetId="15" r:id="rId10"/>
  </sheets>
  <definedNames>
    <definedName name="_xlnm._FilterDatabase" localSheetId="0" hidden="1">Expense!$A$1:$C$51</definedName>
  </definedNames>
  <calcPr calcId="191029"/>
  <pivotCaches>
    <pivotCache cacheId="0" r:id="rId11"/>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<sst xmlns="http://schemas.openxmlformats.org/spreadsheetml/2006/main" count="298" uniqueCount="37">
  <si>
    <t>Date</t>
  </si>
  <si>
    <t>Items</t>
  </si>
  <si>
    <t>Expense</t>
  </si>
  <si>
    <t>Medicine</t>
  </si>
  <si>
    <t>Online shopping</t>
  </si>
  <si>
    <t>Other essential items</t>
  </si>
  <si>
    <t>Vegetables &amp; Fruit</t>
  </si>
  <si>
    <t>Fish &amp; Chicken</t>
  </si>
  <si>
    <t>Gifts</t>
  </si>
  <si>
    <t>Ordering food</t>
  </si>
  <si>
    <t>Movie with friends</t>
  </si>
  <si>
    <t>Mobile Bill Payment</t>
  </si>
  <si>
    <t>Cab to office</t>
  </si>
  <si>
    <t>Online Shopping</t>
  </si>
  <si>
    <t>Trip</t>
  </si>
  <si>
    <t>Task to Perform</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</si>
  <si>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</si>
  <si>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</si>
  <si>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</si>
  <si>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</si>
  <si>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</si>
  <si>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</si>
  <si>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</si>
  <si>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</si>
  <si>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Row Labels</t>
  </si>
  <si>
    <t>Count of Expense</t>
  </si>
  <si>
    <t>Grand Total</t>
  </si>
  <si>
    <t>Sum of Expense</t>
  </si>
  <si>
    <t>(blank)</t>
  </si>
  <si>
    <t>Q 6 Add a new column to the data table, name it as “Category” and apply data validation with drop-down fields as “Essentials” and “Non-essentials”. Fill in the column.</t>
  </si>
  <si>
    <t>Essential</t>
  </si>
  <si>
    <t>Non-essentials</t>
  </si>
  <si>
    <t>Category</t>
  </si>
  <si>
    <t>Cost Type</t>
  </si>
  <si>
    <t>Q 8 Mention the ways how Priya can reduce her expenses. Justify each point.</t>
  </si>
  <si>
    <t>Keep a record of all income and expenses to identify areas where spending can be cut.</t>
  </si>
  <si>
    <t>Differentiate between essential and non-essential expenses to allocate funds accordingly.</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</si>
</sst>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6">
    <font>
      <sz val="11"/>
      <color theme="1"/>
      <name val="Calibri"/>
      <charset val="134"/>
      <scheme val="minor"/>
    </font>
    <font>
      <b/>
      <sz val="11"/>
      <color rgb="FF003F81"/>
      <name val="Verdana"/>
      <charset val="134"/>
    </font>
    <font>
      <sz val="11"/>
      <color rgb="FF000000"/>
      <name val="Verdana"/>
      <charset val="134"/>
    </font>
    <font>
      <b/>
      <sz val="11"/>
      <color theme="1"/>
      <name val="Calibri"/>
      <charset val="134"/>
      <scheme val="minor"/>
    </font>
    <font>
      <sz val="24"/>
      <color theme="1"/>
      <name val="Calibri"/>
      <charset val="134"/>
      <scheme val="minor"/>
    </font>
    <font>
      <sz val="12"/>
      <color theme="1"/>
      <name val="Calibri"/>
      <charset val="134"/>
      <scheme val="minor"/>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7">
    <fill>
      <patternFill patternType="none"/>
    </fill>
    <fill>
      <patternFill patternType="gray125"/>
    </fill>
    <fill>
      <patternFill patternType="solid">
        <fgColor rgb="FFFFFFFF"/>
        <bgColor indexed="64"/>
      </patternFill>
    </fill>
    <fill>
      <patternFill patternType="solid">
        <fgColor theme="0"/>
        <bgColor indexed="64"/>
      </patternFill>
    </fill>
    <fill>
      <patternFill patternType="solid">
        <fgColor rgb="FFF7F6F6"/>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6" fillId="0" borderId="0" applyFont="0" applyFill="0" applyBorder="0" applyAlignment="0" applyProtection="0">
      <alignment vertical="center"/>
    </xf>
    <xf numFmtId="44" fontId="6" fillId="0" borderId="0" applyFont="0" applyFill="0" applyBorder="0" applyAlignment="0" applyProtection="0">
      <alignment vertical="center"/>
    </xf>
    <xf numFmtId="9" fontId="6" fillId="0" borderId="0" applyFont="0" applyFill="0" applyBorder="0" applyAlignment="0" applyProtection="0">
      <alignment vertical="center"/>
    </xf>
    <xf numFmtId="177" fontId="6" fillId="0" borderId="0" applyFont="0" applyFill="0" applyBorder="0" applyAlignment="0" applyProtection="0">
      <alignment vertical="center"/>
    </xf>
    <xf numFmtId="42" fontId="6"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6" fillId="6" borderId="3"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4" applyNumberFormat="0" applyFill="0" applyAlignment="0" applyProtection="0">
      <alignment vertical="center"/>
    </xf>
    <xf numFmtId="0" fontId="13" fillId="0" borderId="4" applyNumberFormat="0" applyFill="0" applyAlignment="0" applyProtection="0">
      <alignment vertical="center"/>
    </xf>
    <xf numFmtId="0" fontId="14" fillId="0" borderId="5" applyNumberFormat="0" applyFill="0" applyAlignment="0" applyProtection="0">
      <alignment vertical="center"/>
    </xf>
    <xf numFmtId="0" fontId="14" fillId="0" borderId="0" applyNumberFormat="0" applyFill="0" applyBorder="0" applyAlignment="0" applyProtection="0">
      <alignment vertical="center"/>
    </xf>
    <xf numFmtId="0" fontId="15" fillId="7" borderId="6" applyNumberFormat="0" applyAlignment="0" applyProtection="0">
      <alignment vertical="center"/>
    </xf>
    <xf numFmtId="0" fontId="16" fillId="8" borderId="7" applyNumberFormat="0" applyAlignment="0" applyProtection="0">
      <alignment vertical="center"/>
    </xf>
    <xf numFmtId="0" fontId="17" fillId="8" borderId="6" applyNumberFormat="0" applyAlignment="0" applyProtection="0">
      <alignment vertical="center"/>
    </xf>
    <xf numFmtId="0" fontId="18" fillId="9" borderId="8" applyNumberFormat="0" applyAlignment="0" applyProtection="0">
      <alignment vertical="center"/>
    </xf>
    <xf numFmtId="0" fontId="19" fillId="0" borderId="9" applyNumberFormat="0" applyFill="0" applyAlignment="0" applyProtection="0">
      <alignment vertical="center"/>
    </xf>
    <xf numFmtId="0" fontId="20" fillId="0" borderId="10" applyNumberFormat="0" applyFill="0" applyAlignment="0" applyProtection="0">
      <alignment vertical="center"/>
    </xf>
    <xf numFmtId="0" fontId="21" fillId="10" borderId="0" applyNumberFormat="0" applyBorder="0" applyAlignment="0" applyProtection="0">
      <alignment vertical="center"/>
    </xf>
    <xf numFmtId="0" fontId="22" fillId="11" borderId="0" applyNumberFormat="0" applyBorder="0" applyAlignment="0" applyProtection="0">
      <alignment vertical="center"/>
    </xf>
    <xf numFmtId="0" fontId="23" fillId="12" borderId="0" applyNumberFormat="0" applyBorder="0" applyAlignment="0" applyProtection="0">
      <alignment vertical="center"/>
    </xf>
    <xf numFmtId="0" fontId="24" fillId="13" borderId="0" applyNumberFormat="0" applyBorder="0" applyAlignment="0" applyProtection="0">
      <alignment vertical="center"/>
    </xf>
    <xf numFmtId="0" fontId="25" fillId="14" borderId="0" applyNumberFormat="0" applyBorder="0" applyAlignment="0" applyProtection="0">
      <alignment vertical="center"/>
    </xf>
    <xf numFmtId="0" fontId="25" fillId="15"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5" fillId="18" borderId="0" applyNumberFormat="0" applyBorder="0" applyAlignment="0" applyProtection="0">
      <alignment vertical="center"/>
    </xf>
    <xf numFmtId="0" fontId="25"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5" fillId="22" borderId="0" applyNumberFormat="0" applyBorder="0" applyAlignment="0" applyProtection="0">
      <alignment vertical="center"/>
    </xf>
    <xf numFmtId="0" fontId="25" fillId="23" borderId="0" applyNumberFormat="0" applyBorder="0" applyAlignment="0" applyProtection="0">
      <alignment vertical="center"/>
    </xf>
    <xf numFmtId="0" fontId="24" fillId="24" borderId="0" applyNumberFormat="0" applyBorder="0" applyAlignment="0" applyProtection="0">
      <alignment vertical="center"/>
    </xf>
    <xf numFmtId="0" fontId="24" fillId="25" borderId="0" applyNumberFormat="0" applyBorder="0" applyAlignment="0" applyProtection="0">
      <alignment vertical="center"/>
    </xf>
    <xf numFmtId="0" fontId="25" fillId="26" borderId="0" applyNumberFormat="0" applyBorder="0" applyAlignment="0" applyProtection="0">
      <alignment vertical="center"/>
    </xf>
    <xf numFmtId="0" fontId="25" fillId="27" borderId="0" applyNumberFormat="0" applyBorder="0" applyAlignment="0" applyProtection="0">
      <alignment vertical="center"/>
    </xf>
    <xf numFmtId="0" fontId="24" fillId="28" borderId="0" applyNumberFormat="0" applyBorder="0" applyAlignment="0" applyProtection="0">
      <alignment vertical="center"/>
    </xf>
    <xf numFmtId="0" fontId="24" fillId="29" borderId="0" applyNumberFormat="0" applyBorder="0" applyAlignment="0" applyProtection="0">
      <alignment vertical="center"/>
    </xf>
    <xf numFmtId="0" fontId="25" fillId="30" borderId="0" applyNumberFormat="0" applyBorder="0" applyAlignment="0" applyProtection="0">
      <alignment vertical="center"/>
    </xf>
    <xf numFmtId="0" fontId="25" fillId="31" borderId="0" applyNumberFormat="0" applyBorder="0" applyAlignment="0" applyProtection="0">
      <alignment vertical="center"/>
    </xf>
    <xf numFmtId="0" fontId="24" fillId="32" borderId="0" applyNumberFormat="0" applyBorder="0" applyAlignment="0" applyProtection="0">
      <alignment vertical="center"/>
    </xf>
    <xf numFmtId="0" fontId="24" fillId="33" borderId="0" applyNumberFormat="0" applyBorder="0" applyAlignment="0" applyProtection="0">
      <alignment vertical="center"/>
    </xf>
    <xf numFmtId="0" fontId="25" fillId="34" borderId="0" applyNumberFormat="0" applyBorder="0" applyAlignment="0" applyProtection="0">
      <alignment vertical="center"/>
    </xf>
    <xf numFmtId="0" fontId="25" fillId="35" borderId="0" applyNumberFormat="0" applyBorder="0" applyAlignment="0" applyProtection="0">
      <alignment vertical="center"/>
    </xf>
    <xf numFmtId="0" fontId="24" fillId="36" borderId="0" applyNumberFormat="0" applyBorder="0" applyAlignment="0" applyProtection="0">
      <alignment vertical="center"/>
    </xf>
  </cellStyleXfs>
  <cellXfs count="18">
    <xf numFmtId="0" fontId="0" fillId="0" borderId="0" xfId="0"/>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58" fontId="2" fillId="2" borderId="1" xfId="0" applyNumberFormat="1" applyFont="1" applyFill="1" applyBorder="1" applyAlignment="1">
      <alignment horizontal="center" vertical="center" wrapText="1"/>
    </xf>
    <xf numFmtId="0" fontId="2" fillId="2" borderId="1" xfId="0" applyFont="1" applyFill="1" applyBorder="1" applyAlignment="1">
      <alignment vertical="center" wrapText="1"/>
    </xf>
    <xf numFmtId="0" fontId="2" fillId="3" borderId="1" xfId="0" applyFont="1" applyFill="1" applyBorder="1" applyAlignment="1">
      <alignment horizontal="right" vertical="center" wrapText="1"/>
    </xf>
    <xf numFmtId="58" fontId="2" fillId="4" borderId="1" xfId="0" applyNumberFormat="1" applyFont="1" applyFill="1" applyBorder="1" applyAlignment="1">
      <alignment horizontal="center" vertical="center" wrapText="1"/>
    </xf>
    <xf numFmtId="0" fontId="2" fillId="4" borderId="1" xfId="0" applyFont="1" applyFill="1" applyBorder="1" applyAlignment="1">
      <alignment vertical="center" wrapText="1"/>
    </xf>
    <xf numFmtId="4" fontId="2" fillId="3" borderId="1" xfId="0" applyNumberFormat="1" applyFont="1" applyFill="1" applyBorder="1" applyAlignment="1">
      <alignment horizontal="right" vertical="center" wrapText="1"/>
    </xf>
    <xf numFmtId="0" fontId="0" fillId="0" borderId="0" xfId="0" applyAlignment="1">
      <alignment horizontal="left"/>
    </xf>
    <xf numFmtId="0" fontId="0" fillId="0" borderId="0" xfId="0" applyNumberFormat="1"/>
    <xf numFmtId="0" fontId="3" fillId="5" borderId="1" xfId="0" applyFont="1" applyFill="1" applyBorder="1" applyAlignment="1">
      <alignment horizontal="center"/>
    </xf>
    <xf numFmtId="0" fontId="0" fillId="0" borderId="1" xfId="0" applyBorder="1" applyAlignment="1">
      <alignment vertical="center" wrapText="1"/>
    </xf>
    <xf numFmtId="0" fontId="0" fillId="3" borderId="0" xfId="0" applyFill="1" applyAlignment="1">
      <alignment horizontal="right"/>
    </xf>
    <xf numFmtId="0" fontId="1" fillId="2" borderId="2"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4" fillId="0" borderId="0" xfId="0" applyFont="1" applyAlignment="1">
      <alignment vertical="center"/>
    </xf>
    <xf numFmtId="0" fontId="5" fillId="0" borderId="0" xfId="0" applyFont="1" applyAlignment="1">
      <alignmen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name val="Verdana"/>
        <scheme val="none"/>
        <b val="0"/>
        <i val="0"/>
        <strike val="0"/>
        <u val="none"/>
        <sz val="11"/>
        <color rgb="FF000000"/>
      </font>
      <numFmt numFmtId="178" formatCode="dd/mm/yyyy"/>
      <fill>
        <patternFill patternType="solid">
          <bgColor rgb="FFFFFFFF"/>
        </patternFill>
      </fill>
      <alignment horizontal="center" vertical="center" wrapText="1"/>
      <border>
        <left style="thin">
          <color auto="1"/>
        </left>
        <right style="thin">
          <color auto="1"/>
        </right>
        <top style="thin">
          <color auto="1"/>
        </top>
        <bottom style="thin">
          <color auto="1"/>
        </bottom>
      </border>
    </dxf>
    <dxf>
      <font>
        <name val="Verdana"/>
        <scheme val="none"/>
        <b val="0"/>
        <i val="0"/>
        <strike val="0"/>
        <u val="none"/>
        <sz val="11"/>
        <color rgb="FF000000"/>
      </font>
      <fill>
        <patternFill patternType="solid">
          <bgColor rgb="FFFFFFFF"/>
        </patternFill>
      </fill>
      <alignment vertical="center" wrapText="1"/>
      <border>
        <left style="thin">
          <color auto="1"/>
        </left>
        <right style="thin">
          <color auto="1"/>
        </right>
        <top style="thin">
          <color auto="1"/>
        </top>
        <bottom style="thin">
          <color auto="1"/>
        </bottom>
      </border>
    </dxf>
    <dxf>
      <font>
        <name val="Verdana"/>
        <scheme val="none"/>
        <b val="0"/>
        <i val="0"/>
        <strike val="0"/>
        <u val="none"/>
        <sz val="11"/>
        <color rgb="FF000000"/>
      </font>
      <fill>
        <patternFill patternType="solid">
          <bgColor theme="0"/>
        </patternFill>
      </fill>
      <alignment horizontal="right" vertical="center" wrapText="1"/>
      <border>
        <left style="thin">
          <color auto="1"/>
        </left>
        <right style="thin">
          <color auto="1"/>
        </right>
        <top style="thin">
          <color auto="1"/>
        </top>
        <bottom style="thin">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tyles" Target="styles.xml"/><Relationship Id="rId13" Type="http://schemas.openxmlformats.org/officeDocument/2006/relationships/sharedStrings" Target="sharedStrings.xml"/><Relationship Id="rId12" Type="http://schemas.openxmlformats.org/officeDocument/2006/relationships/theme" Target="theme/theme1.xml"/><Relationship Id="rId11" Type="http://schemas.openxmlformats.org/officeDocument/2006/relationships/pivotCacheDefinition" Target="pivotCache/pivotCacheDefinition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Summary.xlsx]Q4!PivotTable4</c:name>
    <c:fmtId val="0"/>
  </c:pivotSource>
  <c:chart>
    <c:title>
      <c:layout/>
      <c:overlay val="0"/>
      <c:spPr>
        <a:noFill/>
        <a:ln>
          <a:noFill/>
        </a:ln>
        <a:effectLst/>
      </c:spPr>
      <c:txPr>
        <a:bodyPr rot="0" spcFirstLastPara="1" vertOverflow="ellipsis" vert="horz" wrap="square" anchor="ctr" anchorCtr="1"/>
        <a:lstStyle/>
        <a:p>
          <a:pPr>
            <a:defRPr lang="en-US" sz="1800" b="1" i="0" u="none" strike="noStrike" kern="1200" baseline="0">
              <a:solidFill>
                <a:schemeClr val="dk1">
                  <a:lumMod val="75000"/>
                  <a:lumOff val="25000"/>
                </a:schemeClr>
              </a:solidFill>
              <a:latin typeface="+mn-lt"/>
              <a:ea typeface="+mn-ea"/>
              <a:cs typeface="+mn-cs"/>
            </a:defRPr>
          </a:pPr>
        </a:p>
      </c:txPr>
    </c:title>
    <c:autoTitleDeleted val="0"/>
    <c:plotArea>
      <c:layout/>
      <c:pieChart>
        <c:varyColors val="1"/>
        <c:ser>
          <c:idx val="0"/>
          <c:order val="0"/>
          <c:tx>
            <c:strRef>
              <c:f>'Q4'!$C$6</c:f>
              <c:strCache>
                <c:ptCount val="1"/>
                <c:pt idx="0">
                  <c:v>Total</c:v>
                </c:pt>
              </c:strCache>
            </c:strRef>
          </c:tx>
          <c:spPr/>
          <c:explosion val="0"/>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chemeClr val="accent2">
                  <a:lumMod val="60000"/>
                </a:schemeClr>
              </a:solidFill>
              <a:ln>
                <a:noFill/>
              </a:ln>
              <a:effectLst>
                <a:outerShdw blurRad="254000" sx="102000" sy="102000" algn="ctr" rotWithShape="0">
                  <a:prstClr val="black">
                    <a:alpha val="20000"/>
                  </a:prstClr>
                </a:outerShdw>
              </a:effectLst>
            </c:spPr>
          </c:dPt>
          <c:dPt>
            <c:idx val="8"/>
            <c:bubble3D val="0"/>
            <c:spPr>
              <a:solidFill>
                <a:schemeClr val="accent3">
                  <a:lumMod val="60000"/>
                </a:schemeClr>
              </a:solidFill>
              <a:ln>
                <a:noFill/>
              </a:ln>
              <a:effectLst>
                <a:outerShdw blurRad="254000" sx="102000" sy="102000" algn="ctr" rotWithShape="0">
                  <a:prstClr val="black">
                    <a:alpha val="20000"/>
                  </a:prstClr>
                </a:outerShdw>
              </a:effectLst>
            </c:spPr>
          </c:dPt>
          <c:dPt>
            <c:idx val="9"/>
            <c:bubble3D val="0"/>
            <c:spPr>
              <a:solidFill>
                <a:schemeClr val="accent4">
                  <a:lumMod val="60000"/>
                </a:schemeClr>
              </a:solidFill>
              <a:ln>
                <a:noFill/>
              </a:ln>
              <a:effectLst>
                <a:outerShdw blurRad="254000" sx="102000" sy="102000" algn="ctr" rotWithShape="0">
                  <a:prstClr val="black">
                    <a:alpha val="20000"/>
                  </a:prstClr>
                </a:outerShdw>
              </a:effectLst>
            </c:spPr>
          </c:dPt>
          <c:dPt>
            <c:idx val="10"/>
            <c:bubble3D val="0"/>
            <c:spPr>
              <a:solidFill>
                <a:schemeClr val="accent5">
                  <a:lumMod val="60000"/>
                </a:schemeClr>
              </a:solidFill>
              <a:ln>
                <a:noFill/>
              </a:ln>
              <a:effectLst>
                <a:outerShdw blurRad="254000" sx="102000" sy="102000" algn="ctr" rotWithShape="0">
                  <a:prstClr val="black">
                    <a:alpha val="20000"/>
                  </a:prstClr>
                </a:outerShdw>
              </a:effectLst>
            </c:spPr>
          </c:dPt>
          <c:dPt>
            <c:idx val="11"/>
            <c:bubble3D val="0"/>
            <c:spPr>
              <a:solidFill>
                <a:schemeClr val="accent6">
                  <a:lumMod val="60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lt1"/>
                    </a:solidFill>
                    <a:latin typeface="+mn-lt"/>
                    <a:ea typeface="+mn-ea"/>
                    <a:cs typeface="+mn-cs"/>
                  </a:defRPr>
                </a:pPr>
              </a:p>
            </c:txPr>
            <c:dLblPos val="ctr"/>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'Q4'!$B$7:$B$19</c:f>
              <c:strCache>
                <c:ptCount val="12"/>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pt idx="11">
                  <c:v>(blank)</c:v>
                </c:pt>
              </c:strCache>
            </c:strRef>
          </c:cat>
          <c:val>
            <c:numRef>
              <c:f>'Q4'!$C$7:$C$19</c:f>
              <c:numCache>
                <c:formatCode>General</c:formatCode>
                <c:ptCount val="12"/>
                <c:pt idx="0">
                  <c:v>1510.91</c:v>
                </c:pt>
                <c:pt idx="1">
                  <c:v>3342</c:v>
                </c:pt>
                <c:pt idx="2">
                  <c:v>5688</c:v>
                </c:pt>
                <c:pt idx="3">
                  <c:v>7775</c:v>
                </c:pt>
                <c:pt idx="4">
                  <c:v>1411.26</c:v>
                </c:pt>
                <c:pt idx="5">
                  <c:v>2586</c:v>
                </c:pt>
                <c:pt idx="6">
                  <c:v>7464</c:v>
                </c:pt>
                <c:pt idx="7">
                  <c:v>1857</c:v>
                </c:pt>
                <c:pt idx="8">
                  <c:v>10194.1</c:v>
                </c:pt>
                <c:pt idx="9">
                  <c:v>12000</c:v>
                </c:pt>
                <c:pt idx="10">
                  <c:v>3217</c:v>
                </c:pt>
                <c:pt idx="11">
                  <c:v>57045.27</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lang="en-US" sz="900" b="0" i="0" u="none" strike="noStrike" kern="1200" baseline="0">
              <a:solidFill>
                <a:schemeClr val="dk1">
                  <a:lumMod val="75000"/>
                  <a:lumOff val="25000"/>
                </a:schemeClr>
              </a:solidFill>
              <a:latin typeface="+mn-lt"/>
              <a:ea typeface="+mn-ea"/>
              <a:cs typeface="+mn-cs"/>
            </a:defRPr>
          </a:pP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Summary.xlsx]Q5!PivotTable5</c:name>
    <c:fmtId val="0"/>
  </c:pivotSource>
  <c:chart>
    <c:title>
      <c:layout/>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p>
      </c:txPr>
    </c:title>
    <c:autoTitleDeleted val="0"/>
    <c:plotArea>
      <c:layout/>
      <c:barChart>
        <c:barDir val="col"/>
        <c:grouping val="clustered"/>
        <c:varyColors val="0"/>
        <c:ser>
          <c:idx val="0"/>
          <c:order val="0"/>
          <c:tx>
            <c:strRef>
              <c:f>'Q5'!$C$7</c:f>
              <c:strCache>
                <c:ptCount val="1"/>
                <c:pt idx="0">
                  <c:v>Total</c:v>
                </c:pt>
              </c:strCache>
            </c:strRef>
          </c:tx>
          <c:spPr>
            <a:solidFill>
              <a:schemeClr val="accent1"/>
            </a:solidFill>
            <a:ln>
              <a:noFill/>
            </a:ln>
            <a:effectLst/>
          </c:spPr>
          <c:invertIfNegative val="0"/>
          <c:dLbls>
            <c:delete val="1"/>
          </c:dLbls>
          <c:cat>
            <c:strRef>
              <c:f>'Q5'!$B$8:$B$20</c:f>
              <c:strCache>
                <c:ptCount val="12"/>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pt idx="11">
                  <c:v>(blank)</c:v>
                </c:pt>
              </c:strCache>
            </c:strRef>
          </c:cat>
          <c:val>
            <c:numRef>
              <c:f>'Q5'!$C$8:$C$20</c:f>
              <c:numCache>
                <c:formatCode>General</c:formatCode>
                <c:ptCount val="12"/>
                <c:pt idx="0">
                  <c:v>1510.91</c:v>
                </c:pt>
                <c:pt idx="1">
                  <c:v>3342</c:v>
                </c:pt>
                <c:pt idx="2">
                  <c:v>5688</c:v>
                </c:pt>
                <c:pt idx="3">
                  <c:v>7775</c:v>
                </c:pt>
                <c:pt idx="4">
                  <c:v>1411.26</c:v>
                </c:pt>
                <c:pt idx="5">
                  <c:v>2586</c:v>
                </c:pt>
                <c:pt idx="6">
                  <c:v>7464</c:v>
                </c:pt>
                <c:pt idx="7">
                  <c:v>1857</c:v>
                </c:pt>
                <c:pt idx="8">
                  <c:v>10194.1</c:v>
                </c:pt>
                <c:pt idx="9">
                  <c:v>12000</c:v>
                </c:pt>
                <c:pt idx="10">
                  <c:v>3217</c:v>
                </c:pt>
                <c:pt idx="11">
                  <c:v>57045.27</c:v>
                </c:pt>
              </c:numCache>
            </c:numRef>
          </c:val>
        </c:ser>
        <c:dLbls>
          <c:showLegendKey val="0"/>
          <c:showVal val="0"/>
          <c:showCatName val="0"/>
          <c:showSerName val="0"/>
          <c:showPercent val="0"/>
          <c:showBubbleSize val="0"/>
        </c:dLbls>
        <c:gapWidth val="219"/>
        <c:overlap val="-27"/>
        <c:axId val="397525368"/>
        <c:axId val="398155088"/>
      </c:barChart>
      <c:catAx>
        <c:axId val="397525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398155088"/>
        <c:crosses val="autoZero"/>
        <c:auto val="1"/>
        <c:lblAlgn val="ctr"/>
        <c:lblOffset val="100"/>
        <c:noMultiLvlLbl val="0"/>
      </c:catAx>
      <c:valAx>
        <c:axId val="398155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3975253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5</xdr:col>
      <xdr:colOff>533400</xdr:colOff>
      <xdr:row>4</xdr:row>
      <xdr:rowOff>175260</xdr:rowOff>
    </xdr:from>
    <xdr:to>
      <xdr:col>13</xdr:col>
      <xdr:colOff>228600</xdr:colOff>
      <xdr:row>19</xdr:row>
      <xdr:rowOff>175260</xdr:rowOff>
    </xdr:to>
    <xdr:graphicFrame>
      <xdr:nvGraphicFramePr>
        <xdr:cNvPr id="2" name="Chart 1"/>
        <xdr:cNvGraphicFramePr/>
      </xdr:nvGraphicFramePr>
      <xdr:xfrm>
        <a:off x="4632960" y="906780"/>
        <a:ext cx="463296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6</xdr:col>
      <xdr:colOff>0</xdr:colOff>
      <xdr:row>6</xdr:row>
      <xdr:rowOff>152400</xdr:rowOff>
    </xdr:from>
    <xdr:to>
      <xdr:col>13</xdr:col>
      <xdr:colOff>304800</xdr:colOff>
      <xdr:row>21</xdr:row>
      <xdr:rowOff>152400</xdr:rowOff>
    </xdr:to>
    <xdr:graphicFrame>
      <xdr:nvGraphicFramePr>
        <xdr:cNvPr id="2" name="Chart 1"/>
        <xdr:cNvGraphicFramePr/>
      </xdr:nvGraphicFramePr>
      <xdr:xfrm>
        <a:off x="4716780" y="1249680"/>
        <a:ext cx="462534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5546.3392934028" refreshedBy="DELL" recordCount="51">
  <cacheSource type="worksheet">
    <worksheetSource name="ESC"/>
  </cacheSource>
  <cacheFields count="3">
    <cacheField name="Date" numFmtId="0"/>
    <cacheField name="Items" numFmtId="0">
      <sharedItems containsBlank="1" count="12">
        <s v="Medicine"/>
        <s v="Online shopping"/>
        <s v="Other essential items"/>
        <s v="Vegetables &amp; Fruit"/>
        <s v="Fish &amp; Chicken"/>
        <s v="Gifts"/>
        <s v="Ordering food"/>
        <s v="Movie with friends"/>
        <s v="Mobile Bill Payment"/>
        <s v="Cab to office"/>
        <s v="Trip"/>
        <m/>
      </sharedItems>
    </cacheField>
    <cacheField name="Expense" numFmtId="0"/>
  </cacheFields>
</pivotCacheDefinition>
</file>

<file path=xl/pivotCache/pivotCacheRecords1.xml><?xml version="1.0" encoding="utf-8"?>
<pivotCacheRecords xmlns="http://schemas.openxmlformats.org/spreadsheetml/2006/main" xmlns:r="http://schemas.openxmlformats.org/officeDocument/2006/relationships" count="51">
  <r>
    <d v="2021-10-01T00:00:00"/>
    <x v="0"/>
    <n v="2300"/>
  </r>
  <r>
    <d v="2021-10-01T00:00:00"/>
    <x v="1"/>
    <n v="767"/>
  </r>
  <r>
    <d v="2021-10-01T00:00:00"/>
    <x v="2"/>
    <n v="2500"/>
  </r>
  <r>
    <d v="2021-10-04T00:00:00"/>
    <x v="3"/>
    <n v="710"/>
  </r>
  <r>
    <d v="2021-10-04T00:00:00"/>
    <x v="4"/>
    <n v="760"/>
  </r>
  <r>
    <d v="2021-10-07T00:00:00"/>
    <x v="5"/>
    <n v="1900"/>
  </r>
  <r>
    <d v="2021-10-08T00:00:00"/>
    <x v="6"/>
    <n v="450"/>
  </r>
  <r>
    <d v="2021-10-15T00:00:00"/>
    <x v="7"/>
    <n v="620"/>
  </r>
  <r>
    <d v="2021-10-16T00:00:00"/>
    <x v="8"/>
    <n v="470"/>
  </r>
  <r>
    <d v="2021-10-18T00:00:00"/>
    <x v="1"/>
    <n v="970"/>
  </r>
  <r>
    <d v="2021-10-18T00:00:00"/>
    <x v="0"/>
    <n v="1075"/>
  </r>
  <r>
    <d v="2021-10-19T00:00:00"/>
    <x v="6"/>
    <n v="489"/>
  </r>
  <r>
    <d v="2021-10-22T00:00:00"/>
    <x v="2"/>
    <n v="1574.1"/>
  </r>
  <r>
    <d v="2021-10-22T00:00:00"/>
    <x v="4"/>
    <n v="550"/>
  </r>
  <r>
    <d v="2021-10-25T00:00:00"/>
    <x v="9"/>
    <n v="423"/>
  </r>
  <r>
    <d v="2021-10-27T00:00:00"/>
    <x v="9"/>
    <n v="358.22"/>
  </r>
  <r>
    <d v="2021-10-27T00:00:00"/>
    <x v="7"/>
    <n v="520"/>
  </r>
  <r>
    <d v="2021-10-28T00:00:00"/>
    <x v="3"/>
    <n v="300"/>
  </r>
  <r>
    <d v="2021-10-29T00:00:00"/>
    <x v="9"/>
    <n v="407.05"/>
  </r>
  <r>
    <d v="2021-10-30T00:00:00"/>
    <x v="2"/>
    <n v="300"/>
  </r>
  <r>
    <d v="2021-11-01T00:00:00"/>
    <x v="1"/>
    <n v="2327"/>
  </r>
  <r>
    <d v="2021-11-02T00:00:00"/>
    <x v="5"/>
    <n v="1150"/>
  </r>
  <r>
    <d v="2021-11-04T00:00:00"/>
    <x v="5"/>
    <n v="1138"/>
  </r>
  <r>
    <d v="2021-11-05T00:00:00"/>
    <x v="1"/>
    <n v="500"/>
  </r>
  <r>
    <d v="2021-11-08T00:00:00"/>
    <x v="4"/>
    <n v="702"/>
  </r>
  <r>
    <d v="2021-11-09T00:00:00"/>
    <x v="2"/>
    <n v="1600"/>
  </r>
  <r>
    <d v="2021-11-12T00:00:00"/>
    <x v="3"/>
    <n v="600"/>
  </r>
  <r>
    <d v="2021-11-15T00:00:00"/>
    <x v="1"/>
    <n v="900"/>
  </r>
  <r>
    <d v="2021-11-15T00:00:00"/>
    <x v="4"/>
    <n v="150"/>
  </r>
  <r>
    <d v="2021-11-15T00:00:00"/>
    <x v="0"/>
    <n v="2100"/>
  </r>
  <r>
    <d v="2021-11-17T00:00:00"/>
    <x v="8"/>
    <n v="470.63"/>
  </r>
  <r>
    <d v="2021-11-17T00:00:00"/>
    <x v="9"/>
    <n v="322.64"/>
  </r>
  <r>
    <d v="2021-11-18T00:00:00"/>
    <x v="7"/>
    <n v="428"/>
  </r>
  <r>
    <d v="2021-11-19T00:00:00"/>
    <x v="3"/>
    <n v="447"/>
  </r>
  <r>
    <d v="2021-11-22T00:00:00"/>
    <x v="2"/>
    <n v="1720"/>
  </r>
  <r>
    <d v="2021-11-24T00:00:00"/>
    <x v="4"/>
    <n v="540"/>
  </r>
  <r>
    <d v="2021-11-25T00:00:00"/>
    <x v="6"/>
    <n v="314"/>
  </r>
  <r>
    <d v="2021-11-26T00:00:00"/>
    <x v="7"/>
    <n v="518"/>
  </r>
  <r>
    <d v="2021-11-26T00:00:00"/>
    <x v="1"/>
    <n v="2000"/>
  </r>
  <r>
    <d v="2021-11-29T00:00:00"/>
    <x v="6"/>
    <n v="337"/>
  </r>
  <r>
    <d v="2021-11-30T00:00:00"/>
    <x v="7"/>
    <n v="500"/>
  </r>
  <r>
    <d v="2021-12-01T00:00:00"/>
    <x v="2"/>
    <n v="2500"/>
  </r>
  <r>
    <d v="2021-12-04T00:00:00"/>
    <x v="3"/>
    <n v="710"/>
  </r>
  <r>
    <d v="2021-12-07T00:00:00"/>
    <x v="0"/>
    <n v="2300"/>
  </r>
  <r>
    <d v="2021-12-09T00:00:00"/>
    <x v="10"/>
    <n v="12000"/>
  </r>
  <r>
    <d v="2021-12-15T00:00:00"/>
    <x v="5"/>
    <n v="1500"/>
  </r>
  <r>
    <d v="2021-12-17T00:00:00"/>
    <x v="8"/>
    <n v="470.63"/>
  </r>
  <r>
    <d v="2021-12-20T00:00:00"/>
    <x v="6"/>
    <n v="267"/>
  </r>
  <r>
    <d v="2021-12-23T00:00:00"/>
    <x v="4"/>
    <n v="640"/>
  </r>
  <r>
    <d v="2021-12-23T00:00:00"/>
    <x v="3"/>
    <n v="450"/>
  </r>
  <r>
    <m/>
    <x v="11"/>
    <n v="57045.2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utoFormatId="1" applyNumberFormats="0" applyBorderFormats="0" applyFontFormats="0" applyPatternFormats="0" applyAlignmentFormats="0" applyWidthHeightFormats="1" dataCaption="Values" updatedVersion="5" minRefreshableVersion="3" createdVersion="5" useAutoFormatting="1" indent="0" outline="1" outlineData="1" showDrill="1" multipleFieldFilters="0">
  <location ref="C8:D12" firstHeaderRow="1" firstDataRow="1" firstDataCol="1"/>
  <pivotFields count="3">
    <pivotField showAll="0"/>
    <pivotField axis="axisRow" showAll="0">
      <items count="13">
        <item h="1" x="9"/>
        <item h="1" x="4"/>
        <item x="5"/>
        <item h="1" x="0"/>
        <item h="1" x="8"/>
        <item h="1" x="7"/>
        <item x="1"/>
        <item x="6"/>
        <item h="1" x="2"/>
        <item h="1" x="10"/>
        <item h="1" x="3"/>
        <item h="1" x="11"/>
        <item t="default"/>
      </items>
    </pivotField>
    <pivotField dataField="1" showAll="0"/>
  </pivotFields>
  <rowFields count="1">
    <field x="1"/>
  </rowFields>
  <rowItems count="4">
    <i>
      <x v="2"/>
    </i>
    <i>
      <x v="6"/>
    </i>
    <i>
      <x v="7"/>
    </i>
    <i t="grand">
      <x/>
    </i>
  </rowItems>
  <colItems count="1">
    <i/>
  </colItems>
  <dataFields count="1">
    <dataField name="Count of Expense" fld="2" subtotal="count" baseField="1" baseItem="2"/>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utoFormatId="1" applyNumberFormats="0" applyBorderFormats="0" applyFontFormats="0" applyPatternFormats="0" applyAlignmentFormats="0" applyWidthHeightFormats="1" dataCaption="Values" updatedVersion="5" minRefreshableVersion="3" createdVersion="5" useAutoFormatting="1" indent="0" outline="1" outlineData="1" showDrill="1" multipleFieldFilters="0">
  <location ref="B6:C19" firstHeaderRow="1" firstDataRow="1" firstDataCol="1"/>
  <pivotFields count="3">
    <pivotField showAll="0"/>
    <pivotField axis="axisRow" showAll="0">
      <items count="13">
        <item x="9"/>
        <item x="4"/>
        <item x="5"/>
        <item x="0"/>
        <item x="8"/>
        <item x="7"/>
        <item x="1"/>
        <item x="6"/>
        <item x="2"/>
        <item x="10"/>
        <item x="3"/>
        <item x="11"/>
        <item t="default"/>
      </items>
    </pivotField>
    <pivotField dataField="1" showAll="0"/>
  </pivotFields>
  <rowFields count="1">
    <field x="1"/>
  </rowFields>
  <rowItems count="13">
    <i>
      <x/>
    </i>
    <i>
      <x v="1"/>
    </i>
    <i>
      <x v="2"/>
    </i>
    <i>
      <x v="3"/>
    </i>
    <i>
      <x v="4"/>
    </i>
    <i>
      <x v="5"/>
    </i>
    <i>
      <x v="6"/>
    </i>
    <i>
      <x v="7"/>
    </i>
    <i>
      <x v="8"/>
    </i>
    <i>
      <x v="9"/>
    </i>
    <i>
      <x v="10"/>
    </i>
    <i>
      <x v="11"/>
    </i>
    <i t="grand">
      <x/>
    </i>
  </rowItems>
  <colItems count="1">
    <i/>
  </colItems>
  <dataFields count="1">
    <dataField name="Sum of Expense" fld="2"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utoFormatId="1" applyNumberFormats="0" applyBorderFormats="0" applyFontFormats="0" applyPatternFormats="0" applyAlignmentFormats="0" applyWidthHeightFormats="1" dataCaption="Values" updatedVersion="5" minRefreshableVersion="3" createdVersion="5" useAutoFormatting="1" indent="0" outline="1" outlineData="1" showDrill="1" multipleFieldFilters="0">
  <location ref="B7:C20" firstHeaderRow="1" firstDataRow="1" firstDataCol="1"/>
  <pivotFields count="3">
    <pivotField showAll="0"/>
    <pivotField axis="axisRow" sortType="descending" showAll="0">
      <items count="13">
        <item x="9"/>
        <item x="4"/>
        <item x="5"/>
        <item x="0"/>
        <item x="8"/>
        <item x="7"/>
        <item x="1"/>
        <item x="6"/>
        <item x="2"/>
        <item x="10"/>
        <item x="3"/>
        <item x="11"/>
        <item t="default"/>
      </items>
      <autoSortScope>
        <pivotArea dataOnly="0" outline="0" fieldPosition="0">
          <references count="1">
            <reference field="4294967294" count="1" selected="0">
              <x v="0"/>
            </reference>
          </references>
        </pivotArea>
      </autoSortScope>
    </pivotField>
    <pivotField dataField="1" showAll="0"/>
  </pivotFields>
  <rowFields count="1">
    <field x="1"/>
  </rowFields>
  <rowItems count="13">
    <i>
      <x v="11"/>
    </i>
    <i>
      <x v="9"/>
    </i>
    <i>
      <x v="8"/>
    </i>
    <i>
      <x v="3"/>
    </i>
    <i>
      <x v="6"/>
    </i>
    <i>
      <x v="2"/>
    </i>
    <i>
      <x v="1"/>
    </i>
    <i>
      <x v="10"/>
    </i>
    <i>
      <x v="5"/>
    </i>
    <i>
      <x v="7"/>
    </i>
    <i>
      <x/>
    </i>
    <i>
      <x v="4"/>
    </i>
    <i t="grand">
      <x/>
    </i>
  </rowItems>
  <colItems count="1">
    <i/>
  </colItems>
  <dataFields count="1">
    <dataField name="Sum of Expense" fld="2"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utoFormatId="1" applyNumberFormats="0" applyBorderFormats="0" applyFontFormats="0" applyPatternFormats="0" applyAlignmentFormats="0" applyWidthHeightFormats="1" dataCaption="Values" updatedVersion="5" minRefreshableVersion="3" createdVersion="5" useAutoFormatting="1" indent="0" outline="1" outlineData="1" showDrill="1" multipleFieldFilters="0" chartFormat="2">
  <location ref="B6:C19" firstHeaderRow="1" firstDataRow="1" firstDataCol="1"/>
  <pivotFields count="3">
    <pivotField showAll="0"/>
    <pivotField axis="axisRow" showAll="0">
      <items count="13">
        <item x="9"/>
        <item x="4"/>
        <item x="5"/>
        <item x="0"/>
        <item x="8"/>
        <item x="7"/>
        <item x="1"/>
        <item x="6"/>
        <item x="2"/>
        <item x="10"/>
        <item x="3"/>
        <item x="11"/>
        <item t="default"/>
      </items>
    </pivotField>
    <pivotField dataField="1" showAll="0"/>
  </pivotFields>
  <rowFields count="1">
    <field x="1"/>
  </rowFields>
  <rowItems count="13">
    <i>
      <x/>
    </i>
    <i>
      <x v="1"/>
    </i>
    <i>
      <x v="2"/>
    </i>
    <i>
      <x v="3"/>
    </i>
    <i>
      <x v="4"/>
    </i>
    <i>
      <x v="5"/>
    </i>
    <i>
      <x v="6"/>
    </i>
    <i>
      <x v="7"/>
    </i>
    <i>
      <x v="8"/>
    </i>
    <i>
      <x v="9"/>
    </i>
    <i>
      <x v="10"/>
    </i>
    <i>
      <x v="11"/>
    </i>
    <i t="grand">
      <x/>
    </i>
  </rowItems>
  <colItems count="1">
    <i/>
  </colItems>
  <dataFields count="1">
    <dataField name="Sum of Expense" fld="2"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0" autoFormatId="1" applyNumberFormats="0" applyBorderFormats="0" applyFontFormats="0" applyPatternFormats="0" applyAlignmentFormats="0" applyWidthHeightFormats="1" dataCaption="Values" updatedVersion="5" minRefreshableVersion="3" createdVersion="5" useAutoFormatting="1" indent="0" outline="1" outlineData="1" showDrill="1" multipleFieldFilters="0" chartFormat="1">
  <location ref="B7:C20" firstHeaderRow="1" firstDataRow="1" firstDataCol="1"/>
  <pivotFields count="3">
    <pivotField showAll="0"/>
    <pivotField axis="axisRow" showAll="0">
      <items count="13">
        <item x="9"/>
        <item x="4"/>
        <item x="5"/>
        <item x="0"/>
        <item x="8"/>
        <item x="7"/>
        <item x="1"/>
        <item x="6"/>
        <item x="2"/>
        <item x="10"/>
        <item x="3"/>
        <item x="11"/>
        <item t="default"/>
      </items>
    </pivotField>
    <pivotField dataField="1" showAll="0"/>
  </pivotFields>
  <rowFields count="1">
    <field x="1"/>
  </rowFields>
  <rowItems count="13">
    <i>
      <x/>
    </i>
    <i>
      <x v="1"/>
    </i>
    <i>
      <x v="2"/>
    </i>
    <i>
      <x v="3"/>
    </i>
    <i>
      <x v="4"/>
    </i>
    <i>
      <x v="5"/>
    </i>
    <i>
      <x v="6"/>
    </i>
    <i>
      <x v="7"/>
    </i>
    <i>
      <x v="8"/>
    </i>
    <i>
      <x v="9"/>
    </i>
    <i>
      <x v="10"/>
    </i>
    <i>
      <x v="11"/>
    </i>
    <i t="grand">
      <x/>
    </i>
  </rowItems>
  <colItems count="1">
    <i/>
  </colItems>
  <dataFields count="1">
    <dataField name="Sum of Expense" fld="2"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 name="ESC" displayName="ESC" ref="A1:C52" totalsRowShown="0">
  <autoFilter xmlns:etc="http://www.wps.cn/officeDocument/2017/etCustomData" ref="A1:C52" etc:filterBottomFollowUsedRange="0"/>
  <tableColumns count="3">
    <tableColumn id="1" name="Date" dataDxfId="0"/>
    <tableColumn id="2" name="Items" dataDxfId="1"/>
    <tableColumn id="3" name="Expense"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3"/>
  <sheetViews>
    <sheetView zoomScale="145" zoomScaleNormal="145" topLeftCell="A37" workbookViewId="0">
      <selection activeCell="A1" sqref="A1:C51"/>
    </sheetView>
  </sheetViews>
  <sheetFormatPr defaultColWidth="9" defaultRowHeight="14.4" outlineLevelCol="2"/>
  <cols>
    <col min="1" max="1" width="17.1111111111111" customWidth="1"/>
    <col min="2" max="2" width="24.5555555555556" customWidth="1"/>
    <col min="3" max="3" width="14.4444444444444" style="13" customWidth="1"/>
  </cols>
  <sheetData>
    <row r="1" ht="13.8" customHeight="1" spans="1:3">
      <c r="A1" s="14" t="s">
        <v>0</v>
      </c>
      <c r="B1" s="14" t="s">
        <v>1</v>
      </c>
      <c r="C1" s="15" t="s">
        <v>2</v>
      </c>
    </row>
    <row r="2" ht="18" customHeight="1" spans="1:3">
      <c r="A2" s="3">
        <v>44470</v>
      </c>
      <c r="B2" s="4" t="s">
        <v>3</v>
      </c>
      <c r="C2" s="5">
        <v>2300</v>
      </c>
    </row>
    <row r="3" spans="1:3">
      <c r="A3" s="6">
        <v>44470</v>
      </c>
      <c r="B3" s="7" t="s">
        <v>4</v>
      </c>
      <c r="C3" s="5">
        <v>767</v>
      </c>
    </row>
    <row r="4" spans="1:3">
      <c r="A4" s="6">
        <v>44470</v>
      </c>
      <c r="B4" s="7" t="s">
        <v>5</v>
      </c>
      <c r="C4" s="8">
        <v>2500</v>
      </c>
    </row>
    <row r="5" spans="1:3">
      <c r="A5" s="6">
        <v>44473</v>
      </c>
      <c r="B5" s="7" t="s">
        <v>6</v>
      </c>
      <c r="C5" s="5">
        <v>710</v>
      </c>
    </row>
    <row r="6" spans="1:3">
      <c r="A6" s="3">
        <v>44473</v>
      </c>
      <c r="B6" s="4" t="s">
        <v>7</v>
      </c>
      <c r="C6" s="5">
        <v>760</v>
      </c>
    </row>
    <row r="7" spans="1:3">
      <c r="A7" s="6">
        <v>44476</v>
      </c>
      <c r="B7" s="7" t="s">
        <v>8</v>
      </c>
      <c r="C7" s="8">
        <v>1900</v>
      </c>
    </row>
    <row r="8" spans="1:3">
      <c r="A8" s="3">
        <v>44477</v>
      </c>
      <c r="B8" s="4" t="s">
        <v>9</v>
      </c>
      <c r="C8" s="5">
        <v>450</v>
      </c>
    </row>
    <row r="9" spans="1:3">
      <c r="A9" s="6">
        <v>44484</v>
      </c>
      <c r="B9" s="7" t="s">
        <v>10</v>
      </c>
      <c r="C9" s="5">
        <v>620</v>
      </c>
    </row>
    <row r="10" spans="1:3">
      <c r="A10" s="6">
        <v>44485</v>
      </c>
      <c r="B10" s="7" t="s">
        <v>11</v>
      </c>
      <c r="C10" s="5">
        <v>470</v>
      </c>
    </row>
    <row r="11" spans="1:3">
      <c r="A11" s="6">
        <v>44487</v>
      </c>
      <c r="B11" s="7" t="s">
        <v>4</v>
      </c>
      <c r="C11" s="5">
        <v>970</v>
      </c>
    </row>
    <row r="12" spans="1:3">
      <c r="A12" s="6">
        <v>44487</v>
      </c>
      <c r="B12" s="4" t="s">
        <v>3</v>
      </c>
      <c r="C12" s="8">
        <v>1075</v>
      </c>
    </row>
    <row r="13" spans="1:3">
      <c r="A13" s="6">
        <v>44488</v>
      </c>
      <c r="B13" s="7" t="s">
        <v>9</v>
      </c>
      <c r="C13" s="5">
        <v>489</v>
      </c>
    </row>
    <row r="14" spans="1:3">
      <c r="A14" s="6">
        <v>44491</v>
      </c>
      <c r="B14" s="7" t="s">
        <v>5</v>
      </c>
      <c r="C14" s="8">
        <v>1574.1</v>
      </c>
    </row>
    <row r="15" spans="1:3">
      <c r="A15" s="6">
        <v>44491</v>
      </c>
      <c r="B15" s="7" t="s">
        <v>7</v>
      </c>
      <c r="C15" s="5">
        <v>550</v>
      </c>
    </row>
    <row r="16" spans="1:3">
      <c r="A16" s="6">
        <v>44494</v>
      </c>
      <c r="B16" s="7" t="s">
        <v>12</v>
      </c>
      <c r="C16" s="5">
        <v>423</v>
      </c>
    </row>
    <row r="17" spans="1:3">
      <c r="A17" s="6">
        <v>44496</v>
      </c>
      <c r="B17" s="7" t="s">
        <v>12</v>
      </c>
      <c r="C17" s="5">
        <v>358.22</v>
      </c>
    </row>
    <row r="18" spans="1:3">
      <c r="A18" s="6">
        <v>44496</v>
      </c>
      <c r="B18" s="7" t="s">
        <v>10</v>
      </c>
      <c r="C18" s="5">
        <v>520</v>
      </c>
    </row>
    <row r="19" spans="1:3">
      <c r="A19" s="3">
        <v>44497</v>
      </c>
      <c r="B19" s="4" t="s">
        <v>6</v>
      </c>
      <c r="C19" s="5">
        <v>300</v>
      </c>
    </row>
    <row r="20" spans="1:3">
      <c r="A20" s="3">
        <v>44498</v>
      </c>
      <c r="B20" s="4" t="s">
        <v>12</v>
      </c>
      <c r="C20" s="5">
        <v>407.05</v>
      </c>
    </row>
    <row r="21" spans="1:3">
      <c r="A21" s="3">
        <v>44499</v>
      </c>
      <c r="B21" s="4" t="s">
        <v>5</v>
      </c>
      <c r="C21" s="5">
        <v>300</v>
      </c>
    </row>
    <row r="22" spans="1:3">
      <c r="A22" s="6">
        <v>44501</v>
      </c>
      <c r="B22" s="7" t="s">
        <v>4</v>
      </c>
      <c r="C22" s="8">
        <v>2327</v>
      </c>
    </row>
    <row r="23" spans="1:3">
      <c r="A23" s="6">
        <v>44502</v>
      </c>
      <c r="B23" s="7" t="s">
        <v>8</v>
      </c>
      <c r="C23" s="5">
        <v>1150</v>
      </c>
    </row>
    <row r="24" spans="1:3">
      <c r="A24" s="6">
        <v>44504</v>
      </c>
      <c r="B24" s="7" t="s">
        <v>8</v>
      </c>
      <c r="C24" s="8">
        <v>1138</v>
      </c>
    </row>
    <row r="25" spans="1:3">
      <c r="A25" s="3">
        <v>44505</v>
      </c>
      <c r="B25" s="4" t="s">
        <v>13</v>
      </c>
      <c r="C25" s="5">
        <v>500</v>
      </c>
    </row>
    <row r="26" spans="1:3">
      <c r="A26" s="3">
        <v>44508</v>
      </c>
      <c r="B26" s="4" t="s">
        <v>7</v>
      </c>
      <c r="C26" s="5">
        <v>702</v>
      </c>
    </row>
    <row r="27" spans="1:3">
      <c r="A27" s="6">
        <v>44509</v>
      </c>
      <c r="B27" s="7" t="s">
        <v>5</v>
      </c>
      <c r="C27" s="8">
        <v>1600</v>
      </c>
    </row>
    <row r="28" spans="1:3">
      <c r="A28" s="6">
        <v>44512</v>
      </c>
      <c r="B28" s="7" t="s">
        <v>6</v>
      </c>
      <c r="C28" s="5">
        <v>600</v>
      </c>
    </row>
    <row r="29" ht="19.2" customHeight="1" spans="1:3">
      <c r="A29" s="3">
        <v>44515</v>
      </c>
      <c r="B29" s="4" t="s">
        <v>13</v>
      </c>
      <c r="C29" s="5">
        <v>900</v>
      </c>
    </row>
    <row r="30" spans="1:3">
      <c r="A30" s="6">
        <v>44515</v>
      </c>
      <c r="B30" s="4" t="s">
        <v>7</v>
      </c>
      <c r="C30" s="5">
        <v>150</v>
      </c>
    </row>
    <row r="31" spans="1:3">
      <c r="A31" s="3">
        <v>44515</v>
      </c>
      <c r="B31" s="4" t="s">
        <v>3</v>
      </c>
      <c r="C31" s="5">
        <v>2100</v>
      </c>
    </row>
    <row r="32" spans="1:3">
      <c r="A32" s="3">
        <v>44517</v>
      </c>
      <c r="B32" s="4" t="s">
        <v>11</v>
      </c>
      <c r="C32" s="5">
        <v>470.63</v>
      </c>
    </row>
    <row r="33" spans="1:3">
      <c r="A33" s="3">
        <v>44517</v>
      </c>
      <c r="B33" s="4" t="s">
        <v>12</v>
      </c>
      <c r="C33" s="5">
        <v>322.64</v>
      </c>
    </row>
    <row r="34" spans="1:3">
      <c r="A34" s="3">
        <v>44518</v>
      </c>
      <c r="B34" s="7" t="s">
        <v>10</v>
      </c>
      <c r="C34" s="5">
        <v>428</v>
      </c>
    </row>
    <row r="35" spans="1:3">
      <c r="A35" s="3">
        <v>44519</v>
      </c>
      <c r="B35" s="4" t="s">
        <v>6</v>
      </c>
      <c r="C35" s="5">
        <v>447</v>
      </c>
    </row>
    <row r="36" spans="1:3">
      <c r="A36" s="3">
        <v>44522</v>
      </c>
      <c r="B36" s="4" t="s">
        <v>5</v>
      </c>
      <c r="C36" s="8">
        <v>1720</v>
      </c>
    </row>
    <row r="37" spans="1:3">
      <c r="A37" s="6">
        <v>44524</v>
      </c>
      <c r="B37" s="7" t="s">
        <v>7</v>
      </c>
      <c r="C37" s="5">
        <v>540</v>
      </c>
    </row>
    <row r="38" spans="1:3">
      <c r="A38" s="3">
        <v>44525</v>
      </c>
      <c r="B38" s="4" t="s">
        <v>9</v>
      </c>
      <c r="C38" s="5">
        <v>314</v>
      </c>
    </row>
    <row r="39" ht="18" customHeight="1" spans="1:3">
      <c r="A39" s="3">
        <v>44526</v>
      </c>
      <c r="B39" s="4" t="s">
        <v>10</v>
      </c>
      <c r="C39" s="5">
        <v>518</v>
      </c>
    </row>
    <row r="40" ht="15.6" customHeight="1" spans="1:3">
      <c r="A40" s="3">
        <v>44526</v>
      </c>
      <c r="B40" s="7" t="s">
        <v>4</v>
      </c>
      <c r="C40" s="8">
        <v>2000</v>
      </c>
    </row>
    <row r="41" spans="1:3">
      <c r="A41" s="6">
        <v>44529</v>
      </c>
      <c r="B41" s="7" t="s">
        <v>9</v>
      </c>
      <c r="C41" s="5">
        <v>337</v>
      </c>
    </row>
    <row r="42" spans="1:3">
      <c r="A42" s="3">
        <v>44530</v>
      </c>
      <c r="B42" s="4" t="s">
        <v>10</v>
      </c>
      <c r="C42" s="5">
        <v>500</v>
      </c>
    </row>
    <row r="43" spans="1:3">
      <c r="A43" s="3">
        <v>44531</v>
      </c>
      <c r="B43" s="4" t="s">
        <v>5</v>
      </c>
      <c r="C43" s="8">
        <v>2500</v>
      </c>
    </row>
    <row r="44" spans="1:3">
      <c r="A44" s="6">
        <v>44534</v>
      </c>
      <c r="B44" s="7" t="s">
        <v>6</v>
      </c>
      <c r="C44" s="5">
        <v>710</v>
      </c>
    </row>
    <row r="45" spans="1:3">
      <c r="A45" s="3">
        <v>44537</v>
      </c>
      <c r="B45" s="4" t="s">
        <v>3</v>
      </c>
      <c r="C45" s="5">
        <v>2300</v>
      </c>
    </row>
    <row r="46" spans="1:3">
      <c r="A46" s="3">
        <v>44539</v>
      </c>
      <c r="B46" s="4" t="s">
        <v>14</v>
      </c>
      <c r="C46" s="5">
        <v>12000</v>
      </c>
    </row>
    <row r="47" spans="1:3">
      <c r="A47" s="3">
        <v>44545</v>
      </c>
      <c r="B47" s="7" t="s">
        <v>8</v>
      </c>
      <c r="C47" s="5">
        <v>1500</v>
      </c>
    </row>
    <row r="48" spans="1:3">
      <c r="A48" s="3">
        <v>44547</v>
      </c>
      <c r="B48" s="4" t="s">
        <v>11</v>
      </c>
      <c r="C48" s="5">
        <v>470.63</v>
      </c>
    </row>
    <row r="49" spans="1:3">
      <c r="A49" s="3">
        <v>44550</v>
      </c>
      <c r="B49" s="4" t="s">
        <v>9</v>
      </c>
      <c r="C49" s="5">
        <v>267</v>
      </c>
    </row>
    <row r="50" spans="1:3">
      <c r="A50" s="3">
        <v>44553</v>
      </c>
      <c r="B50" s="4" t="s">
        <v>7</v>
      </c>
      <c r="C50" s="5">
        <v>640</v>
      </c>
    </row>
    <row r="51" spans="1:3">
      <c r="A51" s="3">
        <v>44553</v>
      </c>
      <c r="B51" s="4" t="s">
        <v>6</v>
      </c>
      <c r="C51" s="5">
        <v>450</v>
      </c>
    </row>
    <row r="52" ht="31.2" spans="1:3">
      <c r="A52" s="16"/>
      <c r="C52" s="13">
        <f>SUM(C2:C51)</f>
        <v>57045.27</v>
      </c>
    </row>
    <row r="53" ht="15.6" spans="1:1">
      <c r="A53" s="17"/>
    </row>
  </sheetData>
  <pageMargins left="0.7" right="0.7" top="0.75" bottom="0.75" header="0.3" footer="0.3"/>
  <pageSetup paperSize="1" orientation="portrait"/>
  <headerFooter/>
  <tableParts count="1">
    <tablePart r:id="rId1"/>
  </tablePar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6:D11"/>
  <sheetViews>
    <sheetView workbookViewId="0">
      <selection activeCell="C16" sqref="C16"/>
    </sheetView>
  </sheetViews>
  <sheetFormatPr defaultColWidth="9" defaultRowHeight="14.4" outlineLevelCol="3"/>
  <sheetData>
    <row r="6" spans="3:3">
      <c r="C6" t="s">
        <v>34</v>
      </c>
    </row>
    <row r="9" spans="4:4">
      <c r="D9" t="s">
        <v>35</v>
      </c>
    </row>
    <row r="11" spans="4:4">
      <c r="D11" t="s">
        <v>36</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B9"/>
  <sheetViews>
    <sheetView workbookViewId="0">
      <selection activeCell="B9" sqref="B9"/>
    </sheetView>
  </sheetViews>
  <sheetFormatPr defaultColWidth="9" defaultRowHeight="14.4" outlineLevelCol="1"/>
  <cols>
    <col min="2" max="2" width="61.4444444444444" customWidth="1"/>
  </cols>
  <sheetData>
    <row r="1" spans="2:2">
      <c r="B1" s="11" t="s">
        <v>15</v>
      </c>
    </row>
    <row r="2" ht="39" customHeight="1" spans="2:2">
      <c r="B2" s="12" t="s">
        <v>16</v>
      </c>
    </row>
    <row r="3" ht="25.2" customHeight="1" spans="2:2">
      <c r="B3" s="12" t="s">
        <v>17</v>
      </c>
    </row>
    <row r="4" ht="37.2" customHeight="1" spans="2:2">
      <c r="B4" s="12" t="s">
        <v>18</v>
      </c>
    </row>
    <row r="5" ht="41.4" customHeight="1" spans="2:2">
      <c r="B5" s="12" t="s">
        <v>19</v>
      </c>
    </row>
    <row r="6" ht="32.4" customHeight="1" spans="2:2">
      <c r="B6" s="12" t="s">
        <v>20</v>
      </c>
    </row>
    <row r="7" ht="51" customHeight="1" spans="2:2">
      <c r="B7" s="12" t="s">
        <v>21</v>
      </c>
    </row>
    <row r="8" ht="42" customHeight="1" spans="2:2">
      <c r="B8" s="12" t="s">
        <v>22</v>
      </c>
    </row>
    <row r="9" ht="31.2" customHeight="1" spans="2:2">
      <c r="B9" s="12" t="s">
        <v>23</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D12"/>
  <sheetViews>
    <sheetView workbookViewId="0">
      <selection activeCell="C8" sqref="C8"/>
    </sheetView>
  </sheetViews>
  <sheetFormatPr defaultColWidth="9" defaultRowHeight="14.4" outlineLevelCol="3"/>
  <cols>
    <col min="3" max="3" width="14" customWidth="1"/>
    <col min="4" max="4" width="15.7777777777778" customWidth="1"/>
  </cols>
  <sheetData>
    <row r="4" spans="2:2">
      <c r="B4" t="s">
        <v>16</v>
      </c>
    </row>
    <row r="8" spans="3:4">
      <c r="C8" t="s">
        <v>24</v>
      </c>
      <c r="D8" t="s">
        <v>25</v>
      </c>
    </row>
    <row r="9" spans="3:4">
      <c r="C9" s="9" t="s">
        <v>8</v>
      </c>
      <c r="D9" s="10">
        <v>4</v>
      </c>
    </row>
    <row r="10" spans="3:4">
      <c r="C10" s="9" t="s">
        <v>4</v>
      </c>
      <c r="D10" s="10">
        <v>6</v>
      </c>
    </row>
    <row r="11" spans="3:4">
      <c r="C11" s="9" t="s">
        <v>9</v>
      </c>
      <c r="D11" s="10">
        <v>5</v>
      </c>
    </row>
    <row r="12" spans="3:4">
      <c r="C12" s="9" t="s">
        <v>26</v>
      </c>
      <c r="D12" s="10">
        <v>15</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C19"/>
  <sheetViews>
    <sheetView workbookViewId="0">
      <selection activeCell="B6" sqref="B6"/>
    </sheetView>
  </sheetViews>
  <sheetFormatPr defaultColWidth="9" defaultRowHeight="14.4" outlineLevelCol="2"/>
  <cols>
    <col min="2" max="2" width="18.3333333333333" customWidth="1"/>
    <col min="3" max="3" width="14.4444444444444" customWidth="1"/>
  </cols>
  <sheetData>
    <row r="3" spans="2:2">
      <c r="B3" t="s">
        <v>17</v>
      </c>
    </row>
    <row r="6" spans="2:3">
      <c r="B6" t="s">
        <v>24</v>
      </c>
      <c r="C6" t="s">
        <v>27</v>
      </c>
    </row>
    <row r="7" spans="2:3">
      <c r="B7" s="9" t="s">
        <v>12</v>
      </c>
      <c r="C7" s="10">
        <v>1510.91</v>
      </c>
    </row>
    <row r="8" spans="2:3">
      <c r="B8" s="9" t="s">
        <v>7</v>
      </c>
      <c r="C8" s="10">
        <v>3342</v>
      </c>
    </row>
    <row r="9" spans="2:3">
      <c r="B9" s="9" t="s">
        <v>8</v>
      </c>
      <c r="C9" s="10">
        <v>5688</v>
      </c>
    </row>
    <row r="10" spans="2:3">
      <c r="B10" s="9" t="s">
        <v>3</v>
      </c>
      <c r="C10" s="10">
        <v>7775</v>
      </c>
    </row>
    <row r="11" spans="2:3">
      <c r="B11" s="9" t="s">
        <v>11</v>
      </c>
      <c r="C11" s="10">
        <v>1411.26</v>
      </c>
    </row>
    <row r="12" spans="2:3">
      <c r="B12" s="9" t="s">
        <v>10</v>
      </c>
      <c r="C12" s="10">
        <v>2586</v>
      </c>
    </row>
    <row r="13" spans="2:3">
      <c r="B13" s="9" t="s">
        <v>4</v>
      </c>
      <c r="C13" s="10">
        <v>7464</v>
      </c>
    </row>
    <row r="14" spans="2:3">
      <c r="B14" s="9" t="s">
        <v>9</v>
      </c>
      <c r="C14" s="10">
        <v>1857</v>
      </c>
    </row>
    <row r="15" spans="2:3">
      <c r="B15" s="9" t="s">
        <v>5</v>
      </c>
      <c r="C15" s="10">
        <v>10194.1</v>
      </c>
    </row>
    <row r="16" spans="2:3">
      <c r="B16" s="9" t="s">
        <v>14</v>
      </c>
      <c r="C16" s="10">
        <v>12000</v>
      </c>
    </row>
    <row r="17" spans="2:3">
      <c r="B17" s="9" t="s">
        <v>6</v>
      </c>
      <c r="C17" s="10">
        <v>3217</v>
      </c>
    </row>
    <row r="18" spans="2:3">
      <c r="B18" s="9" t="s">
        <v>28</v>
      </c>
      <c r="C18" s="10">
        <v>57045.27</v>
      </c>
    </row>
    <row r="19" spans="2:3">
      <c r="B19" s="9" t="s">
        <v>26</v>
      </c>
      <c r="C19" s="10">
        <v>114090.54</v>
      </c>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C20"/>
  <sheetViews>
    <sheetView workbookViewId="0">
      <selection activeCell="C8" sqref="C8"/>
    </sheetView>
  </sheetViews>
  <sheetFormatPr defaultColWidth="9" defaultRowHeight="14.4" outlineLevelCol="2"/>
  <cols>
    <col min="2" max="2" width="18.3333333333333" customWidth="1"/>
    <col min="3" max="3" width="14.4444444444444" customWidth="1"/>
  </cols>
  <sheetData>
    <row r="3" spans="2:2">
      <c r="B3" t="s">
        <v>18</v>
      </c>
    </row>
    <row r="7" spans="2:3">
      <c r="B7" t="s">
        <v>24</v>
      </c>
      <c r="C7" t="s">
        <v>27</v>
      </c>
    </row>
    <row r="8" spans="2:3">
      <c r="B8" s="9" t="s">
        <v>28</v>
      </c>
      <c r="C8" s="10">
        <v>57045.27</v>
      </c>
    </row>
    <row r="9" spans="2:3">
      <c r="B9" s="9" t="s">
        <v>14</v>
      </c>
      <c r="C9" s="10">
        <v>12000</v>
      </c>
    </row>
    <row r="10" spans="2:3">
      <c r="B10" s="9" t="s">
        <v>5</v>
      </c>
      <c r="C10" s="10">
        <v>10194.1</v>
      </c>
    </row>
    <row r="11" spans="2:3">
      <c r="B11" s="9" t="s">
        <v>3</v>
      </c>
      <c r="C11" s="10">
        <v>7775</v>
      </c>
    </row>
    <row r="12" spans="2:3">
      <c r="B12" s="9" t="s">
        <v>4</v>
      </c>
      <c r="C12" s="10">
        <v>7464</v>
      </c>
    </row>
    <row r="13" spans="2:3">
      <c r="B13" s="9" t="s">
        <v>8</v>
      </c>
      <c r="C13" s="10">
        <v>5688</v>
      </c>
    </row>
    <row r="14" spans="2:3">
      <c r="B14" s="9" t="s">
        <v>7</v>
      </c>
      <c r="C14" s="10">
        <v>3342</v>
      </c>
    </row>
    <row r="15" spans="2:3">
      <c r="B15" s="9" t="s">
        <v>6</v>
      </c>
      <c r="C15" s="10">
        <v>3217</v>
      </c>
    </row>
    <row r="16" spans="2:3">
      <c r="B16" s="9" t="s">
        <v>10</v>
      </c>
      <c r="C16" s="10">
        <v>2586</v>
      </c>
    </row>
    <row r="17" spans="2:3">
      <c r="B17" s="9" t="s">
        <v>9</v>
      </c>
      <c r="C17" s="10">
        <v>1857</v>
      </c>
    </row>
    <row r="18" spans="2:3">
      <c r="B18" s="9" t="s">
        <v>12</v>
      </c>
      <c r="C18" s="10">
        <v>1510.91</v>
      </c>
    </row>
    <row r="19" spans="2:3">
      <c r="B19" s="9" t="s">
        <v>11</v>
      </c>
      <c r="C19" s="10">
        <v>1411.26</v>
      </c>
    </row>
    <row r="20" spans="2:3">
      <c r="B20" s="9" t="s">
        <v>26</v>
      </c>
      <c r="C20" s="10">
        <v>114090.54</v>
      </c>
    </row>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C19"/>
  <sheetViews>
    <sheetView tabSelected="1" workbookViewId="0">
      <selection activeCell="B7" sqref="B7:C18"/>
    </sheetView>
  </sheetViews>
  <sheetFormatPr defaultColWidth="9" defaultRowHeight="14.4" outlineLevelCol="2"/>
  <cols>
    <col min="2" max="2" width="18.3333333333333" customWidth="1"/>
    <col min="3" max="3" width="14.4444444444444" customWidth="1"/>
  </cols>
  <sheetData>
    <row r="3" spans="1:1">
      <c r="A3" t="s">
        <v>19</v>
      </c>
    </row>
    <row r="6" spans="2:3">
      <c r="B6" t="s">
        <v>24</v>
      </c>
      <c r="C6" t="s">
        <v>27</v>
      </c>
    </row>
    <row r="7" spans="2:3">
      <c r="B7" s="9" t="s">
        <v>12</v>
      </c>
      <c r="C7" s="10">
        <v>1510.91</v>
      </c>
    </row>
    <row r="8" spans="2:3">
      <c r="B8" s="9" t="s">
        <v>7</v>
      </c>
      <c r="C8" s="10">
        <v>3342</v>
      </c>
    </row>
    <row r="9" spans="2:3">
      <c r="B9" s="9" t="s">
        <v>8</v>
      </c>
      <c r="C9" s="10">
        <v>5688</v>
      </c>
    </row>
    <row r="10" spans="2:3">
      <c r="B10" s="9" t="s">
        <v>3</v>
      </c>
      <c r="C10" s="10">
        <v>7775</v>
      </c>
    </row>
    <row r="11" spans="2:3">
      <c r="B11" s="9" t="s">
        <v>11</v>
      </c>
      <c r="C11" s="10">
        <v>1411.26</v>
      </c>
    </row>
    <row r="12" spans="2:3">
      <c r="B12" s="9" t="s">
        <v>10</v>
      </c>
      <c r="C12" s="10">
        <v>2586</v>
      </c>
    </row>
    <row r="13" spans="2:3">
      <c r="B13" s="9" t="s">
        <v>4</v>
      </c>
      <c r="C13" s="10">
        <v>7464</v>
      </c>
    </row>
    <row r="14" spans="2:3">
      <c r="B14" s="9" t="s">
        <v>9</v>
      </c>
      <c r="C14" s="10">
        <v>1857</v>
      </c>
    </row>
    <row r="15" spans="2:3">
      <c r="B15" s="9" t="s">
        <v>5</v>
      </c>
      <c r="C15" s="10">
        <v>10194.1</v>
      </c>
    </row>
    <row r="16" spans="2:3">
      <c r="B16" s="9" t="s">
        <v>14</v>
      </c>
      <c r="C16" s="10">
        <v>12000</v>
      </c>
    </row>
    <row r="17" spans="2:3">
      <c r="B17" s="9" t="s">
        <v>6</v>
      </c>
      <c r="C17" s="10">
        <v>3217</v>
      </c>
    </row>
    <row r="18" spans="2:3">
      <c r="B18" s="9" t="s">
        <v>28</v>
      </c>
      <c r="C18" s="10">
        <v>57045.27</v>
      </c>
    </row>
    <row r="19" spans="2:3">
      <c r="B19" s="9" t="s">
        <v>26</v>
      </c>
      <c r="C19" s="10">
        <v>114090.54</v>
      </c>
    </row>
  </sheetData>
  <pageMargins left="0.7" right="0.7" top="0.75" bottom="0.75" header="0.3" footer="0.3"/>
  <headerFooter/>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C20"/>
  <sheetViews>
    <sheetView workbookViewId="0">
      <selection activeCell="B8" sqref="B8:C19"/>
    </sheetView>
  </sheetViews>
  <sheetFormatPr defaultColWidth="9" defaultRowHeight="14.4" outlineLevelCol="2"/>
  <cols>
    <col min="2" max="2" width="18.3333333333333" customWidth="1"/>
    <col min="3" max="3" width="14.4444444444444" customWidth="1"/>
  </cols>
  <sheetData>
    <row r="3" spans="2:2">
      <c r="B3" t="s">
        <v>20</v>
      </c>
    </row>
    <row r="7" spans="2:3">
      <c r="B7" t="s">
        <v>24</v>
      </c>
      <c r="C7" t="s">
        <v>27</v>
      </c>
    </row>
    <row r="8" spans="2:3">
      <c r="B8" s="9" t="s">
        <v>12</v>
      </c>
      <c r="C8" s="10">
        <v>1510.91</v>
      </c>
    </row>
    <row r="9" spans="2:3">
      <c r="B9" s="9" t="s">
        <v>7</v>
      </c>
      <c r="C9" s="10">
        <v>3342</v>
      </c>
    </row>
    <row r="10" spans="2:3">
      <c r="B10" s="9" t="s">
        <v>8</v>
      </c>
      <c r="C10" s="10">
        <v>5688</v>
      </c>
    </row>
    <row r="11" spans="2:3">
      <c r="B11" s="9" t="s">
        <v>3</v>
      </c>
      <c r="C11" s="10">
        <v>7775</v>
      </c>
    </row>
    <row r="12" spans="2:3">
      <c r="B12" s="9" t="s">
        <v>11</v>
      </c>
      <c r="C12" s="10">
        <v>1411.26</v>
      </c>
    </row>
    <row r="13" spans="2:3">
      <c r="B13" s="9" t="s">
        <v>10</v>
      </c>
      <c r="C13" s="10">
        <v>2586</v>
      </c>
    </row>
    <row r="14" spans="2:3">
      <c r="B14" s="9" t="s">
        <v>4</v>
      </c>
      <c r="C14" s="10">
        <v>7464</v>
      </c>
    </row>
    <row r="15" spans="2:3">
      <c r="B15" s="9" t="s">
        <v>9</v>
      </c>
      <c r="C15" s="10">
        <v>1857</v>
      </c>
    </row>
    <row r="16" spans="2:3">
      <c r="B16" s="9" t="s">
        <v>5</v>
      </c>
      <c r="C16" s="10">
        <v>10194.1</v>
      </c>
    </row>
    <row r="17" spans="2:3">
      <c r="B17" s="9" t="s">
        <v>14</v>
      </c>
      <c r="C17" s="10">
        <v>12000</v>
      </c>
    </row>
    <row r="18" spans="2:3">
      <c r="B18" s="9" t="s">
        <v>6</v>
      </c>
      <c r="C18" s="10">
        <v>3217</v>
      </c>
    </row>
    <row r="19" spans="2:3">
      <c r="B19" s="9" t="s">
        <v>28</v>
      </c>
      <c r="C19" s="10">
        <v>57045.27</v>
      </c>
    </row>
    <row r="20" spans="2:3">
      <c r="B20" s="9" t="s">
        <v>26</v>
      </c>
      <c r="C20" s="10">
        <v>114090.54</v>
      </c>
    </row>
  </sheetData>
  <pageMargins left="0.7" right="0.7" top="0.75" bottom="0.75" header="0.3" footer="0.3"/>
  <headerFooter/>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54"/>
  <sheetViews>
    <sheetView topLeftCell="A19" workbookViewId="0">
      <selection activeCell="F18" sqref="E18:F48"/>
    </sheetView>
  </sheetViews>
  <sheetFormatPr defaultColWidth="9" defaultRowHeight="14.4" outlineLevelCol="5"/>
  <cols>
    <col min="2" max="2" width="12.5555555555556" customWidth="1"/>
    <col min="3" max="3" width="22.6666666666667" customWidth="1"/>
    <col min="4" max="4" width="10.6666666666667" customWidth="1"/>
    <col min="5" max="5" width="17.3333333333333" customWidth="1"/>
    <col min="6" max="6" width="20.6666666666667" customWidth="1"/>
  </cols>
  <sheetData>
    <row r="1" spans="1:1">
      <c r="A1" t="s">
        <v>29</v>
      </c>
    </row>
    <row r="2" spans="6:6">
      <c r="F2" t="s">
        <v>30</v>
      </c>
    </row>
    <row r="3" spans="6:6">
      <c r="F3" t="s">
        <v>31</v>
      </c>
    </row>
    <row r="4" spans="2:5">
      <c r="B4" s="1" t="s">
        <v>0</v>
      </c>
      <c r="C4" s="1" t="s">
        <v>1</v>
      </c>
      <c r="D4" s="2" t="s">
        <v>2</v>
      </c>
      <c r="E4" t="s">
        <v>32</v>
      </c>
    </row>
    <row r="5" spans="2:5">
      <c r="B5" s="3">
        <v>44470</v>
      </c>
      <c r="C5" s="4" t="s">
        <v>3</v>
      </c>
      <c r="D5" s="5">
        <v>2300</v>
      </c>
      <c r="E5" t="s">
        <v>30</v>
      </c>
    </row>
    <row r="6" spans="2:5">
      <c r="B6" s="6">
        <v>44470</v>
      </c>
      <c r="C6" s="7" t="s">
        <v>4</v>
      </c>
      <c r="D6" s="5">
        <v>767</v>
      </c>
      <c r="E6" t="s">
        <v>30</v>
      </c>
    </row>
    <row r="7" spans="2:5">
      <c r="B7" s="6">
        <v>44470</v>
      </c>
      <c r="C7" s="7" t="s">
        <v>5</v>
      </c>
      <c r="D7" s="8">
        <v>2500</v>
      </c>
      <c r="E7" t="s">
        <v>30</v>
      </c>
    </row>
    <row r="8" spans="2:5">
      <c r="B8" s="6">
        <v>44473</v>
      </c>
      <c r="C8" s="7" t="s">
        <v>6</v>
      </c>
      <c r="D8" s="5">
        <v>710</v>
      </c>
      <c r="E8" t="s">
        <v>30</v>
      </c>
    </row>
    <row r="9" spans="2:5">
      <c r="B9" s="3">
        <v>44473</v>
      </c>
      <c r="C9" s="4" t="s">
        <v>7</v>
      </c>
      <c r="D9" s="5">
        <v>760</v>
      </c>
      <c r="E9" t="s">
        <v>30</v>
      </c>
    </row>
    <row r="10" spans="2:5">
      <c r="B10" s="6">
        <v>44476</v>
      </c>
      <c r="C10" s="7" t="s">
        <v>8</v>
      </c>
      <c r="D10" s="8">
        <v>1900</v>
      </c>
      <c r="E10" t="s">
        <v>30</v>
      </c>
    </row>
    <row r="11" spans="2:5">
      <c r="B11" s="3">
        <v>44477</v>
      </c>
      <c r="C11" s="4" t="s">
        <v>9</v>
      </c>
      <c r="D11" s="5">
        <v>450</v>
      </c>
      <c r="E11" t="s">
        <v>30</v>
      </c>
    </row>
    <row r="12" spans="2:5">
      <c r="B12" s="6">
        <v>44484</v>
      </c>
      <c r="C12" s="7" t="s">
        <v>10</v>
      </c>
      <c r="D12" s="5">
        <v>620</v>
      </c>
      <c r="E12" t="s">
        <v>30</v>
      </c>
    </row>
    <row r="13" spans="2:5">
      <c r="B13" s="6">
        <v>44485</v>
      </c>
      <c r="C13" s="7" t="s">
        <v>11</v>
      </c>
      <c r="D13" s="5">
        <v>470</v>
      </c>
      <c r="E13" t="s">
        <v>30</v>
      </c>
    </row>
    <row r="14" spans="2:5">
      <c r="B14" s="6">
        <v>44487</v>
      </c>
      <c r="C14" s="7" t="s">
        <v>4</v>
      </c>
      <c r="D14" s="5">
        <v>970</v>
      </c>
      <c r="E14" t="s">
        <v>30</v>
      </c>
    </row>
    <row r="15" spans="2:5">
      <c r="B15" s="6">
        <v>44487</v>
      </c>
      <c r="C15" s="4" t="s">
        <v>3</v>
      </c>
      <c r="D15" s="8">
        <v>1075</v>
      </c>
      <c r="E15" t="s">
        <v>30</v>
      </c>
    </row>
    <row r="16" spans="2:5">
      <c r="B16" s="6">
        <v>44488</v>
      </c>
      <c r="C16" s="7" t="s">
        <v>9</v>
      </c>
      <c r="D16" s="5">
        <v>489</v>
      </c>
      <c r="E16" t="s">
        <v>30</v>
      </c>
    </row>
    <row r="17" spans="2:5">
      <c r="B17" s="6">
        <v>44491</v>
      </c>
      <c r="C17" s="7" t="s">
        <v>5</v>
      </c>
      <c r="D17" s="8">
        <v>1574.1</v>
      </c>
      <c r="E17" t="s">
        <v>30</v>
      </c>
    </row>
    <row r="18" spans="2:5">
      <c r="B18" s="6">
        <v>44491</v>
      </c>
      <c r="C18" s="7" t="s">
        <v>7</v>
      </c>
      <c r="D18" s="5">
        <v>550</v>
      </c>
      <c r="E18" t="s">
        <v>30</v>
      </c>
    </row>
    <row r="19" spans="2:5">
      <c r="B19" s="6">
        <v>44494</v>
      </c>
      <c r="C19" s="7" t="s">
        <v>12</v>
      </c>
      <c r="D19" s="5">
        <v>423</v>
      </c>
      <c r="E19" t="s">
        <v>30</v>
      </c>
    </row>
    <row r="20" spans="2:5">
      <c r="B20" s="6">
        <v>44496</v>
      </c>
      <c r="C20" s="7" t="s">
        <v>12</v>
      </c>
      <c r="D20" s="5">
        <v>358.22</v>
      </c>
      <c r="E20" t="s">
        <v>30</v>
      </c>
    </row>
    <row r="21" spans="2:5">
      <c r="B21" s="6">
        <v>44496</v>
      </c>
      <c r="C21" s="7" t="s">
        <v>10</v>
      </c>
      <c r="D21" s="5">
        <v>520</v>
      </c>
      <c r="E21" t="s">
        <v>30</v>
      </c>
    </row>
    <row r="22" spans="2:5">
      <c r="B22" s="3">
        <v>44497</v>
      </c>
      <c r="C22" s="4" t="s">
        <v>6</v>
      </c>
      <c r="D22" s="5">
        <v>300</v>
      </c>
      <c r="E22" t="s">
        <v>30</v>
      </c>
    </row>
    <row r="23" spans="2:5">
      <c r="B23" s="3">
        <v>44498</v>
      </c>
      <c r="C23" s="4" t="s">
        <v>12</v>
      </c>
      <c r="D23" s="5">
        <v>407.05</v>
      </c>
      <c r="E23" t="s">
        <v>30</v>
      </c>
    </row>
    <row r="24" spans="2:5">
      <c r="B24" s="3">
        <v>44499</v>
      </c>
      <c r="C24" s="4" t="s">
        <v>5</v>
      </c>
      <c r="D24" s="5">
        <v>300</v>
      </c>
      <c r="E24" t="s">
        <v>30</v>
      </c>
    </row>
    <row r="25" spans="2:5">
      <c r="B25" s="6">
        <v>44501</v>
      </c>
      <c r="C25" s="7" t="s">
        <v>4</v>
      </c>
      <c r="D25" s="8">
        <v>2327</v>
      </c>
      <c r="E25" t="s">
        <v>30</v>
      </c>
    </row>
    <row r="26" spans="2:5">
      <c r="B26" s="6">
        <v>44502</v>
      </c>
      <c r="C26" s="7" t="s">
        <v>8</v>
      </c>
      <c r="D26" s="5">
        <v>1150</v>
      </c>
      <c r="E26" t="s">
        <v>30</v>
      </c>
    </row>
    <row r="27" spans="2:5">
      <c r="B27" s="6">
        <v>44504</v>
      </c>
      <c r="C27" s="7" t="s">
        <v>8</v>
      </c>
      <c r="D27" s="8">
        <v>1138</v>
      </c>
      <c r="E27" t="s">
        <v>30</v>
      </c>
    </row>
    <row r="28" spans="2:5">
      <c r="B28" s="3">
        <v>44505</v>
      </c>
      <c r="C28" s="4" t="s">
        <v>13</v>
      </c>
      <c r="D28" s="5">
        <v>500</v>
      </c>
      <c r="E28" t="s">
        <v>30</v>
      </c>
    </row>
    <row r="29" spans="2:5">
      <c r="B29" s="3">
        <v>44508</v>
      </c>
      <c r="C29" s="4" t="s">
        <v>7</v>
      </c>
      <c r="D29" s="5">
        <v>702</v>
      </c>
      <c r="E29" t="s">
        <v>30</v>
      </c>
    </row>
    <row r="30" spans="2:5">
      <c r="B30" s="6">
        <v>44509</v>
      </c>
      <c r="C30" s="7" t="s">
        <v>5</v>
      </c>
      <c r="D30" s="8">
        <v>1600</v>
      </c>
      <c r="E30" t="s">
        <v>30</v>
      </c>
    </row>
    <row r="31" spans="2:5">
      <c r="B31" s="6">
        <v>44512</v>
      </c>
      <c r="C31" s="7" t="s">
        <v>6</v>
      </c>
      <c r="D31" s="5">
        <v>600</v>
      </c>
      <c r="E31" t="s">
        <v>30</v>
      </c>
    </row>
    <row r="32" spans="2:5">
      <c r="B32" s="3">
        <v>44515</v>
      </c>
      <c r="C32" s="4" t="s">
        <v>13</v>
      </c>
      <c r="D32" s="5">
        <v>900</v>
      </c>
      <c r="E32" t="s">
        <v>30</v>
      </c>
    </row>
    <row r="33" spans="2:5">
      <c r="B33" s="6">
        <v>44515</v>
      </c>
      <c r="C33" s="4" t="s">
        <v>7</v>
      </c>
      <c r="D33" s="5">
        <v>150</v>
      </c>
      <c r="E33" t="s">
        <v>30</v>
      </c>
    </row>
    <row r="34" spans="2:5">
      <c r="B34" s="3">
        <v>44515</v>
      </c>
      <c r="C34" s="4" t="s">
        <v>3</v>
      </c>
      <c r="D34" s="5">
        <v>2100</v>
      </c>
      <c r="E34" t="s">
        <v>30</v>
      </c>
    </row>
    <row r="35" spans="2:5">
      <c r="B35" s="3">
        <v>44517</v>
      </c>
      <c r="C35" s="4" t="s">
        <v>11</v>
      </c>
      <c r="D35" s="5">
        <v>470.63</v>
      </c>
      <c r="E35" t="s">
        <v>30</v>
      </c>
    </row>
    <row r="36" spans="2:5">
      <c r="B36" s="3">
        <v>44517</v>
      </c>
      <c r="C36" s="4" t="s">
        <v>12</v>
      </c>
      <c r="D36" s="5">
        <v>322.64</v>
      </c>
      <c r="E36" t="s">
        <v>30</v>
      </c>
    </row>
    <row r="37" spans="2:5">
      <c r="B37" s="3">
        <v>44518</v>
      </c>
      <c r="C37" s="7" t="s">
        <v>10</v>
      </c>
      <c r="D37" s="5">
        <v>428</v>
      </c>
      <c r="E37" t="s">
        <v>30</v>
      </c>
    </row>
    <row r="38" spans="2:5">
      <c r="B38" s="3">
        <v>44519</v>
      </c>
      <c r="C38" s="4" t="s">
        <v>6</v>
      </c>
      <c r="D38" s="5">
        <v>447</v>
      </c>
      <c r="E38" t="s">
        <v>30</v>
      </c>
    </row>
    <row r="39" spans="2:5">
      <c r="B39" s="3">
        <v>44522</v>
      </c>
      <c r="C39" s="4" t="s">
        <v>5</v>
      </c>
      <c r="D39" s="8">
        <v>1720</v>
      </c>
      <c r="E39" t="s">
        <v>30</v>
      </c>
    </row>
    <row r="40" spans="2:5">
      <c r="B40" s="6">
        <v>44524</v>
      </c>
      <c r="C40" s="7" t="s">
        <v>7</v>
      </c>
      <c r="D40" s="5">
        <v>540</v>
      </c>
      <c r="E40" t="s">
        <v>30</v>
      </c>
    </row>
    <row r="41" spans="2:5">
      <c r="B41" s="3">
        <v>44525</v>
      </c>
      <c r="C41" s="4" t="s">
        <v>9</v>
      </c>
      <c r="D41" s="5">
        <v>314</v>
      </c>
      <c r="E41" t="s">
        <v>30</v>
      </c>
    </row>
    <row r="42" spans="2:5">
      <c r="B42" s="3">
        <v>44526</v>
      </c>
      <c r="C42" s="4" t="s">
        <v>10</v>
      </c>
      <c r="D42" s="5">
        <v>518</v>
      </c>
      <c r="E42" t="s">
        <v>30</v>
      </c>
    </row>
    <row r="43" spans="2:5">
      <c r="B43" s="3">
        <v>44526</v>
      </c>
      <c r="C43" s="7" t="s">
        <v>4</v>
      </c>
      <c r="D43" s="8">
        <v>2000</v>
      </c>
      <c r="E43" t="s">
        <v>30</v>
      </c>
    </row>
    <row r="44" spans="2:5">
      <c r="B44" s="6">
        <v>44529</v>
      </c>
      <c r="C44" s="7" t="s">
        <v>9</v>
      </c>
      <c r="D44" s="5">
        <v>337</v>
      </c>
      <c r="E44" t="s">
        <v>30</v>
      </c>
    </row>
    <row r="45" spans="2:5">
      <c r="B45" s="3">
        <v>44530</v>
      </c>
      <c r="C45" s="4" t="s">
        <v>10</v>
      </c>
      <c r="D45" s="5">
        <v>500</v>
      </c>
      <c r="E45" t="s">
        <v>30</v>
      </c>
    </row>
    <row r="46" spans="2:5">
      <c r="B46" s="3">
        <v>44531</v>
      </c>
      <c r="C46" s="4" t="s">
        <v>5</v>
      </c>
      <c r="D46" s="8">
        <v>2500</v>
      </c>
      <c r="E46" t="s">
        <v>30</v>
      </c>
    </row>
    <row r="47" spans="2:5">
      <c r="B47" s="6">
        <v>44534</v>
      </c>
      <c r="C47" s="7" t="s">
        <v>6</v>
      </c>
      <c r="D47" s="5">
        <v>710</v>
      </c>
      <c r="E47" t="s">
        <v>30</v>
      </c>
    </row>
    <row r="48" spans="2:5">
      <c r="B48" s="3">
        <v>44537</v>
      </c>
      <c r="C48" s="4" t="s">
        <v>3</v>
      </c>
      <c r="D48" s="5">
        <v>2300</v>
      </c>
      <c r="E48" t="s">
        <v>30</v>
      </c>
    </row>
    <row r="49" spans="2:5">
      <c r="B49" s="3">
        <v>44539</v>
      </c>
      <c r="C49" s="4" t="s">
        <v>14</v>
      </c>
      <c r="D49" s="5">
        <v>12000</v>
      </c>
      <c r="E49" t="s">
        <v>30</v>
      </c>
    </row>
    <row r="50" spans="2:5">
      <c r="B50" s="3">
        <v>44545</v>
      </c>
      <c r="C50" s="7" t="s">
        <v>8</v>
      </c>
      <c r="D50" s="5">
        <v>1500</v>
      </c>
      <c r="E50" t="s">
        <v>30</v>
      </c>
    </row>
    <row r="51" spans="2:5">
      <c r="B51" s="3">
        <v>44547</v>
      </c>
      <c r="C51" s="4" t="s">
        <v>11</v>
      </c>
      <c r="D51" s="5">
        <v>470.63</v>
      </c>
      <c r="E51" t="s">
        <v>30</v>
      </c>
    </row>
    <row r="52" spans="2:5">
      <c r="B52" s="3">
        <v>44550</v>
      </c>
      <c r="C52" s="4" t="s">
        <v>9</v>
      </c>
      <c r="D52" s="5">
        <v>267</v>
      </c>
      <c r="E52" t="s">
        <v>30</v>
      </c>
    </row>
    <row r="53" spans="2:5">
      <c r="B53" s="3">
        <v>44553</v>
      </c>
      <c r="C53" s="4" t="s">
        <v>7</v>
      </c>
      <c r="D53" s="5">
        <v>640</v>
      </c>
      <c r="E53" t="s">
        <v>30</v>
      </c>
    </row>
    <row r="54" spans="2:5">
      <c r="B54" s="3">
        <v>44553</v>
      </c>
      <c r="C54" s="4" t="s">
        <v>6</v>
      </c>
      <c r="D54" s="5">
        <v>450</v>
      </c>
      <c r="E54" t="s">
        <v>30</v>
      </c>
    </row>
  </sheetData>
  <dataValidations count="1">
    <dataValidation type="list" allowBlank="1" showInputMessage="1" showErrorMessage="1" sqref="E5:E59">
      <formula1>$F$2:$F$3</formula1>
    </dataValidation>
  </dataValidation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E55"/>
  <sheetViews>
    <sheetView workbookViewId="0">
      <selection activeCell="E6" sqref="E6:E55"/>
    </sheetView>
  </sheetViews>
  <sheetFormatPr defaultColWidth="21.2222222222222" defaultRowHeight="14.4" outlineLevelCol="4"/>
  <sheetData>
    <row r="2" spans="1:1">
      <c r="A2" t="s">
        <v>22</v>
      </c>
    </row>
    <row r="5" spans="2:5">
      <c r="B5" s="1" t="s">
        <v>0</v>
      </c>
      <c r="C5" s="1" t="s">
        <v>1</v>
      </c>
      <c r="D5" s="2" t="s">
        <v>2</v>
      </c>
      <c r="E5" t="s">
        <v>33</v>
      </c>
    </row>
    <row r="6" spans="2:5">
      <c r="B6" s="3">
        <v>44470</v>
      </c>
      <c r="C6" s="4" t="s">
        <v>3</v>
      </c>
      <c r="D6" s="5">
        <v>2300</v>
      </c>
      <c r="E6" t="str">
        <f>IF(D6&gt;2000,"Over budget","Within budget")</f>
        <v>Over budget</v>
      </c>
    </row>
    <row r="7" spans="2:5">
      <c r="B7" s="6">
        <v>44470</v>
      </c>
      <c r="C7" s="7" t="s">
        <v>4</v>
      </c>
      <c r="D7" s="5">
        <v>767</v>
      </c>
      <c r="E7" t="str">
        <f t="shared" ref="E7:E55" si="0">IF(D7&gt;2000,"Over budget","Within budget")</f>
        <v>Within budget</v>
      </c>
    </row>
    <row r="8" ht="27.6" spans="2:5">
      <c r="B8" s="6">
        <v>44470</v>
      </c>
      <c r="C8" s="7" t="s">
        <v>5</v>
      </c>
      <c r="D8" s="8">
        <v>2500</v>
      </c>
      <c r="E8" t="str">
        <f t="shared" si="0"/>
        <v>Over budget</v>
      </c>
    </row>
    <row r="9" spans="2:5">
      <c r="B9" s="6">
        <v>44473</v>
      </c>
      <c r="C9" s="7" t="s">
        <v>6</v>
      </c>
      <c r="D9" s="5">
        <v>710</v>
      </c>
      <c r="E9" t="str">
        <f t="shared" si="0"/>
        <v>Within budget</v>
      </c>
    </row>
    <row r="10" spans="2:5">
      <c r="B10" s="3">
        <v>44473</v>
      </c>
      <c r="C10" s="4" t="s">
        <v>7</v>
      </c>
      <c r="D10" s="5">
        <v>760</v>
      </c>
      <c r="E10" t="str">
        <f t="shared" si="0"/>
        <v>Within budget</v>
      </c>
    </row>
    <row r="11" spans="2:5">
      <c r="B11" s="6">
        <v>44476</v>
      </c>
      <c r="C11" s="7" t="s">
        <v>8</v>
      </c>
      <c r="D11" s="8">
        <v>1900</v>
      </c>
      <c r="E11" t="str">
        <f t="shared" si="0"/>
        <v>Within budget</v>
      </c>
    </row>
    <row r="12" spans="2:5">
      <c r="B12" s="3">
        <v>44477</v>
      </c>
      <c r="C12" s="4" t="s">
        <v>9</v>
      </c>
      <c r="D12" s="5">
        <v>450</v>
      </c>
      <c r="E12" t="str">
        <f t="shared" si="0"/>
        <v>Within budget</v>
      </c>
    </row>
    <row r="13" spans="2:5">
      <c r="B13" s="6">
        <v>44484</v>
      </c>
      <c r="C13" s="7" t="s">
        <v>10</v>
      </c>
      <c r="D13" s="5">
        <v>620</v>
      </c>
      <c r="E13" t="str">
        <f t="shared" si="0"/>
        <v>Within budget</v>
      </c>
    </row>
    <row r="14" spans="2:5">
      <c r="B14" s="6">
        <v>44485</v>
      </c>
      <c r="C14" s="7" t="s">
        <v>11</v>
      </c>
      <c r="D14" s="5">
        <v>470</v>
      </c>
      <c r="E14" t="str">
        <f t="shared" si="0"/>
        <v>Within budget</v>
      </c>
    </row>
    <row r="15" spans="2:5">
      <c r="B15" s="6">
        <v>44487</v>
      </c>
      <c r="C15" s="7" t="s">
        <v>4</v>
      </c>
      <c r="D15" s="5">
        <v>970</v>
      </c>
      <c r="E15" t="str">
        <f t="shared" si="0"/>
        <v>Within budget</v>
      </c>
    </row>
    <row r="16" spans="2:5">
      <c r="B16" s="6">
        <v>44487</v>
      </c>
      <c r="C16" s="4" t="s">
        <v>3</v>
      </c>
      <c r="D16" s="8">
        <v>1075</v>
      </c>
      <c r="E16" t="str">
        <f t="shared" si="0"/>
        <v>Within budget</v>
      </c>
    </row>
    <row r="17" spans="2:5">
      <c r="B17" s="6">
        <v>44488</v>
      </c>
      <c r="C17" s="7" t="s">
        <v>9</v>
      </c>
      <c r="D17" s="5">
        <v>489</v>
      </c>
      <c r="E17" t="str">
        <f t="shared" si="0"/>
        <v>Within budget</v>
      </c>
    </row>
    <row r="18" ht="27.6" spans="2:5">
      <c r="B18" s="6">
        <v>44491</v>
      </c>
      <c r="C18" s="7" t="s">
        <v>5</v>
      </c>
      <c r="D18" s="8">
        <v>1574.1</v>
      </c>
      <c r="E18" t="str">
        <f t="shared" si="0"/>
        <v>Within budget</v>
      </c>
    </row>
    <row r="19" spans="2:5">
      <c r="B19" s="6">
        <v>44491</v>
      </c>
      <c r="C19" s="7" t="s">
        <v>7</v>
      </c>
      <c r="D19" s="5">
        <v>550</v>
      </c>
      <c r="E19" t="str">
        <f t="shared" si="0"/>
        <v>Within budget</v>
      </c>
    </row>
    <row r="20" spans="2:5">
      <c r="B20" s="6">
        <v>44494</v>
      </c>
      <c r="C20" s="7" t="s">
        <v>12</v>
      </c>
      <c r="D20" s="5">
        <v>423</v>
      </c>
      <c r="E20" t="str">
        <f t="shared" si="0"/>
        <v>Within budget</v>
      </c>
    </row>
    <row r="21" spans="2:5">
      <c r="B21" s="6">
        <v>44496</v>
      </c>
      <c r="C21" s="7" t="s">
        <v>12</v>
      </c>
      <c r="D21" s="5">
        <v>358.22</v>
      </c>
      <c r="E21" t="str">
        <f t="shared" si="0"/>
        <v>Within budget</v>
      </c>
    </row>
    <row r="22" spans="2:5">
      <c r="B22" s="6">
        <v>44496</v>
      </c>
      <c r="C22" s="7" t="s">
        <v>10</v>
      </c>
      <c r="D22" s="5">
        <v>520</v>
      </c>
      <c r="E22" t="str">
        <f t="shared" si="0"/>
        <v>Within budget</v>
      </c>
    </row>
    <row r="23" spans="2:5">
      <c r="B23" s="3">
        <v>44497</v>
      </c>
      <c r="C23" s="4" t="s">
        <v>6</v>
      </c>
      <c r="D23" s="5">
        <v>300</v>
      </c>
      <c r="E23" t="str">
        <f t="shared" si="0"/>
        <v>Within budget</v>
      </c>
    </row>
    <row r="24" spans="2:5">
      <c r="B24" s="3">
        <v>44498</v>
      </c>
      <c r="C24" s="4" t="s">
        <v>12</v>
      </c>
      <c r="D24" s="5">
        <v>407.05</v>
      </c>
      <c r="E24" t="str">
        <f t="shared" si="0"/>
        <v>Within budget</v>
      </c>
    </row>
    <row r="25" ht="27.6" spans="2:5">
      <c r="B25" s="3">
        <v>44499</v>
      </c>
      <c r="C25" s="4" t="s">
        <v>5</v>
      </c>
      <c r="D25" s="5">
        <v>300</v>
      </c>
      <c r="E25" t="str">
        <f t="shared" si="0"/>
        <v>Within budget</v>
      </c>
    </row>
    <row r="26" spans="2:5">
      <c r="B26" s="6">
        <v>44501</v>
      </c>
      <c r="C26" s="7" t="s">
        <v>4</v>
      </c>
      <c r="D26" s="8">
        <v>2327</v>
      </c>
      <c r="E26" t="str">
        <f t="shared" si="0"/>
        <v>Over budget</v>
      </c>
    </row>
    <row r="27" spans="2:5">
      <c r="B27" s="6">
        <v>44502</v>
      </c>
      <c r="C27" s="7" t="s">
        <v>8</v>
      </c>
      <c r="D27" s="5">
        <v>1150</v>
      </c>
      <c r="E27" t="str">
        <f t="shared" si="0"/>
        <v>Within budget</v>
      </c>
    </row>
    <row r="28" spans="2:5">
      <c r="B28" s="6">
        <v>44504</v>
      </c>
      <c r="C28" s="7" t="s">
        <v>8</v>
      </c>
      <c r="D28" s="8">
        <v>1138</v>
      </c>
      <c r="E28" t="str">
        <f t="shared" si="0"/>
        <v>Within budget</v>
      </c>
    </row>
    <row r="29" spans="2:5">
      <c r="B29" s="3">
        <v>44505</v>
      </c>
      <c r="C29" s="4" t="s">
        <v>13</v>
      </c>
      <c r="D29" s="5">
        <v>500</v>
      </c>
      <c r="E29" t="str">
        <f t="shared" si="0"/>
        <v>Within budget</v>
      </c>
    </row>
    <row r="30" spans="2:5">
      <c r="B30" s="3">
        <v>44508</v>
      </c>
      <c r="C30" s="4" t="s">
        <v>7</v>
      </c>
      <c r="D30" s="5">
        <v>702</v>
      </c>
      <c r="E30" t="str">
        <f t="shared" si="0"/>
        <v>Within budget</v>
      </c>
    </row>
    <row r="31" ht="27.6" spans="2:5">
      <c r="B31" s="6">
        <v>44509</v>
      </c>
      <c r="C31" s="7" t="s">
        <v>5</v>
      </c>
      <c r="D31" s="8">
        <v>1600</v>
      </c>
      <c r="E31" t="str">
        <f t="shared" si="0"/>
        <v>Within budget</v>
      </c>
    </row>
    <row r="32" spans="2:5">
      <c r="B32" s="6">
        <v>44512</v>
      </c>
      <c r="C32" s="7" t="s">
        <v>6</v>
      </c>
      <c r="D32" s="5">
        <v>600</v>
      </c>
      <c r="E32" t="str">
        <f t="shared" si="0"/>
        <v>Within budget</v>
      </c>
    </row>
    <row r="33" spans="2:5">
      <c r="B33" s="3">
        <v>44515</v>
      </c>
      <c r="C33" s="4" t="s">
        <v>13</v>
      </c>
      <c r="D33" s="5">
        <v>900</v>
      </c>
      <c r="E33" t="str">
        <f t="shared" si="0"/>
        <v>Within budget</v>
      </c>
    </row>
    <row r="34" spans="2:5">
      <c r="B34" s="6">
        <v>44515</v>
      </c>
      <c r="C34" s="4" t="s">
        <v>7</v>
      </c>
      <c r="D34" s="5">
        <v>150</v>
      </c>
      <c r="E34" t="str">
        <f t="shared" si="0"/>
        <v>Within budget</v>
      </c>
    </row>
    <row r="35" spans="2:5">
      <c r="B35" s="3">
        <v>44515</v>
      </c>
      <c r="C35" s="4" t="s">
        <v>3</v>
      </c>
      <c r="D35" s="5">
        <v>2100</v>
      </c>
      <c r="E35" t="str">
        <f t="shared" si="0"/>
        <v>Over budget</v>
      </c>
    </row>
    <row r="36" spans="2:5">
      <c r="B36" s="3">
        <v>44517</v>
      </c>
      <c r="C36" s="4" t="s">
        <v>11</v>
      </c>
      <c r="D36" s="5">
        <v>470.63</v>
      </c>
      <c r="E36" t="str">
        <f t="shared" si="0"/>
        <v>Within budget</v>
      </c>
    </row>
    <row r="37" spans="2:5">
      <c r="B37" s="3">
        <v>44517</v>
      </c>
      <c r="C37" s="4" t="s">
        <v>12</v>
      </c>
      <c r="D37" s="5">
        <v>322.64</v>
      </c>
      <c r="E37" t="str">
        <f t="shared" si="0"/>
        <v>Within budget</v>
      </c>
    </row>
    <row r="38" spans="2:5">
      <c r="B38" s="3">
        <v>44518</v>
      </c>
      <c r="C38" s="7" t="s">
        <v>10</v>
      </c>
      <c r="D38" s="5">
        <v>428</v>
      </c>
      <c r="E38" t="str">
        <f t="shared" si="0"/>
        <v>Within budget</v>
      </c>
    </row>
    <row r="39" spans="2:5">
      <c r="B39" s="3">
        <v>44519</v>
      </c>
      <c r="C39" s="4" t="s">
        <v>6</v>
      </c>
      <c r="D39" s="5">
        <v>447</v>
      </c>
      <c r="E39" t="str">
        <f t="shared" si="0"/>
        <v>Within budget</v>
      </c>
    </row>
    <row r="40" ht="27.6" spans="2:5">
      <c r="B40" s="3">
        <v>44522</v>
      </c>
      <c r="C40" s="4" t="s">
        <v>5</v>
      </c>
      <c r="D40" s="8">
        <v>1720</v>
      </c>
      <c r="E40" t="str">
        <f t="shared" si="0"/>
        <v>Within budget</v>
      </c>
    </row>
    <row r="41" spans="2:5">
      <c r="B41" s="6">
        <v>44524</v>
      </c>
      <c r="C41" s="7" t="s">
        <v>7</v>
      </c>
      <c r="D41" s="5">
        <v>540</v>
      </c>
      <c r="E41" t="str">
        <f t="shared" si="0"/>
        <v>Within budget</v>
      </c>
    </row>
    <row r="42" spans="2:5">
      <c r="B42" s="3">
        <v>44525</v>
      </c>
      <c r="C42" s="4" t="s">
        <v>9</v>
      </c>
      <c r="D42" s="5">
        <v>314</v>
      </c>
      <c r="E42" t="str">
        <f t="shared" si="0"/>
        <v>Within budget</v>
      </c>
    </row>
    <row r="43" spans="2:5">
      <c r="B43" s="3">
        <v>44526</v>
      </c>
      <c r="C43" s="4" t="s">
        <v>10</v>
      </c>
      <c r="D43" s="5">
        <v>518</v>
      </c>
      <c r="E43" t="str">
        <f t="shared" si="0"/>
        <v>Within budget</v>
      </c>
    </row>
    <row r="44" spans="2:5">
      <c r="B44" s="3">
        <v>44526</v>
      </c>
      <c r="C44" s="7" t="s">
        <v>4</v>
      </c>
      <c r="D44" s="8">
        <v>2000</v>
      </c>
      <c r="E44" t="str">
        <f t="shared" si="0"/>
        <v>Within budget</v>
      </c>
    </row>
    <row r="45" spans="2:5">
      <c r="B45" s="6">
        <v>44529</v>
      </c>
      <c r="C45" s="7" t="s">
        <v>9</v>
      </c>
      <c r="D45" s="5">
        <v>337</v>
      </c>
      <c r="E45" t="str">
        <f t="shared" si="0"/>
        <v>Within budget</v>
      </c>
    </row>
    <row r="46" spans="2:5">
      <c r="B46" s="3">
        <v>44530</v>
      </c>
      <c r="C46" s="4" t="s">
        <v>10</v>
      </c>
      <c r="D46" s="5">
        <v>500</v>
      </c>
      <c r="E46" t="str">
        <f t="shared" si="0"/>
        <v>Within budget</v>
      </c>
    </row>
    <row r="47" ht="27.6" spans="2:5">
      <c r="B47" s="3">
        <v>44531</v>
      </c>
      <c r="C47" s="4" t="s">
        <v>5</v>
      </c>
      <c r="D47" s="8">
        <v>2500</v>
      </c>
      <c r="E47" t="str">
        <f t="shared" si="0"/>
        <v>Over budget</v>
      </c>
    </row>
    <row r="48" spans="2:5">
      <c r="B48" s="6">
        <v>44534</v>
      </c>
      <c r="C48" s="7" t="s">
        <v>6</v>
      </c>
      <c r="D48" s="5">
        <v>710</v>
      </c>
      <c r="E48" t="str">
        <f t="shared" si="0"/>
        <v>Within budget</v>
      </c>
    </row>
    <row r="49" spans="2:5">
      <c r="B49" s="3">
        <v>44537</v>
      </c>
      <c r="C49" s="4" t="s">
        <v>3</v>
      </c>
      <c r="D49" s="5">
        <v>2300</v>
      </c>
      <c r="E49" t="str">
        <f t="shared" si="0"/>
        <v>Over budget</v>
      </c>
    </row>
    <row r="50" spans="2:5">
      <c r="B50" s="3">
        <v>44539</v>
      </c>
      <c r="C50" s="4" t="s">
        <v>14</v>
      </c>
      <c r="D50" s="5">
        <v>12000</v>
      </c>
      <c r="E50" t="str">
        <f t="shared" si="0"/>
        <v>Over budget</v>
      </c>
    </row>
    <row r="51" spans="2:5">
      <c r="B51" s="3">
        <v>44545</v>
      </c>
      <c r="C51" s="7" t="s">
        <v>8</v>
      </c>
      <c r="D51" s="5">
        <v>1500</v>
      </c>
      <c r="E51" t="str">
        <f t="shared" si="0"/>
        <v>Within budget</v>
      </c>
    </row>
    <row r="52" spans="2:5">
      <c r="B52" s="3">
        <v>44547</v>
      </c>
      <c r="C52" s="4" t="s">
        <v>11</v>
      </c>
      <c r="D52" s="5">
        <v>470.63</v>
      </c>
      <c r="E52" t="str">
        <f t="shared" si="0"/>
        <v>Within budget</v>
      </c>
    </row>
    <row r="53" spans="2:5">
      <c r="B53" s="3">
        <v>44550</v>
      </c>
      <c r="C53" s="4" t="s">
        <v>9</v>
      </c>
      <c r="D53" s="5">
        <v>267</v>
      </c>
      <c r="E53" t="str">
        <f t="shared" si="0"/>
        <v>Within budget</v>
      </c>
    </row>
    <row r="54" spans="2:5">
      <c r="B54" s="3">
        <v>44553</v>
      </c>
      <c r="C54" s="4" t="s">
        <v>7</v>
      </c>
      <c r="D54" s="5">
        <v>640</v>
      </c>
      <c r="E54" t="str">
        <f t="shared" si="0"/>
        <v>Within budget</v>
      </c>
    </row>
    <row r="55" spans="2:5">
      <c r="B55" s="3">
        <v>44553</v>
      </c>
      <c r="C55" s="4" t="s">
        <v>6</v>
      </c>
      <c r="D55" s="5">
        <v>450</v>
      </c>
      <c r="E55" t="str">
        <f t="shared" si="0"/>
        <v>Within budget</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Expense</vt:lpstr>
      <vt:lpstr>Sheet</vt:lpstr>
      <vt:lpstr>Q1</vt:lpstr>
      <vt:lpstr>Q2</vt:lpstr>
      <vt:lpstr>Q3</vt:lpstr>
      <vt:lpstr>Q4</vt:lpstr>
      <vt:lpstr>Q5</vt:lpstr>
      <vt:lpstr>Q6</vt:lpstr>
      <vt:lpstr>Q7</vt:lpstr>
      <vt:lpstr>Q8</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DELL</cp:lastModifiedBy>
  <dcterms:created xsi:type="dcterms:W3CDTF">2015-06-05T18:17:00Z</dcterms:created>
  <dcterms:modified xsi:type="dcterms:W3CDTF">2024-09-12T11:34:49Z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D8E057A4A045449CA65FFC4582D9E63D_12</vt:lpwstr>
  </property>
  <property fmtid="{D5CDD505-2E9C-101B-9397-08002B2CF9AE}" pid="3" name="KSOProductBuildVer">
    <vt:lpwstr>1033-12.2.0.17562</vt:lpwstr>
  </property>
</Properties>
</file>