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8_{D8CA539F-B69B-4961-993B-DCF313821C2F}" xr6:coauthVersionLast="47" xr6:coauthVersionMax="47" xr10:uidLastSave="{00000000-0000-0000-0000-000000000000}"/>
  <bookViews>
    <workbookView xWindow="-120" yWindow="-120" windowWidth="20730" windowHeight="11160" xr2:uid="{7184CE1F-DCD1-4492-BB3F-C28C5E90F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O20" i="1" s="1"/>
  <c r="M19" i="1"/>
  <c r="O19" i="1" s="1"/>
  <c r="M25" i="1"/>
  <c r="O25" i="1" s="1"/>
  <c r="M21" i="1"/>
  <c r="O21" i="1" s="1"/>
  <c r="M22" i="1"/>
  <c r="O22" i="1" s="1"/>
  <c r="M23" i="1"/>
  <c r="O23" i="1" s="1"/>
  <c r="M24" i="1"/>
  <c r="O24" i="1" s="1"/>
  <c r="M26" i="1"/>
  <c r="O26" i="1" s="1"/>
  <c r="M27" i="1"/>
  <c r="O27" i="1" s="1"/>
  <c r="O18" i="1"/>
  <c r="L23" i="1"/>
  <c r="N18" i="1"/>
  <c r="I19" i="1"/>
  <c r="I20" i="1"/>
  <c r="I21" i="1"/>
  <c r="I22" i="1"/>
  <c r="I23" i="1"/>
  <c r="I24" i="1"/>
  <c r="I25" i="1"/>
  <c r="I26" i="1"/>
  <c r="I27" i="1"/>
  <c r="I18" i="1"/>
  <c r="N19" i="1" l="1"/>
  <c r="N23" i="1"/>
  <c r="N20" i="1"/>
  <c r="N27" i="1"/>
  <c r="N26" i="1"/>
  <c r="N25" i="1"/>
  <c r="N24" i="1"/>
  <c r="N22" i="1"/>
  <c r="N21" i="1"/>
  <c r="K18" i="1"/>
  <c r="J18" i="1"/>
</calcChain>
</file>

<file path=xl/sharedStrings.xml><?xml version="1.0" encoding="utf-8"?>
<sst xmlns="http://schemas.openxmlformats.org/spreadsheetml/2006/main" count="37" uniqueCount="37">
  <si>
    <r>
      <rPr>
        <b/>
        <sz val="14"/>
        <rFont val="Times New Roman"/>
        <family val="1"/>
      </rPr>
      <t>Sub-6</t>
    </r>
  </si>
  <si>
    <r>
      <rPr>
        <b/>
        <sz val="14"/>
        <rFont val="Times New Roman"/>
        <family val="1"/>
      </rPr>
      <t>Sub-5</t>
    </r>
  </si>
  <si>
    <r>
      <rPr>
        <b/>
        <sz val="14"/>
        <rFont val="Times New Roman"/>
        <family val="1"/>
      </rPr>
      <t>Sub-4</t>
    </r>
  </si>
  <si>
    <r>
      <rPr>
        <b/>
        <sz val="14"/>
        <rFont val="Times New Roman"/>
        <family val="1"/>
      </rPr>
      <t>Sub-3</t>
    </r>
  </si>
  <si>
    <r>
      <rPr>
        <b/>
        <sz val="14"/>
        <rFont val="Times New Roman"/>
        <family val="1"/>
      </rPr>
      <t>Sub-2</t>
    </r>
  </si>
  <si>
    <r>
      <rPr>
        <b/>
        <sz val="14"/>
        <rFont val="Times New Roman"/>
        <family val="1"/>
      </rPr>
      <t>Sub-1</t>
    </r>
  </si>
  <si>
    <r>
      <rPr>
        <b/>
        <sz val="14"/>
        <rFont val="Times New Roman"/>
        <family val="1"/>
      </rPr>
      <t>Name of the student</t>
    </r>
  </si>
  <si>
    <r>
      <rPr>
        <b/>
        <sz val="14"/>
        <rFont val="Times New Roman"/>
        <family val="1"/>
      </rPr>
      <t>Roll No.</t>
    </r>
  </si>
  <si>
    <t>Total Marks</t>
  </si>
  <si>
    <t>Maimum Marks</t>
  </si>
  <si>
    <t>Rohan</t>
  </si>
  <si>
    <t>Mo han</t>
  </si>
  <si>
    <t>Rakhi</t>
  </si>
  <si>
    <t>david</t>
  </si>
  <si>
    <t>mon   ika mis    hra</t>
  </si>
  <si>
    <t>Minimum Marks</t>
  </si>
  <si>
    <t>Minimum Marks = 375</t>
  </si>
  <si>
    <t xml:space="preserve">Solution </t>
  </si>
  <si>
    <t>Maximum Marks = 459</t>
  </si>
  <si>
    <t>No, One Students Scored More than 480</t>
  </si>
  <si>
    <t>Name Length</t>
  </si>
  <si>
    <t>Replace Name</t>
  </si>
  <si>
    <t>Ravi      Meheta</t>
  </si>
  <si>
    <t>Ruby     Tondon</t>
  </si>
  <si>
    <t>Radhika   Gupta</t>
  </si>
  <si>
    <t>Tommy         Singh</t>
  </si>
  <si>
    <t>p.Rakesh</t>
  </si>
  <si>
    <t>Removed Space</t>
  </si>
  <si>
    <t>Combine Name</t>
  </si>
  <si>
    <t>Advance Excel Assignment -11</t>
  </si>
  <si>
    <t>Question</t>
  </si>
  <si>
    <t>Find the Minimum Marks and Maximum marks scored by each student.</t>
  </si>
  <si>
    <t>Calculate the totals for each student, use conditional formatting tohighlight the top students who have scored more than 480.</t>
  </si>
  <si>
    <t>Calculate the length of the names of each student.</t>
  </si>
  <si>
    <t>Replace the Name Rakhi with Rocky. Use Formulas</t>
  </si>
  <si>
    <t>Combine the Roll Numbers and Names. Use formulas. The end result should look like below.</t>
  </si>
  <si>
    <t>As you can see that some names have spacing issues. Use Formulas to correct that spacing. Also ensure that the names and surnames start with a capital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</si>
</sst>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</font>
    <font>
      <b/>
      <sz val="14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4"/>
      <color rgb="FF000000"/>
      <name val="Times New Roman"/>
      <family val="1"/>
    </font>
    <font>
      <sz val="11"/>
      <color theme="1"/>
      <name val="Times New Roman"/>
      <family val="1"/>
    </font>
    <font>
      <sz val="14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7D3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 vertical="center" shrinkToFit="1"/>
    </xf>
    <xf numFmtId="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" fontId="5" fillId="0" borderId="1" xfId="0" applyNumberFormat="1" applyFont="1" applyFill="1" applyBorder="1" applyAlignment="1">
      <alignment vertical="center" shrinkToFit="1"/>
    </xf>
    <xf numFmtId="0" fontId="4" fillId="0" borderId="1" xfId="0" applyFont="1" applyBorder="1" applyAlignment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752E-981B-42DE-8A96-445FDC565BD4}">
  <dimension ref="A1:O34"/>
  <sheetViews>
    <sheetView tabSelected="1" zoomScale="90" zoomScaleNormal="90" workbookViewId="0">
      <selection activeCell="N9" sqref="N9"/>
    </sheetView>
  </sheetViews>
  <sheetFormatPr defaultColWidth="11.7109375" defaultRowHeight="15" x14ac:dyDescent="0.25"/>
  <cols>
    <col min="2" max="2" width="25" bestFit="1" customWidth="1"/>
    <col min="5" max="5" width="8" customWidth="1"/>
    <col min="6" max="6" width="8.42578125" customWidth="1"/>
    <col min="7" max="7" width="8.28515625" customWidth="1"/>
    <col min="8" max="8" width="9" customWidth="1"/>
    <col min="9" max="9" width="9.85546875" customWidth="1"/>
    <col min="10" max="11" width="12.140625" customWidth="1"/>
    <col min="12" max="12" width="11.5703125" customWidth="1"/>
    <col min="13" max="13" width="16.5703125" customWidth="1"/>
    <col min="14" max="14" width="17.42578125" customWidth="1"/>
    <col min="15" max="15" width="22.42578125" bestFit="1" customWidth="1"/>
    <col min="16" max="16" width="23.42578125" bestFit="1" customWidth="1"/>
    <col min="17" max="17" width="22.140625" customWidth="1"/>
  </cols>
  <sheetData>
    <row r="1" spans="1:15" ht="20.25" x14ac:dyDescent="0.3">
      <c r="A1" s="16" t="s">
        <v>29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3" spans="1:15" x14ac:dyDescent="0.25">
      <c r="A3" s="17" t="s">
        <v>30</v>
      </c>
    </row>
    <row r="4" spans="1:15" ht="18.75" x14ac:dyDescent="0.3">
      <c r="A4" s="18">
        <v>1</v>
      </c>
      <c r="B4" s="21" t="s">
        <v>31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ht="18.75" x14ac:dyDescent="0.3">
      <c r="A5" s="18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</row>
    <row r="6" spans="1:15" ht="18.75" x14ac:dyDescent="0.3">
      <c r="A6" s="18">
        <v>2</v>
      </c>
      <c r="B6" s="19" t="s">
        <v>32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1:15" ht="18.75" x14ac:dyDescent="0.3">
      <c r="A7" s="18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15" ht="18.75" x14ac:dyDescent="0.3">
      <c r="A8" s="18">
        <v>3</v>
      </c>
      <c r="B8" s="19" t="s">
        <v>33</v>
      </c>
      <c r="C8" s="19"/>
      <c r="D8" s="19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5" ht="18.75" x14ac:dyDescent="0.3">
      <c r="A9" s="18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 ht="18.75" x14ac:dyDescent="0.3">
      <c r="A10" s="18">
        <v>4</v>
      </c>
      <c r="B10" s="19" t="s">
        <v>34</v>
      </c>
      <c r="C10" s="19"/>
      <c r="D10" s="19"/>
      <c r="E10" s="19"/>
      <c r="F10" s="19"/>
      <c r="G10" s="19"/>
      <c r="H10" s="21"/>
      <c r="I10" s="21"/>
      <c r="J10" s="21"/>
      <c r="K10" s="21"/>
      <c r="L10" s="21"/>
      <c r="M10" s="21"/>
      <c r="N10" s="21"/>
      <c r="O10" s="21"/>
    </row>
    <row r="11" spans="1:15" ht="18.75" x14ac:dyDescent="0.3">
      <c r="A11" s="18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8.75" x14ac:dyDescent="0.3">
      <c r="A12" s="18">
        <v>5</v>
      </c>
      <c r="B12" s="20" t="s">
        <v>35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5" ht="18.75" x14ac:dyDescent="0.3">
      <c r="A13" s="18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8.75" x14ac:dyDescent="0.3">
      <c r="A14" s="18">
        <v>6</v>
      </c>
      <c r="B14" s="19" t="s">
        <v>36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7" spans="1:15" ht="35.25" customHeight="1" x14ac:dyDescent="0.25">
      <c r="A17" s="1" t="s">
        <v>7</v>
      </c>
      <c r="B17" s="1" t="s">
        <v>6</v>
      </c>
      <c r="C17" s="1" t="s">
        <v>5</v>
      </c>
      <c r="D17" s="1" t="s">
        <v>4</v>
      </c>
      <c r="E17" s="1" t="s">
        <v>3</v>
      </c>
      <c r="F17" s="1" t="s">
        <v>2</v>
      </c>
      <c r="G17" s="1" t="s">
        <v>1</v>
      </c>
      <c r="H17" s="1" t="s">
        <v>0</v>
      </c>
      <c r="I17" s="1" t="s">
        <v>8</v>
      </c>
      <c r="J17" s="1" t="s">
        <v>9</v>
      </c>
      <c r="K17" s="2" t="s">
        <v>15</v>
      </c>
      <c r="L17" s="2" t="s">
        <v>21</v>
      </c>
      <c r="M17" s="2" t="s">
        <v>27</v>
      </c>
      <c r="N17" s="2" t="s">
        <v>20</v>
      </c>
      <c r="O17" s="2" t="s">
        <v>28</v>
      </c>
    </row>
    <row r="18" spans="1:15" ht="18" customHeight="1" x14ac:dyDescent="0.25">
      <c r="A18" s="8">
        <v>100101</v>
      </c>
      <c r="B18" s="3" t="s">
        <v>10</v>
      </c>
      <c r="C18" s="8">
        <v>72</v>
      </c>
      <c r="D18" s="8">
        <v>55</v>
      </c>
      <c r="E18" s="8">
        <v>52</v>
      </c>
      <c r="F18" s="8">
        <v>69</v>
      </c>
      <c r="G18" s="8">
        <v>95</v>
      </c>
      <c r="H18" s="8">
        <v>32</v>
      </c>
      <c r="I18" s="9">
        <f>SUM(C18:H18)</f>
        <v>375</v>
      </c>
      <c r="J18" s="9">
        <f>MAX(I18,$I$18:$I$27)</f>
        <v>459</v>
      </c>
      <c r="K18" s="9">
        <f>MIN(I18,$I$18:$I$27)</f>
        <v>375</v>
      </c>
      <c r="L18" s="10"/>
      <c r="M18" s="10"/>
      <c r="N18" s="11">
        <f>LEN(B18)</f>
        <v>5</v>
      </c>
      <c r="O18" s="10" t="str">
        <f>_xlfn.CONCAT(A18,B18)</f>
        <v>100101Rohan</v>
      </c>
    </row>
    <row r="19" spans="1:15" ht="18" customHeight="1" x14ac:dyDescent="0.25">
      <c r="A19" s="8">
        <v>100102</v>
      </c>
      <c r="B19" s="3" t="s">
        <v>11</v>
      </c>
      <c r="C19" s="8">
        <v>65</v>
      </c>
      <c r="D19" s="8">
        <v>51</v>
      </c>
      <c r="E19" s="8">
        <v>63</v>
      </c>
      <c r="F19" s="8">
        <v>85</v>
      </c>
      <c r="G19" s="8">
        <v>71</v>
      </c>
      <c r="H19" s="8">
        <v>69</v>
      </c>
      <c r="I19" s="9">
        <f t="shared" ref="I19:I27" si="0">SUM(C19:H19)</f>
        <v>404</v>
      </c>
      <c r="J19" s="12"/>
      <c r="K19" s="12"/>
      <c r="L19" s="10"/>
      <c r="M19" s="10" t="str">
        <f>SUBSTITUTE(B19," ","")</f>
        <v>Mohan</v>
      </c>
      <c r="N19" s="11">
        <f>LEN(M19)</f>
        <v>5</v>
      </c>
      <c r="O19" s="10" t="str">
        <f>_xlfn.CONCAT(A19,M19)</f>
        <v>100102Mohan</v>
      </c>
    </row>
    <row r="20" spans="1:15" ht="18" customHeight="1" x14ac:dyDescent="0.25">
      <c r="A20" s="8">
        <v>100103</v>
      </c>
      <c r="B20" s="3" t="s">
        <v>22</v>
      </c>
      <c r="C20" s="8">
        <v>72</v>
      </c>
      <c r="D20" s="8">
        <v>56</v>
      </c>
      <c r="E20" s="8">
        <v>78</v>
      </c>
      <c r="F20" s="8">
        <v>85</v>
      </c>
      <c r="G20" s="8">
        <v>47</v>
      </c>
      <c r="H20" s="8">
        <v>68</v>
      </c>
      <c r="I20" s="9">
        <f t="shared" si="0"/>
        <v>406</v>
      </c>
      <c r="J20" s="12"/>
      <c r="K20" s="12"/>
      <c r="L20" s="10"/>
      <c r="M20" s="10" t="str">
        <f>TRIM(B20)</f>
        <v>Ravi Meheta</v>
      </c>
      <c r="N20" s="11">
        <f t="shared" ref="N20:N27" si="1">LEN(M20)</f>
        <v>11</v>
      </c>
      <c r="O20" s="10" t="str">
        <f t="shared" ref="O20:O27" si="2">_xlfn.CONCAT(A20,M20)</f>
        <v>100103Ravi Meheta</v>
      </c>
    </row>
    <row r="21" spans="1:15" ht="18" customHeight="1" x14ac:dyDescent="0.25">
      <c r="A21" s="8">
        <v>100104</v>
      </c>
      <c r="B21" s="3" t="s">
        <v>23</v>
      </c>
      <c r="C21" s="8">
        <v>68</v>
      </c>
      <c r="D21" s="8">
        <v>71</v>
      </c>
      <c r="E21" s="8">
        <v>85</v>
      </c>
      <c r="F21" s="8">
        <v>84</v>
      </c>
      <c r="G21" s="8">
        <v>78</v>
      </c>
      <c r="H21" s="8">
        <v>60</v>
      </c>
      <c r="I21" s="9">
        <f t="shared" si="0"/>
        <v>446</v>
      </c>
      <c r="J21" s="12"/>
      <c r="K21" s="12"/>
      <c r="L21" s="10"/>
      <c r="M21" s="10" t="str">
        <f>TRIM(B21)</f>
        <v>Ruby Tondon</v>
      </c>
      <c r="N21" s="11">
        <f t="shared" si="1"/>
        <v>11</v>
      </c>
      <c r="O21" s="10" t="str">
        <f t="shared" si="2"/>
        <v>100104Ruby Tondon</v>
      </c>
    </row>
    <row r="22" spans="1:15" ht="18" customHeight="1" x14ac:dyDescent="0.25">
      <c r="A22" s="8">
        <v>100105</v>
      </c>
      <c r="B22" s="3" t="s">
        <v>24</v>
      </c>
      <c r="C22" s="8">
        <v>80</v>
      </c>
      <c r="D22" s="8">
        <v>78</v>
      </c>
      <c r="E22" s="8">
        <v>58</v>
      </c>
      <c r="F22" s="8">
        <v>65</v>
      </c>
      <c r="G22" s="8">
        <v>68</v>
      </c>
      <c r="H22" s="8">
        <v>45</v>
      </c>
      <c r="I22" s="9">
        <f t="shared" si="0"/>
        <v>394</v>
      </c>
      <c r="J22" s="12"/>
      <c r="K22" s="12"/>
      <c r="L22" s="10"/>
      <c r="M22" s="10" t="str">
        <f>TRIM(B22)</f>
        <v>Radhika Gupta</v>
      </c>
      <c r="N22" s="11">
        <f t="shared" si="1"/>
        <v>13</v>
      </c>
      <c r="O22" s="10" t="str">
        <f t="shared" si="2"/>
        <v>100105Radhika Gupta</v>
      </c>
    </row>
    <row r="23" spans="1:15" ht="18" customHeight="1" x14ac:dyDescent="0.25">
      <c r="A23" s="8">
        <v>100106</v>
      </c>
      <c r="B23" s="3" t="s">
        <v>12</v>
      </c>
      <c r="C23" s="8">
        <v>61</v>
      </c>
      <c r="D23" s="8">
        <v>78</v>
      </c>
      <c r="E23" s="8">
        <v>45</v>
      </c>
      <c r="F23" s="8">
        <v>62</v>
      </c>
      <c r="G23" s="8">
        <v>75</v>
      </c>
      <c r="H23" s="8">
        <v>64</v>
      </c>
      <c r="I23" s="9">
        <f t="shared" si="0"/>
        <v>385</v>
      </c>
      <c r="J23" s="12"/>
      <c r="K23" s="12"/>
      <c r="L23" s="10" t="str">
        <f>REPLACE(B23,1,5,"Rockey")</f>
        <v>Rockey</v>
      </c>
      <c r="M23" s="10" t="str">
        <f>TRIM(B23)</f>
        <v>Rakhi</v>
      </c>
      <c r="N23" s="11">
        <f t="shared" si="1"/>
        <v>5</v>
      </c>
      <c r="O23" s="10" t="str">
        <f t="shared" si="2"/>
        <v>100106Rakhi</v>
      </c>
    </row>
    <row r="24" spans="1:15" ht="18" customHeight="1" x14ac:dyDescent="0.25">
      <c r="A24" s="8">
        <v>100107</v>
      </c>
      <c r="B24" s="3" t="s">
        <v>13</v>
      </c>
      <c r="C24" s="8">
        <v>78</v>
      </c>
      <c r="D24" s="8">
        <v>69</v>
      </c>
      <c r="E24" s="8">
        <v>96</v>
      </c>
      <c r="F24" s="8">
        <v>52</v>
      </c>
      <c r="G24" s="8">
        <v>63</v>
      </c>
      <c r="H24" s="8">
        <v>87</v>
      </c>
      <c r="I24" s="9">
        <f t="shared" si="0"/>
        <v>445</v>
      </c>
      <c r="J24" s="12"/>
      <c r="K24" s="12"/>
      <c r="L24" s="10"/>
      <c r="M24" s="10" t="str">
        <f>TRIM(B24)</f>
        <v>david</v>
      </c>
      <c r="N24" s="11">
        <f t="shared" si="1"/>
        <v>5</v>
      </c>
      <c r="O24" s="10" t="str">
        <f t="shared" si="2"/>
        <v>100107david</v>
      </c>
    </row>
    <row r="25" spans="1:15" ht="18" customHeight="1" x14ac:dyDescent="0.25">
      <c r="A25" s="8">
        <v>100108</v>
      </c>
      <c r="B25" s="3" t="s">
        <v>14</v>
      </c>
      <c r="C25" s="8">
        <v>96</v>
      </c>
      <c r="D25" s="8">
        <v>85</v>
      </c>
      <c r="E25" s="8">
        <v>86</v>
      </c>
      <c r="F25" s="8">
        <v>84</v>
      </c>
      <c r="G25" s="8">
        <v>45</v>
      </c>
      <c r="H25" s="8">
        <v>63</v>
      </c>
      <c r="I25" s="9">
        <f t="shared" si="0"/>
        <v>459</v>
      </c>
      <c r="J25" s="12"/>
      <c r="K25" s="12"/>
      <c r="L25" s="10"/>
      <c r="M25" s="10" t="str">
        <f>SUBSTITUTE(B25," ","")</f>
        <v>monikamishra</v>
      </c>
      <c r="N25" s="11">
        <f t="shared" si="1"/>
        <v>12</v>
      </c>
      <c r="O25" s="10" t="str">
        <f t="shared" si="2"/>
        <v>100108monikamishra</v>
      </c>
    </row>
    <row r="26" spans="1:15" ht="18" customHeight="1" x14ac:dyDescent="0.25">
      <c r="A26" s="8">
        <v>100109</v>
      </c>
      <c r="B26" s="3" t="s">
        <v>25</v>
      </c>
      <c r="C26" s="8">
        <v>75</v>
      </c>
      <c r="D26" s="8">
        <v>63</v>
      </c>
      <c r="E26" s="8">
        <v>54</v>
      </c>
      <c r="F26" s="8">
        <v>63</v>
      </c>
      <c r="G26" s="8">
        <v>61</v>
      </c>
      <c r="H26" s="8">
        <v>98</v>
      </c>
      <c r="I26" s="9">
        <f t="shared" si="0"/>
        <v>414</v>
      </c>
      <c r="J26" s="12"/>
      <c r="K26" s="12"/>
      <c r="L26" s="10"/>
      <c r="M26" s="10" t="str">
        <f>TRIM(B26)</f>
        <v>Tommy Singh</v>
      </c>
      <c r="N26" s="11">
        <f t="shared" si="1"/>
        <v>11</v>
      </c>
      <c r="O26" s="10" t="str">
        <f t="shared" si="2"/>
        <v>100109Tommy Singh</v>
      </c>
    </row>
    <row r="27" spans="1:15" ht="18" customHeight="1" x14ac:dyDescent="0.25">
      <c r="A27" s="8">
        <v>100110</v>
      </c>
      <c r="B27" s="3" t="s">
        <v>26</v>
      </c>
      <c r="C27" s="8">
        <v>63</v>
      </c>
      <c r="D27" s="8">
        <v>52</v>
      </c>
      <c r="E27" s="8">
        <v>96</v>
      </c>
      <c r="F27" s="8">
        <v>87</v>
      </c>
      <c r="G27" s="8">
        <v>78</v>
      </c>
      <c r="H27" s="8">
        <v>45</v>
      </c>
      <c r="I27" s="9">
        <f t="shared" si="0"/>
        <v>421</v>
      </c>
      <c r="J27" s="12"/>
      <c r="K27" s="12"/>
      <c r="L27" s="10"/>
      <c r="M27" s="10" t="str">
        <f>TRIM(B27)</f>
        <v>p.Rakesh</v>
      </c>
      <c r="N27" s="11">
        <f t="shared" si="1"/>
        <v>8</v>
      </c>
      <c r="O27" s="10" t="str">
        <f t="shared" si="2"/>
        <v>100110p.Rakesh</v>
      </c>
    </row>
    <row r="28" spans="1:15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ht="18.75" x14ac:dyDescent="0.3">
      <c r="A29" s="13" t="s">
        <v>17</v>
      </c>
      <c r="B29" s="13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ht="15.75" x14ac:dyDescent="0.25">
      <c r="A30" s="10"/>
      <c r="B30" s="5">
        <v>1</v>
      </c>
      <c r="C30" s="4" t="s">
        <v>18</v>
      </c>
      <c r="D30" s="4"/>
      <c r="E30" s="4"/>
      <c r="F30" s="4"/>
      <c r="G30" s="4"/>
      <c r="H30" s="10"/>
      <c r="I30" s="10"/>
      <c r="J30" s="10"/>
      <c r="K30" s="10"/>
      <c r="L30" s="10"/>
      <c r="M30" s="10"/>
      <c r="N30" s="10"/>
      <c r="O30" s="10"/>
    </row>
    <row r="31" spans="1:15" ht="15.75" x14ac:dyDescent="0.25">
      <c r="A31" s="10"/>
      <c r="B31" s="5"/>
      <c r="C31" s="4" t="s">
        <v>16</v>
      </c>
      <c r="D31" s="4"/>
      <c r="E31" s="14"/>
      <c r="F31" s="14"/>
      <c r="G31" s="14"/>
      <c r="H31" s="10"/>
      <c r="I31" s="10"/>
      <c r="J31" s="10"/>
      <c r="K31" s="10"/>
      <c r="L31" s="10"/>
      <c r="M31" s="10"/>
      <c r="N31" s="10"/>
      <c r="O31" s="10"/>
    </row>
    <row r="32" spans="1:15" ht="15.75" x14ac:dyDescent="0.25">
      <c r="A32" s="10"/>
      <c r="B32" s="6"/>
      <c r="C32" s="4"/>
      <c r="D32" s="4"/>
      <c r="E32" s="15"/>
      <c r="F32" s="15"/>
      <c r="G32" s="15"/>
      <c r="H32" s="10"/>
      <c r="I32" s="10"/>
      <c r="J32" s="10"/>
      <c r="K32" s="10"/>
      <c r="L32" s="10"/>
      <c r="M32" s="10"/>
      <c r="N32" s="10"/>
      <c r="O32" s="10"/>
    </row>
    <row r="33" spans="1:15" ht="15.75" x14ac:dyDescent="0.25">
      <c r="A33" s="10"/>
      <c r="B33" s="7">
        <v>2</v>
      </c>
      <c r="C33" s="4" t="s">
        <v>19</v>
      </c>
      <c r="D33" s="4"/>
      <c r="E33" s="4"/>
      <c r="F33" s="4"/>
      <c r="G33" s="4"/>
      <c r="H33" s="10"/>
      <c r="I33" s="10"/>
      <c r="J33" s="10"/>
      <c r="K33" s="10"/>
      <c r="L33" s="10"/>
      <c r="M33" s="10"/>
      <c r="N33" s="10"/>
      <c r="O33" s="10"/>
    </row>
    <row r="34" spans="1:15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</sheetData>
  <mergeCells count="8">
    <mergeCell ref="B14:O14"/>
    <mergeCell ref="B30:B31"/>
    <mergeCell ref="A29:B29"/>
    <mergeCell ref="A1:O1"/>
    <mergeCell ref="B6:O6"/>
    <mergeCell ref="B8:D8"/>
    <mergeCell ref="B10:G10"/>
    <mergeCell ref="B12:O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Y</dc:creator>
  <cp:lastModifiedBy>H Y</cp:lastModifiedBy>
  <cp:lastPrinted>2022-12-14T21:33:13Z</cp:lastPrinted>
  <dcterms:created xsi:type="dcterms:W3CDTF">2022-12-14T20:50:05Z</dcterms:created>
  <dcterms:modified xsi:type="dcterms:W3CDTF">2022-12-14T21:43:01Z</dcterms:modified>
</cp:coreProperties>
</file>